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890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44525"/>
</workbook>
</file>

<file path=xl/sharedStrings.xml><?xml version="1.0" encoding="utf-8"?>
<sst xmlns="http://schemas.openxmlformats.org/spreadsheetml/2006/main" count="1190" uniqueCount="500">
  <si>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</si>
  <si>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</si>
  <si>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</si>
  <si>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</si>
  <si>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</si>
  <si>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</si>
  <si>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</si>
  <si>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</si>
  <si>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</si>
  <si>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</si>
  <si>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</si>
  <si>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</si>
  <si>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</si>
  <si>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</si>
  <si>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</si>
  <si>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</si>
  <si>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</si>
  <si>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</si>
  <si>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</si>
  <si>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</si>
  <si>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</si>
  <si>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单位名称：安宁市连然小学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</si>
  <si>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</si>
  <si>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</si>
  <si>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</si>
  <si>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</si>
  <si>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</si>
  <si>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</si>
  <si>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</si>
  <si>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</si>
  <si>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</si>
  <si>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</si>
  <si>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</si>
  <si>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</si>
  <si>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</si>
  <si>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</si>
  <si>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</si>
  <si>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</si>
  <si>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</si>
  <si>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</si>
  <si>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</si>
  <si>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</si>
  <si>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</si>
  <si>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</si>
  <si>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</si>
  <si>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</si>
  <si>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</si>
  <si>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</si>
  <si>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</si>
  <si>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</si>
  <si>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</si>
  <si>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</si>
  <si>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</si>
  <si>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</si>
  <si>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</si>
  <si>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</si>
  <si>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</si>
  <si>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</si>
  <si>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</si>
  <si>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</si>
  <si>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</si>
  <si>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</si>
  <si>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</si>
  <si>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</si>
  <si>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</si>
  <si>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</si>
  <si>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</si>
  <si>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</si>
  <si>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</si>
  <si>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</si>
  <si>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</si>
  <si>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</si>
  <si>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</si>
  <si>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</si>
  <si>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</si>
  <si>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</si>
  <si>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</si>
  <si>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</si>
  <si>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</si>
  <si>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</si>
  <si>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</si>
  <si>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</si>
  <si>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</si>
  <si>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</si>
  <si>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</si>
  <si>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</si>
  <si>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</si>
  <si>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</si>
  <si>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</si>
  <si>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105019</t>
  </si>
  <si>
    <t>安宁市连然小学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</si>
  <si>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</si>
  <si>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</si>
  <si>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</si>
  <si>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</si>
  <si>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</si>
  <si>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</si>
  <si>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</si>
  <si>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</si>
  <si>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</si>
  <si>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</si>
  <si>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</si>
  <si>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205</t>
  </si>
  <si>
    <t>教育支出</t>
  </si>
  <si>
    <t>20502</t>
  </si>
  <si>
    <t xml:space="preserve">  普通教育</t>
  </si>
  <si>
    <t>2050202</t>
  </si>
  <si>
    <t xml:space="preserve">    小学教育</t>
  </si>
  <si>
    <t>20507</t>
  </si>
  <si>
    <t xml:space="preserve">  特殊教育</t>
  </si>
  <si>
    <t>2050701</t>
  </si>
  <si>
    <t xml:space="preserve">    特殊学校教育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</si>
  <si>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</si>
  <si>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</si>
  <si>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</si>
  <si>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</si>
  <si>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</si>
  <si>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</si>
  <si>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</si>
  <si>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</si>
  <si>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</si>
  <si>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</si>
  <si>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20808</t>
  </si>
  <si>
    <t xml:space="preserve">  抚恤</t>
  </si>
  <si>
    <t>2080801</t>
  </si>
  <si>
    <t xml:space="preserve">    死亡抚恤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</si>
  <si>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</si>
  <si>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</si>
  <si>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</si>
  <si>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</si>
  <si>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</si>
  <si>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</si>
  <si>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</si>
  <si>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</si>
  <si>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</si>
  <si>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</si>
  <si>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</si>
  <si>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</si>
  <si>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</si>
  <si>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</si>
  <si>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</si>
  <si>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</si>
  <si>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</si>
  <si>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</si>
  <si>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</si>
  <si>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</si>
  <si>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</si>
  <si>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</si>
  <si>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</si>
  <si>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</si>
  <si>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</si>
  <si>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</si>
  <si>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</si>
  <si>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</si>
  <si>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</si>
  <si>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</si>
  <si>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</si>
  <si>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</si>
  <si>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</si>
  <si>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</si>
  <si>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</si>
  <si>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</si>
  <si>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</si>
  <si>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</si>
  <si>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</si>
  <si>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</si>
  <si>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</si>
  <si>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</si>
  <si>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</si>
  <si>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</si>
  <si>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</si>
  <si>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</si>
  <si>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</si>
  <si>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</si>
  <si>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</si>
  <si>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</si>
  <si>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</si>
  <si>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</si>
  <si>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</si>
  <si>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</si>
  <si>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</si>
  <si>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</si>
  <si>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</si>
  <si>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</si>
  <si>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</si>
  <si>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</si>
  <si>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</si>
  <si>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</si>
  <si>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</si>
  <si>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</si>
  <si>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</si>
  <si>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</si>
  <si>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</si>
  <si>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</si>
  <si>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</si>
  <si>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本单位无一般公共预算“三公”经费支出，故一般公共预算“三公”经费预算表为空。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</si>
  <si>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</si>
  <si>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</si>
  <si>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</si>
  <si>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</si>
  <si>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</si>
  <si>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</si>
  <si>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</si>
  <si>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</si>
  <si>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</si>
  <si>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</si>
  <si>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</si>
  <si>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</si>
  <si>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</si>
  <si>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</si>
  <si>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</si>
  <si>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</si>
  <si>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</si>
  <si>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</si>
  <si>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</si>
  <si>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</si>
  <si>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</si>
  <si>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</si>
  <si>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</si>
  <si>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</si>
  <si>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</si>
  <si>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</si>
  <si>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</si>
  <si>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</si>
  <si>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</si>
  <si>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</si>
  <si>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</si>
  <si>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</si>
  <si>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</si>
  <si>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</si>
  <si>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530181210000000020356</t>
  </si>
  <si>
    <t>事业人员支出工资</t>
  </si>
  <si>
    <t>小学教育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</si>
  <si>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</si>
  <si>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</si>
  <si>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</si>
  <si>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</si>
  <si>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</si>
  <si>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</si>
  <si>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</si>
  <si>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</si>
  <si>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530181210000000020359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</si>
  <si>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</si>
  <si>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</si>
  <si>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</si>
  <si>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</si>
  <si>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</si>
  <si>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</si>
  <si>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</si>
  <si>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</si>
  <si>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</si>
  <si>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</si>
  <si>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</si>
  <si>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</si>
  <si>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</si>
  <si>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</si>
  <si>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</si>
  <si>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</si>
  <si>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530181210000000020360</t>
  </si>
  <si>
    <t>住房公积金</t>
  </si>
  <si>
    <t xml:space="preserve">  30113</t>
  </si>
  <si>
    <t>530181210000000020361</t>
  </si>
  <si>
    <t>对个人和家庭的补助</t>
  </si>
  <si>
    <t>事业单位离退休</t>
  </si>
  <si>
    <t xml:space="preserve">  30305</t>
  </si>
  <si>
    <t>生活补助</t>
  </si>
  <si>
    <t>530181210000000020364</t>
  </si>
  <si>
    <t>一般公用经费</t>
  </si>
  <si>
    <t xml:space="preserve">  30229</t>
  </si>
  <si>
    <t>福利费</t>
  </si>
  <si>
    <t xml:space="preserve">  30299</t>
  </si>
  <si>
    <t>其他商品和服务支出</t>
  </si>
  <si>
    <t>530181221100000213082</t>
  </si>
  <si>
    <t>工会经费</t>
  </si>
  <si>
    <t xml:space="preserve">  30228</t>
  </si>
  <si>
    <t>530181231100001569101</t>
  </si>
  <si>
    <t>事业人员绩效奖励</t>
  </si>
  <si>
    <t>530181231100001571155</t>
  </si>
  <si>
    <t>编外人员经费支出</t>
  </si>
  <si>
    <t xml:space="preserve">  30199</t>
  </si>
  <si>
    <t>其他工资福利支出</t>
  </si>
  <si>
    <t>530181241100002228857</t>
  </si>
  <si>
    <t>学校公用经费</t>
  </si>
  <si>
    <t xml:space="preserve">  30201</t>
  </si>
  <si>
    <t>办公费</t>
  </si>
  <si>
    <t xml:space="preserve">  30202</t>
  </si>
  <si>
    <t>印刷费</t>
  </si>
  <si>
    <t xml:space="preserve">  30205</t>
  </si>
  <si>
    <t>水费</t>
  </si>
  <si>
    <t xml:space="preserve">  30206</t>
  </si>
  <si>
    <t>电费</t>
  </si>
  <si>
    <t xml:space="preserve">  30207</t>
  </si>
  <si>
    <t>邮电费</t>
  </si>
  <si>
    <t xml:space="preserve">  30211</t>
  </si>
  <si>
    <t>差旅费</t>
  </si>
  <si>
    <t xml:space="preserve">  30213</t>
  </si>
  <si>
    <t>维修（护）费</t>
  </si>
  <si>
    <t xml:space="preserve">  30216</t>
  </si>
  <si>
    <t>培训费</t>
  </si>
  <si>
    <t xml:space="preserve">  30218</t>
  </si>
  <si>
    <t>专用材料费</t>
  </si>
  <si>
    <t xml:space="preserve">  30226</t>
  </si>
  <si>
    <t>劳务费</t>
  </si>
  <si>
    <t xml:space="preserve">  30227</t>
  </si>
  <si>
    <t>委托业务费</t>
  </si>
  <si>
    <t xml:space="preserve">  31007</t>
  </si>
  <si>
    <t>信息网络及软件购置更新</t>
  </si>
  <si>
    <t>特殊学校教育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</si>
  <si>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</si>
  <si>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</si>
  <si>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</si>
  <si>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</si>
  <si>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</si>
  <si>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</si>
  <si>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</si>
  <si>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312 民生类</t>
  </si>
  <si>
    <t>530181231100001112771</t>
  </si>
  <si>
    <t>遗属生活补助专项经费</t>
  </si>
  <si>
    <t>死亡抚恤</t>
  </si>
  <si>
    <t>30304</t>
  </si>
  <si>
    <t>抚恤金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</si>
  <si>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</si>
  <si>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</si>
  <si>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</si>
  <si>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</si>
  <si>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</si>
  <si>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</si>
  <si>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</si>
  <si>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</si>
  <si>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</si>
  <si>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</si>
  <si>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>完成2024年遗属生活补助专项经费发放</t>
  </si>
  <si>
    <t>产出指标</t>
  </si>
  <si>
    <t>数量指标</t>
  </si>
  <si>
    <t>遗属生活补助人数</t>
  </si>
  <si>
    <t>=</t>
  </si>
  <si>
    <t>人</t>
  </si>
  <si>
    <t>定量指标</t>
  </si>
  <si>
    <t>当年遗属补助人数是否按照5人核发</t>
  </si>
  <si>
    <t>时效指标</t>
  </si>
  <si>
    <t>资金拨付及时率</t>
  </si>
  <si>
    <t>%</t>
  </si>
  <si>
    <t>当年资金到位情况不低于100%</t>
  </si>
  <si>
    <t>效益指标</t>
  </si>
  <si>
    <t>社会效益指标</t>
  </si>
  <si>
    <t>服务对象知晓程度</t>
  </si>
  <si>
    <t>&gt;=</t>
  </si>
  <si>
    <t>服务对象知晓程度不低于95%</t>
  </si>
  <si>
    <t>满意度指标</t>
  </si>
  <si>
    <t>服务对象满意度指标</t>
  </si>
  <si>
    <t>学校及教师满意度</t>
  </si>
  <si>
    <t>定性指标</t>
  </si>
  <si>
    <t>学校及教师满意度不低于95%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</si>
  <si>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</si>
  <si>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</si>
  <si>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</si>
  <si>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</si>
  <si>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</si>
  <si>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</si>
  <si>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安宁市连然小学为安宁市教育体育局所属2级预算单位，单位性质为财政补助事业单位。学校共设置8个内设机构，即行政办公室、总支办公室、新闻中心、信息中心、总务处、教务处、教科室、政教处。学校在编教师134人，退休人员78人，自主教师7人，临聘教师23人。为进一步提高学校预算绩效管理水平，规范预算绩效管理，加强预算绩效管理相关文件精神和要求，学校成立预算管理领导小组和工作小组，负责统筹部署、分布推进学校预算绩效管理工作。</t>
  </si>
  <si>
    <t>根据三定方案归纳</t>
  </si>
  <si>
    <t>总体绩效目标
（2024-2026年期间）</t>
  </si>
  <si>
    <t>安宁市连然小学坚定不移地以科学发展观为统领，深入学习贯彻《国家中长期教育改革和发展规划纲要》和全国教育工作会议及安宁市教育体育局教育工作会议精神。全面贯彻党的教育方针，推进意识形态工作，在“育人为本，改革创新，促进教育高质量发展”工作方针指导下，全面推进基础教育课程改革，培养学生的创新精神和实践能力。着力提高三支队伍素质和教育教学质量，深化课堂教学改革，规范办学行为，创建科学、规范、精细的管理体制，不断提升学校办学水平。全面推进学校规范化工程，努力做到“教师发展，学生发展，学校发展”和谐同步，继续加强“三风”、行风和党风廉政建设，提升精气神，强化执行力，努力办老百姓家门口满意学校。完善教学管理，提高教学质量，创内涵发展的学校；提升师生素养，丰富校园生活，办师生快乐的学校”的思想，继续坚持以“质量、管理、特色、和谐”为发展主题，落实“双减”“五项管理”“课后服务”政策，完善学校管理机制；扎实推进课堂教学改革，提高教学质量；加强内部管理，创建良好的师德师风和文明校风；落实安全管理，建成平安校园、绿美校园、无邪校园，提升学校优质均衡发展水平。</t>
  </si>
  <si>
    <t>根据部门职责，中长期规划，各级党委，各级政府要求归纳</t>
  </si>
  <si>
    <t>部门年度目标</t>
  </si>
  <si>
    <t>预算年度（2024年）
绩效目标</t>
  </si>
  <si>
    <t>提高教学质量，强化安全管理和综合治理，提高师生的安全意识和防范能力，实现师生安全零事故，学生违法犯罪零发生，争创安全文明校园。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</si>
  <si>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</si>
  <si>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</si>
  <si>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</si>
  <si>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</si>
  <si>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</si>
  <si>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</si>
  <si>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</si>
  <si>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</si>
  <si>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</si>
  <si>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全市各级各类学校管理和指导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</si>
  <si>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</si>
  <si>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</si>
  <si>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</si>
  <si>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</si>
  <si>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</si>
  <si>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2023年教师编制人数</t>
  </si>
  <si>
    <t>保障教师人数低于134人扣分</t>
  </si>
  <si>
    <t>当年相关经费是否按照134名在编人员核发</t>
  </si>
  <si>
    <t>2023年安宁市教师工资表人数</t>
  </si>
  <si>
    <t>2023年退休人员人数</t>
  </si>
  <si>
    <t>保障教师人数低于78人扣分</t>
  </si>
  <si>
    <t>当年相关经费是否按照78名退休人员核发</t>
  </si>
  <si>
    <t>2023年底人事核定退休人数表</t>
  </si>
  <si>
    <t>保障教师人数低于5人扣分</t>
  </si>
  <si>
    <t>指标值数据来源：2023年9月遗属生活补助发放表。</t>
  </si>
  <si>
    <t>质量指标</t>
  </si>
  <si>
    <t>义务教育阶段毛入学率</t>
  </si>
  <si>
    <t>当年义务教育阶段毛入学率等于100%得分，不达标扣1分</t>
  </si>
  <si>
    <t>当年义务教育阶段毛入学率不低于100%</t>
  </si>
  <si>
    <t>2023年教育事业统计报表</t>
  </si>
  <si>
    <t>义务教育巩固率</t>
  </si>
  <si>
    <t>当年义务教育巩固率大于等于99%得分，不达标扣1分</t>
  </si>
  <si>
    <t>当年义务教育巩固率不低于99%</t>
  </si>
  <si>
    <t>当年资金到位情况等于100%得分，不达标扣1分</t>
  </si>
  <si>
    <t>年度整体支出绩效目标</t>
  </si>
  <si>
    <t>资助政策宣传率</t>
  </si>
  <si>
    <t>当年政策宣传大于等于90%得分，不达标扣1分</t>
  </si>
  <si>
    <t>当年政策宣传不低于90%</t>
  </si>
  <si>
    <t>2024年度整体支出绩效目标</t>
  </si>
  <si>
    <t>成本指标</t>
  </si>
  <si>
    <t>小学公用经费人均补助标准</t>
  </si>
  <si>
    <t>元/人.年</t>
  </si>
  <si>
    <t>小学公用经费人均补助标准665元/人</t>
  </si>
  <si>
    <t>绩效指标设定依据：《云南省省级部门预算基本支出核定方案》。指标值数据来源：人员信息表。</t>
  </si>
  <si>
    <t>部门运转</t>
  </si>
  <si>
    <t>正常运转</t>
  </si>
  <si>
    <t>是/否</t>
  </si>
  <si>
    <t>部门全年正常运转，得分；反之，不得分。</t>
  </si>
  <si>
    <t>反映部门（单位）正常运转情况</t>
  </si>
  <si>
    <t>指标值数据来源：部门年度工作总结及相关考核情况。</t>
  </si>
  <si>
    <t>发展素质教育，推进教育公平</t>
  </si>
  <si>
    <t>≥</t>
  </si>
  <si>
    <t>大于等于90%得分，不达标扣1分</t>
  </si>
  <si>
    <t>2024年“大赶考”目标任务</t>
  </si>
  <si>
    <t>推进义务教育优质均衡，实施教育现代化</t>
  </si>
  <si>
    <t>不断推进</t>
  </si>
  <si>
    <t>达标得分，不达标扣1分</t>
  </si>
  <si>
    <t>学校及教师满意度大于等于95%得分，不达标扣1分</t>
  </si>
  <si>
    <t>指标值数据来源：调查问卷。</t>
  </si>
  <si>
    <t>学生及家长满意度</t>
  </si>
  <si>
    <t>学生及家长满意度大于等于95%得分，不达标扣1分</t>
  </si>
  <si>
    <t>学生及家长满意度不低于95%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</si>
  <si>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</si>
  <si>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</si>
  <si>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</si>
  <si>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</si>
  <si>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</si>
  <si>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</si>
  <si>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</si>
  <si>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</si>
  <si>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</si>
  <si>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</si>
  <si>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</si>
  <si>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</si>
  <si>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</si>
  <si>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 xml:space="preserve">  学校公用经费</t>
  </si>
  <si>
    <t>碳粉</t>
  </si>
  <si>
    <t>鼓粉盒</t>
  </si>
  <si>
    <t>批</t>
  </si>
  <si>
    <t>硒鼓</t>
  </si>
  <si>
    <t>其他硒鼓、粉盒</t>
  </si>
  <si>
    <t>奖状纸</t>
  </si>
  <si>
    <t>其他纸制文具</t>
  </si>
  <si>
    <t>书籍</t>
  </si>
  <si>
    <t>其他图书</t>
  </si>
  <si>
    <t>打印纸</t>
  </si>
  <si>
    <t>复印纸</t>
  </si>
  <si>
    <t>箱</t>
  </si>
  <si>
    <t>200</t>
  </si>
  <si>
    <t>文件盒</t>
  </si>
  <si>
    <t>其他文教用品</t>
  </si>
  <si>
    <t>期刊</t>
  </si>
  <si>
    <t>月刊</t>
  </si>
  <si>
    <t>笔记本</t>
  </si>
  <si>
    <t>本册</t>
  </si>
  <si>
    <t>中性笔</t>
  </si>
  <si>
    <t>笔</t>
  </si>
  <si>
    <t>墨水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</si>
  <si>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</si>
  <si>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</si>
  <si>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</si>
  <si>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</si>
  <si>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</si>
  <si>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本单位2024年无部门政府购买服务预算，故此表为空。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</si>
  <si>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</si>
  <si>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</si>
  <si>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</si>
  <si>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</si>
  <si>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</si>
  <si>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</si>
  <si>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</si>
  <si>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</si>
  <si>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</si>
  <si>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</si>
  <si>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</si>
  <si>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</si>
  <si>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</si>
  <si>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</si>
  <si>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</si>
  <si>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</si>
  <si>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</si>
  <si>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</si>
  <si>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</si>
  <si>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</si>
  <si>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本单位2024年无新增资产配置，故此表为空。</t>
  </si>
  <si>
    <t>上级补助</t>
  </si>
  <si>
    <t>本单位2024年无上级补助项目支出预算，故此表无数据。</t>
  </si>
  <si>
    <t>项目级次</t>
  </si>
  <si>
    <t>2024年</t>
  </si>
  <si>
    <t>2025年</t>
  </si>
  <si>
    <t>2026年</t>
  </si>
  <si>
    <t>312民生类</t>
  </si>
  <si>
    <t>本级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</si>
</sst>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#,##0.00_ "/>
    <numFmt numFmtId="181" formatCode="#,##0.00_ ;[Red]\-#,##0.00\ "/>
  </numFmts>
  <fonts count="58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4" borderId="26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27" applyNumberFormat="0" applyFill="0" applyAlignment="0" applyProtection="0">
      <alignment vertical="center"/>
    </xf>
    <xf numFmtId="0" fontId="46" fillId="0" borderId="28" applyNumberFormat="0" applyFill="0" applyAlignment="0" applyProtection="0">
      <alignment vertical="center"/>
    </xf>
    <xf numFmtId="0" fontId="47" fillId="0" borderId="2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5" borderId="30" applyNumberFormat="0" applyAlignment="0" applyProtection="0">
      <alignment vertical="center"/>
    </xf>
    <xf numFmtId="0" fontId="49" fillId="6" borderId="31" applyNumberFormat="0" applyAlignment="0" applyProtection="0">
      <alignment vertical="center"/>
    </xf>
    <xf numFmtId="0" fontId="50" fillId="6" borderId="30" applyNumberFormat="0" applyAlignment="0" applyProtection="0">
      <alignment vertical="center"/>
    </xf>
    <xf numFmtId="0" fontId="51" fillId="7" borderId="32" applyNumberFormat="0" applyAlignment="0" applyProtection="0">
      <alignment vertical="center"/>
    </xf>
    <xf numFmtId="0" fontId="52" fillId="0" borderId="33" applyNumberFormat="0" applyFill="0" applyAlignment="0" applyProtection="0">
      <alignment vertical="center"/>
    </xf>
    <xf numFmtId="0" fontId="53" fillId="0" borderId="34" applyNumberFormat="0" applyFill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5" fillId="9" borderId="0" applyNumberFormat="0" applyBorder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15" fillId="0" borderId="0">
      <alignment vertical="top"/>
      <protection locked="0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</cellStyleXfs>
  <cellXfs count="389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11" xfId="53" applyFont="1" applyFill="1" applyBorder="1" applyAlignment="1" applyProtection="1">
      <alignment horizontal="left" vertical="center"/>
      <protection locked="0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1" fillId="0" borderId="1" xfId="53" applyFont="1" applyFill="1" applyBorder="1" applyAlignment="1" applyProtection="1">
      <alignment horizontal="center" vertical="center"/>
    </xf>
    <xf numFmtId="0" fontId="3" fillId="0" borderId="12" xfId="53" applyFont="1" applyFill="1" applyBorder="1" applyAlignment="1" applyProtection="1">
      <alignment vertical="center" wrapText="1"/>
    </xf>
    <xf numFmtId="0" fontId="3" fillId="0" borderId="4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7" fillId="0" borderId="5" xfId="53" applyFont="1" applyFill="1" applyBorder="1" applyAlignment="1" applyProtection="1">
      <alignment horizontal="left" vertical="center" wrapText="1"/>
      <protection locked="0"/>
    </xf>
    <xf numFmtId="0" fontId="3" fillId="0" borderId="5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9" fillId="0" borderId="0" xfId="58" applyFill="1" applyAlignment="1">
      <alignment vertical="center"/>
    </xf>
    <xf numFmtId="0" fontId="10" fillId="0" borderId="0" xfId="58" applyNumberFormat="1" applyFont="1" applyFill="1" applyBorder="1" applyAlignment="1" applyProtection="1">
      <alignment horizontal="right" vertical="center"/>
    </xf>
    <xf numFmtId="0" fontId="11" fillId="0" borderId="0" xfId="58" applyNumberFormat="1" applyFont="1" applyFill="1" applyBorder="1" applyAlignment="1" applyProtection="1">
      <alignment horizontal="center" vertical="center"/>
    </xf>
    <xf numFmtId="0" fontId="12" fillId="0" borderId="0" xfId="58" applyNumberFormat="1" applyFont="1" applyFill="1" applyBorder="1" applyAlignment="1" applyProtection="1">
      <alignment horizontal="left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7" xfId="51" applyFont="1" applyFill="1" applyBorder="1" applyAlignment="1">
      <alignment horizontal="center" vertical="center" wrapText="1"/>
    </xf>
    <xf numFmtId="0" fontId="14" fillId="0" borderId="16" xfId="51" applyFont="1" applyFill="1" applyBorder="1" applyAlignment="1">
      <alignment horizontal="center" vertical="center" wrapText="1"/>
    </xf>
    <xf numFmtId="0" fontId="14" fillId="0" borderId="17" xfId="51" applyFont="1" applyFill="1" applyBorder="1" applyAlignment="1">
      <alignment horizontal="center" vertical="center" wrapText="1"/>
    </xf>
    <xf numFmtId="0" fontId="14" fillId="0" borderId="18" xfId="51" applyFont="1" applyFill="1" applyBorder="1" applyAlignment="1">
      <alignment horizontal="center" vertical="center" wrapText="1"/>
    </xf>
    <xf numFmtId="0" fontId="14" fillId="0" borderId="10" xfId="5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vertical="center" wrapText="1"/>
    </xf>
    <xf numFmtId="0" fontId="14" fillId="0" borderId="12" xfId="51" applyFont="1" applyFill="1" applyBorder="1" applyAlignment="1">
      <alignment horizontal="left" vertical="center" wrapText="1" indent="1"/>
    </xf>
    <xf numFmtId="0" fontId="9" fillId="0" borderId="0" xfId="53" applyFont="1" applyFill="1" applyBorder="1" applyAlignment="1" applyProtection="1">
      <alignment vertical="center"/>
    </xf>
    <xf numFmtId="0" fontId="15" fillId="0" borderId="0" xfId="53" applyFont="1" applyFill="1" applyBorder="1" applyAlignment="1" applyProtection="1">
      <alignment vertical="top"/>
      <protection locked="0"/>
    </xf>
    <xf numFmtId="0" fontId="16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5" fillId="0" borderId="0" xfId="53" applyFont="1" applyFill="1" applyBorder="1" applyAlignment="1" applyProtection="1">
      <alignment horizontal="left" vertical="center"/>
      <protection locked="0"/>
    </xf>
    <xf numFmtId="0" fontId="18" fillId="0" borderId="11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  <protection locked="0"/>
    </xf>
    <xf numFmtId="0" fontId="18" fillId="0" borderId="1" xfId="53" applyFont="1" applyFill="1" applyBorder="1" applyAlignment="1" applyProtection="1">
      <alignment horizontal="center" vertical="center" wrapText="1"/>
    </xf>
    <xf numFmtId="0" fontId="18" fillId="0" borderId="12" xfId="53" applyFont="1" applyFill="1" applyBorder="1" applyAlignment="1" applyProtection="1">
      <alignment vertical="center" wrapText="1"/>
    </xf>
    <xf numFmtId="0" fontId="19" fillId="0" borderId="4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8" xfId="53" applyFont="1" applyFill="1" applyBorder="1" applyAlignment="1" applyProtection="1">
      <alignment horizontal="left" vertical="center" wrapText="1"/>
      <protection locked="0"/>
    </xf>
    <xf numFmtId="0" fontId="19" fillId="0" borderId="11" xfId="53" applyFont="1" applyFill="1" applyBorder="1" applyAlignment="1" applyProtection="1">
      <alignment horizontal="left" vertical="center" wrapText="1"/>
    </xf>
    <xf numFmtId="0" fontId="19" fillId="0" borderId="11" xfId="53" applyFont="1" applyFill="1" applyBorder="1" applyAlignment="1" applyProtection="1">
      <alignment horizontal="left" vertical="center" wrapText="1"/>
      <protection locked="0"/>
    </xf>
    <xf numFmtId="0" fontId="19" fillId="0" borderId="0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vertical="top"/>
      <protection locked="0"/>
    </xf>
    <xf numFmtId="0" fontId="9" fillId="0" borderId="0" xfId="53" applyFont="1" applyFill="1" applyBorder="1" applyAlignment="1" applyProtection="1"/>
    <xf numFmtId="0" fontId="21" fillId="0" borderId="0" xfId="0" applyFont="1" applyFill="1" applyAlignment="1">
      <alignment vertical="center"/>
    </xf>
    <xf numFmtId="0" fontId="2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horizontal="right" vertical="center"/>
    </xf>
    <xf numFmtId="0" fontId="16" fillId="0" borderId="0" xfId="53" applyFont="1" applyFill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</xf>
    <xf numFmtId="0" fontId="1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vertical="center" wrapText="1"/>
    </xf>
    <xf numFmtId="0" fontId="18" fillId="0" borderId="1" xfId="53" applyFont="1" applyFill="1" applyBorder="1" applyAlignment="1" applyProtection="1">
      <alignment horizontal="center" vertical="center"/>
    </xf>
    <xf numFmtId="0" fontId="18" fillId="0" borderId="2" xfId="53" applyFont="1" applyFill="1" applyBorder="1" applyAlignment="1" applyProtection="1">
      <alignment horizontal="center" vertical="center"/>
    </xf>
    <xf numFmtId="0" fontId="18" fillId="0" borderId="3" xfId="53" applyFont="1" applyFill="1" applyBorder="1" applyAlignment="1" applyProtection="1">
      <alignment horizontal="center" vertical="center"/>
    </xf>
    <xf numFmtId="0" fontId="18" fillId="0" borderId="12" xfId="53" applyFont="1" applyFill="1" applyBorder="1" applyAlignment="1" applyProtection="1">
      <alignment horizontal="center" vertical="center"/>
    </xf>
    <xf numFmtId="0" fontId="18" fillId="0" borderId="8" xfId="53" applyFont="1" applyFill="1" applyBorder="1" applyAlignment="1" applyProtection="1">
      <alignment horizontal="center" vertical="center"/>
    </xf>
    <xf numFmtId="0" fontId="18" fillId="0" borderId="5" xfId="53" applyFont="1" applyFill="1" applyBorder="1" applyAlignment="1" applyProtection="1">
      <alignment horizontal="center" vertical="center"/>
    </xf>
    <xf numFmtId="0" fontId="18" fillId="0" borderId="19" xfId="53" applyFont="1" applyFill="1" applyBorder="1" applyAlignment="1" applyProtection="1">
      <alignment horizontal="center" vertical="center" wrapText="1"/>
    </xf>
    <xf numFmtId="0" fontId="20" fillId="0" borderId="19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12" xfId="0" applyFont="1" applyFill="1" applyBorder="1" applyAlignment="1" applyProtection="1">
      <alignment vertical="center" readingOrder="1"/>
      <protection locked="0"/>
    </xf>
    <xf numFmtId="0" fontId="15" fillId="0" borderId="4" xfId="53" applyFont="1" applyFill="1" applyBorder="1" applyAlignment="1" applyProtection="1">
      <alignment horizontal="right" vertical="center"/>
      <protection locked="0"/>
    </xf>
    <xf numFmtId="0" fontId="19" fillId="0" borderId="8" xfId="53" applyFont="1" applyFill="1" applyBorder="1" applyAlignment="1" applyProtection="1">
      <alignment vertical="center" wrapText="1"/>
    </xf>
    <xf numFmtId="0" fontId="19" fillId="0" borderId="8" xfId="53" applyFont="1" applyFill="1" applyBorder="1" applyAlignment="1" applyProtection="1">
      <alignment horizontal="right" vertical="center"/>
      <protection locked="0"/>
    </xf>
    <xf numFmtId="0" fontId="15" fillId="0" borderId="13" xfId="53" applyFont="1" applyFill="1" applyBorder="1" applyAlignment="1" applyProtection="1">
      <alignment horizontal="right" vertical="center"/>
      <protection locked="0"/>
    </xf>
    <xf numFmtId="0" fontId="19" fillId="0" borderId="11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/>
    <xf numFmtId="0" fontId="15" fillId="0" borderId="0" xfId="53" applyFont="1" applyFill="1" applyBorder="1" applyAlignment="1" applyProtection="1">
      <alignment horizontal="right"/>
    </xf>
    <xf numFmtId="0" fontId="18" fillId="0" borderId="8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</xf>
    <xf numFmtId="0" fontId="15" fillId="0" borderId="11" xfId="53" applyFont="1" applyFill="1" applyBorder="1" applyAlignment="1" applyProtection="1">
      <alignment horizontal="right" vertical="center"/>
      <protection locked="0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2" fillId="0" borderId="0" xfId="53" applyFont="1" applyFill="1" applyBorder="1" applyAlignment="1" applyProtection="1">
      <alignment wrapText="1"/>
    </xf>
    <xf numFmtId="0" fontId="16" fillId="0" borderId="0" xfId="53" applyFont="1" applyFill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wrapText="1"/>
    </xf>
    <xf numFmtId="0" fontId="18" fillId="0" borderId="12" xfId="53" applyFont="1" applyFill="1" applyBorder="1" applyAlignment="1" applyProtection="1">
      <alignment horizontal="center" vertical="center" wrapText="1"/>
    </xf>
    <xf numFmtId="0" fontId="18" fillId="0" borderId="12" xfId="53" applyFont="1" applyFill="1" applyBorder="1" applyAlignment="1" applyProtection="1">
      <alignment horizontal="centerContinuous" vertical="center"/>
    </xf>
    <xf numFmtId="180" fontId="19" fillId="0" borderId="12" xfId="53" applyNumberFormat="1" applyFont="1" applyFill="1" applyBorder="1" applyAlignment="1" applyProtection="1">
      <alignment horizontal="centerContinuous" vertical="center"/>
      <protection locked="0"/>
    </xf>
    <xf numFmtId="180" fontId="19" fillId="0" borderId="12" xfId="53" applyNumberFormat="1" applyFont="1" applyFill="1" applyBorder="1" applyAlignment="1" applyProtection="1">
      <alignment horizontal="right" vertical="center"/>
      <protection locked="0"/>
    </xf>
    <xf numFmtId="0" fontId="19" fillId="0" borderId="12" xfId="53" applyFont="1" applyFill="1" applyBorder="1" applyAlignment="1" applyProtection="1">
      <alignment horizontal="left" vertical="center"/>
      <protection locked="0"/>
    </xf>
    <xf numFmtId="0" fontId="19" fillId="0" borderId="12" xfId="53" applyFont="1" applyFill="1" applyBorder="1" applyAlignment="1" applyProtection="1">
      <alignment horizontal="center" vertical="center"/>
      <protection locked="0"/>
    </xf>
    <xf numFmtId="180" fontId="19" fillId="0" borderId="12" xfId="53" applyNumberFormat="1" applyFont="1" applyFill="1" applyBorder="1" applyAlignment="1" applyProtection="1">
      <alignment horizontal="right" vertical="center"/>
    </xf>
    <xf numFmtId="0" fontId="19" fillId="0" borderId="12" xfId="53" applyFont="1" applyFill="1" applyBorder="1" applyAlignment="1" applyProtection="1">
      <alignment horizontal="left" vertical="center" wrapText="1"/>
    </xf>
    <xf numFmtId="180" fontId="19" fillId="0" borderId="12" xfId="53" applyNumberFormat="1" applyFont="1" applyFill="1" applyBorder="1" applyAlignment="1" applyProtection="1">
      <alignment vertical="center"/>
      <protection locked="0"/>
    </xf>
    <xf numFmtId="180" fontId="9" fillId="0" borderId="12" xfId="53" applyNumberFormat="1" applyFont="1" applyFill="1" applyBorder="1" applyAlignment="1" applyProtection="1"/>
    <xf numFmtId="0" fontId="15" fillId="0" borderId="0" xfId="53" applyFont="1" applyFill="1" applyBorder="1" applyAlignment="1" applyProtection="1">
      <alignment vertical="top" wrapText="1"/>
      <protection locked="0"/>
    </xf>
    <xf numFmtId="0" fontId="9" fillId="0" borderId="0" xfId="53" applyFont="1" applyFill="1" applyBorder="1" applyAlignment="1" applyProtection="1">
      <alignment wrapText="1"/>
    </xf>
    <xf numFmtId="0" fontId="19" fillId="0" borderId="0" xfId="53" applyFont="1" applyFill="1" applyBorder="1" applyAlignment="1" applyProtection="1">
      <alignment horizontal="right" vertical="center" wrapText="1"/>
      <protection locked="0"/>
    </xf>
    <xf numFmtId="0" fontId="19" fillId="0" borderId="0" xfId="53" applyFont="1" applyFill="1" applyBorder="1" applyAlignment="1" applyProtection="1">
      <alignment horizontal="right" wrapText="1"/>
      <protection locked="0"/>
    </xf>
    <xf numFmtId="0" fontId="18" fillId="0" borderId="12" xfId="53" applyFont="1" applyFill="1" applyBorder="1" applyAlignment="1" applyProtection="1">
      <alignment horizontal="center" vertical="center" wrapText="1"/>
      <protection locked="0"/>
    </xf>
    <xf numFmtId="0" fontId="20" fillId="0" borderId="12" xfId="53" applyFont="1" applyFill="1" applyBorder="1" applyAlignment="1" applyProtection="1">
      <alignment horizontal="center" vertical="center" wrapText="1"/>
      <protection locked="0"/>
    </xf>
    <xf numFmtId="180" fontId="15" fillId="0" borderId="12" xfId="53" applyNumberFormat="1" applyFont="1" applyFill="1" applyBorder="1" applyAlignment="1" applyProtection="1">
      <alignment vertical="top"/>
      <protection locked="0"/>
    </xf>
    <xf numFmtId="0" fontId="19" fillId="0" borderId="0" xfId="53" applyFont="1" applyFill="1" applyBorder="1" applyAlignment="1" applyProtection="1">
      <alignment horizontal="right" vertical="center" wrapText="1"/>
    </xf>
    <xf numFmtId="0" fontId="19" fillId="0" borderId="0" xfId="53" applyFont="1" applyFill="1" applyBorder="1" applyAlignment="1" applyProtection="1">
      <alignment horizontal="right" wrapText="1"/>
    </xf>
    <xf numFmtId="0" fontId="16" fillId="0" borderId="0" xfId="53" applyFont="1" applyFill="1" applyBorder="1" applyAlignment="1" applyProtection="1">
      <alignment horizontal="center" vertical="center" wrapText="1"/>
    </xf>
    <xf numFmtId="0" fontId="18" fillId="0" borderId="20" xfId="53" applyFont="1" applyFill="1" applyBorder="1" applyAlignment="1" applyProtection="1">
      <alignment horizontal="center" vertical="center" wrapText="1"/>
    </xf>
    <xf numFmtId="0" fontId="18" fillId="0" borderId="3" xfId="53" applyFont="1" applyFill="1" applyBorder="1" applyAlignment="1" applyProtection="1">
      <alignment horizontal="center" vertical="center" wrapText="1"/>
    </xf>
    <xf numFmtId="0" fontId="18" fillId="0" borderId="21" xfId="53" applyFont="1" applyFill="1" applyBorder="1" applyAlignment="1" applyProtection="1">
      <alignment horizontal="center" vertical="center" wrapText="1"/>
    </xf>
    <xf numFmtId="0" fontId="18" fillId="0" borderId="5" xfId="53" applyFont="1" applyFill="1" applyBorder="1" applyAlignment="1" applyProtection="1">
      <alignment horizontal="center" vertical="center" wrapText="1"/>
    </xf>
    <xf numFmtId="0" fontId="18" fillId="0" borderId="22" xfId="53" applyFont="1" applyFill="1" applyBorder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horizontal="center" vertical="center" wrapText="1"/>
    </xf>
    <xf numFmtId="0" fontId="18" fillId="0" borderId="15" xfId="53" applyFont="1" applyFill="1" applyBorder="1" applyAlignment="1" applyProtection="1">
      <alignment horizontal="center" vertical="center" wrapText="1"/>
    </xf>
    <xf numFmtId="0" fontId="18" fillId="0" borderId="14" xfId="53" applyFont="1" applyFill="1" applyBorder="1" applyAlignment="1" applyProtection="1">
      <alignment horizontal="center" vertical="center" wrapText="1"/>
    </xf>
    <xf numFmtId="0" fontId="15" fillId="0" borderId="8" xfId="53" applyFont="1" applyFill="1" applyBorder="1" applyAlignment="1" applyProtection="1">
      <alignment horizontal="left" vertical="center" wrapText="1"/>
    </xf>
    <xf numFmtId="0" fontId="15" fillId="0" borderId="15" xfId="53" applyFont="1" applyFill="1" applyBorder="1" applyAlignment="1" applyProtection="1">
      <alignment horizontal="left" vertical="center" wrapText="1"/>
    </xf>
    <xf numFmtId="0" fontId="15" fillId="0" borderId="15" xfId="53" applyFont="1" applyFill="1" applyBorder="1" applyAlignment="1" applyProtection="1">
      <alignment horizontal="right" vertical="center"/>
    </xf>
    <xf numFmtId="180" fontId="15" fillId="0" borderId="15" xfId="53" applyNumberFormat="1" applyFont="1" applyFill="1" applyBorder="1" applyAlignment="1" applyProtection="1">
      <alignment horizontal="right" vertical="center"/>
      <protection locked="0"/>
    </xf>
    <xf numFmtId="0" fontId="19" fillId="0" borderId="8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right" vertical="center"/>
    </xf>
    <xf numFmtId="180" fontId="19" fillId="0" borderId="15" xfId="53" applyNumberFormat="1" applyFont="1" applyFill="1" applyBorder="1" applyAlignment="1" applyProtection="1">
      <alignment horizontal="right" vertical="center"/>
    </xf>
    <xf numFmtId="0" fontId="19" fillId="0" borderId="13" xfId="53" applyFont="1" applyFill="1" applyBorder="1" applyAlignment="1" applyProtection="1">
      <alignment horizontal="center" vertical="center"/>
    </xf>
    <xf numFmtId="0" fontId="19" fillId="0" borderId="14" xfId="53" applyFont="1" applyFill="1" applyBorder="1" applyAlignment="1" applyProtection="1">
      <alignment horizontal="left" vertical="center"/>
    </xf>
    <xf numFmtId="180" fontId="19" fillId="0" borderId="15" xfId="53" applyNumberFormat="1" applyFont="1" applyFill="1" applyBorder="1" applyAlignment="1" applyProtection="1">
      <alignment horizontal="right" vertical="center"/>
      <protection locked="0"/>
    </xf>
    <xf numFmtId="0" fontId="19" fillId="0" borderId="0" xfId="53" applyFont="1" applyFill="1" applyBorder="1" applyAlignment="1" applyProtection="1">
      <alignment horizontal="right"/>
      <protection locked="0"/>
    </xf>
    <xf numFmtId="0" fontId="18" fillId="0" borderId="3" xfId="53" applyFont="1" applyFill="1" applyBorder="1" applyAlignment="1" applyProtection="1">
      <alignment horizontal="center" vertical="center" wrapText="1"/>
      <protection locked="0"/>
    </xf>
    <xf numFmtId="0" fontId="20" fillId="0" borderId="22" xfId="53" applyFont="1" applyFill="1" applyBorder="1" applyAlignment="1" applyProtection="1">
      <alignment horizontal="center" vertical="center" wrapText="1"/>
      <protection locked="0"/>
    </xf>
    <xf numFmtId="0" fontId="20" fillId="0" borderId="14" xfId="53" applyFont="1" applyFill="1" applyBorder="1" applyAlignment="1" applyProtection="1">
      <alignment horizontal="center" vertical="center" wrapText="1"/>
      <protection locked="0"/>
    </xf>
    <xf numFmtId="0" fontId="18" fillId="0" borderId="15" xfId="53" applyFont="1" applyFill="1" applyBorder="1" applyAlignment="1" applyProtection="1">
      <alignment horizontal="center" vertical="center" wrapText="1"/>
      <protection locked="0"/>
    </xf>
    <xf numFmtId="0" fontId="19" fillId="0" borderId="0" xfId="53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right"/>
    </xf>
    <xf numFmtId="0" fontId="18" fillId="0" borderId="4" xfId="53" applyFont="1" applyFill="1" applyBorder="1" applyAlignment="1" applyProtection="1">
      <alignment horizontal="center" vertical="center" wrapText="1"/>
    </xf>
    <xf numFmtId="49" fontId="9" fillId="0" borderId="0" xfId="53" applyNumberFormat="1" applyFont="1" applyFill="1" applyBorder="1" applyAlignment="1" applyProtection="1"/>
    <xf numFmtId="49" fontId="23" fillId="0" borderId="0" xfId="53" applyNumberFormat="1" applyFont="1" applyFill="1" applyBorder="1" applyAlignment="1" applyProtection="1"/>
    <xf numFmtId="0" fontId="23" fillId="0" borderId="0" xfId="53" applyFont="1" applyFill="1" applyBorder="1" applyAlignment="1" applyProtection="1">
      <alignment horizontal="right"/>
    </xf>
    <xf numFmtId="0" fontId="22" fillId="0" borderId="0" xfId="53" applyFont="1" applyFill="1" applyBorder="1" applyAlignment="1" applyProtection="1">
      <alignment horizontal="right"/>
    </xf>
    <xf numFmtId="0" fontId="24" fillId="0" borderId="0" xfId="53" applyFont="1" applyFill="1" applyBorder="1" applyAlignment="1" applyProtection="1">
      <alignment horizontal="center" vertical="center" wrapText="1"/>
    </xf>
    <xf numFmtId="0" fontId="24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  <protection locked="0"/>
    </xf>
    <xf numFmtId="49" fontId="18" fillId="0" borderId="1" xfId="53" applyNumberFormat="1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/>
    </xf>
    <xf numFmtId="49" fontId="18" fillId="0" borderId="5" xfId="53" applyNumberFormat="1" applyFont="1" applyFill="1" applyBorder="1" applyAlignment="1" applyProtection="1">
      <alignment horizontal="center" vertical="center" wrapText="1"/>
    </xf>
    <xf numFmtId="49" fontId="18" fillId="0" borderId="11" xfId="53" applyNumberFormat="1" applyFont="1" applyFill="1" applyBorder="1" applyAlignment="1" applyProtection="1">
      <alignment horizontal="center" vertical="center"/>
    </xf>
    <xf numFmtId="181" fontId="19" fillId="0" borderId="11" xfId="53" applyNumberFormat="1" applyFont="1" applyFill="1" applyBorder="1" applyAlignment="1" applyProtection="1">
      <alignment horizontal="right" vertical="center"/>
    </xf>
    <xf numFmtId="181" fontId="19" fillId="0" borderId="11" xfId="53" applyNumberFormat="1" applyFont="1" applyFill="1" applyBorder="1" applyAlignment="1" applyProtection="1">
      <alignment horizontal="left" vertical="center" wrapText="1"/>
    </xf>
    <xf numFmtId="0" fontId="9" fillId="0" borderId="2" xfId="53" applyFont="1" applyFill="1" applyBorder="1" applyAlignment="1" applyProtection="1">
      <alignment horizontal="center" vertical="center"/>
    </xf>
    <xf numFmtId="0" fontId="9" fillId="0" borderId="3" xfId="53" applyFont="1" applyFill="1" applyBorder="1" applyAlignment="1" applyProtection="1">
      <alignment horizontal="center" vertical="center"/>
    </xf>
    <xf numFmtId="0" fontId="9" fillId="0" borderId="4" xfId="53" applyFont="1" applyFill="1" applyBorder="1" applyAlignment="1" applyProtection="1">
      <alignment horizontal="center" vertical="center"/>
    </xf>
    <xf numFmtId="0" fontId="25" fillId="2" borderId="0" xfId="53" applyFont="1" applyFill="1" applyBorder="1" applyAlignment="1" applyProtection="1">
      <alignment horizontal="center" vertical="center"/>
    </xf>
    <xf numFmtId="0" fontId="25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5" fillId="2" borderId="0" xfId="53" applyFont="1" applyFill="1" applyBorder="1" applyAlignment="1" applyProtection="1">
      <alignment horizontal="left" vertical="center" wrapText="1"/>
    </xf>
    <xf numFmtId="0" fontId="25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6" fillId="2" borderId="3" xfId="53" applyFont="1" applyFill="1" applyBorder="1" applyAlignment="1" applyProtection="1">
      <alignment horizontal="left" vertical="center"/>
    </xf>
    <xf numFmtId="0" fontId="26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27" fillId="0" borderId="2" xfId="53" applyFont="1" applyFill="1" applyBorder="1" applyAlignment="1" applyProtection="1">
      <alignment horizontal="left" vertical="center"/>
    </xf>
    <xf numFmtId="0" fontId="27" fillId="0" borderId="3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0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1" xfId="53" applyFont="1" applyFill="1" applyBorder="1" applyAlignment="1" applyProtection="1">
      <alignment horizontal="center" vertical="center"/>
    </xf>
    <xf numFmtId="0" fontId="5" fillId="0" borderId="20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0" fontId="3" fillId="0" borderId="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49" fontId="3" fillId="0" borderId="19" xfId="53" applyNumberFormat="1" applyFont="1" applyFill="1" applyBorder="1" applyAlignment="1" applyProtection="1">
      <alignment horizontal="center" vertical="center" wrapText="1"/>
    </xf>
    <xf numFmtId="49" fontId="3" fillId="0" borderId="20" xfId="53" applyNumberFormat="1" applyFont="1" applyFill="1" applyBorder="1" applyAlignment="1" applyProtection="1">
      <alignment horizontal="center" vertical="center" wrapText="1"/>
    </xf>
    <xf numFmtId="49" fontId="3" fillId="0" borderId="4" xfId="53" applyNumberFormat="1" applyFont="1" applyFill="1" applyBorder="1" applyAlignment="1" applyProtection="1">
      <alignment horizontal="left" vertical="center" wrapText="1"/>
    </xf>
    <xf numFmtId="49" fontId="3" fillId="0" borderId="23" xfId="53" applyNumberFormat="1" applyFont="1" applyFill="1" applyBorder="1" applyAlignment="1" applyProtection="1">
      <alignment horizontal="center" vertical="center" wrapText="1"/>
    </xf>
    <xf numFmtId="49" fontId="3" fillId="0" borderId="22" xfId="53" applyNumberFormat="1" applyFont="1" applyFill="1" applyBorder="1" applyAlignment="1" applyProtection="1">
      <alignment horizontal="center" vertical="center" wrapText="1"/>
    </xf>
    <xf numFmtId="49" fontId="3" fillId="0" borderId="13" xfId="53" applyNumberFormat="1" applyFont="1" applyFill="1" applyBorder="1" applyAlignment="1" applyProtection="1">
      <alignment horizontal="center" vertical="center" wrapText="1"/>
    </xf>
    <xf numFmtId="49" fontId="3" fillId="0" borderId="15" xfId="53" applyNumberFormat="1" applyFont="1" applyFill="1" applyBorder="1" applyAlignment="1" applyProtection="1">
      <alignment horizontal="center" vertical="center" wrapText="1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27" fillId="0" borderId="19" xfId="53" applyFont="1" applyFill="1" applyBorder="1" applyAlignment="1" applyProtection="1">
      <alignment horizontal="left" vertical="center"/>
    </xf>
    <xf numFmtId="0" fontId="27" fillId="0" borderId="21" xfId="53" applyFont="1" applyFill="1" applyBorder="1" applyAlignment="1" applyProtection="1">
      <alignment horizontal="left" vertical="center"/>
    </xf>
    <xf numFmtId="0" fontId="27" fillId="0" borderId="2" xfId="53" applyFont="1" applyFill="1" applyBorder="1" applyAlignment="1" applyProtection="1">
      <alignment horizontal="center" vertical="center"/>
    </xf>
    <xf numFmtId="0" fontId="27" fillId="0" borderId="3" xfId="53" applyFont="1" applyFill="1" applyBorder="1" applyAlignment="1" applyProtection="1">
      <alignment horizontal="center" vertical="center"/>
    </xf>
    <xf numFmtId="0" fontId="27" fillId="0" borderId="4" xfId="53" applyFont="1" applyFill="1" applyBorder="1" applyAlignment="1" applyProtection="1">
      <alignment horizontal="center" vertical="center"/>
    </xf>
    <xf numFmtId="49" fontId="28" fillId="0" borderId="19" xfId="53" applyNumberFormat="1" applyFont="1" applyFill="1" applyBorder="1" applyAlignment="1" applyProtection="1">
      <alignment horizontal="center" vertical="center" wrapText="1"/>
    </xf>
    <xf numFmtId="49" fontId="28" fillId="0" borderId="11" xfId="53" applyNumberFormat="1" applyFont="1" applyFill="1" applyBorder="1" applyAlignment="1" applyProtection="1">
      <alignment horizontal="center" vertical="center"/>
      <protection locked="0"/>
    </xf>
    <xf numFmtId="49" fontId="28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28" fillId="0" borderId="13" xfId="53" applyFont="1" applyFill="1" applyBorder="1" applyAlignment="1" applyProtection="1">
      <alignment horizontal="center" vertical="center"/>
    </xf>
    <xf numFmtId="0" fontId="3" fillId="0" borderId="1" xfId="53" applyFont="1" applyFill="1" applyBorder="1" applyAlignment="1" applyProtection="1">
      <alignment horizontal="center"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3" xfId="53" applyFont="1" applyFill="1" applyBorder="1" applyAlignment="1" applyProtection="1">
      <alignment horizontal="center" vertical="center" wrapText="1"/>
    </xf>
    <xf numFmtId="0" fontId="3" fillId="0" borderId="5" xfId="53" applyFont="1" applyFill="1" applyBorder="1" applyAlignment="1" applyProtection="1">
      <alignment horizontal="center" vertical="center" wrapText="1"/>
      <protection locked="0"/>
    </xf>
    <xf numFmtId="0" fontId="3" fillId="0" borderId="8" xfId="53" applyFont="1" applyFill="1" applyBorder="1" applyAlignment="1" applyProtection="1">
      <alignment horizontal="center" vertical="center" wrapText="1"/>
      <protection locked="0"/>
    </xf>
    <xf numFmtId="0" fontId="15" fillId="0" borderId="24" xfId="0" applyFont="1" applyFill="1" applyBorder="1" applyAlignment="1">
      <alignment horizontal="center" vertical="center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27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15" xfId="53" applyNumberFormat="1" applyFont="1" applyFill="1" applyBorder="1" applyAlignment="1" applyProtection="1">
      <alignment horizontal="right" vertical="center"/>
      <protection locked="0"/>
    </xf>
    <xf numFmtId="4" fontId="3" fillId="0" borderId="8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</xf>
    <xf numFmtId="0" fontId="27" fillId="0" borderId="20" xfId="53" applyFont="1" applyFill="1" applyBorder="1" applyAlignment="1" applyProtection="1">
      <alignment horizontal="left" vertical="center"/>
    </xf>
    <xf numFmtId="0" fontId="5" fillId="0" borderId="20" xfId="53" applyFont="1" applyFill="1" applyBorder="1" applyAlignment="1" applyProtection="1"/>
    <xf numFmtId="49" fontId="28" fillId="0" borderId="19" xfId="53" applyNumberFormat="1" applyFont="1" applyFill="1" applyBorder="1" applyAlignment="1" applyProtection="1">
      <alignment horizontal="center" vertical="center"/>
    </xf>
    <xf numFmtId="0" fontId="28" fillId="0" borderId="20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/>
    <xf numFmtId="0" fontId="28" fillId="0" borderId="15" xfId="53" applyFont="1" applyFill="1" applyBorder="1" applyAlignment="1" applyProtection="1">
      <alignment horizontal="center" vertical="center"/>
    </xf>
    <xf numFmtId="0" fontId="3" fillId="0" borderId="13" xfId="53" applyFont="1" applyFill="1" applyBorder="1" applyAlignment="1" applyProtection="1">
      <alignment horizontal="left" vertical="center" wrapText="1"/>
    </xf>
    <xf numFmtId="0" fontId="3" fillId="0" borderId="15" xfId="53" applyFont="1" applyFill="1" applyBorder="1" applyAlignment="1" applyProtection="1">
      <alignment horizontal="center" vertical="center" wrapText="1"/>
    </xf>
    <xf numFmtId="0" fontId="19" fillId="0" borderId="7" xfId="53" applyFont="1" applyFill="1" applyBorder="1" applyAlignment="1" applyProtection="1">
      <alignment horizontal="left" vertical="center" wrapText="1"/>
    </xf>
    <xf numFmtId="0" fontId="19" fillId="0" borderId="4" xfId="53" applyFont="1" applyFill="1" applyBorder="1" applyAlignment="1" applyProtection="1">
      <alignment vertical="center" wrapText="1"/>
    </xf>
    <xf numFmtId="0" fontId="19" fillId="0" borderId="25" xfId="53" applyFont="1" applyFill="1" applyBorder="1" applyAlignment="1" applyProtection="1">
      <alignment horizontal="left" vertical="center" wrapText="1"/>
    </xf>
    <xf numFmtId="0" fontId="19" fillId="0" borderId="4" xfId="53" applyFont="1" applyFill="1" applyBorder="1" applyAlignment="1" applyProtection="1">
      <alignment horizontal="left" vertical="center" wrapText="1"/>
      <protection locked="0"/>
    </xf>
    <xf numFmtId="0" fontId="9" fillId="0" borderId="12" xfId="53" applyFont="1" applyFill="1" applyBorder="1" applyAlignment="1" applyProtection="1">
      <alignment vertical="center"/>
    </xf>
    <xf numFmtId="0" fontId="19" fillId="0" borderId="20" xfId="53" applyFont="1" applyFill="1" applyBorder="1" applyAlignment="1" applyProtection="1">
      <alignment horizontal="left" vertical="center" wrapText="1"/>
      <protection locked="0"/>
    </xf>
    <xf numFmtId="0" fontId="19" fillId="0" borderId="10" xfId="53" applyFont="1" applyFill="1" applyBorder="1" applyAlignment="1" applyProtection="1">
      <alignment horizontal="left" vertical="center" wrapText="1"/>
    </xf>
    <xf numFmtId="49" fontId="22" fillId="0" borderId="0" xfId="53" applyNumberFormat="1" applyFont="1" applyFill="1" applyBorder="1" applyAlignment="1" applyProtection="1"/>
    <xf numFmtId="0" fontId="18" fillId="0" borderId="0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/>
    </xf>
    <xf numFmtId="0" fontId="9" fillId="0" borderId="2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  <protection locked="0"/>
    </xf>
    <xf numFmtId="0" fontId="15" fillId="0" borderId="3" xfId="53" applyFont="1" applyFill="1" applyBorder="1" applyAlignment="1" applyProtection="1">
      <alignment horizontal="left" vertical="center"/>
    </xf>
    <xf numFmtId="0" fontId="15" fillId="0" borderId="4" xfId="53" applyFont="1" applyFill="1" applyBorder="1" applyAlignment="1" applyProtection="1">
      <alignment horizontal="left" vertical="center"/>
    </xf>
    <xf numFmtId="0" fontId="20" fillId="0" borderId="12" xfId="53" applyFont="1" applyFill="1" applyBorder="1" applyAlignment="1" applyProtection="1">
      <alignment horizontal="center" vertical="center" wrapText="1"/>
    </xf>
    <xf numFmtId="0" fontId="13" fillId="0" borderId="12" xfId="55" applyFont="1" applyFill="1" applyBorder="1" applyAlignment="1" applyProtection="1">
      <alignment horizontal="center" vertical="center" wrapText="1" readingOrder="1"/>
      <protection locked="0"/>
    </xf>
    <xf numFmtId="180" fontId="15" fillId="0" borderId="8" xfId="53" applyNumberFormat="1" applyFont="1" applyFill="1" applyBorder="1" applyAlignment="1" applyProtection="1">
      <alignment horizontal="right" vertical="center" wrapText="1"/>
    </xf>
    <xf numFmtId="180" fontId="15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0" fillId="0" borderId="16" xfId="53" applyFont="1" applyFill="1" applyBorder="1" applyAlignment="1" applyProtection="1">
      <alignment horizontal="center" vertical="center" wrapText="1"/>
    </xf>
    <xf numFmtId="0" fontId="22" fillId="0" borderId="16" xfId="53" applyFont="1" applyFill="1" applyBorder="1" applyAlignment="1" applyProtection="1">
      <alignment horizontal="center" vertical="center"/>
    </xf>
    <xf numFmtId="180" fontId="15" fillId="0" borderId="13" xfId="53" applyNumberFormat="1" applyFont="1" applyFill="1" applyBorder="1" applyAlignment="1" applyProtection="1">
      <alignment horizontal="right" vertical="center" wrapText="1"/>
    </xf>
    <xf numFmtId="180" fontId="15" fillId="0" borderId="12" xfId="53" applyNumberFormat="1" applyFont="1" applyFill="1" applyBorder="1" applyAlignment="1" applyProtection="1">
      <alignment horizontal="right" vertical="center" wrapText="1"/>
    </xf>
    <xf numFmtId="180" fontId="15" fillId="0" borderId="2" xfId="53" applyNumberFormat="1" applyFont="1" applyFill="1" applyBorder="1" applyAlignment="1" applyProtection="1">
      <alignment horizontal="right" vertical="center" wrapText="1"/>
      <protection locked="0"/>
    </xf>
    <xf numFmtId="180" fontId="15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18" fillId="0" borderId="12" xfId="53" applyNumberFormat="1" applyFont="1" applyFill="1" applyBorder="1" applyAlignment="1" applyProtection="1">
      <alignment horizontal="center" vertical="center" wrapText="1"/>
    </xf>
    <xf numFmtId="49" fontId="18" fillId="0" borderId="12" xfId="53" applyNumberFormat="1" applyFont="1" applyFill="1" applyBorder="1" applyAlignment="1" applyProtection="1">
      <alignment horizontal="center" vertical="center"/>
    </xf>
    <xf numFmtId="180" fontId="19" fillId="0" borderId="12" xfId="53" applyNumberFormat="1" applyFont="1" applyFill="1" applyBorder="1" applyAlignment="1" applyProtection="1">
      <alignment horizontal="right" vertical="center" wrapText="1"/>
    </xf>
    <xf numFmtId="0" fontId="9" fillId="0" borderId="16" xfId="53" applyFont="1" applyFill="1" applyBorder="1" applyAlignment="1" applyProtection="1">
      <alignment horizontal="center" vertical="center"/>
    </xf>
    <xf numFmtId="0" fontId="9" fillId="0" borderId="17" xfId="53" applyFont="1" applyFill="1" applyBorder="1" applyAlignment="1" applyProtection="1">
      <alignment horizontal="center" vertical="center"/>
    </xf>
    <xf numFmtId="0" fontId="9" fillId="0" borderId="18" xfId="53" applyFont="1" applyFill="1" applyBorder="1" applyAlignment="1" applyProtection="1">
      <alignment horizontal="center" vertical="center"/>
    </xf>
    <xf numFmtId="180" fontId="19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20" fillId="0" borderId="7" xfId="53" applyFont="1" applyFill="1" applyBorder="1" applyAlignment="1" applyProtection="1">
      <alignment horizontal="center" vertical="center" wrapText="1"/>
    </xf>
    <xf numFmtId="0" fontId="20" fillId="0" borderId="10" xfId="53" applyFont="1" applyFill="1" applyBorder="1" applyAlignment="1" applyProtection="1">
      <alignment horizontal="center" vertical="center" wrapText="1"/>
    </xf>
    <xf numFmtId="0" fontId="22" fillId="0" borderId="0" xfId="53" applyFont="1" applyFill="1" applyBorder="1" applyAlignment="1" applyProtection="1">
      <alignment horizontal="right" vertical="center" wrapText="1"/>
    </xf>
    <xf numFmtId="0" fontId="22" fillId="0" borderId="0" xfId="53" applyFont="1" applyFill="1" applyBorder="1" applyAlignment="1" applyProtection="1">
      <alignment horizontal="right" wrapText="1"/>
    </xf>
    <xf numFmtId="0" fontId="29" fillId="0" borderId="0" xfId="53" applyFont="1" applyFill="1" applyBorder="1" applyAlignment="1" applyProtection="1">
      <alignment horizontal="center"/>
    </xf>
    <xf numFmtId="0" fontId="29" fillId="0" borderId="0" xfId="53" applyFont="1" applyFill="1" applyBorder="1" applyAlignment="1" applyProtection="1">
      <alignment horizontal="center" wrapText="1"/>
    </xf>
    <xf numFmtId="0" fontId="29" fillId="0" borderId="0" xfId="53" applyFont="1" applyFill="1" applyBorder="1" applyAlignment="1" applyProtection="1">
      <alignment wrapText="1"/>
    </xf>
    <xf numFmtId="0" fontId="29" fillId="0" borderId="0" xfId="53" applyFont="1" applyFill="1" applyBorder="1" applyAlignment="1" applyProtection="1"/>
    <xf numFmtId="0" fontId="9" fillId="0" borderId="0" xfId="53" applyFont="1" applyFill="1" applyBorder="1" applyAlignment="1" applyProtection="1">
      <alignment horizontal="center" wrapText="1"/>
    </xf>
    <xf numFmtId="0" fontId="9" fillId="0" borderId="0" xfId="53" applyFont="1" applyFill="1" applyBorder="1" applyAlignment="1" applyProtection="1">
      <alignment horizontal="right" wrapText="1"/>
    </xf>
    <xf numFmtId="0" fontId="30" fillId="0" borderId="0" xfId="53" applyFont="1" applyFill="1" applyBorder="1" applyAlignment="1" applyProtection="1">
      <alignment horizontal="center" vertical="center" wrapText="1"/>
    </xf>
    <xf numFmtId="0" fontId="20" fillId="0" borderId="1" xfId="53" applyFont="1" applyFill="1" applyBorder="1" applyAlignment="1" applyProtection="1">
      <alignment horizontal="center" vertical="center" wrapText="1"/>
    </xf>
    <xf numFmtId="0" fontId="29" fillId="0" borderId="1" xfId="53" applyFont="1" applyFill="1" applyBorder="1" applyAlignment="1" applyProtection="1">
      <alignment horizontal="center" vertical="center" wrapText="1"/>
    </xf>
    <xf numFmtId="0" fontId="29" fillId="0" borderId="2" xfId="53" applyFont="1" applyFill="1" applyBorder="1" applyAlignment="1" applyProtection="1">
      <alignment horizontal="center" vertical="center" wrapText="1"/>
    </xf>
    <xf numFmtId="0" fontId="29" fillId="0" borderId="11" xfId="53" applyFont="1" applyFill="1" applyBorder="1" applyAlignment="1" applyProtection="1">
      <alignment horizontal="center" vertical="center" wrapText="1"/>
    </xf>
    <xf numFmtId="180" fontId="19" fillId="0" borderId="12" xfId="53" applyNumberFormat="1" applyFont="1" applyFill="1" applyBorder="1" applyAlignment="1" applyProtection="1">
      <alignment vertical="center"/>
    </xf>
    <xf numFmtId="180" fontId="15" fillId="0" borderId="3" xfId="53" applyNumberFormat="1" applyFont="1" applyFill="1" applyBorder="1" applyAlignment="1" applyProtection="1">
      <alignment vertical="center"/>
    </xf>
    <xf numFmtId="180" fontId="19" fillId="0" borderId="11" xfId="53" applyNumberFormat="1" applyFont="1" applyFill="1" applyBorder="1" applyAlignment="1" applyProtection="1">
      <alignment horizontal="right" vertical="center"/>
    </xf>
    <xf numFmtId="0" fontId="29" fillId="0" borderId="0" xfId="53" applyFont="1" applyFill="1" applyBorder="1" applyAlignment="1" applyProtection="1">
      <alignment horizontal="centerContinuous" vertical="center" wrapText="1"/>
    </xf>
    <xf numFmtId="0" fontId="29" fillId="0" borderId="0" xfId="53" applyFont="1" applyFill="1" applyBorder="1" applyAlignment="1" applyProtection="1">
      <alignment horizontal="centerContinuous" vertical="center"/>
    </xf>
    <xf numFmtId="0" fontId="9" fillId="0" borderId="0" xfId="53" applyFont="1" applyFill="1" applyBorder="1" applyAlignment="1" applyProtection="1">
      <alignment vertical="top"/>
    </xf>
    <xf numFmtId="49" fontId="18" fillId="0" borderId="2" xfId="53" applyNumberFormat="1" applyFont="1" applyFill="1" applyBorder="1" applyAlignment="1" applyProtection="1">
      <alignment horizontal="center" vertical="center" wrapText="1"/>
    </xf>
    <xf numFmtId="49" fontId="18" fillId="0" borderId="3" xfId="53" applyNumberFormat="1" applyFont="1" applyFill="1" applyBorder="1" applyAlignment="1" applyProtection="1">
      <alignment horizontal="center" vertical="center" wrapText="1"/>
    </xf>
    <xf numFmtId="0" fontId="18" fillId="0" borderId="20" xfId="53" applyFont="1" applyFill="1" applyBorder="1" applyAlignment="1" applyProtection="1">
      <alignment horizontal="center" vertical="center"/>
    </xf>
    <xf numFmtId="49" fontId="18" fillId="0" borderId="2" xfId="53" applyNumberFormat="1" applyFont="1" applyFill="1" applyBorder="1" applyAlignment="1" applyProtection="1">
      <alignment horizontal="center" vertical="center"/>
    </xf>
    <xf numFmtId="0" fontId="18" fillId="0" borderId="15" xfId="53" applyFont="1" applyFill="1" applyBorder="1" applyAlignment="1" applyProtection="1">
      <alignment horizontal="center" vertical="center"/>
    </xf>
    <xf numFmtId="180" fontId="15" fillId="0" borderId="11" xfId="53" applyNumberFormat="1" applyFont="1" applyFill="1" applyBorder="1" applyAlignment="1" applyProtection="1">
      <alignment horizontal="right" vertical="center" wrapText="1"/>
    </xf>
    <xf numFmtId="49" fontId="31" fillId="0" borderId="0" xfId="53" applyNumberFormat="1" applyFont="1" applyFill="1" applyBorder="1" applyAlignment="1" applyProtection="1"/>
    <xf numFmtId="0" fontId="31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vertical="center"/>
    </xf>
    <xf numFmtId="0" fontId="32" fillId="0" borderId="0" xfId="53" applyFont="1" applyFill="1" applyBorder="1" applyAlignment="1" applyProtection="1">
      <alignment horizontal="center" vertical="center"/>
    </xf>
    <xf numFmtId="0" fontId="33" fillId="0" borderId="0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vertical="center"/>
    </xf>
    <xf numFmtId="0" fontId="19" fillId="0" borderId="11" xfId="53" applyFont="1" applyFill="1" applyBorder="1" applyAlignment="1" applyProtection="1">
      <alignment horizontal="left" vertical="center"/>
      <protection locked="0"/>
    </xf>
    <xf numFmtId="4" fontId="19" fillId="0" borderId="11" xfId="53" applyNumberFormat="1" applyFont="1" applyFill="1" applyBorder="1" applyAlignment="1" applyProtection="1">
      <alignment horizontal="right" vertical="center"/>
      <protection locked="0"/>
    </xf>
    <xf numFmtId="0" fontId="19" fillId="0" borderId="11" xfId="53" applyFont="1" applyFill="1" applyBorder="1" applyAlignment="1" applyProtection="1">
      <alignment vertical="center"/>
      <protection locked="0"/>
    </xf>
    <xf numFmtId="0" fontId="19" fillId="0" borderId="11" xfId="53" applyFont="1" applyFill="1" applyBorder="1" applyAlignment="1" applyProtection="1">
      <alignment horizontal="left" vertical="center"/>
    </xf>
    <xf numFmtId="180" fontId="19" fillId="0" borderId="11" xfId="53" applyNumberFormat="1" applyFont="1" applyFill="1" applyBorder="1" applyAlignment="1" applyProtection="1">
      <alignment horizontal="right" vertical="center"/>
      <protection locked="0"/>
    </xf>
    <xf numFmtId="180" fontId="34" fillId="0" borderId="11" xfId="53" applyNumberFormat="1" applyFont="1" applyFill="1" applyBorder="1" applyAlignment="1" applyProtection="1">
      <alignment horizontal="right" vertical="center"/>
    </xf>
    <xf numFmtId="180" fontId="9" fillId="0" borderId="11" xfId="53" applyNumberFormat="1" applyFont="1" applyFill="1" applyBorder="1" applyAlignment="1" applyProtection="1">
      <alignment vertical="center"/>
    </xf>
    <xf numFmtId="0" fontId="9" fillId="0" borderId="11" xfId="53" applyFont="1" applyFill="1" applyBorder="1" applyAlignment="1" applyProtection="1">
      <alignment vertical="center"/>
    </xf>
    <xf numFmtId="0" fontId="34" fillId="0" borderId="11" xfId="53" applyFont="1" applyFill="1" applyBorder="1" applyAlignment="1" applyProtection="1">
      <alignment horizontal="center" vertical="center"/>
    </xf>
    <xf numFmtId="0" fontId="34" fillId="0" borderId="11" xfId="53" applyFont="1" applyFill="1" applyBorder="1" applyAlignment="1" applyProtection="1">
      <alignment horizontal="right" vertical="center"/>
    </xf>
    <xf numFmtId="0" fontId="34" fillId="0" borderId="11" xfId="53" applyFont="1" applyFill="1" applyBorder="1" applyAlignment="1" applyProtection="1">
      <alignment horizontal="center" vertical="center"/>
      <protection locked="0"/>
    </xf>
    <xf numFmtId="0" fontId="19" fillId="0" borderId="0" xfId="53" applyFont="1" applyFill="1" applyBorder="1" applyAlignment="1" applyProtection="1">
      <alignment horizontal="left" vertical="center" wrapText="1"/>
      <protection locked="0"/>
    </xf>
    <xf numFmtId="0" fontId="18" fillId="0" borderId="0" xfId="53" applyFont="1" applyFill="1" applyBorder="1" applyAlignment="1" applyProtection="1">
      <alignment horizontal="left" vertical="center" wrapText="1"/>
    </xf>
    <xf numFmtId="0" fontId="18" fillId="0" borderId="13" xfId="53" applyFont="1" applyFill="1" applyBorder="1" applyAlignment="1" applyProtection="1">
      <alignment horizontal="center" vertical="center" wrapText="1"/>
    </xf>
    <xf numFmtId="180" fontId="19" fillId="0" borderId="2" xfId="53" applyNumberFormat="1" applyFont="1" applyFill="1" applyBorder="1" applyAlignment="1" applyProtection="1">
      <alignment horizontal="right" vertical="center"/>
    </xf>
    <xf numFmtId="180" fontId="19" fillId="0" borderId="16" xfId="53" applyNumberFormat="1" applyFont="1" applyFill="1" applyBorder="1" applyAlignment="1" applyProtection="1">
      <alignment horizontal="right" vertical="center"/>
    </xf>
    <xf numFmtId="0" fontId="9" fillId="0" borderId="4" xfId="53" applyFont="1" applyFill="1" applyBorder="1" applyAlignment="1" applyProtection="1">
      <alignment horizontal="center" vertical="center" wrapText="1"/>
    </xf>
    <xf numFmtId="180" fontId="19" fillId="0" borderId="8" xfId="53" applyNumberFormat="1" applyFont="1" applyFill="1" applyBorder="1" applyAlignment="1" applyProtection="1">
      <alignment horizontal="right" vertical="center"/>
    </xf>
    <xf numFmtId="0" fontId="16" fillId="0" borderId="0" xfId="53" applyFont="1" applyFill="1" applyBorder="1" applyAlignment="1" applyProtection="1">
      <alignment horizontal="center" vertical="center"/>
      <protection locked="0"/>
    </xf>
    <xf numFmtId="0" fontId="9" fillId="0" borderId="1" xfId="53" applyFont="1" applyFill="1" applyBorder="1" applyAlignment="1" applyProtection="1">
      <alignment horizontal="center" vertical="center" wrapText="1"/>
      <protection locked="0"/>
    </xf>
    <xf numFmtId="0" fontId="9" fillId="0" borderId="20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</xf>
    <xf numFmtId="0" fontId="9" fillId="0" borderId="5" xfId="53" applyFont="1" applyFill="1" applyBorder="1" applyAlignment="1" applyProtection="1">
      <alignment horizontal="center" vertical="center" wrapText="1"/>
      <protection locked="0"/>
    </xf>
    <xf numFmtId="0" fontId="9" fillId="0" borderId="22" xfId="53" applyFont="1" applyFill="1" applyBorder="1" applyAlignment="1" applyProtection="1">
      <alignment horizontal="center" vertical="center" wrapText="1"/>
      <protection locked="0"/>
    </xf>
    <xf numFmtId="0" fontId="9" fillId="0" borderId="1" xfId="53" applyFont="1" applyFill="1" applyBorder="1" applyAlignment="1" applyProtection="1">
      <alignment horizontal="center" vertical="center" wrapText="1"/>
    </xf>
    <xf numFmtId="0" fontId="9" fillId="0" borderId="8" xfId="53" applyFont="1" applyFill="1" applyBorder="1" applyAlignment="1" applyProtection="1">
      <alignment horizontal="center" vertical="center" wrapText="1"/>
    </xf>
    <xf numFmtId="0" fontId="9" fillId="0" borderId="15" xfId="53" applyFont="1" applyFill="1" applyBorder="1" applyAlignment="1" applyProtection="1">
      <alignment horizontal="center" vertical="center" wrapText="1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  <protection locked="0"/>
    </xf>
    <xf numFmtId="0" fontId="19" fillId="0" borderId="4" xfId="53" applyFont="1" applyFill="1" applyBorder="1" applyAlignment="1" applyProtection="1">
      <alignment horizontal="center" vertical="center"/>
      <protection locked="0"/>
    </xf>
    <xf numFmtId="0" fontId="22" fillId="0" borderId="0" xfId="53" applyFont="1" applyFill="1" applyBorder="1" applyAlignment="1" applyProtection="1">
      <protection locked="0"/>
    </xf>
    <xf numFmtId="0" fontId="18" fillId="0" borderId="0" xfId="53" applyFont="1" applyFill="1" applyBorder="1" applyAlignment="1" applyProtection="1">
      <protection locked="0"/>
    </xf>
    <xf numFmtId="0" fontId="9" fillId="0" borderId="12" xfId="53" applyFont="1" applyFill="1" applyBorder="1" applyAlignment="1" applyProtection="1">
      <alignment horizontal="center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</xf>
    <xf numFmtId="0" fontId="9" fillId="0" borderId="14" xfId="53" applyFont="1" applyFill="1" applyBorder="1" applyAlignment="1" applyProtection="1">
      <alignment horizontal="center" vertical="center" wrapText="1"/>
    </xf>
    <xf numFmtId="0" fontId="19" fillId="0" borderId="2" xfId="53" applyFont="1" applyFill="1" applyBorder="1" applyAlignment="1" applyProtection="1">
      <alignment horizontal="right" vertical="center"/>
      <protection locked="0"/>
    </xf>
    <xf numFmtId="0" fontId="19" fillId="0" borderId="12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/>
      <protection locked="0"/>
    </xf>
    <xf numFmtId="0" fontId="9" fillId="0" borderId="12" xfId="53" applyFont="1" applyFill="1" applyBorder="1" applyAlignment="1" applyProtection="1">
      <alignment horizontal="center" vertical="center" wrapText="1"/>
    </xf>
    <xf numFmtId="0" fontId="9" fillId="0" borderId="16" xfId="53" applyFont="1" applyFill="1" applyBorder="1" applyAlignment="1" applyProtection="1">
      <alignment horizontal="center" vertical="center" wrapText="1"/>
      <protection locked="0"/>
    </xf>
    <xf numFmtId="0" fontId="19" fillId="0" borderId="16" xfId="53" applyFont="1" applyFill="1" applyBorder="1" applyAlignment="1" applyProtection="1">
      <alignment horizontal="right" vertical="center"/>
      <protection locked="0"/>
    </xf>
    <xf numFmtId="0" fontId="35" fillId="0" borderId="0" xfId="53" applyFont="1" applyFill="1" applyBorder="1" applyAlignment="1" applyProtection="1"/>
    <xf numFmtId="0" fontId="17" fillId="0" borderId="0" xfId="53" applyFont="1" applyFill="1" applyBorder="1" applyAlignment="1" applyProtection="1">
      <alignment horizontal="center" vertical="top"/>
    </xf>
    <xf numFmtId="4" fontId="19" fillId="0" borderId="11" xfId="53" applyNumberFormat="1" applyFont="1" applyFill="1" applyBorder="1" applyAlignment="1" applyProtection="1">
      <alignment horizontal="right" vertical="center"/>
    </xf>
    <xf numFmtId="180" fontId="15" fillId="0" borderId="11" xfId="53" applyNumberFormat="1" applyFont="1" applyFill="1" applyBorder="1" applyAlignment="1" applyProtection="1">
      <alignment horizontal="right" vertical="center"/>
    </xf>
    <xf numFmtId="0" fontId="19" fillId="0" borderId="8" xfId="53" applyFont="1" applyFill="1" applyBorder="1" applyAlignment="1" applyProtection="1">
      <alignment horizontal="left" vertical="center"/>
    </xf>
    <xf numFmtId="4" fontId="19" fillId="0" borderId="13" xfId="53" applyNumberFormat="1" applyFont="1" applyFill="1" applyBorder="1" applyAlignment="1" applyProtection="1">
      <alignment horizontal="right" vertical="center"/>
      <protection locked="0"/>
    </xf>
    <xf numFmtId="0" fontId="9" fillId="0" borderId="11" xfId="53" applyFont="1" applyFill="1" applyBorder="1" applyAlignment="1" applyProtection="1"/>
    <xf numFmtId="180" fontId="9" fillId="0" borderId="11" xfId="53" applyNumberFormat="1" applyFont="1" applyFill="1" applyBorder="1" applyAlignment="1" applyProtection="1"/>
    <xf numFmtId="0" fontId="9" fillId="0" borderId="8" xfId="53" applyFont="1" applyFill="1" applyBorder="1" applyAlignment="1" applyProtection="1"/>
    <xf numFmtId="180" fontId="9" fillId="0" borderId="13" xfId="53" applyNumberFormat="1" applyFont="1" applyFill="1" applyBorder="1" applyAlignment="1" applyProtection="1"/>
    <xf numFmtId="0" fontId="34" fillId="0" borderId="8" xfId="53" applyFont="1" applyFill="1" applyBorder="1" applyAlignment="1" applyProtection="1">
      <alignment horizontal="center" vertical="center"/>
    </xf>
    <xf numFmtId="180" fontId="34" fillId="0" borderId="13" xfId="53" applyNumberFormat="1" applyFont="1" applyFill="1" applyBorder="1" applyAlignment="1" applyProtection="1">
      <alignment horizontal="right" vertical="center"/>
    </xf>
    <xf numFmtId="180" fontId="19" fillId="0" borderId="13" xfId="53" applyNumberFormat="1" applyFont="1" applyFill="1" applyBorder="1" applyAlignment="1" applyProtection="1">
      <alignment horizontal="right" vertical="center"/>
    </xf>
    <xf numFmtId="0" fontId="19" fillId="0" borderId="13" xfId="53" applyFont="1" applyFill="1" applyBorder="1" applyAlignment="1" applyProtection="1">
      <alignment horizontal="right" vertical="center"/>
    </xf>
    <xf numFmtId="0" fontId="19" fillId="0" borderId="11" xfId="53" applyFont="1" applyFill="1" applyBorder="1" applyAlignment="1" applyProtection="1">
      <alignment horizontal="right" vertical="center"/>
    </xf>
    <xf numFmtId="0" fontId="34" fillId="0" borderId="8" xfId="53" applyFont="1" applyFill="1" applyBorder="1" applyAlignment="1" applyProtection="1">
      <alignment horizontal="center" vertical="center"/>
      <protection locked="0"/>
    </xf>
    <xf numFmtId="180" fontId="34" fillId="0" borderId="11" xfId="5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center" vertical="center"/>
    </xf>
    <xf numFmtId="0" fontId="39" fillId="0" borderId="12" xfId="0" applyFont="1" applyBorder="1" applyAlignment="1">
      <alignment horizontal="justify"/>
    </xf>
    <xf numFmtId="0" fontId="39" fillId="0" borderId="12" xfId="0" applyFont="1" applyBorder="1" applyAlignment="1">
      <alignment horizontal="left"/>
    </xf>
    <xf numFmtId="0" fontId="39" fillId="0" borderId="12" xfId="0" applyFont="1" applyFill="1" applyBorder="1" applyAlignment="1">
      <alignment horizontal="left"/>
    </xf>
    <xf numFmtId="0" fontId="22" fillId="0" borderId="0" xfId="0" applyFont="1" applyFill="1" applyAlignment="1">
      <alignment vertical="center"/>
    </xf>
    <xf numFmtId="0" fontId="3" fillId="0" borderId="11" xfId="53" applyFont="1" applyFill="1" applyBorder="1" applyAlignment="1" applyProtection="1" quotePrefix="1">
      <alignment horizontal="center" vertical="center" wrapText="1"/>
      <protection locked="0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常规 3 2" xfId="50"/>
    <cellStyle name="常规 3 3" xfId="51"/>
    <cellStyle name="常规 2 2" xf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tabSelected="1" workbookViewId="0">
      <selection activeCell="C13" sqref="C13"/>
    </sheetView>
  </sheetViews>
  <sheetFormatPr defaultColWidth="9.14285714285714" defaultRowHeight="20" customHeight="1" outlineLevelCol="3"/>
  <cols>
    <col min="1" max="1" width="13.5714285714286" style="84" customWidth="1"/>
    <col min="2" max="2" width="9.14285714285714" style="381"/>
    <col min="3" max="3" width="88.7142857142857" style="84" customWidth="1"/>
    <col min="4" max="16384" width="9.14285714285714" style="84"/>
  </cols>
  <sheetData>
    <row r="1" s="380" customFormat="1" ht="48" customHeight="1" spans="2:3">
      <c r="B1" s="382"/>
      <c r="C1" s="382"/>
    </row>
    <row r="2" s="84" customFormat="1" ht="27" customHeight="1" spans="2:3">
      <c r="B2" s="383" t="s">
        <v>0</v>
      </c>
      <c r="C2" s="383" t="s">
        <v>1</v>
      </c>
    </row>
    <row r="3" s="84" customFormat="1" customHeight="1" spans="2:3">
      <c r="B3" s="384">
        <v>1</v>
      </c>
      <c r="C3" s="385" t="s">
        <v>2</v>
      </c>
    </row>
    <row r="4" s="84" customFormat="1" customHeight="1" spans="2:3">
      <c r="B4" s="384">
        <v>2</v>
      </c>
      <c r="C4" s="385" t="s">
        <v>3</v>
      </c>
    </row>
    <row r="5" s="84" customFormat="1" customHeight="1" spans="2:3">
      <c r="B5" s="384">
        <v>3</v>
      </c>
      <c r="C5" s="385" t="s">
        <v>4</v>
      </c>
    </row>
    <row r="6" s="84" customFormat="1" customHeight="1" spans="2:3">
      <c r="B6" s="384">
        <v>4</v>
      </c>
      <c r="C6" s="385" t="s">
        <v>5</v>
      </c>
    </row>
    <row r="7" s="84" customFormat="1" customHeight="1" spans="2:3">
      <c r="B7" s="384">
        <v>5</v>
      </c>
      <c r="C7" s="386" t="s">
        <v>6</v>
      </c>
    </row>
    <row r="8" s="84" customFormat="1" customHeight="1" spans="2:3">
      <c r="B8" s="384">
        <v>6</v>
      </c>
      <c r="C8" s="386" t="s">
        <v>7</v>
      </c>
    </row>
    <row r="9" s="84" customFormat="1" customHeight="1" spans="2:3">
      <c r="B9" s="384">
        <v>7</v>
      </c>
      <c r="C9" s="386" t="s">
        <v>8</v>
      </c>
    </row>
    <row r="10" s="84" customFormat="1" customHeight="1" spans="2:3">
      <c r="B10" s="384">
        <v>8</v>
      </c>
      <c r="C10" s="386" t="s">
        <v>9</v>
      </c>
    </row>
    <row r="11" s="84" customFormat="1" customHeight="1" spans="2:3">
      <c r="B11" s="384">
        <v>9</v>
      </c>
      <c r="C11" s="387" t="s">
        <v>10</v>
      </c>
    </row>
    <row r="12" s="84" customFormat="1" customHeight="1" spans="2:3">
      <c r="B12" s="384">
        <v>10</v>
      </c>
      <c r="C12" s="387" t="s">
        <v>11</v>
      </c>
    </row>
    <row r="13" s="84" customFormat="1" customHeight="1" spans="2:3">
      <c r="B13" s="384">
        <v>11</v>
      </c>
      <c r="C13" s="385" t="s">
        <v>12</v>
      </c>
    </row>
    <row r="14" s="84" customFormat="1" customHeight="1" spans="2:3">
      <c r="B14" s="384">
        <v>12</v>
      </c>
      <c r="C14" s="385" t="s">
        <v>13</v>
      </c>
    </row>
    <row r="15" s="84" customFormat="1" customHeight="1" spans="2:4">
      <c r="B15" s="384">
        <v>13</v>
      </c>
      <c r="C15" s="385" t="s">
        <v>14</v>
      </c>
      <c r="D15" s="388"/>
    </row>
    <row r="16" s="84" customFormat="1" customHeight="1" spans="2:3">
      <c r="B16" s="384">
        <v>14</v>
      </c>
      <c r="C16" s="386" t="s">
        <v>15</v>
      </c>
    </row>
    <row r="17" s="84" customFormat="1" customHeight="1" spans="2:3">
      <c r="B17" s="384">
        <v>15</v>
      </c>
      <c r="C17" s="386" t="s">
        <v>16</v>
      </c>
    </row>
    <row r="18" s="84" customFormat="1" customHeight="1" spans="2:3">
      <c r="B18" s="384">
        <v>16</v>
      </c>
      <c r="C18" s="386" t="s">
        <v>17</v>
      </c>
    </row>
    <row r="19" s="84" customFormat="1" customHeight="1" spans="2:3">
      <c r="B19" s="384">
        <v>17</v>
      </c>
      <c r="C19" s="385" t="s">
        <v>18</v>
      </c>
    </row>
    <row r="20" s="84" customFormat="1" customHeight="1" spans="2:3">
      <c r="B20" s="384">
        <v>18</v>
      </c>
      <c r="C20" s="385" t="s">
        <v>19</v>
      </c>
    </row>
    <row r="21" s="84" customFormat="1" customHeight="1" spans="2:3">
      <c r="B21" s="384">
        <v>19</v>
      </c>
      <c r="C21" s="385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9"/>
  <sheetViews>
    <sheetView zoomScaleSheetLayoutView="60" workbookViewId="0">
      <selection activeCell="I9" sqref="I9"/>
    </sheetView>
  </sheetViews>
  <sheetFormatPr defaultColWidth="8.88571428571429" defaultRowHeight="12"/>
  <cols>
    <col min="1" max="1" width="34.2857142857143" style="65" customWidth="1"/>
    <col min="2" max="2" width="29" style="65" customWidth="1"/>
    <col min="3" max="5" width="23.5714285714286" style="65" customWidth="1"/>
    <col min="6" max="6" width="11.2857142857143" style="66" customWidth="1"/>
    <col min="7" max="7" width="25.1333333333333" style="65" customWidth="1"/>
    <col min="8" max="8" width="15.5714285714286" style="66" customWidth="1"/>
    <col min="9" max="9" width="13.4285714285714" style="66" customWidth="1"/>
    <col min="10" max="10" width="18.847619047619" style="65" customWidth="1"/>
    <col min="11" max="11" width="9.13333333333333" style="66" customWidth="1"/>
    <col min="12" max="16384" width="9.13333333333333" style="66"/>
  </cols>
  <sheetData>
    <row r="1" customHeight="1" spans="10:10">
      <c r="J1" s="81"/>
    </row>
    <row r="2" ht="28.5" customHeight="1" spans="1:10">
      <c r="A2" s="67" t="s">
        <v>10</v>
      </c>
      <c r="B2" s="68"/>
      <c r="C2" s="68"/>
      <c r="D2" s="68"/>
      <c r="E2" s="68"/>
      <c r="F2" s="69"/>
      <c r="G2" s="68"/>
      <c r="H2" s="69"/>
      <c r="I2" s="69"/>
      <c r="J2" s="68"/>
    </row>
    <row r="3" ht="17.25" customHeight="1" spans="1:1">
      <c r="A3" s="70" t="s">
        <v>21</v>
      </c>
    </row>
    <row r="4" ht="44.25" customHeight="1" spans="1:10">
      <c r="A4" s="71" t="s">
        <v>321</v>
      </c>
      <c r="B4" s="71" t="s">
        <v>322</v>
      </c>
      <c r="C4" s="71" t="s">
        <v>323</v>
      </c>
      <c r="D4" s="71" t="s">
        <v>324</v>
      </c>
      <c r="E4" s="71" t="s">
        <v>325</v>
      </c>
      <c r="F4" s="72" t="s">
        <v>326</v>
      </c>
      <c r="G4" s="71" t="s">
        <v>327</v>
      </c>
      <c r="H4" s="72" t="s">
        <v>328</v>
      </c>
      <c r="I4" s="72" t="s">
        <v>329</v>
      </c>
      <c r="J4" s="71" t="s">
        <v>330</v>
      </c>
    </row>
    <row r="5" ht="14.25" customHeight="1" spans="1:10">
      <c r="A5" s="73">
        <v>1</v>
      </c>
      <c r="B5" s="73">
        <v>2</v>
      </c>
      <c r="C5" s="73">
        <v>3</v>
      </c>
      <c r="D5" s="71">
        <v>4</v>
      </c>
      <c r="E5" s="71">
        <v>5</v>
      </c>
      <c r="F5" s="71">
        <v>6</v>
      </c>
      <c r="G5" s="71">
        <v>7</v>
      </c>
      <c r="H5" s="71">
        <v>8</v>
      </c>
      <c r="I5" s="71">
        <v>9</v>
      </c>
      <c r="J5" s="71">
        <v>10</v>
      </c>
    </row>
    <row r="6" ht="42" customHeight="1" spans="1:10">
      <c r="A6" s="255" t="s">
        <v>317</v>
      </c>
      <c r="B6" s="255" t="s">
        <v>331</v>
      </c>
      <c r="C6" s="123" t="s">
        <v>332</v>
      </c>
      <c r="D6" s="256" t="s">
        <v>333</v>
      </c>
      <c r="E6" s="79" t="s">
        <v>334</v>
      </c>
      <c r="F6" s="80" t="s">
        <v>335</v>
      </c>
      <c r="G6" s="79">
        <v>5</v>
      </c>
      <c r="H6" s="80" t="s">
        <v>336</v>
      </c>
      <c r="I6" s="80" t="s">
        <v>337</v>
      </c>
      <c r="J6" s="79" t="s">
        <v>338</v>
      </c>
    </row>
    <row r="7" ht="42.75" customHeight="1" spans="1:10">
      <c r="A7" s="257"/>
      <c r="B7" s="257"/>
      <c r="C7" s="123"/>
      <c r="D7" s="258" t="s">
        <v>339</v>
      </c>
      <c r="E7" s="79" t="s">
        <v>340</v>
      </c>
      <c r="F7" s="80" t="s">
        <v>335</v>
      </c>
      <c r="G7" s="79">
        <v>100</v>
      </c>
      <c r="H7" s="80" t="s">
        <v>341</v>
      </c>
      <c r="I7" s="80" t="s">
        <v>337</v>
      </c>
      <c r="J7" s="79" t="s">
        <v>342</v>
      </c>
    </row>
    <row r="8" ht="51" customHeight="1" spans="1:10">
      <c r="A8" s="257"/>
      <c r="B8" s="257"/>
      <c r="C8" s="259" t="s">
        <v>343</v>
      </c>
      <c r="D8" s="260" t="s">
        <v>344</v>
      </c>
      <c r="E8" s="79" t="s">
        <v>345</v>
      </c>
      <c r="F8" s="79" t="s">
        <v>346</v>
      </c>
      <c r="G8" s="80">
        <v>95</v>
      </c>
      <c r="H8" s="79" t="s">
        <v>341</v>
      </c>
      <c r="I8" s="80" t="s">
        <v>337</v>
      </c>
      <c r="J8" s="80" t="s">
        <v>347</v>
      </c>
    </row>
    <row r="9" ht="51" customHeight="1" spans="1:10">
      <c r="A9" s="261"/>
      <c r="B9" s="261"/>
      <c r="C9" s="259" t="s">
        <v>348</v>
      </c>
      <c r="D9" s="259" t="s">
        <v>349</v>
      </c>
      <c r="E9" s="258" t="s">
        <v>350</v>
      </c>
      <c r="F9" s="79" t="s">
        <v>346</v>
      </c>
      <c r="G9" s="80">
        <v>95</v>
      </c>
      <c r="H9" s="79" t="s">
        <v>341</v>
      </c>
      <c r="I9" s="80" t="s">
        <v>351</v>
      </c>
      <c r="J9" s="80" t="s">
        <v>352</v>
      </c>
    </row>
  </sheetData>
  <mergeCells count="5">
    <mergeCell ref="A2:J2"/>
    <mergeCell ref="A3:H3"/>
    <mergeCell ref="A6:A9"/>
    <mergeCell ref="B6:B9"/>
    <mergeCell ref="C6:C7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"/>
  <sheetViews>
    <sheetView topLeftCell="A11" workbookViewId="0">
      <selection activeCell="H37" sqref="H37:I37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18.4285714285714" style="8" customWidth="1"/>
    <col min="6" max="6" width="9.85714285714286" style="8" customWidth="1"/>
    <col min="7" max="7" width="8" style="8" customWidth="1"/>
    <col min="8" max="8" width="22.7142857142857" style="8" customWidth="1"/>
    <col min="9" max="9" width="22.1428571428571" style="8" customWidth="1"/>
    <col min="10" max="10" width="10" style="8" customWidth="1"/>
    <col min="11" max="11" width="14.1428571428571" style="8" customWidth="1"/>
    <col min="12" max="12" width="13.7142857142857" style="8" customWidth="1"/>
    <col min="13" max="13" width="20" style="8" customWidth="1"/>
    <col min="14" max="16384" width="8.57142857142857" style="8" customWidth="1"/>
  </cols>
  <sheetData>
    <row r="1" s="89" customFormat="1" customHeight="1" spans="1:16384">
      <c r="A1" s="179"/>
      <c r="B1" s="179"/>
      <c r="C1" s="179"/>
      <c r="D1" s="179"/>
      <c r="E1" s="179"/>
      <c r="F1" s="179"/>
      <c r="G1" s="179"/>
      <c r="H1" s="179"/>
      <c r="I1" s="179"/>
      <c r="J1" s="235"/>
      <c r="K1" s="235"/>
      <c r="L1" s="235"/>
      <c r="M1" s="23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9" customFormat="1" ht="41.25" customHeight="1" spans="1:16384">
      <c r="A2" s="179" t="s">
        <v>353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9" customFormat="1" ht="17.25" customHeight="1" spans="1:16384">
      <c r="A3" s="181" t="s">
        <v>21</v>
      </c>
      <c r="B3" s="181"/>
      <c r="C3" s="182"/>
      <c r="D3" s="183"/>
      <c r="E3" s="183"/>
      <c r="F3" s="183"/>
      <c r="G3" s="183"/>
      <c r="H3" s="183"/>
      <c r="I3" s="183"/>
      <c r="J3" s="235"/>
      <c r="K3" s="235"/>
      <c r="L3" s="235"/>
      <c r="M3" s="236" t="s">
        <v>188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9" customFormat="1" ht="30" customHeight="1" spans="1:16384">
      <c r="A4" s="184" t="s">
        <v>354</v>
      </c>
      <c r="B4" s="185">
        <v>105019</v>
      </c>
      <c r="C4" s="186"/>
      <c r="D4" s="186"/>
      <c r="E4" s="187"/>
      <c r="F4" s="188" t="s">
        <v>355</v>
      </c>
      <c r="G4" s="187"/>
      <c r="H4" s="189" t="s">
        <v>90</v>
      </c>
      <c r="I4" s="186"/>
      <c r="J4" s="186"/>
      <c r="K4" s="186"/>
      <c r="L4" s="186"/>
      <c r="M4" s="18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9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356</v>
      </c>
      <c r="M5" s="23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9" customFormat="1" ht="99.75" customHeight="1" spans="1:16384">
      <c r="A6" s="31" t="s">
        <v>357</v>
      </c>
      <c r="B6" s="190" t="s">
        <v>358</v>
      </c>
      <c r="C6" s="191" t="s">
        <v>359</v>
      </c>
      <c r="D6" s="192"/>
      <c r="E6" s="192"/>
      <c r="F6" s="192"/>
      <c r="G6" s="192"/>
      <c r="H6" s="192"/>
      <c r="I6" s="192"/>
      <c r="J6" s="238"/>
      <c r="K6" s="239"/>
      <c r="L6" s="240" t="s">
        <v>360</v>
      </c>
      <c r="M6" s="23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9" customFormat="1" ht="99.75" customHeight="1" spans="1:16384">
      <c r="A7" s="33"/>
      <c r="B7" s="190" t="s">
        <v>361</v>
      </c>
      <c r="C7" s="191" t="s">
        <v>362</v>
      </c>
      <c r="D7" s="192"/>
      <c r="E7" s="192"/>
      <c r="F7" s="192"/>
      <c r="G7" s="192"/>
      <c r="H7" s="192"/>
      <c r="I7" s="192"/>
      <c r="J7" s="238"/>
      <c r="K7" s="239"/>
      <c r="L7" s="240" t="s">
        <v>363</v>
      </c>
      <c r="M7" s="237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9" customFormat="1" ht="75" customHeight="1" spans="1:16384">
      <c r="A8" s="190" t="s">
        <v>364</v>
      </c>
      <c r="B8" s="193" t="s">
        <v>365</v>
      </c>
      <c r="C8" s="194" t="s">
        <v>366</v>
      </c>
      <c r="D8" s="195"/>
      <c r="E8" s="195"/>
      <c r="F8" s="195"/>
      <c r="G8" s="195"/>
      <c r="H8" s="195"/>
      <c r="I8" s="195"/>
      <c r="J8" s="238"/>
      <c r="K8" s="239"/>
      <c r="L8" s="241" t="s">
        <v>367</v>
      </c>
      <c r="M8" s="237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9" customFormat="1" ht="32.25" customHeight="1" spans="1:16384">
      <c r="A9" s="196" t="s">
        <v>368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24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9" customFormat="1" ht="32.25" customHeight="1" spans="1:16384">
      <c r="A10" s="198" t="s">
        <v>369</v>
      </c>
      <c r="B10" s="199"/>
      <c r="C10" s="200" t="s">
        <v>370</v>
      </c>
      <c r="D10" s="201"/>
      <c r="E10" s="201"/>
      <c r="F10" s="201"/>
      <c r="G10" s="202"/>
      <c r="H10" s="12" t="s">
        <v>371</v>
      </c>
      <c r="I10" s="13"/>
      <c r="J10" s="14"/>
      <c r="K10" s="13" t="s">
        <v>372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9" customFormat="1" ht="32.25" customHeight="1" spans="1:16384">
      <c r="A11" s="203"/>
      <c r="B11" s="204"/>
      <c r="C11" s="205"/>
      <c r="D11" s="206"/>
      <c r="E11" s="206"/>
      <c r="F11" s="206"/>
      <c r="G11" s="207"/>
      <c r="H11" s="190" t="s">
        <v>373</v>
      </c>
      <c r="I11" s="190" t="s">
        <v>374</v>
      </c>
      <c r="J11" s="190" t="s">
        <v>375</v>
      </c>
      <c r="K11" s="190" t="s">
        <v>373</v>
      </c>
      <c r="L11" s="190" t="s">
        <v>374</v>
      </c>
      <c r="M11" s="243" t="s">
        <v>375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9" customFormat="1" ht="30" customHeight="1" spans="1:16384">
      <c r="A12" s="208" t="s">
        <v>75</v>
      </c>
      <c r="B12" s="209"/>
      <c r="C12" s="209"/>
      <c r="D12" s="209"/>
      <c r="E12" s="209"/>
      <c r="F12" s="209"/>
      <c r="G12" s="210"/>
      <c r="H12" s="211">
        <f t="shared" ref="H12:L12" si="0">SUM(H13:H22)</f>
        <v>38178264.2</v>
      </c>
      <c r="I12" s="211">
        <f t="shared" si="0"/>
        <v>38178264.2</v>
      </c>
      <c r="J12" s="211"/>
      <c r="K12" s="211">
        <f t="shared" si="0"/>
        <v>38178264.2</v>
      </c>
      <c r="L12" s="211">
        <f t="shared" si="0"/>
        <v>38178264.2</v>
      </c>
      <c r="M12" s="244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9" customFormat="1" ht="30" customHeight="1" spans="1:16384">
      <c r="A13" s="212" t="s">
        <v>376</v>
      </c>
      <c r="B13" s="213"/>
      <c r="C13" s="191" t="s">
        <v>276</v>
      </c>
      <c r="D13" s="192"/>
      <c r="E13" s="192"/>
      <c r="F13" s="192"/>
      <c r="G13" s="214"/>
      <c r="H13" s="211">
        <v>5201880</v>
      </c>
      <c r="I13" s="211">
        <v>5201880</v>
      </c>
      <c r="J13" s="211"/>
      <c r="K13" s="245">
        <v>5201880</v>
      </c>
      <c r="L13" s="246">
        <v>5201880</v>
      </c>
      <c r="M13" s="244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9" customFormat="1" ht="30" customHeight="1" spans="1:16384">
      <c r="A14" s="215"/>
      <c r="B14" s="216"/>
      <c r="C14" s="191" t="s">
        <v>231</v>
      </c>
      <c r="D14" s="192"/>
      <c r="E14" s="192"/>
      <c r="F14" s="192"/>
      <c r="G14" s="214"/>
      <c r="H14" s="211">
        <v>16129005</v>
      </c>
      <c r="I14" s="211">
        <v>16129005</v>
      </c>
      <c r="J14" s="211"/>
      <c r="K14" s="245">
        <v>16129005</v>
      </c>
      <c r="L14" s="246">
        <v>16129005</v>
      </c>
      <c r="M14" s="244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9" customFormat="1" ht="30" customHeight="1" spans="1:16384">
      <c r="A15" s="215"/>
      <c r="B15" s="216"/>
      <c r="C15" s="191" t="s">
        <v>273</v>
      </c>
      <c r="D15" s="192"/>
      <c r="E15" s="192"/>
      <c r="F15" s="192"/>
      <c r="G15" s="214"/>
      <c r="H15" s="211">
        <v>48240</v>
      </c>
      <c r="I15" s="211">
        <v>48240</v>
      </c>
      <c r="J15" s="211"/>
      <c r="K15" s="245">
        <v>48240</v>
      </c>
      <c r="L15" s="246">
        <v>48240</v>
      </c>
      <c r="M15" s="244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9" customFormat="1" ht="30" customHeight="1" spans="1:16384">
      <c r="A16" s="215"/>
      <c r="B16" s="216"/>
      <c r="C16" s="191" t="s">
        <v>282</v>
      </c>
      <c r="D16" s="192"/>
      <c r="E16" s="192"/>
      <c r="F16" s="192"/>
      <c r="G16" s="214"/>
      <c r="H16" s="211">
        <v>1866235</v>
      </c>
      <c r="I16" s="211">
        <v>1866235</v>
      </c>
      <c r="J16" s="211"/>
      <c r="K16" s="245">
        <v>1866235</v>
      </c>
      <c r="L16" s="246">
        <v>1866235</v>
      </c>
      <c r="M16" s="244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9" customFormat="1" ht="30" customHeight="1" spans="1:16384">
      <c r="A17" s="215"/>
      <c r="B17" s="216"/>
      <c r="C17" s="191" t="s">
        <v>278</v>
      </c>
      <c r="D17" s="192"/>
      <c r="E17" s="192"/>
      <c r="F17" s="192"/>
      <c r="G17" s="214"/>
      <c r="H17" s="211">
        <v>3297226.2</v>
      </c>
      <c r="I17" s="211">
        <v>3297226.2</v>
      </c>
      <c r="J17" s="211"/>
      <c r="K17" s="245">
        <v>3297226.2</v>
      </c>
      <c r="L17" s="246">
        <v>3297226.2</v>
      </c>
      <c r="M17" s="244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9" customFormat="1" ht="30" customHeight="1" spans="1:16384">
      <c r="A18" s="215"/>
      <c r="B18" s="216"/>
      <c r="C18" s="191" t="s">
        <v>262</v>
      </c>
      <c r="D18" s="192"/>
      <c r="E18" s="192"/>
      <c r="F18" s="192"/>
      <c r="G18" s="214"/>
      <c r="H18" s="211">
        <v>1591200</v>
      </c>
      <c r="I18" s="211">
        <v>1591200</v>
      </c>
      <c r="J18" s="211"/>
      <c r="K18" s="245">
        <v>1591200</v>
      </c>
      <c r="L18" s="246">
        <v>1591200</v>
      </c>
      <c r="M18" s="244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9" customFormat="1" ht="30" customHeight="1" spans="1:16384">
      <c r="A19" s="215"/>
      <c r="B19" s="216"/>
      <c r="C19" s="191" t="s">
        <v>259</v>
      </c>
      <c r="D19" s="192"/>
      <c r="E19" s="192"/>
      <c r="F19" s="192"/>
      <c r="G19" s="214"/>
      <c r="H19" s="211">
        <v>2601708</v>
      </c>
      <c r="I19" s="211">
        <v>2601708</v>
      </c>
      <c r="J19" s="211"/>
      <c r="K19" s="245">
        <v>2601708</v>
      </c>
      <c r="L19" s="246">
        <v>2601708</v>
      </c>
      <c r="M19" s="244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89" customFormat="1" ht="30" customHeight="1" spans="1:16384">
      <c r="A20" s="215"/>
      <c r="B20" s="216"/>
      <c r="C20" s="191" t="s">
        <v>267</v>
      </c>
      <c r="D20" s="192"/>
      <c r="E20" s="192"/>
      <c r="F20" s="192"/>
      <c r="G20" s="214"/>
      <c r="H20" s="211">
        <v>603800</v>
      </c>
      <c r="I20" s="211">
        <v>603800</v>
      </c>
      <c r="J20" s="211"/>
      <c r="K20" s="245">
        <v>603800</v>
      </c>
      <c r="L20" s="246">
        <v>603800</v>
      </c>
      <c r="M20" s="244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89" customFormat="1" ht="30" customHeight="1" spans="1:16384">
      <c r="A21" s="215"/>
      <c r="B21" s="216"/>
      <c r="C21" s="191" t="s">
        <v>242</v>
      </c>
      <c r="D21" s="192"/>
      <c r="E21" s="192"/>
      <c r="F21" s="192"/>
      <c r="G21" s="214"/>
      <c r="H21" s="211">
        <v>6788114</v>
      </c>
      <c r="I21" s="211">
        <v>6788114</v>
      </c>
      <c r="J21" s="211"/>
      <c r="K21" s="245">
        <v>6788114</v>
      </c>
      <c r="L21" s="246">
        <v>6788114</v>
      </c>
      <c r="M21" s="244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89" customFormat="1" ht="30" customHeight="1" spans="1:16384">
      <c r="A22" s="217"/>
      <c r="B22" s="218"/>
      <c r="C22" s="191" t="s">
        <v>317</v>
      </c>
      <c r="D22" s="192"/>
      <c r="E22" s="192"/>
      <c r="F22" s="192"/>
      <c r="G22" s="214"/>
      <c r="H22" s="211">
        <v>50856</v>
      </c>
      <c r="I22" s="211">
        <v>50856</v>
      </c>
      <c r="J22" s="211"/>
      <c r="K22" s="245">
        <v>50856</v>
      </c>
      <c r="L22" s="246">
        <v>50856</v>
      </c>
      <c r="M22" s="244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89" customFormat="1" ht="34.5" customHeight="1" spans="1:16384">
      <c r="A23" s="191"/>
      <c r="B23" s="214"/>
      <c r="C23" s="191"/>
      <c r="D23" s="192"/>
      <c r="E23" s="192"/>
      <c r="F23" s="192"/>
      <c r="G23" s="214"/>
      <c r="H23" s="219"/>
      <c r="I23" s="219"/>
      <c r="J23" s="219"/>
      <c r="K23" s="245"/>
      <c r="L23" s="246"/>
      <c r="M23" s="246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89" customFormat="1" ht="32.25" customHeight="1" spans="1:16384">
      <c r="A24" s="220" t="s">
        <v>377</v>
      </c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47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89" customFormat="1" ht="32.25" customHeight="1" spans="1:16384">
      <c r="A25" s="222" t="s">
        <v>378</v>
      </c>
      <c r="B25" s="223"/>
      <c r="C25" s="223"/>
      <c r="D25" s="223"/>
      <c r="E25" s="223"/>
      <c r="F25" s="223"/>
      <c r="G25" s="224"/>
      <c r="H25" s="225" t="s">
        <v>379</v>
      </c>
      <c r="I25" s="248"/>
      <c r="J25" s="249" t="s">
        <v>330</v>
      </c>
      <c r="K25" s="250"/>
      <c r="L25" s="225" t="s">
        <v>380</v>
      </c>
      <c r="M25" s="24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89" customFormat="1" ht="36" customHeight="1" spans="1:16384">
      <c r="A26" s="226" t="s">
        <v>323</v>
      </c>
      <c r="B26" s="226" t="s">
        <v>381</v>
      </c>
      <c r="C26" s="227" t="s">
        <v>325</v>
      </c>
      <c r="D26" s="227" t="s">
        <v>326</v>
      </c>
      <c r="E26" s="227" t="s">
        <v>327</v>
      </c>
      <c r="F26" s="227" t="s">
        <v>328</v>
      </c>
      <c r="G26" s="227" t="s">
        <v>329</v>
      </c>
      <c r="H26" s="228"/>
      <c r="I26" s="251"/>
      <c r="J26" s="228"/>
      <c r="K26" s="252"/>
      <c r="L26" s="228"/>
      <c r="M26" s="251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89" customFormat="1" ht="32.25" customHeight="1" spans="1:16384">
      <c r="A27" s="229" t="s">
        <v>332</v>
      </c>
      <c r="B27" s="229" t="s">
        <v>333</v>
      </c>
      <c r="C27" s="24" t="s">
        <v>382</v>
      </c>
      <c r="D27" s="230" t="s">
        <v>335</v>
      </c>
      <c r="E27" s="230">
        <v>134</v>
      </c>
      <c r="F27" s="230" t="s">
        <v>336</v>
      </c>
      <c r="G27" s="230" t="s">
        <v>337</v>
      </c>
      <c r="H27" s="231" t="s">
        <v>383</v>
      </c>
      <c r="I27" s="251"/>
      <c r="J27" s="253" t="s">
        <v>384</v>
      </c>
      <c r="K27" s="251"/>
      <c r="L27" s="253" t="s">
        <v>385</v>
      </c>
      <c r="M27" s="251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="89" customFormat="1" ht="32.25" customHeight="1" spans="1:16384">
      <c r="A28" s="232"/>
      <c r="B28" s="232"/>
      <c r="C28" s="24" t="s">
        <v>386</v>
      </c>
      <c r="D28" s="230" t="s">
        <v>335</v>
      </c>
      <c r="E28" s="230">
        <v>78</v>
      </c>
      <c r="F28" s="230" t="s">
        <v>336</v>
      </c>
      <c r="G28" s="230" t="s">
        <v>337</v>
      </c>
      <c r="H28" s="231" t="s">
        <v>387</v>
      </c>
      <c r="I28" s="254"/>
      <c r="J28" s="231" t="s">
        <v>388</v>
      </c>
      <c r="K28" s="254"/>
      <c r="L28" s="253" t="s">
        <v>389</v>
      </c>
      <c r="M28" s="251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  <c r="XFD28" s="8"/>
    </row>
    <row r="29" s="89" customFormat="1" ht="32.25" customHeight="1" spans="1:16384">
      <c r="A29" s="232"/>
      <c r="B29" s="233"/>
      <c r="C29" s="24" t="s">
        <v>334</v>
      </c>
      <c r="D29" s="230" t="s">
        <v>335</v>
      </c>
      <c r="E29" s="230">
        <v>5</v>
      </c>
      <c r="F29" s="230" t="s">
        <v>336</v>
      </c>
      <c r="G29" s="230" t="s">
        <v>337</v>
      </c>
      <c r="H29" s="231" t="s">
        <v>390</v>
      </c>
      <c r="I29" s="251"/>
      <c r="J29" s="253" t="s">
        <v>338</v>
      </c>
      <c r="K29" s="251"/>
      <c r="L29" s="253" t="s">
        <v>391</v>
      </c>
      <c r="M29" s="251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  <row r="30" s="89" customFormat="1" ht="32.25" customHeight="1" spans="1:16384">
      <c r="A30" s="232"/>
      <c r="B30" s="229" t="s">
        <v>392</v>
      </c>
      <c r="C30" s="24" t="s">
        <v>393</v>
      </c>
      <c r="D30" s="230" t="s">
        <v>335</v>
      </c>
      <c r="E30" s="230">
        <v>100</v>
      </c>
      <c r="F30" s="230" t="s">
        <v>341</v>
      </c>
      <c r="G30" s="230" t="s">
        <v>337</v>
      </c>
      <c r="H30" s="231" t="s">
        <v>394</v>
      </c>
      <c r="I30" s="251"/>
      <c r="J30" s="253" t="s">
        <v>395</v>
      </c>
      <c r="K30" s="251"/>
      <c r="L30" s="253" t="s">
        <v>396</v>
      </c>
      <c r="M30" s="251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  <c r="XFD30" s="8"/>
    </row>
    <row r="31" s="89" customFormat="1" ht="32.25" customHeight="1" spans="1:16384">
      <c r="A31" s="232"/>
      <c r="B31" s="233"/>
      <c r="C31" s="24" t="s">
        <v>397</v>
      </c>
      <c r="D31" s="230" t="s">
        <v>346</v>
      </c>
      <c r="E31" s="230">
        <v>99</v>
      </c>
      <c r="F31" s="230" t="s">
        <v>341</v>
      </c>
      <c r="G31" s="230" t="s">
        <v>337</v>
      </c>
      <c r="H31" s="231" t="s">
        <v>398</v>
      </c>
      <c r="I31" s="251"/>
      <c r="J31" s="253" t="s">
        <v>399</v>
      </c>
      <c r="K31" s="251"/>
      <c r="L31" s="253" t="s">
        <v>396</v>
      </c>
      <c r="M31" s="251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  <row r="32" s="89" customFormat="1" ht="32.25" customHeight="1" spans="1:16384">
      <c r="A32" s="232"/>
      <c r="B32" s="229" t="s">
        <v>339</v>
      </c>
      <c r="C32" s="24" t="s">
        <v>340</v>
      </c>
      <c r="D32" s="230" t="s">
        <v>335</v>
      </c>
      <c r="E32" s="230">
        <v>100</v>
      </c>
      <c r="F32" s="230" t="s">
        <v>341</v>
      </c>
      <c r="G32" s="230" t="s">
        <v>337</v>
      </c>
      <c r="H32" s="231" t="s">
        <v>400</v>
      </c>
      <c r="I32" s="251"/>
      <c r="J32" s="253" t="s">
        <v>342</v>
      </c>
      <c r="K32" s="251"/>
      <c r="L32" s="253" t="s">
        <v>401</v>
      </c>
      <c r="M32" s="251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8"/>
      <c r="XFD32" s="8"/>
    </row>
    <row r="33" s="89" customFormat="1" ht="32.25" customHeight="1" spans="1:16384">
      <c r="A33" s="232"/>
      <c r="B33" s="233"/>
      <c r="C33" s="24" t="s">
        <v>402</v>
      </c>
      <c r="D33" s="230" t="s">
        <v>346</v>
      </c>
      <c r="E33" s="230">
        <v>90</v>
      </c>
      <c r="F33" s="230" t="s">
        <v>341</v>
      </c>
      <c r="G33" s="230" t="s">
        <v>337</v>
      </c>
      <c r="H33" s="231" t="s">
        <v>403</v>
      </c>
      <c r="I33" s="251"/>
      <c r="J33" s="253" t="s">
        <v>404</v>
      </c>
      <c r="K33" s="251"/>
      <c r="L33" s="253" t="s">
        <v>405</v>
      </c>
      <c r="M33" s="251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  <c r="XFC33" s="8"/>
      <c r="XFD33" s="8"/>
    </row>
    <row r="34" s="89" customFormat="1" ht="32.25" customHeight="1" spans="1:16384">
      <c r="A34" s="233"/>
      <c r="B34" s="230" t="s">
        <v>406</v>
      </c>
      <c r="C34" s="24" t="s">
        <v>407</v>
      </c>
      <c r="D34" s="230" t="s">
        <v>335</v>
      </c>
      <c r="E34" s="230">
        <v>665</v>
      </c>
      <c r="F34" s="234" t="s">
        <v>408</v>
      </c>
      <c r="G34" s="230" t="s">
        <v>337</v>
      </c>
      <c r="H34" s="231" t="s">
        <v>409</v>
      </c>
      <c r="I34" s="251"/>
      <c r="J34" s="253" t="s">
        <v>407</v>
      </c>
      <c r="K34" s="251"/>
      <c r="L34" s="253" t="s">
        <v>410</v>
      </c>
      <c r="M34" s="251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  <c r="XFB34" s="8"/>
      <c r="XFC34" s="8"/>
      <c r="XFD34" s="8"/>
    </row>
    <row r="35" s="89" customFormat="1" ht="26" customHeight="1" spans="1:14">
      <c r="A35" s="229" t="s">
        <v>343</v>
      </c>
      <c r="B35" s="229" t="s">
        <v>344</v>
      </c>
      <c r="C35" s="24" t="s">
        <v>411</v>
      </c>
      <c r="D35" s="230" t="s">
        <v>335</v>
      </c>
      <c r="E35" s="389" t="s">
        <v>412</v>
      </c>
      <c r="F35" s="234" t="s">
        <v>413</v>
      </c>
      <c r="G35" s="230" t="s">
        <v>351</v>
      </c>
      <c r="H35" s="231" t="s">
        <v>414</v>
      </c>
      <c r="I35" s="251"/>
      <c r="J35" s="253" t="s">
        <v>415</v>
      </c>
      <c r="K35" s="251"/>
      <c r="L35" s="253" t="s">
        <v>416</v>
      </c>
      <c r="M35" s="251"/>
      <c r="N35" s="115"/>
    </row>
    <row r="36" s="89" customFormat="1" ht="32.25" customHeight="1" spans="1:16384">
      <c r="A36" s="232"/>
      <c r="B36" s="232"/>
      <c r="C36" s="24" t="s">
        <v>417</v>
      </c>
      <c r="D36" s="230" t="s">
        <v>418</v>
      </c>
      <c r="E36" s="230">
        <v>90</v>
      </c>
      <c r="F36" s="234" t="s">
        <v>341</v>
      </c>
      <c r="G36" s="230" t="s">
        <v>337</v>
      </c>
      <c r="H36" s="231" t="s">
        <v>419</v>
      </c>
      <c r="I36" s="251"/>
      <c r="J36" s="253" t="s">
        <v>417</v>
      </c>
      <c r="K36" s="251"/>
      <c r="L36" s="253" t="s">
        <v>420</v>
      </c>
      <c r="M36" s="251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8"/>
      <c r="XFD36" s="8"/>
    </row>
    <row r="37" s="89" customFormat="1" ht="32.25" customHeight="1" spans="1:16384">
      <c r="A37" s="233"/>
      <c r="B37" s="233"/>
      <c r="C37" s="24" t="s">
        <v>421</v>
      </c>
      <c r="D37" s="230" t="s">
        <v>335</v>
      </c>
      <c r="E37" s="230" t="s">
        <v>422</v>
      </c>
      <c r="F37" s="234" t="s">
        <v>413</v>
      </c>
      <c r="G37" s="230" t="s">
        <v>351</v>
      </c>
      <c r="H37" s="231" t="s">
        <v>423</v>
      </c>
      <c r="I37" s="251"/>
      <c r="J37" s="253" t="s">
        <v>421</v>
      </c>
      <c r="K37" s="251"/>
      <c r="L37" s="253" t="s">
        <v>420</v>
      </c>
      <c r="M37" s="251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  <c r="XEV37" s="8"/>
      <c r="XEW37" s="8"/>
      <c r="XEX37" s="8"/>
      <c r="XEY37" s="8"/>
      <c r="XEZ37" s="8"/>
      <c r="XFA37" s="8"/>
      <c r="XFB37" s="8"/>
      <c r="XFC37" s="8"/>
      <c r="XFD37" s="8"/>
    </row>
    <row r="38" s="89" customFormat="1" ht="32.25" customHeight="1" spans="1:16384">
      <c r="A38" s="229" t="s">
        <v>348</v>
      </c>
      <c r="B38" s="229" t="s">
        <v>349</v>
      </c>
      <c r="C38" s="24" t="s">
        <v>350</v>
      </c>
      <c r="D38" s="230" t="s">
        <v>346</v>
      </c>
      <c r="E38" s="230">
        <v>95</v>
      </c>
      <c r="F38" s="230" t="s">
        <v>341</v>
      </c>
      <c r="G38" s="230" t="s">
        <v>351</v>
      </c>
      <c r="H38" s="231" t="s">
        <v>424</v>
      </c>
      <c r="I38" s="251"/>
      <c r="J38" s="253" t="s">
        <v>352</v>
      </c>
      <c r="K38" s="251"/>
      <c r="L38" s="253" t="s">
        <v>425</v>
      </c>
      <c r="M38" s="251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  <c r="XEV38" s="8"/>
      <c r="XEW38" s="8"/>
      <c r="XEX38" s="8"/>
      <c r="XEY38" s="8"/>
      <c r="XEZ38" s="8"/>
      <c r="XFA38" s="8"/>
      <c r="XFB38" s="8"/>
      <c r="XFC38" s="8"/>
      <c r="XFD38" s="8"/>
    </row>
    <row r="39" s="89" customFormat="1" ht="32.25" customHeight="1" spans="1:16384">
      <c r="A39" s="233"/>
      <c r="B39" s="233"/>
      <c r="C39" s="24" t="s">
        <v>426</v>
      </c>
      <c r="D39" s="230" t="s">
        <v>346</v>
      </c>
      <c r="E39" s="230">
        <v>95</v>
      </c>
      <c r="F39" s="230" t="s">
        <v>341</v>
      </c>
      <c r="G39" s="230" t="s">
        <v>351</v>
      </c>
      <c r="H39" s="231" t="s">
        <v>427</v>
      </c>
      <c r="I39" s="251"/>
      <c r="J39" s="253" t="s">
        <v>428</v>
      </c>
      <c r="K39" s="251"/>
      <c r="L39" s="253" t="s">
        <v>425</v>
      </c>
      <c r="M39" s="251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  <c r="XEV39" s="8"/>
      <c r="XEW39" s="8"/>
      <c r="XEX39" s="8"/>
      <c r="XEY39" s="8"/>
      <c r="XEZ39" s="8"/>
      <c r="XFA39" s="8"/>
      <c r="XFB39" s="8"/>
      <c r="XFC39" s="8"/>
      <c r="XFD39" s="8"/>
    </row>
  </sheetData>
  <mergeCells count="85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A23:B23"/>
    <mergeCell ref="C23:G23"/>
    <mergeCell ref="A24:M24"/>
    <mergeCell ref="A25:G25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H32:I32"/>
    <mergeCell ref="J32:K32"/>
    <mergeCell ref="L32:M32"/>
    <mergeCell ref="H33:I33"/>
    <mergeCell ref="J33:K33"/>
    <mergeCell ref="L33:M33"/>
    <mergeCell ref="H34:I34"/>
    <mergeCell ref="J34:K34"/>
    <mergeCell ref="L34:M34"/>
    <mergeCell ref="H35:I35"/>
    <mergeCell ref="J35:K35"/>
    <mergeCell ref="L35:M35"/>
    <mergeCell ref="H36:I36"/>
    <mergeCell ref="J36:K36"/>
    <mergeCell ref="L36:M36"/>
    <mergeCell ref="H37:I37"/>
    <mergeCell ref="J37:K37"/>
    <mergeCell ref="L37:M37"/>
    <mergeCell ref="H38:I38"/>
    <mergeCell ref="J38:K38"/>
    <mergeCell ref="L38:M38"/>
    <mergeCell ref="H39:I39"/>
    <mergeCell ref="J39:K39"/>
    <mergeCell ref="L39:M39"/>
    <mergeCell ref="A6:A7"/>
    <mergeCell ref="A27:A34"/>
    <mergeCell ref="A35:A37"/>
    <mergeCell ref="A38:A39"/>
    <mergeCell ref="B27:B29"/>
    <mergeCell ref="B30:B31"/>
    <mergeCell ref="B32:B33"/>
    <mergeCell ref="B35:B37"/>
    <mergeCell ref="B38:B39"/>
    <mergeCell ref="A10:B11"/>
    <mergeCell ref="C10:G11"/>
    <mergeCell ref="H25:I26"/>
    <mergeCell ref="J25:K26"/>
    <mergeCell ref="L25:M26"/>
    <mergeCell ref="A13:B22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B15" sqref="B15"/>
    </sheetView>
  </sheetViews>
  <sheetFormatPr defaultColWidth="8.88571428571429" defaultRowHeight="14.25" customHeight="1" outlineLevelCol="5"/>
  <cols>
    <col min="1" max="2" width="21.1333333333333" style="163" customWidth="1"/>
    <col min="3" max="3" width="21.1333333333333" style="83" customWidth="1"/>
    <col min="4" max="4" width="27.7142857142857" style="83" customWidth="1"/>
    <col min="5" max="6" width="36.7142857142857" style="83" customWidth="1"/>
    <col min="7" max="7" width="9.13333333333333" style="83" customWidth="1"/>
    <col min="8" max="16384" width="9.13333333333333" style="83"/>
  </cols>
  <sheetData>
    <row r="1" ht="12" customHeight="1" spans="1:6">
      <c r="A1" s="164">
        <v>0</v>
      </c>
      <c r="B1" s="164">
        <v>0</v>
      </c>
      <c r="C1" s="165">
        <v>1</v>
      </c>
      <c r="D1" s="166"/>
      <c r="E1" s="166"/>
      <c r="F1" s="166"/>
    </row>
    <row r="2" ht="26.25" customHeight="1" spans="1:6">
      <c r="A2" s="167" t="s">
        <v>12</v>
      </c>
      <c r="B2" s="167"/>
      <c r="C2" s="168"/>
      <c r="D2" s="168"/>
      <c r="E2" s="168"/>
      <c r="F2" s="168"/>
    </row>
    <row r="3" ht="13.5" customHeight="1" spans="1:6">
      <c r="A3" s="169" t="s">
        <v>21</v>
      </c>
      <c r="B3" s="169"/>
      <c r="C3" s="165"/>
      <c r="D3" s="166"/>
      <c r="E3" s="166"/>
      <c r="F3" s="166" t="s">
        <v>22</v>
      </c>
    </row>
    <row r="4" ht="19.5" customHeight="1" spans="1:6">
      <c r="A4" s="91" t="s">
        <v>196</v>
      </c>
      <c r="B4" s="170" t="s">
        <v>92</v>
      </c>
      <c r="C4" s="91" t="s">
        <v>93</v>
      </c>
      <c r="D4" s="92" t="s">
        <v>429</v>
      </c>
      <c r="E4" s="93"/>
      <c r="F4" s="171"/>
    </row>
    <row r="5" ht="18.75" customHeight="1" spans="1:6">
      <c r="A5" s="95"/>
      <c r="B5" s="172"/>
      <c r="C5" s="96"/>
      <c r="D5" s="91" t="s">
        <v>75</v>
      </c>
      <c r="E5" s="92" t="s">
        <v>95</v>
      </c>
      <c r="F5" s="91" t="s">
        <v>96</v>
      </c>
    </row>
    <row r="6" ht="18.75" customHeight="1" spans="1:6">
      <c r="A6" s="173">
        <v>1</v>
      </c>
      <c r="B6" s="173" t="s">
        <v>182</v>
      </c>
      <c r="C6" s="109">
        <v>3</v>
      </c>
      <c r="D6" s="173" t="s">
        <v>184</v>
      </c>
      <c r="E6" s="173" t="s">
        <v>185</v>
      </c>
      <c r="F6" s="109">
        <v>6</v>
      </c>
    </row>
    <row r="7" ht="33" customHeight="1" spans="1:6">
      <c r="A7" s="79"/>
      <c r="B7" s="79" t="s">
        <v>91</v>
      </c>
      <c r="C7" s="79" t="s">
        <v>91</v>
      </c>
      <c r="D7" s="174" t="s">
        <v>91</v>
      </c>
      <c r="E7" s="175" t="s">
        <v>91</v>
      </c>
      <c r="F7" s="175" t="s">
        <v>91</v>
      </c>
    </row>
    <row r="8" ht="18.75" customHeight="1" spans="1:6">
      <c r="A8" s="176" t="s">
        <v>142</v>
      </c>
      <c r="B8" s="177"/>
      <c r="C8" s="178" t="s">
        <v>142</v>
      </c>
      <c r="D8" s="174" t="s">
        <v>91</v>
      </c>
      <c r="E8" s="175" t="s">
        <v>91</v>
      </c>
      <c r="F8" s="175" t="s">
        <v>91</v>
      </c>
    </row>
    <row r="9" customHeight="1" spans="1:1">
      <c r="A9" s="163" t="s">
        <v>430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C31" sqref="C31"/>
    </sheetView>
  </sheetViews>
  <sheetFormatPr defaultColWidth="8.88571428571429" defaultRowHeight="14.25" customHeight="1" outlineLevelCol="5"/>
  <cols>
    <col min="1" max="2" width="21.1333333333333" style="163" customWidth="1"/>
    <col min="3" max="3" width="21.1333333333333" style="83" customWidth="1"/>
    <col min="4" max="4" width="27.7142857142857" style="83" customWidth="1"/>
    <col min="5" max="6" width="36.7142857142857" style="83" customWidth="1"/>
    <col min="7" max="7" width="9.13333333333333" style="83" customWidth="1"/>
    <col min="8" max="16384" width="9.13333333333333" style="83"/>
  </cols>
  <sheetData>
    <row r="1" s="83" customFormat="1" ht="12" customHeight="1" spans="1:6">
      <c r="A1" s="164">
        <v>0</v>
      </c>
      <c r="B1" s="164">
        <v>0</v>
      </c>
      <c r="C1" s="165">
        <v>1</v>
      </c>
      <c r="D1" s="166"/>
      <c r="E1" s="166"/>
      <c r="F1" s="166"/>
    </row>
    <row r="2" s="83" customFormat="1" ht="26.25" customHeight="1" spans="1:6">
      <c r="A2" s="167" t="s">
        <v>13</v>
      </c>
      <c r="B2" s="167"/>
      <c r="C2" s="168"/>
      <c r="D2" s="168"/>
      <c r="E2" s="168"/>
      <c r="F2" s="168"/>
    </row>
    <row r="3" s="83" customFormat="1" ht="13.5" customHeight="1" spans="1:6">
      <c r="A3" s="169" t="s">
        <v>21</v>
      </c>
      <c r="B3" s="169"/>
      <c r="C3" s="165"/>
      <c r="D3" s="166"/>
      <c r="E3" s="166"/>
      <c r="F3" s="166" t="s">
        <v>22</v>
      </c>
    </row>
    <row r="4" s="83" customFormat="1" ht="19.5" customHeight="1" spans="1:6">
      <c r="A4" s="91" t="s">
        <v>196</v>
      </c>
      <c r="B4" s="170" t="s">
        <v>92</v>
      </c>
      <c r="C4" s="91" t="s">
        <v>93</v>
      </c>
      <c r="D4" s="92" t="s">
        <v>431</v>
      </c>
      <c r="E4" s="93"/>
      <c r="F4" s="171"/>
    </row>
    <row r="5" s="83" customFormat="1" ht="18.75" customHeight="1" spans="1:6">
      <c r="A5" s="95"/>
      <c r="B5" s="172"/>
      <c r="C5" s="96"/>
      <c r="D5" s="91" t="s">
        <v>75</v>
      </c>
      <c r="E5" s="92" t="s">
        <v>95</v>
      </c>
      <c r="F5" s="91" t="s">
        <v>96</v>
      </c>
    </row>
    <row r="6" s="83" customFormat="1" ht="18.75" customHeight="1" spans="1:6">
      <c r="A6" s="173">
        <v>1</v>
      </c>
      <c r="B6" s="173" t="s">
        <v>182</v>
      </c>
      <c r="C6" s="109">
        <v>3</v>
      </c>
      <c r="D6" s="173" t="s">
        <v>184</v>
      </c>
      <c r="E6" s="173" t="s">
        <v>185</v>
      </c>
      <c r="F6" s="109">
        <v>6</v>
      </c>
    </row>
    <row r="7" s="83" customFormat="1" ht="38" customHeight="1" spans="1:6">
      <c r="A7" s="79"/>
      <c r="B7" s="79" t="s">
        <v>91</v>
      </c>
      <c r="C7" s="79" t="s">
        <v>91</v>
      </c>
      <c r="D7" s="174" t="s">
        <v>91</v>
      </c>
      <c r="E7" s="175" t="s">
        <v>91</v>
      </c>
      <c r="F7" s="175" t="s">
        <v>91</v>
      </c>
    </row>
    <row r="8" s="83" customFormat="1" ht="18.75" customHeight="1" spans="1:6">
      <c r="A8" s="176" t="s">
        <v>142</v>
      </c>
      <c r="B8" s="177"/>
      <c r="C8" s="178"/>
      <c r="D8" s="174" t="s">
        <v>91</v>
      </c>
      <c r="E8" s="175" t="s">
        <v>91</v>
      </c>
      <c r="F8" s="175" t="s">
        <v>91</v>
      </c>
    </row>
    <row r="9" customHeight="1" spans="1:1">
      <c r="A9" s="163" t="s">
        <v>432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2"/>
  <sheetViews>
    <sheetView zoomScaleSheetLayoutView="60" workbookViewId="0">
      <selection activeCell="I16" sqref="I16"/>
    </sheetView>
  </sheetViews>
  <sheetFormatPr defaultColWidth="8.88571428571429" defaultRowHeight="14.25" customHeight="1"/>
  <cols>
    <col min="1" max="1" width="20.7142857142857" style="83" customWidth="1"/>
    <col min="2" max="2" width="21.7142857142857" style="83" customWidth="1"/>
    <col min="3" max="3" width="35.2857142857143" style="83" customWidth="1"/>
    <col min="4" max="4" width="7.71428571428571" style="83" customWidth="1"/>
    <col min="5" max="6" width="10.2857142857143" style="83" customWidth="1"/>
    <col min="7" max="7" width="12" style="83" customWidth="1"/>
    <col min="8" max="10" width="10" style="83" customWidth="1"/>
    <col min="11" max="11" width="9.13333333333333" style="66" customWidth="1"/>
    <col min="12" max="13" width="9.13333333333333" style="83" customWidth="1"/>
    <col min="14" max="15" width="12.7142857142857" style="83" customWidth="1"/>
    <col min="16" max="16" width="9.13333333333333" style="66" customWidth="1"/>
    <col min="17" max="17" width="10.4285714285714" style="83" customWidth="1"/>
    <col min="18" max="18" width="9.13333333333333" style="66" customWidth="1"/>
    <col min="19" max="16384" width="9.13333333333333" style="66"/>
  </cols>
  <sheetData>
    <row r="1" ht="13.5" customHeight="1" spans="1:17">
      <c r="A1" s="85"/>
      <c r="B1" s="85"/>
      <c r="C1" s="85"/>
      <c r="D1" s="85"/>
      <c r="E1" s="85"/>
      <c r="F1" s="85"/>
      <c r="G1" s="85"/>
      <c r="H1" s="85"/>
      <c r="I1" s="85"/>
      <c r="J1" s="85"/>
      <c r="P1" s="81"/>
      <c r="Q1" s="160"/>
    </row>
    <row r="2" ht="27.75" customHeight="1" spans="1:17">
      <c r="A2" s="135" t="s">
        <v>14</v>
      </c>
      <c r="B2" s="68"/>
      <c r="C2" s="68"/>
      <c r="D2" s="68"/>
      <c r="E2" s="68"/>
      <c r="F2" s="68"/>
      <c r="G2" s="68"/>
      <c r="H2" s="68"/>
      <c r="I2" s="68"/>
      <c r="J2" s="68"/>
      <c r="K2" s="69"/>
      <c r="L2" s="68"/>
      <c r="M2" s="68"/>
      <c r="N2" s="68"/>
      <c r="O2" s="68"/>
      <c r="P2" s="69"/>
      <c r="Q2" s="68"/>
    </row>
    <row r="3" ht="18.75" customHeight="1" spans="1:17">
      <c r="A3" s="88" t="s">
        <v>21</v>
      </c>
      <c r="B3" s="89"/>
      <c r="C3" s="89"/>
      <c r="D3" s="89"/>
      <c r="E3" s="89"/>
      <c r="F3" s="89"/>
      <c r="G3" s="89"/>
      <c r="H3" s="89"/>
      <c r="I3" s="89"/>
      <c r="J3" s="89"/>
      <c r="P3" s="155"/>
      <c r="Q3" s="161" t="s">
        <v>188</v>
      </c>
    </row>
    <row r="4" ht="15.75" customHeight="1" spans="1:17">
      <c r="A4" s="73" t="s">
        <v>433</v>
      </c>
      <c r="B4" s="136" t="s">
        <v>434</v>
      </c>
      <c r="C4" s="136" t="s">
        <v>435</v>
      </c>
      <c r="D4" s="136" t="s">
        <v>436</v>
      </c>
      <c r="E4" s="136" t="s">
        <v>437</v>
      </c>
      <c r="F4" s="136" t="s">
        <v>438</v>
      </c>
      <c r="G4" s="137" t="s">
        <v>203</v>
      </c>
      <c r="H4" s="138"/>
      <c r="I4" s="138"/>
      <c r="J4" s="137"/>
      <c r="K4" s="156"/>
      <c r="L4" s="137"/>
      <c r="M4" s="137"/>
      <c r="N4" s="137"/>
      <c r="O4" s="137"/>
      <c r="P4" s="156"/>
      <c r="Q4" s="162"/>
    </row>
    <row r="5" ht="17.25" customHeight="1" spans="1:17">
      <c r="A5" s="139"/>
      <c r="B5" s="140"/>
      <c r="C5" s="140"/>
      <c r="D5" s="140"/>
      <c r="E5" s="140"/>
      <c r="F5" s="140"/>
      <c r="G5" s="141" t="s">
        <v>75</v>
      </c>
      <c r="H5" s="116" t="s">
        <v>78</v>
      </c>
      <c r="I5" s="116" t="s">
        <v>439</v>
      </c>
      <c r="J5" s="140" t="s">
        <v>440</v>
      </c>
      <c r="K5" s="157" t="s">
        <v>441</v>
      </c>
      <c r="L5" s="143" t="s">
        <v>82</v>
      </c>
      <c r="M5" s="143"/>
      <c r="N5" s="143"/>
      <c r="O5" s="143"/>
      <c r="P5" s="158"/>
      <c r="Q5" s="142"/>
    </row>
    <row r="6" ht="54" customHeight="1" spans="1:17">
      <c r="A6" s="108"/>
      <c r="B6" s="142"/>
      <c r="C6" s="142"/>
      <c r="D6" s="142"/>
      <c r="E6" s="142"/>
      <c r="F6" s="142"/>
      <c r="G6" s="143"/>
      <c r="H6" s="116"/>
      <c r="I6" s="116"/>
      <c r="J6" s="142"/>
      <c r="K6" s="159"/>
      <c r="L6" s="142" t="s">
        <v>77</v>
      </c>
      <c r="M6" s="142" t="s">
        <v>84</v>
      </c>
      <c r="N6" s="142" t="s">
        <v>313</v>
      </c>
      <c r="O6" s="142" t="s">
        <v>86</v>
      </c>
      <c r="P6" s="159" t="s">
        <v>87</v>
      </c>
      <c r="Q6" s="142" t="s">
        <v>88</v>
      </c>
    </row>
    <row r="7" ht="15" customHeight="1" spans="1:17">
      <c r="A7" s="95">
        <v>1</v>
      </c>
      <c r="B7" s="95">
        <v>2</v>
      </c>
      <c r="C7" s="95">
        <v>3</v>
      </c>
      <c r="D7" s="95">
        <v>4</v>
      </c>
      <c r="E7" s="95">
        <v>5</v>
      </c>
      <c r="F7" s="95">
        <v>6</v>
      </c>
      <c r="G7" s="95">
        <v>7</v>
      </c>
      <c r="H7" s="95">
        <v>8</v>
      </c>
      <c r="I7" s="95">
        <v>9</v>
      </c>
      <c r="J7" s="95">
        <v>10</v>
      </c>
      <c r="K7" s="95">
        <v>11</v>
      </c>
      <c r="L7" s="95">
        <v>12</v>
      </c>
      <c r="M7" s="95">
        <v>13</v>
      </c>
      <c r="N7" s="95">
        <v>14</v>
      </c>
      <c r="O7" s="95">
        <v>15</v>
      </c>
      <c r="P7" s="95">
        <v>16</v>
      </c>
      <c r="Q7" s="95">
        <v>17</v>
      </c>
    </row>
    <row r="8" ht="21" customHeight="1" spans="1:17">
      <c r="A8" s="144" t="s">
        <v>442</v>
      </c>
      <c r="B8" s="145" t="s">
        <v>443</v>
      </c>
      <c r="C8" s="145" t="s">
        <v>444</v>
      </c>
      <c r="D8" s="145" t="s">
        <v>445</v>
      </c>
      <c r="E8" s="146" t="s">
        <v>181</v>
      </c>
      <c r="F8" s="147">
        <v>7000</v>
      </c>
      <c r="G8" s="147">
        <v>7000</v>
      </c>
      <c r="H8" s="147">
        <v>7000</v>
      </c>
      <c r="I8" s="154" t="s">
        <v>91</v>
      </c>
      <c r="J8" s="154" t="s">
        <v>91</v>
      </c>
      <c r="K8" s="154" t="s">
        <v>91</v>
      </c>
      <c r="L8" s="154" t="s">
        <v>91</v>
      </c>
      <c r="M8" s="154" t="s">
        <v>91</v>
      </c>
      <c r="N8" s="154" t="s">
        <v>91</v>
      </c>
      <c r="O8" s="154"/>
      <c r="P8" s="154" t="s">
        <v>91</v>
      </c>
      <c r="Q8" s="154" t="s">
        <v>91</v>
      </c>
    </row>
    <row r="9" ht="21" customHeight="1" spans="1:17">
      <c r="A9" s="144" t="s">
        <v>442</v>
      </c>
      <c r="B9" s="145" t="s">
        <v>446</v>
      </c>
      <c r="C9" s="145" t="s">
        <v>447</v>
      </c>
      <c r="D9" s="145" t="s">
        <v>445</v>
      </c>
      <c r="E9" s="146" t="s">
        <v>181</v>
      </c>
      <c r="F9" s="147">
        <v>3000</v>
      </c>
      <c r="G9" s="147">
        <v>3000</v>
      </c>
      <c r="H9" s="147">
        <v>3000</v>
      </c>
      <c r="I9" s="154"/>
      <c r="J9" s="154"/>
      <c r="K9" s="154"/>
      <c r="L9" s="154"/>
      <c r="M9" s="154"/>
      <c r="N9" s="154"/>
      <c r="O9" s="154"/>
      <c r="P9" s="154"/>
      <c r="Q9" s="154"/>
    </row>
    <row r="10" ht="21" customHeight="1" spans="1:17">
      <c r="A10" s="144" t="s">
        <v>442</v>
      </c>
      <c r="B10" s="145" t="s">
        <v>448</v>
      </c>
      <c r="C10" s="145" t="s">
        <v>449</v>
      </c>
      <c r="D10" s="145" t="s">
        <v>445</v>
      </c>
      <c r="E10" s="146" t="s">
        <v>181</v>
      </c>
      <c r="F10" s="147">
        <v>15000</v>
      </c>
      <c r="G10" s="147">
        <v>15000</v>
      </c>
      <c r="H10" s="147">
        <v>15000</v>
      </c>
      <c r="I10" s="154"/>
      <c r="J10" s="154"/>
      <c r="K10" s="154"/>
      <c r="L10" s="154"/>
      <c r="M10" s="154"/>
      <c r="N10" s="154"/>
      <c r="O10" s="154"/>
      <c r="P10" s="154"/>
      <c r="Q10" s="154"/>
    </row>
    <row r="11" ht="21" customHeight="1" spans="1:17">
      <c r="A11" s="144" t="s">
        <v>442</v>
      </c>
      <c r="B11" s="145" t="s">
        <v>450</v>
      </c>
      <c r="C11" s="145" t="s">
        <v>451</v>
      </c>
      <c r="D11" s="145" t="s">
        <v>445</v>
      </c>
      <c r="E11" s="146" t="s">
        <v>225</v>
      </c>
      <c r="F11" s="147">
        <v>10000</v>
      </c>
      <c r="G11" s="147">
        <v>10000</v>
      </c>
      <c r="H11" s="147">
        <v>10000</v>
      </c>
      <c r="I11" s="154"/>
      <c r="J11" s="154"/>
      <c r="K11" s="154"/>
      <c r="L11" s="154"/>
      <c r="M11" s="154"/>
      <c r="N11" s="154"/>
      <c r="O11" s="154"/>
      <c r="P11" s="154"/>
      <c r="Q11" s="154"/>
    </row>
    <row r="12" ht="21" customHeight="1" spans="1:17">
      <c r="A12" s="144" t="s">
        <v>442</v>
      </c>
      <c r="B12" s="145" t="s">
        <v>452</v>
      </c>
      <c r="C12" s="145" t="s">
        <v>453</v>
      </c>
      <c r="D12" s="145" t="s">
        <v>454</v>
      </c>
      <c r="E12" s="146" t="s">
        <v>455</v>
      </c>
      <c r="F12" s="147">
        <v>32000</v>
      </c>
      <c r="G12" s="147">
        <v>32000</v>
      </c>
      <c r="H12" s="147">
        <v>32000</v>
      </c>
      <c r="I12" s="154"/>
      <c r="J12" s="154"/>
      <c r="K12" s="154"/>
      <c r="L12" s="154"/>
      <c r="M12" s="154"/>
      <c r="N12" s="154"/>
      <c r="O12" s="154"/>
      <c r="P12" s="154"/>
      <c r="Q12" s="154"/>
    </row>
    <row r="13" ht="21" customHeight="1" spans="1:17">
      <c r="A13" s="144" t="s">
        <v>442</v>
      </c>
      <c r="B13" s="145" t="s">
        <v>456</v>
      </c>
      <c r="C13" s="145" t="s">
        <v>457</v>
      </c>
      <c r="D13" s="145" t="s">
        <v>445</v>
      </c>
      <c r="E13" s="146" t="s">
        <v>181</v>
      </c>
      <c r="F13" s="147">
        <v>1100</v>
      </c>
      <c r="G13" s="147">
        <v>1100</v>
      </c>
      <c r="H13" s="147">
        <v>1100</v>
      </c>
      <c r="I13" s="154"/>
      <c r="J13" s="154"/>
      <c r="K13" s="154"/>
      <c r="L13" s="154"/>
      <c r="M13" s="154"/>
      <c r="N13" s="154"/>
      <c r="O13" s="154"/>
      <c r="P13" s="154"/>
      <c r="Q13" s="154"/>
    </row>
    <row r="14" ht="21" customHeight="1" spans="1:17">
      <c r="A14" s="144" t="s">
        <v>442</v>
      </c>
      <c r="B14" s="145" t="s">
        <v>458</v>
      </c>
      <c r="C14" s="145" t="s">
        <v>459</v>
      </c>
      <c r="D14" s="145" t="s">
        <v>445</v>
      </c>
      <c r="E14" s="146" t="s">
        <v>225</v>
      </c>
      <c r="F14" s="147">
        <v>2000</v>
      </c>
      <c r="G14" s="147">
        <v>2000</v>
      </c>
      <c r="H14" s="147">
        <v>2000</v>
      </c>
      <c r="I14" s="154"/>
      <c r="J14" s="154"/>
      <c r="K14" s="154"/>
      <c r="L14" s="154"/>
      <c r="M14" s="154"/>
      <c r="N14" s="154"/>
      <c r="O14" s="154"/>
      <c r="P14" s="154"/>
      <c r="Q14" s="154"/>
    </row>
    <row r="15" ht="21" customHeight="1" spans="1:17">
      <c r="A15" s="144" t="s">
        <v>442</v>
      </c>
      <c r="B15" s="145" t="s">
        <v>460</v>
      </c>
      <c r="C15" s="145" t="s">
        <v>461</v>
      </c>
      <c r="D15" s="145" t="s">
        <v>445</v>
      </c>
      <c r="E15" s="146" t="s">
        <v>181</v>
      </c>
      <c r="F15" s="147">
        <v>10000</v>
      </c>
      <c r="G15" s="147">
        <v>10000</v>
      </c>
      <c r="H15" s="147">
        <v>10000</v>
      </c>
      <c r="I15" s="154"/>
      <c r="J15" s="154"/>
      <c r="K15" s="154"/>
      <c r="L15" s="154"/>
      <c r="M15" s="154"/>
      <c r="N15" s="154"/>
      <c r="O15" s="154"/>
      <c r="P15" s="154"/>
      <c r="Q15" s="154"/>
    </row>
    <row r="16" ht="21" customHeight="1" spans="1:17">
      <c r="A16" s="144" t="s">
        <v>442</v>
      </c>
      <c r="B16" s="145" t="s">
        <v>450</v>
      </c>
      <c r="C16" s="145" t="s">
        <v>451</v>
      </c>
      <c r="D16" s="145" t="s">
        <v>445</v>
      </c>
      <c r="E16" s="146" t="s">
        <v>215</v>
      </c>
      <c r="F16" s="147">
        <v>10000</v>
      </c>
      <c r="G16" s="147">
        <v>10000</v>
      </c>
      <c r="H16" s="147">
        <v>10000</v>
      </c>
      <c r="I16" s="154"/>
      <c r="J16" s="154"/>
      <c r="K16" s="154"/>
      <c r="L16" s="154"/>
      <c r="M16" s="154"/>
      <c r="N16" s="154"/>
      <c r="O16" s="154"/>
      <c r="P16" s="154"/>
      <c r="Q16" s="154"/>
    </row>
    <row r="17" ht="21" customHeight="1" spans="1:17">
      <c r="A17" s="144" t="s">
        <v>442</v>
      </c>
      <c r="B17" s="145" t="s">
        <v>458</v>
      </c>
      <c r="C17" s="145" t="s">
        <v>459</v>
      </c>
      <c r="D17" s="145" t="s">
        <v>445</v>
      </c>
      <c r="E17" s="146" t="s">
        <v>225</v>
      </c>
      <c r="F17" s="147">
        <v>4000</v>
      </c>
      <c r="G17" s="147">
        <v>4000</v>
      </c>
      <c r="H17" s="147">
        <v>4000</v>
      </c>
      <c r="I17" s="154"/>
      <c r="J17" s="154"/>
      <c r="K17" s="154"/>
      <c r="L17" s="154"/>
      <c r="M17" s="154"/>
      <c r="N17" s="154"/>
      <c r="O17" s="154"/>
      <c r="P17" s="154"/>
      <c r="Q17" s="154"/>
    </row>
    <row r="18" ht="21" customHeight="1" spans="1:17">
      <c r="A18" s="144" t="s">
        <v>442</v>
      </c>
      <c r="B18" s="145" t="s">
        <v>462</v>
      </c>
      <c r="C18" s="145" t="s">
        <v>463</v>
      </c>
      <c r="D18" s="145" t="s">
        <v>445</v>
      </c>
      <c r="E18" s="146" t="s">
        <v>181</v>
      </c>
      <c r="F18" s="147">
        <v>3800</v>
      </c>
      <c r="G18" s="147">
        <v>3800</v>
      </c>
      <c r="H18" s="147">
        <v>3800</v>
      </c>
      <c r="I18" s="154"/>
      <c r="J18" s="154"/>
      <c r="K18" s="154"/>
      <c r="L18" s="154"/>
      <c r="M18" s="154"/>
      <c r="N18" s="154"/>
      <c r="O18" s="154"/>
      <c r="P18" s="154"/>
      <c r="Q18" s="154"/>
    </row>
    <row r="19" ht="21" customHeight="1" spans="1:17">
      <c r="A19" s="144" t="s">
        <v>442</v>
      </c>
      <c r="B19" s="145" t="s">
        <v>464</v>
      </c>
      <c r="C19" s="145" t="s">
        <v>464</v>
      </c>
      <c r="D19" s="145" t="s">
        <v>445</v>
      </c>
      <c r="E19" s="146" t="s">
        <v>181</v>
      </c>
      <c r="F19" s="147">
        <v>900</v>
      </c>
      <c r="G19" s="147">
        <v>900</v>
      </c>
      <c r="H19" s="147">
        <v>900</v>
      </c>
      <c r="I19" s="154"/>
      <c r="J19" s="154"/>
      <c r="K19" s="154"/>
      <c r="L19" s="154"/>
      <c r="M19" s="154"/>
      <c r="N19" s="154"/>
      <c r="O19" s="154"/>
      <c r="P19" s="154"/>
      <c r="Q19" s="154"/>
    </row>
    <row r="20" ht="21" customHeight="1" spans="1:17">
      <c r="A20" s="144" t="s">
        <v>442</v>
      </c>
      <c r="B20" s="145" t="s">
        <v>458</v>
      </c>
      <c r="C20" s="145" t="s">
        <v>459</v>
      </c>
      <c r="D20" s="145" t="s">
        <v>445</v>
      </c>
      <c r="E20" s="146" t="s">
        <v>213</v>
      </c>
      <c r="F20" s="147">
        <v>4000</v>
      </c>
      <c r="G20" s="147">
        <v>4000</v>
      </c>
      <c r="H20" s="147">
        <v>4000</v>
      </c>
      <c r="I20" s="154"/>
      <c r="J20" s="154"/>
      <c r="K20" s="154"/>
      <c r="L20" s="154"/>
      <c r="M20" s="154"/>
      <c r="N20" s="154"/>
      <c r="O20" s="154"/>
      <c r="P20" s="154"/>
      <c r="Q20" s="154"/>
    </row>
    <row r="21" ht="21" customHeight="1" spans="1:17">
      <c r="A21" s="148" t="s">
        <v>91</v>
      </c>
      <c r="B21" s="149" t="s">
        <v>91</v>
      </c>
      <c r="C21" s="149" t="s">
        <v>91</v>
      </c>
      <c r="D21" s="149" t="s">
        <v>91</v>
      </c>
      <c r="E21" s="150" t="s">
        <v>91</v>
      </c>
      <c r="F21" s="151" t="s">
        <v>91</v>
      </c>
      <c r="G21" s="151" t="s">
        <v>91</v>
      </c>
      <c r="H21" s="151" t="s">
        <v>91</v>
      </c>
      <c r="I21" s="151" t="s">
        <v>91</v>
      </c>
      <c r="J21" s="151" t="s">
        <v>91</v>
      </c>
      <c r="K21" s="154" t="s">
        <v>91</v>
      </c>
      <c r="L21" s="151" t="s">
        <v>91</v>
      </c>
      <c r="M21" s="151" t="s">
        <v>91</v>
      </c>
      <c r="N21" s="151" t="s">
        <v>91</v>
      </c>
      <c r="O21" s="151"/>
      <c r="P21" s="154" t="s">
        <v>91</v>
      </c>
      <c r="Q21" s="151" t="s">
        <v>91</v>
      </c>
    </row>
    <row r="22" ht="21" customHeight="1" spans="1:17">
      <c r="A22" s="152" t="s">
        <v>142</v>
      </c>
      <c r="B22" s="153"/>
      <c r="C22" s="153"/>
      <c r="D22" s="153"/>
      <c r="E22" s="150"/>
      <c r="F22" s="154">
        <v>102800</v>
      </c>
      <c r="G22" s="154">
        <v>102800</v>
      </c>
      <c r="H22" s="154">
        <v>102800</v>
      </c>
      <c r="I22" s="154" t="s">
        <v>91</v>
      </c>
      <c r="J22" s="154" t="s">
        <v>91</v>
      </c>
      <c r="K22" s="154" t="s">
        <v>91</v>
      </c>
      <c r="L22" s="154" t="s">
        <v>91</v>
      </c>
      <c r="M22" s="154" t="s">
        <v>91</v>
      </c>
      <c r="N22" s="154" t="s">
        <v>91</v>
      </c>
      <c r="O22" s="154"/>
      <c r="P22" s="154" t="s">
        <v>91</v>
      </c>
      <c r="Q22" s="154" t="s">
        <v>91</v>
      </c>
    </row>
  </sheetData>
  <mergeCells count="16">
    <mergeCell ref="A2:Q2"/>
    <mergeCell ref="A3:F3"/>
    <mergeCell ref="G4:Q4"/>
    <mergeCell ref="L5:Q5"/>
    <mergeCell ref="A22:E22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A11" sqref="A11:F11"/>
    </sheetView>
  </sheetViews>
  <sheetFormatPr defaultColWidth="8.71428571428571" defaultRowHeight="14.25" customHeight="1"/>
  <cols>
    <col min="1" max="6" width="9.13333333333333" style="112" customWidth="1"/>
    <col min="7" max="7" width="12" style="83" customWidth="1"/>
    <col min="8" max="10" width="10" style="83" customWidth="1"/>
    <col min="11" max="11" width="9.13333333333333" style="66" customWidth="1"/>
    <col min="12" max="13" width="9.13333333333333" style="83" customWidth="1"/>
    <col min="14" max="15" width="12.7142857142857" style="83" customWidth="1"/>
    <col min="16" max="16" width="9.13333333333333" style="66" customWidth="1"/>
    <col min="17" max="17" width="10.4285714285714" style="83" customWidth="1"/>
    <col min="18" max="18" width="9.13333333333333" style="66" customWidth="1"/>
    <col min="19" max="246" width="9.13333333333333" style="66"/>
    <col min="247" max="255" width="8.71428571428571" style="66"/>
  </cols>
  <sheetData>
    <row r="1" ht="13.5" customHeight="1" spans="1:17">
      <c r="A1" s="85"/>
      <c r="B1" s="85"/>
      <c r="C1" s="85"/>
      <c r="D1" s="85"/>
      <c r="E1" s="85"/>
      <c r="F1" s="85"/>
      <c r="G1" s="113"/>
      <c r="H1" s="113"/>
      <c r="I1" s="113"/>
      <c r="J1" s="113"/>
      <c r="K1" s="126"/>
      <c r="L1" s="127"/>
      <c r="M1" s="127"/>
      <c r="N1" s="127"/>
      <c r="O1" s="127"/>
      <c r="P1" s="128"/>
      <c r="Q1" s="133"/>
    </row>
    <row r="2" ht="27.75" customHeight="1" spans="1:17">
      <c r="A2" s="114" t="s">
        <v>15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</row>
    <row r="3" ht="26.1" customHeight="1" spans="1:17">
      <c r="A3" s="88" t="s">
        <v>21</v>
      </c>
      <c r="B3" s="89"/>
      <c r="C3" s="89"/>
      <c r="D3" s="89"/>
      <c r="E3" s="89"/>
      <c r="F3" s="89"/>
      <c r="G3" s="115"/>
      <c r="H3" s="115"/>
      <c r="I3" s="115"/>
      <c r="J3" s="115"/>
      <c r="K3" s="126"/>
      <c r="L3" s="127"/>
      <c r="M3" s="127"/>
      <c r="N3" s="127"/>
      <c r="O3" s="127"/>
      <c r="P3" s="129"/>
      <c r="Q3" s="134" t="s">
        <v>188</v>
      </c>
    </row>
    <row r="4" ht="15.75" customHeight="1" spans="1:17">
      <c r="A4" s="116" t="s">
        <v>433</v>
      </c>
      <c r="B4" s="116" t="s">
        <v>465</v>
      </c>
      <c r="C4" s="116" t="s">
        <v>466</v>
      </c>
      <c r="D4" s="116" t="s">
        <v>467</v>
      </c>
      <c r="E4" s="116" t="s">
        <v>468</v>
      </c>
      <c r="F4" s="116" t="s">
        <v>469</v>
      </c>
      <c r="G4" s="116" t="s">
        <v>203</v>
      </c>
      <c r="H4" s="116"/>
      <c r="I4" s="116"/>
      <c r="J4" s="116"/>
      <c r="K4" s="130"/>
      <c r="L4" s="116"/>
      <c r="M4" s="116"/>
      <c r="N4" s="116"/>
      <c r="O4" s="116"/>
      <c r="P4" s="130"/>
      <c r="Q4" s="116"/>
    </row>
    <row r="5" ht="17.25" customHeight="1" spans="1:17">
      <c r="A5" s="116"/>
      <c r="B5" s="116"/>
      <c r="C5" s="116"/>
      <c r="D5" s="116"/>
      <c r="E5" s="116"/>
      <c r="F5" s="116"/>
      <c r="G5" s="116" t="s">
        <v>75</v>
      </c>
      <c r="H5" s="116" t="s">
        <v>78</v>
      </c>
      <c r="I5" s="116" t="s">
        <v>439</v>
      </c>
      <c r="J5" s="116" t="s">
        <v>440</v>
      </c>
      <c r="K5" s="131" t="s">
        <v>441</v>
      </c>
      <c r="L5" s="116" t="s">
        <v>82</v>
      </c>
      <c r="M5" s="116"/>
      <c r="N5" s="116"/>
      <c r="O5" s="116"/>
      <c r="P5" s="131"/>
      <c r="Q5" s="116"/>
    </row>
    <row r="6" ht="54" customHeight="1" spans="1:17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30"/>
      <c r="L6" s="116" t="s">
        <v>77</v>
      </c>
      <c r="M6" s="116" t="s">
        <v>84</v>
      </c>
      <c r="N6" s="116" t="s">
        <v>313</v>
      </c>
      <c r="O6" s="116" t="s">
        <v>86</v>
      </c>
      <c r="P6" s="130" t="s">
        <v>87</v>
      </c>
      <c r="Q6" s="116" t="s">
        <v>88</v>
      </c>
    </row>
    <row r="7" ht="15" customHeight="1" spans="1:17">
      <c r="A7" s="116">
        <v>1</v>
      </c>
      <c r="B7" s="116">
        <v>2</v>
      </c>
      <c r="C7" s="116">
        <v>3</v>
      </c>
      <c r="D7" s="116">
        <v>4</v>
      </c>
      <c r="E7" s="116">
        <v>5</v>
      </c>
      <c r="F7" s="116">
        <v>6</v>
      </c>
      <c r="G7" s="116">
        <v>7</v>
      </c>
      <c r="H7" s="116">
        <v>8</v>
      </c>
      <c r="I7" s="116">
        <v>9</v>
      </c>
      <c r="J7" s="116">
        <v>10</v>
      </c>
      <c r="K7" s="116">
        <v>11</v>
      </c>
      <c r="L7" s="116">
        <v>12</v>
      </c>
      <c r="M7" s="116">
        <v>13</v>
      </c>
      <c r="N7" s="116">
        <v>14</v>
      </c>
      <c r="O7" s="116">
        <v>15</v>
      </c>
      <c r="P7" s="116">
        <v>16</v>
      </c>
      <c r="Q7" s="116">
        <v>17</v>
      </c>
    </row>
    <row r="8" ht="22.5" customHeight="1" spans="1:17">
      <c r="A8" s="117"/>
      <c r="B8" s="117"/>
      <c r="C8" s="117"/>
      <c r="D8" s="117"/>
      <c r="E8" s="117"/>
      <c r="F8" s="117"/>
      <c r="G8" s="118" t="s">
        <v>91</v>
      </c>
      <c r="H8" s="119" t="s">
        <v>91</v>
      </c>
      <c r="I8" s="119" t="s">
        <v>91</v>
      </c>
      <c r="J8" s="119" t="s">
        <v>91</v>
      </c>
      <c r="K8" s="119" t="s">
        <v>91</v>
      </c>
      <c r="L8" s="119" t="s">
        <v>91</v>
      </c>
      <c r="M8" s="119" t="s">
        <v>91</v>
      </c>
      <c r="N8" s="119" t="s">
        <v>91</v>
      </c>
      <c r="O8" s="119"/>
      <c r="P8" s="119" t="s">
        <v>91</v>
      </c>
      <c r="Q8" s="119" t="s">
        <v>91</v>
      </c>
    </row>
    <row r="9" ht="22.5" customHeight="1" spans="1:17">
      <c r="A9" s="120"/>
      <c r="B9" s="121"/>
      <c r="C9" s="121"/>
      <c r="D9" s="121"/>
      <c r="E9" s="121"/>
      <c r="F9" s="121"/>
      <c r="G9" s="122" t="s">
        <v>91</v>
      </c>
      <c r="H9" s="122" t="s">
        <v>91</v>
      </c>
      <c r="I9" s="122" t="s">
        <v>91</v>
      </c>
      <c r="J9" s="122" t="s">
        <v>91</v>
      </c>
      <c r="K9" s="119" t="s">
        <v>91</v>
      </c>
      <c r="L9" s="122" t="s">
        <v>91</v>
      </c>
      <c r="M9" s="122" t="s">
        <v>91</v>
      </c>
      <c r="N9" s="122" t="s">
        <v>91</v>
      </c>
      <c r="O9" s="122"/>
      <c r="P9" s="119" t="s">
        <v>91</v>
      </c>
      <c r="Q9" s="122" t="s">
        <v>91</v>
      </c>
    </row>
    <row r="10" ht="22.5" customHeight="1" spans="1:17">
      <c r="A10" s="120"/>
      <c r="B10" s="123"/>
      <c r="C10" s="123"/>
      <c r="D10" s="123"/>
      <c r="E10" s="123"/>
      <c r="F10" s="123"/>
      <c r="G10" s="124" t="s">
        <v>91</v>
      </c>
      <c r="H10" s="124" t="s">
        <v>91</v>
      </c>
      <c r="I10" s="124" t="s">
        <v>91</v>
      </c>
      <c r="J10" s="124" t="s">
        <v>91</v>
      </c>
      <c r="K10" s="124" t="s">
        <v>91</v>
      </c>
      <c r="L10" s="124" t="s">
        <v>91</v>
      </c>
      <c r="M10" s="124" t="s">
        <v>91</v>
      </c>
      <c r="N10" s="124" t="s">
        <v>91</v>
      </c>
      <c r="O10" s="124"/>
      <c r="P10" s="124" t="s">
        <v>91</v>
      </c>
      <c r="Q10" s="124" t="s">
        <v>91</v>
      </c>
    </row>
    <row r="11" ht="22.5" customHeight="1" spans="1:17">
      <c r="A11" s="94" t="s">
        <v>142</v>
      </c>
      <c r="B11" s="94"/>
      <c r="C11" s="94"/>
      <c r="D11" s="94"/>
      <c r="E11" s="94"/>
      <c r="F11" s="94"/>
      <c r="G11" s="125"/>
      <c r="H11" s="125"/>
      <c r="I11" s="125"/>
      <c r="J11" s="125"/>
      <c r="K11" s="132"/>
      <c r="L11" s="125"/>
      <c r="M11" s="125"/>
      <c r="N11" s="125"/>
      <c r="O11" s="125"/>
      <c r="P11" s="132"/>
      <c r="Q11" s="125"/>
    </row>
    <row r="12" customHeight="1" spans="1:1">
      <c r="A12" s="112" t="s">
        <v>470</v>
      </c>
    </row>
  </sheetData>
  <mergeCells count="16">
    <mergeCell ref="A2:Q2"/>
    <mergeCell ref="A3:C3"/>
    <mergeCell ref="G4:Q4"/>
    <mergeCell ref="L5:Q5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9"/>
  <sheetViews>
    <sheetView zoomScaleSheetLayoutView="60" workbookViewId="0">
      <selection activeCell="C9" sqref="C9"/>
    </sheetView>
  </sheetViews>
  <sheetFormatPr defaultColWidth="8.88571428571429" defaultRowHeight="14.25" customHeight="1"/>
  <cols>
    <col min="1" max="1" width="50" style="83" customWidth="1"/>
    <col min="2" max="2" width="17.2857142857143" style="83" customWidth="1"/>
    <col min="3" max="4" width="13.4285714285714" style="83" customWidth="1"/>
    <col min="5" max="12" width="10.2857142857143" style="83" customWidth="1"/>
    <col min="13" max="13" width="13.1428571428571" style="83" customWidth="1"/>
    <col min="14" max="14" width="9.13333333333333" style="66" customWidth="1"/>
    <col min="15" max="246" width="9.13333333333333" style="66"/>
    <col min="247" max="247" width="9.13333333333333" style="84"/>
    <col min="248" max="256" width="8.88571428571429" style="84"/>
  </cols>
  <sheetData>
    <row r="1" s="66" customFormat="1" ht="13.5" customHeight="1" spans="1:13">
      <c r="A1" s="85"/>
      <c r="B1" s="85"/>
      <c r="C1" s="85"/>
      <c r="D1" s="86"/>
      <c r="E1" s="83"/>
      <c r="F1" s="83"/>
      <c r="G1" s="83"/>
      <c r="H1" s="83"/>
      <c r="I1" s="83"/>
      <c r="J1" s="83"/>
      <c r="K1" s="83"/>
      <c r="L1" s="83"/>
      <c r="M1" s="83"/>
    </row>
    <row r="2" s="66" customFormat="1" ht="35" customHeight="1" spans="1:13">
      <c r="A2" s="87" t="s">
        <v>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</row>
    <row r="3" s="82" customFormat="1" ht="24" customHeight="1" spans="1:13">
      <c r="A3" s="88" t="s">
        <v>21</v>
      </c>
      <c r="B3" s="89"/>
      <c r="C3" s="89"/>
      <c r="D3" s="89"/>
      <c r="E3" s="90"/>
      <c r="F3" s="90"/>
      <c r="G3" s="90"/>
      <c r="H3" s="90"/>
      <c r="I3" s="90"/>
      <c r="J3" s="106"/>
      <c r="K3" s="106"/>
      <c r="L3" s="106"/>
      <c r="M3" s="107" t="s">
        <v>188</v>
      </c>
    </row>
    <row r="4" s="66" customFormat="1" ht="19.5" customHeight="1" spans="1:13">
      <c r="A4" s="91" t="s">
        <v>471</v>
      </c>
      <c r="B4" s="92" t="s">
        <v>203</v>
      </c>
      <c r="C4" s="93"/>
      <c r="D4" s="93"/>
      <c r="E4" s="94" t="s">
        <v>472</v>
      </c>
      <c r="F4" s="94"/>
      <c r="G4" s="94"/>
      <c r="H4" s="94"/>
      <c r="I4" s="94"/>
      <c r="J4" s="94"/>
      <c r="K4" s="94"/>
      <c r="L4" s="94"/>
      <c r="M4" s="94"/>
    </row>
    <row r="5" s="66" customFormat="1" ht="40.5" customHeight="1" spans="1:13">
      <c r="A5" s="95"/>
      <c r="B5" s="96" t="s">
        <v>75</v>
      </c>
      <c r="C5" s="73" t="s">
        <v>78</v>
      </c>
      <c r="D5" s="97" t="s">
        <v>473</v>
      </c>
      <c r="E5" s="95" t="s">
        <v>474</v>
      </c>
      <c r="F5" s="95" t="s">
        <v>475</v>
      </c>
      <c r="G5" s="95" t="s">
        <v>476</v>
      </c>
      <c r="H5" s="95" t="s">
        <v>477</v>
      </c>
      <c r="I5" s="108" t="s">
        <v>478</v>
      </c>
      <c r="J5" s="95" t="s">
        <v>479</v>
      </c>
      <c r="K5" s="95" t="s">
        <v>480</v>
      </c>
      <c r="L5" s="95" t="s">
        <v>481</v>
      </c>
      <c r="M5" s="95" t="s">
        <v>482</v>
      </c>
    </row>
    <row r="6" s="66" customFormat="1" ht="19.5" customHeight="1" spans="1:13">
      <c r="A6" s="91">
        <v>1</v>
      </c>
      <c r="B6" s="91">
        <v>2</v>
      </c>
      <c r="C6" s="91">
        <v>3</v>
      </c>
      <c r="D6" s="98">
        <v>4</v>
      </c>
      <c r="E6" s="91">
        <v>5</v>
      </c>
      <c r="F6" s="91">
        <v>6</v>
      </c>
      <c r="G6" s="91">
        <v>7</v>
      </c>
      <c r="H6" s="99">
        <v>8</v>
      </c>
      <c r="I6" s="109">
        <v>9</v>
      </c>
      <c r="J6" s="109">
        <v>10</v>
      </c>
      <c r="K6" s="109">
        <v>11</v>
      </c>
      <c r="L6" s="99">
        <v>12</v>
      </c>
      <c r="M6" s="109">
        <v>13</v>
      </c>
    </row>
    <row r="7" s="66" customFormat="1" ht="19.5" customHeight="1" spans="1:247">
      <c r="A7" s="100"/>
      <c r="B7" s="100"/>
      <c r="C7" s="100"/>
      <c r="D7" s="100"/>
      <c r="E7" s="100"/>
      <c r="F7" s="100"/>
      <c r="G7" s="100"/>
      <c r="H7" s="101" t="s">
        <v>91</v>
      </c>
      <c r="I7" s="110" t="s">
        <v>91</v>
      </c>
      <c r="J7" s="110" t="s">
        <v>91</v>
      </c>
      <c r="K7" s="110" t="s">
        <v>91</v>
      </c>
      <c r="L7" s="110" t="s">
        <v>91</v>
      </c>
      <c r="M7" s="110" t="s">
        <v>91</v>
      </c>
      <c r="IM7" s="111"/>
    </row>
    <row r="8" s="66" customFormat="1" ht="19.5" customHeight="1" spans="1:13">
      <c r="A8" s="102" t="s">
        <v>91</v>
      </c>
      <c r="B8" s="103" t="s">
        <v>91</v>
      </c>
      <c r="C8" s="103" t="s">
        <v>91</v>
      </c>
      <c r="D8" s="104" t="s">
        <v>91</v>
      </c>
      <c r="E8" s="103" t="s">
        <v>91</v>
      </c>
      <c r="F8" s="103" t="s">
        <v>91</v>
      </c>
      <c r="G8" s="103" t="s">
        <v>91</v>
      </c>
      <c r="H8" s="105" t="s">
        <v>91</v>
      </c>
      <c r="I8" s="105" t="s">
        <v>91</v>
      </c>
      <c r="J8" s="105" t="s">
        <v>91</v>
      </c>
      <c r="K8" s="105" t="s">
        <v>91</v>
      </c>
      <c r="L8" s="105" t="s">
        <v>91</v>
      </c>
      <c r="M8" s="105" t="s">
        <v>91</v>
      </c>
    </row>
    <row r="9" customHeight="1" spans="1:1">
      <c r="A9" s="83" t="s">
        <v>483</v>
      </c>
    </row>
  </sheetData>
  <mergeCells count="5">
    <mergeCell ref="A2:M2"/>
    <mergeCell ref="A3:D3"/>
    <mergeCell ref="B4:D4"/>
    <mergeCell ref="E4:M4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8"/>
  <sheetViews>
    <sheetView zoomScaleSheetLayoutView="60" workbookViewId="0">
      <selection activeCell="A6" sqref="A6:D6"/>
    </sheetView>
  </sheetViews>
  <sheetFormatPr defaultColWidth="8.88571428571429" defaultRowHeight="12" outlineLevelRow="7"/>
  <cols>
    <col min="1" max="1" width="34.2857142857143" style="65" customWidth="1"/>
    <col min="2" max="2" width="29" style="65" customWidth="1"/>
    <col min="3" max="5" width="23.5714285714286" style="65" customWidth="1"/>
    <col min="6" max="6" width="11.2857142857143" style="66" customWidth="1"/>
    <col min="7" max="7" width="25.1333333333333" style="65" customWidth="1"/>
    <col min="8" max="8" width="15.5714285714286" style="66" customWidth="1"/>
    <col min="9" max="9" width="13.4285714285714" style="66" customWidth="1"/>
    <col min="10" max="10" width="18.847619047619" style="65" customWidth="1"/>
    <col min="11" max="11" width="9.13333333333333" style="66" customWidth="1"/>
    <col min="12" max="16384" width="9.13333333333333" style="66"/>
  </cols>
  <sheetData>
    <row r="1" customHeight="1" spans="10:10">
      <c r="J1" s="81"/>
    </row>
    <row r="2" ht="28.5" customHeight="1" spans="1:10">
      <c r="A2" s="67" t="s">
        <v>17</v>
      </c>
      <c r="B2" s="68"/>
      <c r="C2" s="68"/>
      <c r="D2" s="68"/>
      <c r="E2" s="68"/>
      <c r="F2" s="69"/>
      <c r="G2" s="68"/>
      <c r="H2" s="69"/>
      <c r="I2" s="69"/>
      <c r="J2" s="68"/>
    </row>
    <row r="3" ht="17.25" customHeight="1" spans="1:1">
      <c r="A3" s="70" t="s">
        <v>21</v>
      </c>
    </row>
    <row r="4" ht="44.25" customHeight="1" spans="1:10">
      <c r="A4" s="71" t="s">
        <v>321</v>
      </c>
      <c r="B4" s="71" t="s">
        <v>322</v>
      </c>
      <c r="C4" s="71" t="s">
        <v>323</v>
      </c>
      <c r="D4" s="71" t="s">
        <v>324</v>
      </c>
      <c r="E4" s="71" t="s">
        <v>325</v>
      </c>
      <c r="F4" s="72" t="s">
        <v>326</v>
      </c>
      <c r="G4" s="71" t="s">
        <v>327</v>
      </c>
      <c r="H4" s="72" t="s">
        <v>328</v>
      </c>
      <c r="I4" s="72" t="s">
        <v>329</v>
      </c>
      <c r="J4" s="71" t="s">
        <v>330</v>
      </c>
    </row>
    <row r="5" ht="14.25" customHeight="1" spans="1:10">
      <c r="A5" s="73">
        <v>1</v>
      </c>
      <c r="B5" s="73">
        <v>2</v>
      </c>
      <c r="C5" s="73">
        <v>3</v>
      </c>
      <c r="D5" s="73">
        <v>4</v>
      </c>
      <c r="E5" s="71">
        <v>5</v>
      </c>
      <c r="F5" s="71">
        <v>6</v>
      </c>
      <c r="G5" s="71">
        <v>7</v>
      </c>
      <c r="H5" s="71">
        <v>8</v>
      </c>
      <c r="I5" s="71">
        <v>9</v>
      </c>
      <c r="J5" s="71">
        <v>10</v>
      </c>
    </row>
    <row r="6" ht="42" customHeight="1" spans="1:10">
      <c r="A6" s="74"/>
      <c r="B6" s="74"/>
      <c r="C6" s="74"/>
      <c r="D6" s="74"/>
      <c r="E6" s="75"/>
      <c r="F6" s="76"/>
      <c r="G6" s="77"/>
      <c r="H6" s="76"/>
      <c r="I6" s="76"/>
      <c r="J6" s="77"/>
    </row>
    <row r="7" ht="42.75" customHeight="1" spans="1:10">
      <c r="A7" s="78" t="s">
        <v>91</v>
      </c>
      <c r="B7" s="78" t="s">
        <v>91</v>
      </c>
      <c r="C7" s="78" t="s">
        <v>91</v>
      </c>
      <c r="D7" s="78" t="s">
        <v>91</v>
      </c>
      <c r="E7" s="79" t="s">
        <v>91</v>
      </c>
      <c r="F7" s="80" t="s">
        <v>91</v>
      </c>
      <c r="G7" s="79" t="s">
        <v>91</v>
      </c>
      <c r="H7" s="80" t="s">
        <v>91</v>
      </c>
      <c r="I7" s="80" t="s">
        <v>91</v>
      </c>
      <c r="J7" s="79" t="s">
        <v>91</v>
      </c>
    </row>
    <row r="8" spans="1:1">
      <c r="A8" s="65" t="s">
        <v>483</v>
      </c>
    </row>
  </sheetData>
  <mergeCells count="2">
    <mergeCell ref="A2:J2"/>
    <mergeCell ref="A3:H3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zoomScaleSheetLayoutView="60" workbookViewId="0">
      <selection activeCell="H31" sqref="H31"/>
    </sheetView>
  </sheetViews>
  <sheetFormatPr defaultColWidth="8.88571428571429" defaultRowHeight="12" outlineLevelCol="7"/>
  <cols>
    <col min="1" max="1" width="29" style="51"/>
    <col min="2" max="2" width="18.7142857142857" style="51" customWidth="1"/>
    <col min="3" max="3" width="24.847619047619" style="51" customWidth="1"/>
    <col min="4" max="6" width="23.5714285714286" style="51" customWidth="1"/>
    <col min="7" max="7" width="25.1333333333333" style="51" customWidth="1"/>
    <col min="8" max="8" width="18.847619047619" style="51" customWidth="1"/>
    <col min="9" max="16384" width="9.13333333333333" style="51"/>
  </cols>
  <sheetData>
    <row r="1" spans="8:8">
      <c r="H1" s="52"/>
    </row>
    <row r="2" ht="28.5" spans="1:8">
      <c r="A2" s="53" t="s">
        <v>18</v>
      </c>
      <c r="B2" s="53"/>
      <c r="C2" s="53"/>
      <c r="D2" s="53"/>
      <c r="E2" s="53"/>
      <c r="F2" s="53"/>
      <c r="G2" s="53"/>
      <c r="H2" s="53"/>
    </row>
    <row r="3" ht="13.5" spans="1:2">
      <c r="A3" s="54" t="s">
        <v>21</v>
      </c>
      <c r="B3" s="55"/>
    </row>
    <row r="4" ht="18" customHeight="1" spans="1:8">
      <c r="A4" s="56" t="s">
        <v>196</v>
      </c>
      <c r="B4" s="56" t="s">
        <v>484</v>
      </c>
      <c r="C4" s="56" t="s">
        <v>485</v>
      </c>
      <c r="D4" s="56" t="s">
        <v>486</v>
      </c>
      <c r="E4" s="56" t="s">
        <v>487</v>
      </c>
      <c r="F4" s="57" t="s">
        <v>488</v>
      </c>
      <c r="G4" s="58"/>
      <c r="H4" s="59"/>
    </row>
    <row r="5" ht="18" customHeight="1" spans="1:8">
      <c r="A5" s="60"/>
      <c r="B5" s="60"/>
      <c r="C5" s="60"/>
      <c r="D5" s="60"/>
      <c r="E5" s="60"/>
      <c r="F5" s="61" t="s">
        <v>437</v>
      </c>
      <c r="G5" s="61" t="s">
        <v>489</v>
      </c>
      <c r="H5" s="61" t="s">
        <v>490</v>
      </c>
    </row>
    <row r="6" ht="21" customHeight="1" spans="1:8">
      <c r="A6" s="62">
        <v>1</v>
      </c>
      <c r="B6" s="62">
        <v>2</v>
      </c>
      <c r="C6" s="62">
        <v>3</v>
      </c>
      <c r="D6" s="62">
        <v>4</v>
      </c>
      <c r="E6" s="62">
        <v>5</v>
      </c>
      <c r="F6" s="62">
        <v>6</v>
      </c>
      <c r="G6" s="62">
        <v>7</v>
      </c>
      <c r="H6" s="62">
        <v>8</v>
      </c>
    </row>
    <row r="7" ht="33" customHeight="1" spans="1:8">
      <c r="A7" s="63"/>
      <c r="B7" s="63"/>
      <c r="C7" s="63"/>
      <c r="D7" s="63"/>
      <c r="E7" s="63"/>
      <c r="F7" s="62"/>
      <c r="G7" s="62"/>
      <c r="H7" s="62"/>
    </row>
    <row r="8" ht="24" customHeight="1" spans="1:8">
      <c r="A8" s="64"/>
      <c r="B8" s="64"/>
      <c r="C8" s="64"/>
      <c r="D8" s="64"/>
      <c r="E8" s="64"/>
      <c r="F8" s="62"/>
      <c r="G8" s="62"/>
      <c r="H8" s="62"/>
    </row>
    <row r="9" ht="24" customHeight="1" spans="1:8">
      <c r="A9" s="64"/>
      <c r="B9" s="64"/>
      <c r="C9" s="64"/>
      <c r="D9" s="64"/>
      <c r="E9" s="64"/>
      <c r="F9" s="62"/>
      <c r="G9" s="62"/>
      <c r="H9" s="62"/>
    </row>
    <row r="10" spans="1:1">
      <c r="A10" s="51" t="s">
        <v>491</v>
      </c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C13" sqref="C13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188</v>
      </c>
    </row>
    <row r="4" s="1" customFormat="1" ht="21.75" customHeight="1" spans="1:11">
      <c r="A4" s="10" t="s">
        <v>308</v>
      </c>
      <c r="B4" s="10" t="s">
        <v>198</v>
      </c>
      <c r="C4" s="10" t="s">
        <v>309</v>
      </c>
      <c r="D4" s="11" t="s">
        <v>199</v>
      </c>
      <c r="E4" s="11" t="s">
        <v>200</v>
      </c>
      <c r="F4" s="11" t="s">
        <v>310</v>
      </c>
      <c r="G4" s="11" t="s">
        <v>311</v>
      </c>
      <c r="H4" s="31" t="s">
        <v>75</v>
      </c>
      <c r="I4" s="12" t="s">
        <v>492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2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3"/>
      <c r="I6" s="20"/>
      <c r="J6" s="20"/>
      <c r="K6" s="20"/>
    </row>
    <row r="7" s="1" customFormat="1" ht="15" customHeight="1" spans="1:11">
      <c r="A7" s="34">
        <v>1</v>
      </c>
      <c r="B7" s="34">
        <v>2</v>
      </c>
      <c r="C7" s="34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50">
        <v>10</v>
      </c>
      <c r="K7" s="50">
        <v>11</v>
      </c>
    </row>
    <row r="8" s="1" customFormat="1" ht="18.75" customHeight="1" spans="1:11">
      <c r="A8" s="35"/>
      <c r="B8" s="35"/>
      <c r="C8" s="35"/>
      <c r="D8" s="36"/>
      <c r="E8" s="37"/>
      <c r="F8" s="37"/>
      <c r="G8" s="37"/>
      <c r="H8" s="38" t="s">
        <v>91</v>
      </c>
      <c r="I8" s="38" t="s">
        <v>91</v>
      </c>
      <c r="J8" s="38" t="s">
        <v>91</v>
      </c>
      <c r="K8" s="38"/>
    </row>
    <row r="9" s="1" customFormat="1" ht="18.75" customHeight="1" spans="1:11">
      <c r="A9" s="39" t="s">
        <v>91</v>
      </c>
      <c r="B9" s="40" t="s">
        <v>91</v>
      </c>
      <c r="C9" s="40" t="s">
        <v>91</v>
      </c>
      <c r="D9" s="41" t="s">
        <v>91</v>
      </c>
      <c r="E9" s="41" t="s">
        <v>91</v>
      </c>
      <c r="F9" s="41" t="s">
        <v>91</v>
      </c>
      <c r="G9" s="41" t="s">
        <v>91</v>
      </c>
      <c r="H9" s="42" t="s">
        <v>91</v>
      </c>
      <c r="I9" s="42" t="s">
        <v>91</v>
      </c>
      <c r="J9" s="42" t="s">
        <v>91</v>
      </c>
      <c r="K9" s="42"/>
    </row>
    <row r="10" s="1" customFormat="1" ht="18.75" customHeight="1" spans="1:11">
      <c r="A10" s="43"/>
      <c r="B10" s="44"/>
      <c r="C10" s="44"/>
      <c r="D10" s="44"/>
      <c r="E10" s="44"/>
      <c r="F10" s="44"/>
      <c r="G10" s="44"/>
      <c r="H10" s="45"/>
      <c r="I10" s="45"/>
      <c r="J10" s="45"/>
      <c r="K10" s="45"/>
    </row>
    <row r="11" s="1" customFormat="1" ht="18.75" customHeight="1" spans="1:11">
      <c r="A11" s="43"/>
      <c r="B11" s="44"/>
      <c r="C11" s="44"/>
      <c r="D11" s="44"/>
      <c r="E11" s="44"/>
      <c r="F11" s="44"/>
      <c r="G11" s="44"/>
      <c r="H11" s="45"/>
      <c r="I11" s="45"/>
      <c r="J11" s="45"/>
      <c r="K11" s="45"/>
    </row>
    <row r="12" s="1" customFormat="1" ht="18.75" customHeight="1" spans="1:11">
      <c r="A12" s="43"/>
      <c r="B12" s="44"/>
      <c r="C12" s="44"/>
      <c r="D12" s="44"/>
      <c r="E12" s="44"/>
      <c r="F12" s="44"/>
      <c r="G12" s="44"/>
      <c r="H12" s="45"/>
      <c r="I12" s="45"/>
      <c r="J12" s="45"/>
      <c r="K12" s="45"/>
    </row>
    <row r="13" s="1" customFormat="1" ht="18.75" customHeight="1" spans="1:11">
      <c r="A13" s="43"/>
      <c r="B13" s="44"/>
      <c r="C13" s="44"/>
      <c r="D13" s="44"/>
      <c r="E13" s="44"/>
      <c r="F13" s="44"/>
      <c r="G13" s="44"/>
      <c r="H13" s="45"/>
      <c r="I13" s="45"/>
      <c r="J13" s="45"/>
      <c r="K13" s="45"/>
    </row>
    <row r="14" s="1" customFormat="1" ht="18.75" customHeight="1" spans="1:11">
      <c r="A14" s="46" t="s">
        <v>142</v>
      </c>
      <c r="B14" s="47"/>
      <c r="C14" s="47"/>
      <c r="D14" s="47"/>
      <c r="E14" s="47"/>
      <c r="F14" s="47"/>
      <c r="G14" s="48"/>
      <c r="H14" s="49" t="s">
        <v>91</v>
      </c>
      <c r="I14" s="49" t="s">
        <v>91</v>
      </c>
      <c r="J14" s="49" t="s">
        <v>91</v>
      </c>
      <c r="K14" s="49"/>
    </row>
    <row r="15" s="1" customFormat="1" customHeight="1" spans="1:1">
      <c r="A15" s="1" t="s">
        <v>493</v>
      </c>
    </row>
    <row r="16" customHeight="1" spans="1:1">
      <c r="A16" s="30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19" activePane="bottomRight" state="frozen"/>
      <selection/>
      <selection pane="topRight"/>
      <selection pane="bottomLeft"/>
      <selection pane="bottomRight" activeCell="D10" sqref="D10:D26"/>
    </sheetView>
  </sheetViews>
  <sheetFormatPr defaultColWidth="8" defaultRowHeight="12" outlineLevelCol="3"/>
  <cols>
    <col min="1" max="1" width="39.5714285714286" style="83" customWidth="1"/>
    <col min="2" max="2" width="43.1333333333333" style="83" customWidth="1"/>
    <col min="3" max="3" width="40.4285714285714" style="83" customWidth="1"/>
    <col min="4" max="4" width="46.1333333333333" style="83" customWidth="1"/>
    <col min="5" max="5" width="8" style="66" customWidth="1"/>
    <col min="6" max="16384" width="8" style="66"/>
  </cols>
  <sheetData>
    <row r="1" ht="17" customHeight="1" spans="1:4">
      <c r="A1" s="363"/>
      <c r="B1" s="85"/>
      <c r="C1" s="85"/>
      <c r="D1" s="161"/>
    </row>
    <row r="2" ht="36" customHeight="1" spans="1:4">
      <c r="A2" s="67" t="s">
        <v>2</v>
      </c>
      <c r="B2" s="364"/>
      <c r="C2" s="364"/>
      <c r="D2" s="364"/>
    </row>
    <row r="3" ht="21" customHeight="1" spans="1:4">
      <c r="A3" s="88" t="s">
        <v>21</v>
      </c>
      <c r="B3" s="317"/>
      <c r="C3" s="317"/>
      <c r="D3" s="160" t="s">
        <v>22</v>
      </c>
    </row>
    <row r="4" ht="19.5" customHeight="1" spans="1:4">
      <c r="A4" s="92" t="s">
        <v>23</v>
      </c>
      <c r="B4" s="171"/>
      <c r="C4" s="92" t="s">
        <v>24</v>
      </c>
      <c r="D4" s="171"/>
    </row>
    <row r="5" ht="19.5" customHeight="1" spans="1:4">
      <c r="A5" s="91" t="s">
        <v>25</v>
      </c>
      <c r="B5" s="91" t="s">
        <v>26</v>
      </c>
      <c r="C5" s="91" t="s">
        <v>27</v>
      </c>
      <c r="D5" s="91" t="s">
        <v>26</v>
      </c>
    </row>
    <row r="6" ht="19.5" customHeight="1" spans="1:4">
      <c r="A6" s="95"/>
      <c r="B6" s="95"/>
      <c r="C6" s="95"/>
      <c r="D6" s="95"/>
    </row>
    <row r="7" ht="20.25" customHeight="1" spans="1:4">
      <c r="A7" s="323" t="s">
        <v>28</v>
      </c>
      <c r="B7" s="303">
        <v>38178264.2</v>
      </c>
      <c r="C7" s="323" t="s">
        <v>29</v>
      </c>
      <c r="D7" s="365"/>
    </row>
    <row r="8" ht="20.25" customHeight="1" spans="1:4">
      <c r="A8" s="323" t="s">
        <v>30</v>
      </c>
      <c r="B8" s="303"/>
      <c r="C8" s="323" t="s">
        <v>31</v>
      </c>
      <c r="D8" s="365"/>
    </row>
    <row r="9" ht="20.25" customHeight="1" spans="1:4">
      <c r="A9" s="323" t="s">
        <v>32</v>
      </c>
      <c r="B9" s="303"/>
      <c r="C9" s="323" t="s">
        <v>33</v>
      </c>
      <c r="D9" s="365"/>
    </row>
    <row r="10" ht="20.25" customHeight="1" spans="1:4">
      <c r="A10" s="323" t="s">
        <v>34</v>
      </c>
      <c r="B10" s="303"/>
      <c r="C10" s="323" t="s">
        <v>35</v>
      </c>
      <c r="D10" s="365"/>
    </row>
    <row r="11" ht="20.25" customHeight="1" spans="1:4">
      <c r="A11" s="323" t="s">
        <v>36</v>
      </c>
      <c r="B11" s="366"/>
      <c r="C11" s="323" t="s">
        <v>37</v>
      </c>
      <c r="D11" s="365">
        <v>27110746.2</v>
      </c>
    </row>
    <row r="12" ht="20.25" customHeight="1" spans="1:4">
      <c r="A12" s="323" t="s">
        <v>38</v>
      </c>
      <c r="B12" s="321"/>
      <c r="C12" s="323" t="s">
        <v>39</v>
      </c>
      <c r="D12" s="365"/>
    </row>
    <row r="13" ht="20.25" customHeight="1" spans="1:4">
      <c r="A13" s="323" t="s">
        <v>40</v>
      </c>
      <c r="B13" s="321"/>
      <c r="C13" s="323" t="s">
        <v>41</v>
      </c>
      <c r="D13" s="365"/>
    </row>
    <row r="14" ht="20.25" customHeight="1" spans="1:4">
      <c r="A14" s="323" t="s">
        <v>42</v>
      </c>
      <c r="B14" s="321"/>
      <c r="C14" s="323" t="s">
        <v>43</v>
      </c>
      <c r="D14" s="365">
        <v>5703708</v>
      </c>
    </row>
    <row r="15" ht="20.25" customHeight="1" spans="1:4">
      <c r="A15" s="367" t="s">
        <v>44</v>
      </c>
      <c r="B15" s="368"/>
      <c r="C15" s="323" t="s">
        <v>45</v>
      </c>
      <c r="D15" s="365">
        <v>2762102</v>
      </c>
    </row>
    <row r="16" ht="20.25" customHeight="1" spans="1:4">
      <c r="A16" s="367" t="s">
        <v>46</v>
      </c>
      <c r="B16" s="369"/>
      <c r="C16" s="323" t="s">
        <v>47</v>
      </c>
      <c r="D16" s="365"/>
    </row>
    <row r="17" ht="20.25" customHeight="1" spans="1:4">
      <c r="A17" s="367"/>
      <c r="B17" s="370"/>
      <c r="C17" s="323" t="s">
        <v>48</v>
      </c>
      <c r="D17" s="365"/>
    </row>
    <row r="18" ht="20.25" customHeight="1" spans="1:4">
      <c r="A18" s="369"/>
      <c r="B18" s="370"/>
      <c r="C18" s="323" t="s">
        <v>49</v>
      </c>
      <c r="D18" s="365"/>
    </row>
    <row r="19" ht="20.25" customHeight="1" spans="1:4">
      <c r="A19" s="369"/>
      <c r="B19" s="370"/>
      <c r="C19" s="323" t="s">
        <v>50</v>
      </c>
      <c r="D19" s="365"/>
    </row>
    <row r="20" ht="20.25" customHeight="1" spans="1:4">
      <c r="A20" s="369"/>
      <c r="B20" s="370"/>
      <c r="C20" s="323" t="s">
        <v>51</v>
      </c>
      <c r="D20" s="365"/>
    </row>
    <row r="21" ht="20.25" customHeight="1" spans="1:4">
      <c r="A21" s="369"/>
      <c r="B21" s="370"/>
      <c r="C21" s="323" t="s">
        <v>52</v>
      </c>
      <c r="D21" s="365"/>
    </row>
    <row r="22" ht="20.25" customHeight="1" spans="1:4">
      <c r="A22" s="369"/>
      <c r="B22" s="370"/>
      <c r="C22" s="323" t="s">
        <v>53</v>
      </c>
      <c r="D22" s="365"/>
    </row>
    <row r="23" ht="20.25" customHeight="1" spans="1:4">
      <c r="A23" s="369"/>
      <c r="B23" s="370"/>
      <c r="C23" s="323" t="s">
        <v>54</v>
      </c>
      <c r="D23" s="365"/>
    </row>
    <row r="24" ht="20.25" customHeight="1" spans="1:4">
      <c r="A24" s="369"/>
      <c r="B24" s="370"/>
      <c r="C24" s="323" t="s">
        <v>55</v>
      </c>
      <c r="D24" s="365"/>
    </row>
    <row r="25" ht="20.25" customHeight="1" spans="1:4">
      <c r="A25" s="369"/>
      <c r="B25" s="370"/>
      <c r="C25" s="323" t="s">
        <v>56</v>
      </c>
      <c r="D25" s="365">
        <v>2601708</v>
      </c>
    </row>
    <row r="26" ht="20.25" customHeight="1" spans="1:4">
      <c r="A26" s="369"/>
      <c r="B26" s="370"/>
      <c r="C26" s="323" t="s">
        <v>57</v>
      </c>
      <c r="D26" s="365"/>
    </row>
    <row r="27" ht="20.25" customHeight="1" spans="1:4">
      <c r="A27" s="369"/>
      <c r="B27" s="370"/>
      <c r="C27" s="323" t="s">
        <v>58</v>
      </c>
      <c r="D27" s="365"/>
    </row>
    <row r="28" ht="20.25" customHeight="1" spans="1:4">
      <c r="A28" s="369"/>
      <c r="B28" s="370"/>
      <c r="C28" s="323" t="s">
        <v>59</v>
      </c>
      <c r="D28" s="365"/>
    </row>
    <row r="29" ht="20.25" customHeight="1" spans="1:4">
      <c r="A29" s="369"/>
      <c r="B29" s="370"/>
      <c r="C29" s="323" t="s">
        <v>60</v>
      </c>
      <c r="D29" s="365"/>
    </row>
    <row r="30" ht="20.25" customHeight="1" spans="1:4">
      <c r="A30" s="371"/>
      <c r="B30" s="372"/>
      <c r="C30" s="323" t="s">
        <v>61</v>
      </c>
      <c r="D30" s="365"/>
    </row>
    <row r="31" ht="20.25" customHeight="1" spans="1:4">
      <c r="A31" s="371"/>
      <c r="B31" s="372"/>
      <c r="C31" s="323" t="s">
        <v>62</v>
      </c>
      <c r="D31" s="365"/>
    </row>
    <row r="32" ht="20.25" customHeight="1" spans="1:4">
      <c r="A32" s="371"/>
      <c r="B32" s="372"/>
      <c r="C32" s="323" t="s">
        <v>63</v>
      </c>
      <c r="D32" s="365"/>
    </row>
    <row r="33" ht="20.25" customHeight="1" spans="1:4">
      <c r="A33" s="373" t="s">
        <v>64</v>
      </c>
      <c r="B33" s="374">
        <f>B7+B8+B9+B10+B11</f>
        <v>38178264.2</v>
      </c>
      <c r="C33" s="328" t="s">
        <v>65</v>
      </c>
      <c r="D33" s="325">
        <f>SUM(D7:D29)</f>
        <v>38178264.2</v>
      </c>
    </row>
    <row r="34" ht="20.25" customHeight="1" spans="1:4">
      <c r="A34" s="367" t="s">
        <v>66</v>
      </c>
      <c r="B34" s="375"/>
      <c r="C34" s="323" t="s">
        <v>67</v>
      </c>
      <c r="D34" s="303"/>
    </row>
    <row r="35" ht="20.25" customHeight="1" spans="1:4">
      <c r="A35" s="367" t="s">
        <v>68</v>
      </c>
      <c r="B35" s="376"/>
      <c r="C35" s="367" t="s">
        <v>68</v>
      </c>
      <c r="D35" s="377"/>
    </row>
    <row r="36" ht="20.25" customHeight="1" spans="1:4">
      <c r="A36" s="367" t="s">
        <v>69</v>
      </c>
      <c r="B36" s="376"/>
      <c r="C36" s="367" t="s">
        <v>70</v>
      </c>
      <c r="D36" s="377"/>
    </row>
    <row r="37" ht="20.25" customHeight="1" spans="1:4">
      <c r="A37" s="378" t="s">
        <v>71</v>
      </c>
      <c r="B37" s="379">
        <f>B33+B34</f>
        <v>38178264.2</v>
      </c>
      <c r="C37" s="328" t="s">
        <v>72</v>
      </c>
      <c r="D37" s="379">
        <f>D33+D34</f>
        <v>38178264.2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workbookViewId="0">
      <selection activeCell="B28" sqref="B28"/>
    </sheetView>
  </sheetViews>
  <sheetFormatPr defaultColWidth="9.14285714285714" defaultRowHeight="14.25" customHeight="1" outlineLevelCol="6"/>
  <cols>
    <col min="1" max="1" width="35.2857142857143" style="1" customWidth="1"/>
    <col min="2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188</v>
      </c>
    </row>
    <row r="4" s="1" customFormat="1" ht="21.75" customHeight="1" spans="1:7">
      <c r="A4" s="10" t="s">
        <v>309</v>
      </c>
      <c r="B4" s="10" t="s">
        <v>308</v>
      </c>
      <c r="C4" s="10" t="s">
        <v>198</v>
      </c>
      <c r="D4" s="11" t="s">
        <v>494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495</v>
      </c>
      <c r="F5" s="18" t="s">
        <v>496</v>
      </c>
      <c r="G5" s="18" t="s">
        <v>497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7.25" customHeight="1" spans="1:7">
      <c r="A8" s="24" t="s">
        <v>90</v>
      </c>
      <c r="B8" s="25" t="s">
        <v>498</v>
      </c>
      <c r="C8" s="25" t="s">
        <v>317</v>
      </c>
      <c r="D8" s="24" t="s">
        <v>499</v>
      </c>
      <c r="E8" s="26">
        <v>50856</v>
      </c>
      <c r="F8" s="26">
        <v>50856</v>
      </c>
      <c r="G8" s="26">
        <v>50856</v>
      </c>
    </row>
    <row r="9" s="1" customFormat="1" ht="18.75" customHeight="1" spans="1:7">
      <c r="A9" s="27" t="s">
        <v>75</v>
      </c>
      <c r="B9" s="28"/>
      <c r="C9" s="28"/>
      <c r="D9" s="29"/>
      <c r="E9" s="26">
        <v>50856</v>
      </c>
      <c r="F9" s="26">
        <v>50856</v>
      </c>
      <c r="G9" s="26">
        <v>50856</v>
      </c>
    </row>
    <row r="10" customHeight="1" spans="1:1">
      <c r="A10" s="30"/>
    </row>
  </sheetData>
  <mergeCells count="11">
    <mergeCell ref="A2:G2"/>
    <mergeCell ref="A3:D3"/>
    <mergeCell ref="E4:G4"/>
    <mergeCell ref="A9:D9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C9" sqref="C9"/>
    </sheetView>
  </sheetViews>
  <sheetFormatPr defaultColWidth="8" defaultRowHeight="14.25" customHeight="1"/>
  <cols>
    <col min="1" max="1" width="21.1333333333333" style="83" customWidth="1"/>
    <col min="2" max="2" width="23.4285714285714" style="83" customWidth="1"/>
    <col min="3" max="3" width="14.4285714285714" style="83" customWidth="1"/>
    <col min="4" max="4" width="14.5714285714286" style="83" customWidth="1"/>
    <col min="5" max="5" width="14.2857142857143" style="83" customWidth="1"/>
    <col min="6" max="6" width="14" style="83" customWidth="1"/>
    <col min="7" max="8" width="12.5714285714286" style="83" customWidth="1"/>
    <col min="9" max="9" width="8.84761904761905" style="83" customWidth="1"/>
    <col min="10" max="14" width="12.5714285714286" style="83" customWidth="1"/>
    <col min="15" max="15" width="8" style="66" customWidth="1"/>
    <col min="16" max="16" width="9.57142857142857" style="66" customWidth="1"/>
    <col min="17" max="17" width="9.71428571428571" style="66" customWidth="1"/>
    <col min="18" max="18" width="10.5714285714286" style="66" customWidth="1"/>
    <col min="19" max="19" width="10.1333333333333" style="83" customWidth="1"/>
    <col min="20" max="20" width="8" style="66" customWidth="1"/>
    <col min="21" max="16384" width="8" style="66"/>
  </cols>
  <sheetData>
    <row r="1" ht="12" customHeight="1" spans="1:19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351"/>
      <c r="P1" s="351"/>
      <c r="Q1" s="351"/>
      <c r="R1" s="351"/>
      <c r="S1" s="358"/>
    </row>
    <row r="2" ht="36" customHeight="1" spans="1:19">
      <c r="A2" s="338" t="s">
        <v>3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9"/>
      <c r="P2" s="69"/>
      <c r="Q2" s="69"/>
      <c r="R2" s="69"/>
      <c r="S2" s="68"/>
    </row>
    <row r="3" ht="20.25" customHeight="1" spans="1:19">
      <c r="A3" s="88" t="s">
        <v>21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352"/>
      <c r="P3" s="352"/>
      <c r="Q3" s="352"/>
      <c r="R3" s="352"/>
      <c r="S3" s="359" t="s">
        <v>22</v>
      </c>
    </row>
    <row r="4" ht="18.75" customHeight="1" spans="1:19">
      <c r="A4" s="339" t="s">
        <v>73</v>
      </c>
      <c r="B4" s="340" t="s">
        <v>74</v>
      </c>
      <c r="C4" s="340" t="s">
        <v>75</v>
      </c>
      <c r="D4" s="266" t="s">
        <v>76</v>
      </c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53" t="s">
        <v>66</v>
      </c>
      <c r="P4" s="353"/>
      <c r="Q4" s="353"/>
      <c r="R4" s="353"/>
      <c r="S4" s="360"/>
    </row>
    <row r="5" ht="18.75" customHeight="1" spans="1:19">
      <c r="A5" s="342"/>
      <c r="B5" s="343"/>
      <c r="C5" s="343"/>
      <c r="D5" s="344" t="s">
        <v>77</v>
      </c>
      <c r="E5" s="344" t="s">
        <v>78</v>
      </c>
      <c r="F5" s="344" t="s">
        <v>79</v>
      </c>
      <c r="G5" s="344" t="s">
        <v>80</v>
      </c>
      <c r="H5" s="344" t="s">
        <v>81</v>
      </c>
      <c r="I5" s="354" t="s">
        <v>82</v>
      </c>
      <c r="J5" s="341"/>
      <c r="K5" s="341"/>
      <c r="L5" s="341"/>
      <c r="M5" s="341"/>
      <c r="N5" s="341"/>
      <c r="O5" s="353" t="s">
        <v>77</v>
      </c>
      <c r="P5" s="353" t="s">
        <v>78</v>
      </c>
      <c r="Q5" s="353" t="s">
        <v>79</v>
      </c>
      <c r="R5" s="361" t="s">
        <v>80</v>
      </c>
      <c r="S5" s="353" t="s">
        <v>83</v>
      </c>
    </row>
    <row r="6" ht="33.75" customHeight="1" spans="1:19">
      <c r="A6" s="345"/>
      <c r="B6" s="346"/>
      <c r="C6" s="346"/>
      <c r="D6" s="345"/>
      <c r="E6" s="345"/>
      <c r="F6" s="345"/>
      <c r="G6" s="345"/>
      <c r="H6" s="345"/>
      <c r="I6" s="346" t="s">
        <v>77</v>
      </c>
      <c r="J6" s="346" t="s">
        <v>84</v>
      </c>
      <c r="K6" s="346" t="s">
        <v>85</v>
      </c>
      <c r="L6" s="346" t="s">
        <v>86</v>
      </c>
      <c r="M6" s="346" t="s">
        <v>87</v>
      </c>
      <c r="N6" s="355" t="s">
        <v>88</v>
      </c>
      <c r="O6" s="353"/>
      <c r="P6" s="353"/>
      <c r="Q6" s="353"/>
      <c r="R6" s="361"/>
      <c r="S6" s="353"/>
    </row>
    <row r="7" ht="16.5" customHeight="1" spans="1:19">
      <c r="A7" s="347">
        <v>1</v>
      </c>
      <c r="B7" s="348">
        <v>2</v>
      </c>
      <c r="C7" s="348">
        <v>3</v>
      </c>
      <c r="D7" s="347">
        <v>4</v>
      </c>
      <c r="E7" s="348">
        <v>5</v>
      </c>
      <c r="F7" s="348">
        <v>6</v>
      </c>
      <c r="G7" s="347">
        <v>7</v>
      </c>
      <c r="H7" s="348">
        <v>8</v>
      </c>
      <c r="I7" s="348">
        <v>9</v>
      </c>
      <c r="J7" s="347">
        <v>10</v>
      </c>
      <c r="K7" s="347">
        <v>11</v>
      </c>
      <c r="L7" s="347">
        <v>12</v>
      </c>
      <c r="M7" s="347">
        <v>13</v>
      </c>
      <c r="N7" s="347">
        <v>14</v>
      </c>
      <c r="O7" s="347">
        <v>15</v>
      </c>
      <c r="P7" s="347">
        <v>16</v>
      </c>
      <c r="Q7" s="347">
        <v>17</v>
      </c>
      <c r="R7" s="347">
        <v>18</v>
      </c>
      <c r="S7" s="264">
        <v>19</v>
      </c>
    </row>
    <row r="8" ht="16.5" customHeight="1" spans="1:19">
      <c r="A8" s="79" t="s">
        <v>89</v>
      </c>
      <c r="B8" s="79" t="s">
        <v>90</v>
      </c>
      <c r="C8" s="303">
        <v>38178264.2</v>
      </c>
      <c r="D8" s="303">
        <v>38178264.2</v>
      </c>
      <c r="E8" s="324">
        <v>38178264.2</v>
      </c>
      <c r="F8" s="105"/>
      <c r="G8" s="105"/>
      <c r="H8" s="105"/>
      <c r="I8" s="105"/>
      <c r="J8" s="105"/>
      <c r="K8" s="105"/>
      <c r="L8" s="105"/>
      <c r="M8" s="105"/>
      <c r="N8" s="356"/>
      <c r="O8" s="357"/>
      <c r="P8" s="357"/>
      <c r="Q8" s="357"/>
      <c r="R8" s="362"/>
      <c r="S8" s="264"/>
    </row>
    <row r="9" ht="16.5" customHeight="1" spans="1:19">
      <c r="A9" s="349" t="s">
        <v>75</v>
      </c>
      <c r="B9" s="350"/>
      <c r="C9" s="324">
        <v>38178264.2</v>
      </c>
      <c r="D9" s="324">
        <v>38178264.2</v>
      </c>
      <c r="E9" s="324">
        <v>38178264.2</v>
      </c>
      <c r="F9" s="105" t="s">
        <v>91</v>
      </c>
      <c r="G9" s="105" t="s">
        <v>91</v>
      </c>
      <c r="H9" s="105" t="s">
        <v>91</v>
      </c>
      <c r="I9" s="105" t="s">
        <v>91</v>
      </c>
      <c r="J9" s="105" t="s">
        <v>91</v>
      </c>
      <c r="K9" s="105" t="s">
        <v>91</v>
      </c>
      <c r="L9" s="105" t="s">
        <v>91</v>
      </c>
      <c r="M9" s="105" t="s">
        <v>91</v>
      </c>
      <c r="N9" s="356" t="s">
        <v>91</v>
      </c>
      <c r="O9" s="357" t="s">
        <v>91</v>
      </c>
      <c r="P9" s="357" t="s">
        <v>91</v>
      </c>
      <c r="Q9" s="357"/>
      <c r="R9" s="357"/>
      <c r="S9" s="357"/>
    </row>
    <row r="10" customHeight="1" spans="19:19">
      <c r="S10" s="81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8"/>
  <sheetViews>
    <sheetView zoomScale="120" zoomScaleNormal="120" zoomScaleSheetLayoutView="60" workbookViewId="0">
      <selection activeCell="A21" sqref="$A21:$XFD23"/>
    </sheetView>
  </sheetViews>
  <sheetFormatPr defaultColWidth="8.88571428571429" defaultRowHeight="14.25" customHeight="1"/>
  <cols>
    <col min="1" max="1" width="14.2857142857143" style="83" customWidth="1"/>
    <col min="2" max="2" width="33.8571428571429" style="83" customWidth="1"/>
    <col min="3" max="4" width="15.4285714285714" style="83" customWidth="1"/>
    <col min="5" max="8" width="18.847619047619" style="83" customWidth="1"/>
    <col min="9" max="9" width="15.5714285714286" style="83" customWidth="1"/>
    <col min="10" max="10" width="14.1333333333333" style="83" customWidth="1"/>
    <col min="11" max="15" width="18.847619047619" style="83" customWidth="1"/>
    <col min="16" max="16" width="9.13333333333333" style="83" customWidth="1"/>
    <col min="17" max="16384" width="9.13333333333333" style="83"/>
  </cols>
  <sheetData>
    <row r="1" ht="15.75" customHeight="1" spans="1:15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6"/>
    </row>
    <row r="2" ht="28.5" customHeight="1" spans="1:15">
      <c r="A2" s="68" t="s">
        <v>4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ht="15" customHeight="1" spans="1:15">
      <c r="A3" s="331" t="s">
        <v>21</v>
      </c>
      <c r="B3" s="332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89"/>
      <c r="N3" s="89"/>
      <c r="O3" s="166" t="s">
        <v>22</v>
      </c>
    </row>
    <row r="4" ht="17.25" customHeight="1" spans="1:15">
      <c r="A4" s="73" t="s">
        <v>92</v>
      </c>
      <c r="B4" s="73" t="s">
        <v>93</v>
      </c>
      <c r="C4" s="97" t="s">
        <v>75</v>
      </c>
      <c r="D4" s="116" t="s">
        <v>78</v>
      </c>
      <c r="E4" s="116"/>
      <c r="F4" s="116"/>
      <c r="G4" s="116" t="s">
        <v>79</v>
      </c>
      <c r="H4" s="116" t="s">
        <v>80</v>
      </c>
      <c r="I4" s="116" t="s">
        <v>94</v>
      </c>
      <c r="J4" s="116" t="s">
        <v>82</v>
      </c>
      <c r="K4" s="116"/>
      <c r="L4" s="116"/>
      <c r="M4" s="116"/>
      <c r="N4" s="116"/>
      <c r="O4" s="116"/>
    </row>
    <row r="5" ht="27" spans="1:15">
      <c r="A5" s="108"/>
      <c r="B5" s="108"/>
      <c r="C5" s="333"/>
      <c r="D5" s="116" t="s">
        <v>77</v>
      </c>
      <c r="E5" s="116" t="s">
        <v>95</v>
      </c>
      <c r="F5" s="116" t="s">
        <v>96</v>
      </c>
      <c r="G5" s="116"/>
      <c r="H5" s="116"/>
      <c r="I5" s="116"/>
      <c r="J5" s="116" t="s">
        <v>77</v>
      </c>
      <c r="K5" s="116" t="s">
        <v>97</v>
      </c>
      <c r="L5" s="116" t="s">
        <v>98</v>
      </c>
      <c r="M5" s="116" t="s">
        <v>99</v>
      </c>
      <c r="N5" s="116" t="s">
        <v>100</v>
      </c>
      <c r="O5" s="116" t="s">
        <v>101</v>
      </c>
    </row>
    <row r="6" ht="16.5" customHeight="1" spans="1:15">
      <c r="A6" s="109">
        <v>1</v>
      </c>
      <c r="B6" s="109">
        <v>2</v>
      </c>
      <c r="C6" s="109">
        <v>3</v>
      </c>
      <c r="D6" s="109">
        <v>4</v>
      </c>
      <c r="E6" s="109">
        <v>5</v>
      </c>
      <c r="F6" s="109">
        <v>6</v>
      </c>
      <c r="G6" s="109">
        <v>7</v>
      </c>
      <c r="H6" s="109">
        <v>8</v>
      </c>
      <c r="I6" s="109">
        <v>9</v>
      </c>
      <c r="J6" s="109">
        <v>10</v>
      </c>
      <c r="K6" s="109">
        <v>11</v>
      </c>
      <c r="L6" s="109">
        <v>12</v>
      </c>
      <c r="M6" s="109">
        <v>13</v>
      </c>
      <c r="N6" s="109">
        <v>14</v>
      </c>
      <c r="O6" s="109">
        <v>15</v>
      </c>
    </row>
    <row r="7" ht="16.5" customHeight="1" spans="1:15">
      <c r="A7" s="79" t="s">
        <v>102</v>
      </c>
      <c r="B7" s="79" t="s">
        <v>103</v>
      </c>
      <c r="C7" s="334">
        <v>27110746.2</v>
      </c>
      <c r="D7" s="335">
        <f>E7+F7</f>
        <v>27110746.2</v>
      </c>
      <c r="E7" s="122">
        <v>27110746.2</v>
      </c>
      <c r="F7" s="94"/>
      <c r="G7" s="94"/>
      <c r="H7" s="94"/>
      <c r="I7" s="94"/>
      <c r="J7" s="94"/>
      <c r="K7" s="94"/>
      <c r="L7" s="94"/>
      <c r="M7" s="94"/>
      <c r="N7" s="94"/>
      <c r="O7" s="94"/>
    </row>
    <row r="8" ht="16.5" customHeight="1" spans="1:15">
      <c r="A8" s="79" t="s">
        <v>104</v>
      </c>
      <c r="B8" s="79" t="s">
        <v>105</v>
      </c>
      <c r="C8" s="334">
        <v>27103186.2</v>
      </c>
      <c r="D8" s="335">
        <f t="shared" ref="D8:D28" si="0">E8+F8</f>
        <v>27103186.2</v>
      </c>
      <c r="E8" s="122">
        <v>27103186.2</v>
      </c>
      <c r="F8" s="94"/>
      <c r="G8" s="94"/>
      <c r="H8" s="94"/>
      <c r="I8" s="94"/>
      <c r="J8" s="94"/>
      <c r="K8" s="94"/>
      <c r="L8" s="94"/>
      <c r="M8" s="94"/>
      <c r="N8" s="94"/>
      <c r="O8" s="94"/>
    </row>
    <row r="9" ht="16.5" customHeight="1" spans="1:15">
      <c r="A9" s="79" t="s">
        <v>106</v>
      </c>
      <c r="B9" s="79" t="s">
        <v>107</v>
      </c>
      <c r="C9" s="334">
        <v>27103186.2</v>
      </c>
      <c r="D9" s="335">
        <f t="shared" si="0"/>
        <v>27103186.2</v>
      </c>
      <c r="E9" s="122">
        <v>27103186.2</v>
      </c>
      <c r="F9" s="94"/>
      <c r="G9" s="94"/>
      <c r="H9" s="94"/>
      <c r="I9" s="94"/>
      <c r="J9" s="94"/>
      <c r="K9" s="94"/>
      <c r="L9" s="94"/>
      <c r="M9" s="94"/>
      <c r="N9" s="94"/>
      <c r="O9" s="94"/>
    </row>
    <row r="10" ht="16.5" customHeight="1" spans="1:15">
      <c r="A10" s="79" t="s">
        <v>108</v>
      </c>
      <c r="B10" s="79" t="s">
        <v>109</v>
      </c>
      <c r="C10" s="334">
        <v>7560</v>
      </c>
      <c r="D10" s="335">
        <f t="shared" si="0"/>
        <v>7560</v>
      </c>
      <c r="E10" s="122">
        <v>7560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</row>
    <row r="11" ht="16.5" customHeight="1" spans="1:15">
      <c r="A11" s="79" t="s">
        <v>110</v>
      </c>
      <c r="B11" s="79" t="s">
        <v>111</v>
      </c>
      <c r="C11" s="334">
        <v>7560</v>
      </c>
      <c r="D11" s="335">
        <f t="shared" si="0"/>
        <v>7560</v>
      </c>
      <c r="E11" s="122">
        <v>7560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</row>
    <row r="12" ht="16.5" customHeight="1" spans="1:15">
      <c r="A12" s="79" t="s">
        <v>112</v>
      </c>
      <c r="B12" s="79" t="s">
        <v>113</v>
      </c>
      <c r="C12" s="334">
        <v>5703708</v>
      </c>
      <c r="D12" s="335">
        <f t="shared" si="0"/>
        <v>5703708</v>
      </c>
      <c r="E12" s="122">
        <v>5652852</v>
      </c>
      <c r="F12" s="122">
        <v>50856</v>
      </c>
      <c r="G12" s="94"/>
      <c r="H12" s="94"/>
      <c r="I12" s="94"/>
      <c r="J12" s="94"/>
      <c r="K12" s="94"/>
      <c r="L12" s="94"/>
      <c r="M12" s="94"/>
      <c r="N12" s="94"/>
      <c r="O12" s="94"/>
    </row>
    <row r="13" ht="16.5" customHeight="1" spans="1:15">
      <c r="A13" s="79" t="s">
        <v>114</v>
      </c>
      <c r="B13" s="79" t="s">
        <v>115</v>
      </c>
      <c r="C13" s="334">
        <v>5652852</v>
      </c>
      <c r="D13" s="335">
        <f t="shared" si="0"/>
        <v>5652852</v>
      </c>
      <c r="E13" s="122">
        <v>5652852</v>
      </c>
      <c r="F13" s="122"/>
      <c r="G13" s="94"/>
      <c r="H13" s="94"/>
      <c r="I13" s="94"/>
      <c r="J13" s="94"/>
      <c r="K13" s="94"/>
      <c r="L13" s="94"/>
      <c r="M13" s="94"/>
      <c r="N13" s="94"/>
      <c r="O13" s="94"/>
    </row>
    <row r="14" ht="16.5" customHeight="1" spans="1:15">
      <c r="A14" s="79" t="s">
        <v>116</v>
      </c>
      <c r="B14" s="79" t="s">
        <v>117</v>
      </c>
      <c r="C14" s="334">
        <v>1739400</v>
      </c>
      <c r="D14" s="335">
        <f t="shared" si="0"/>
        <v>1739400</v>
      </c>
      <c r="E14" s="122">
        <v>1739400</v>
      </c>
      <c r="F14" s="122"/>
      <c r="G14" s="94"/>
      <c r="H14" s="94"/>
      <c r="I14" s="94"/>
      <c r="J14" s="94"/>
      <c r="K14" s="94"/>
      <c r="L14" s="94"/>
      <c r="M14" s="94"/>
      <c r="N14" s="94"/>
      <c r="O14" s="94"/>
    </row>
    <row r="15" ht="16.5" customHeight="1" spans="1:15">
      <c r="A15" s="79" t="s">
        <v>118</v>
      </c>
      <c r="B15" s="79" t="s">
        <v>119</v>
      </c>
      <c r="C15" s="334">
        <v>3289968</v>
      </c>
      <c r="D15" s="335">
        <f t="shared" si="0"/>
        <v>3289968</v>
      </c>
      <c r="E15" s="122">
        <v>3289968</v>
      </c>
      <c r="F15" s="122"/>
      <c r="G15" s="94"/>
      <c r="H15" s="94"/>
      <c r="I15" s="94"/>
      <c r="J15" s="94"/>
      <c r="K15" s="94"/>
      <c r="L15" s="94"/>
      <c r="M15" s="94"/>
      <c r="N15" s="94"/>
      <c r="O15" s="94"/>
    </row>
    <row r="16" ht="16.5" customHeight="1" spans="1:15">
      <c r="A16" s="79" t="s">
        <v>120</v>
      </c>
      <c r="B16" s="79" t="s">
        <v>121</v>
      </c>
      <c r="C16" s="334">
        <v>623484</v>
      </c>
      <c r="D16" s="335">
        <f t="shared" si="0"/>
        <v>623484</v>
      </c>
      <c r="E16" s="122">
        <v>623484</v>
      </c>
      <c r="F16" s="122"/>
      <c r="G16" s="94"/>
      <c r="H16" s="94"/>
      <c r="I16" s="94"/>
      <c r="J16" s="94"/>
      <c r="K16" s="94"/>
      <c r="L16" s="94"/>
      <c r="M16" s="94"/>
      <c r="N16" s="94"/>
      <c r="O16" s="94"/>
    </row>
    <row r="17" ht="16.5" customHeight="1" spans="1:15">
      <c r="A17" s="79" t="s">
        <v>122</v>
      </c>
      <c r="B17" s="79" t="s">
        <v>123</v>
      </c>
      <c r="C17" s="334">
        <v>50856</v>
      </c>
      <c r="D17" s="335">
        <f t="shared" si="0"/>
        <v>50856</v>
      </c>
      <c r="E17" s="122"/>
      <c r="F17" s="122">
        <v>50856</v>
      </c>
      <c r="G17" s="94"/>
      <c r="H17" s="94"/>
      <c r="I17" s="94"/>
      <c r="J17" s="94"/>
      <c r="K17" s="94"/>
      <c r="L17" s="94"/>
      <c r="M17" s="94"/>
      <c r="N17" s="94"/>
      <c r="O17" s="94"/>
    </row>
    <row r="18" ht="16.5" customHeight="1" spans="1:15">
      <c r="A18" s="79" t="s">
        <v>124</v>
      </c>
      <c r="B18" s="79" t="s">
        <v>125</v>
      </c>
      <c r="C18" s="334">
        <v>50856</v>
      </c>
      <c r="D18" s="335">
        <f t="shared" si="0"/>
        <v>50856</v>
      </c>
      <c r="E18" s="122"/>
      <c r="F18" s="122">
        <v>50856</v>
      </c>
      <c r="G18" s="94"/>
      <c r="H18" s="94"/>
      <c r="I18" s="94"/>
      <c r="J18" s="94"/>
      <c r="K18" s="94"/>
      <c r="L18" s="94"/>
      <c r="M18" s="94"/>
      <c r="N18" s="94"/>
      <c r="O18" s="94"/>
    </row>
    <row r="19" ht="16.5" customHeight="1" spans="1:15">
      <c r="A19" s="79" t="s">
        <v>126</v>
      </c>
      <c r="B19" s="79" t="s">
        <v>127</v>
      </c>
      <c r="C19" s="334">
        <v>2762102</v>
      </c>
      <c r="D19" s="335">
        <f t="shared" si="0"/>
        <v>2762102</v>
      </c>
      <c r="E19" s="122">
        <v>2762102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</row>
    <row r="20" ht="16.5" customHeight="1" spans="1:15">
      <c r="A20" s="79" t="s">
        <v>128</v>
      </c>
      <c r="B20" s="79" t="s">
        <v>129</v>
      </c>
      <c r="C20" s="334">
        <v>2762102</v>
      </c>
      <c r="D20" s="335">
        <f t="shared" si="0"/>
        <v>2762102</v>
      </c>
      <c r="E20" s="122">
        <v>2762102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</row>
    <row r="21" ht="16.5" customHeight="1" spans="1:15">
      <c r="A21" s="79" t="s">
        <v>130</v>
      </c>
      <c r="B21" s="79" t="s">
        <v>131</v>
      </c>
      <c r="C21" s="334">
        <v>1520944</v>
      </c>
      <c r="D21" s="335">
        <f t="shared" si="0"/>
        <v>1520944</v>
      </c>
      <c r="E21" s="122">
        <v>1520944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</row>
    <row r="22" ht="16.5" customHeight="1" spans="1:15">
      <c r="A22" s="79" t="s">
        <v>132</v>
      </c>
      <c r="B22" s="79" t="s">
        <v>133</v>
      </c>
      <c r="C22" s="334">
        <v>1174560</v>
      </c>
      <c r="D22" s="335">
        <f t="shared" si="0"/>
        <v>1174560</v>
      </c>
      <c r="E22" s="122">
        <v>1174560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</row>
    <row r="23" ht="16.5" customHeight="1" spans="1:15">
      <c r="A23" s="79" t="s">
        <v>134</v>
      </c>
      <c r="B23" s="79" t="s">
        <v>135</v>
      </c>
      <c r="C23" s="334">
        <v>66598</v>
      </c>
      <c r="D23" s="335">
        <f t="shared" si="0"/>
        <v>66598</v>
      </c>
      <c r="E23" s="122">
        <v>66598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</row>
    <row r="24" ht="16.5" customHeight="1" spans="1:15">
      <c r="A24" s="79" t="s">
        <v>136</v>
      </c>
      <c r="B24" s="79" t="s">
        <v>137</v>
      </c>
      <c r="C24" s="334">
        <v>2601708</v>
      </c>
      <c r="D24" s="335">
        <f t="shared" si="0"/>
        <v>2601708</v>
      </c>
      <c r="E24" s="122">
        <v>2601708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</row>
    <row r="25" ht="16.5" customHeight="1" spans="1:15">
      <c r="A25" s="79" t="s">
        <v>138</v>
      </c>
      <c r="B25" s="79" t="s">
        <v>139</v>
      </c>
      <c r="C25" s="334">
        <v>2601708</v>
      </c>
      <c r="D25" s="335">
        <f t="shared" si="0"/>
        <v>2601708</v>
      </c>
      <c r="E25" s="122">
        <v>2601708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</row>
    <row r="26" ht="16.5" customHeight="1" spans="1:15">
      <c r="A26" s="79" t="s">
        <v>140</v>
      </c>
      <c r="B26" s="79" t="s">
        <v>141</v>
      </c>
      <c r="C26" s="334">
        <v>2601708</v>
      </c>
      <c r="D26" s="335">
        <f t="shared" si="0"/>
        <v>2601708</v>
      </c>
      <c r="E26" s="122">
        <v>2601708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</row>
    <row r="27" ht="17.25" customHeight="1" spans="1:15">
      <c r="A27" s="265" t="s">
        <v>142</v>
      </c>
      <c r="B27" s="336" t="s">
        <v>142</v>
      </c>
      <c r="C27" s="303">
        <v>38178264.2</v>
      </c>
      <c r="D27" s="335">
        <f t="shared" si="0"/>
        <v>38178264.2</v>
      </c>
      <c r="E27" s="337">
        <f>E7+E12+E19+E24</f>
        <v>38127408.2</v>
      </c>
      <c r="F27" s="337">
        <v>50856</v>
      </c>
      <c r="G27" s="337"/>
      <c r="H27" s="337"/>
      <c r="I27" s="337" t="s">
        <v>91</v>
      </c>
      <c r="J27" s="337"/>
      <c r="K27" s="337" t="s">
        <v>91</v>
      </c>
      <c r="L27" s="337" t="s">
        <v>91</v>
      </c>
      <c r="M27" s="337" t="s">
        <v>91</v>
      </c>
      <c r="N27" s="337" t="s">
        <v>91</v>
      </c>
      <c r="O27" s="337" t="s">
        <v>91</v>
      </c>
    </row>
    <row r="28" customHeight="1" spans="4:8">
      <c r="D28" s="314"/>
      <c r="H28" s="314"/>
    </row>
  </sheetData>
  <mergeCells count="11">
    <mergeCell ref="A2:O2"/>
    <mergeCell ref="A3:L3"/>
    <mergeCell ref="D4:F4"/>
    <mergeCell ref="J4:O4"/>
    <mergeCell ref="A27:B27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7" activePane="bottomRight" state="frozen"/>
      <selection/>
      <selection pane="topRight"/>
      <selection pane="bottomLeft"/>
      <selection pane="bottomRight" activeCell="D36" sqref="D36"/>
    </sheetView>
  </sheetViews>
  <sheetFormatPr defaultColWidth="8.88571428571429" defaultRowHeight="14.25" customHeight="1" outlineLevelCol="3"/>
  <cols>
    <col min="1" max="1" width="49.2857142857143" style="65" customWidth="1"/>
    <col min="2" max="2" width="38.847619047619" style="65" customWidth="1"/>
    <col min="3" max="3" width="48.5714285714286" style="65" customWidth="1"/>
    <col min="4" max="4" width="36.4285714285714" style="65" customWidth="1"/>
    <col min="5" max="5" width="9.13333333333333" style="66" customWidth="1"/>
    <col min="6" max="16384" width="9.13333333333333" style="66"/>
  </cols>
  <sheetData>
    <row r="1" customHeight="1" spans="1:4">
      <c r="A1" s="315"/>
      <c r="B1" s="315"/>
      <c r="C1" s="315"/>
      <c r="D1" s="160"/>
    </row>
    <row r="2" ht="31.5" customHeight="1" spans="1:4">
      <c r="A2" s="67" t="s">
        <v>5</v>
      </c>
      <c r="B2" s="316"/>
      <c r="C2" s="316"/>
      <c r="D2" s="316"/>
    </row>
    <row r="3" ht="17.25" customHeight="1" spans="1:4">
      <c r="A3" s="169" t="s">
        <v>21</v>
      </c>
      <c r="B3" s="317"/>
      <c r="C3" s="317"/>
      <c r="D3" s="161" t="s">
        <v>22</v>
      </c>
    </row>
    <row r="4" ht="19.5" customHeight="1" spans="1:4">
      <c r="A4" s="92" t="s">
        <v>23</v>
      </c>
      <c r="B4" s="171"/>
      <c r="C4" s="92" t="s">
        <v>24</v>
      </c>
      <c r="D4" s="171"/>
    </row>
    <row r="5" ht="21.75" customHeight="1" spans="1:4">
      <c r="A5" s="91" t="s">
        <v>25</v>
      </c>
      <c r="B5" s="318" t="s">
        <v>26</v>
      </c>
      <c r="C5" s="91" t="s">
        <v>143</v>
      </c>
      <c r="D5" s="318" t="s">
        <v>26</v>
      </c>
    </row>
    <row r="6" ht="17.25" customHeight="1" spans="1:4">
      <c r="A6" s="95"/>
      <c r="B6" s="108"/>
      <c r="C6" s="95"/>
      <c r="D6" s="108"/>
    </row>
    <row r="7" ht="17.25" customHeight="1" spans="1:4">
      <c r="A7" s="319" t="s">
        <v>144</v>
      </c>
      <c r="B7" s="303">
        <v>38178264.2</v>
      </c>
      <c r="C7" s="320" t="s">
        <v>145</v>
      </c>
      <c r="D7" s="321">
        <v>38178264.2</v>
      </c>
    </row>
    <row r="8" ht="17.25" customHeight="1" spans="1:4">
      <c r="A8" s="322" t="s">
        <v>146</v>
      </c>
      <c r="B8" s="303">
        <v>38178264.2</v>
      </c>
      <c r="C8" s="320" t="s">
        <v>147</v>
      </c>
      <c r="D8" s="321"/>
    </row>
    <row r="9" ht="17.25" customHeight="1" spans="1:4">
      <c r="A9" s="322" t="s">
        <v>148</v>
      </c>
      <c r="B9" s="303"/>
      <c r="C9" s="320" t="s">
        <v>149</v>
      </c>
      <c r="D9" s="321"/>
    </row>
    <row r="10" ht="17.25" customHeight="1" spans="1:4">
      <c r="A10" s="322" t="s">
        <v>150</v>
      </c>
      <c r="B10" s="303"/>
      <c r="C10" s="320" t="s">
        <v>151</v>
      </c>
      <c r="D10" s="321"/>
    </row>
    <row r="11" ht="17.25" customHeight="1" spans="1:4">
      <c r="A11" s="322" t="s">
        <v>152</v>
      </c>
      <c r="B11" s="303"/>
      <c r="C11" s="320" t="s">
        <v>153</v>
      </c>
      <c r="D11" s="321"/>
    </row>
    <row r="12" ht="17.25" customHeight="1" spans="1:4">
      <c r="A12" s="322" t="s">
        <v>146</v>
      </c>
      <c r="B12" s="303"/>
      <c r="C12" s="320" t="s">
        <v>154</v>
      </c>
      <c r="D12" s="321">
        <v>27110746.2</v>
      </c>
    </row>
    <row r="13" ht="17.25" customHeight="1" spans="1:4">
      <c r="A13" s="323" t="s">
        <v>148</v>
      </c>
      <c r="B13" s="324"/>
      <c r="C13" s="320" t="s">
        <v>155</v>
      </c>
      <c r="D13" s="321"/>
    </row>
    <row r="14" ht="17.25" customHeight="1" spans="1:4">
      <c r="A14" s="323" t="s">
        <v>150</v>
      </c>
      <c r="B14" s="324"/>
      <c r="C14" s="320" t="s">
        <v>156</v>
      </c>
      <c r="D14" s="321"/>
    </row>
    <row r="15" ht="17.25" customHeight="1" spans="1:4">
      <c r="A15" s="322"/>
      <c r="B15" s="324"/>
      <c r="C15" s="320" t="s">
        <v>157</v>
      </c>
      <c r="D15" s="321">
        <v>5703708</v>
      </c>
    </row>
    <row r="16" ht="17.25" customHeight="1" spans="1:4">
      <c r="A16" s="322"/>
      <c r="B16" s="303"/>
      <c r="C16" s="320" t="s">
        <v>158</v>
      </c>
      <c r="D16" s="321">
        <v>2762102</v>
      </c>
    </row>
    <row r="17" ht="17.25" customHeight="1" spans="1:4">
      <c r="A17" s="322"/>
      <c r="B17" s="325"/>
      <c r="C17" s="320" t="s">
        <v>159</v>
      </c>
      <c r="D17" s="321"/>
    </row>
    <row r="18" ht="17.25" customHeight="1" spans="1:4">
      <c r="A18" s="323"/>
      <c r="B18" s="325"/>
      <c r="C18" s="320" t="s">
        <v>160</v>
      </c>
      <c r="D18" s="321"/>
    </row>
    <row r="19" ht="17.25" customHeight="1" spans="1:4">
      <c r="A19" s="323"/>
      <c r="B19" s="326"/>
      <c r="C19" s="320" t="s">
        <v>161</v>
      </c>
      <c r="D19" s="321"/>
    </row>
    <row r="20" ht="17.25" customHeight="1" spans="1:4">
      <c r="A20" s="327"/>
      <c r="B20" s="326"/>
      <c r="C20" s="320" t="s">
        <v>162</v>
      </c>
      <c r="D20" s="321"/>
    </row>
    <row r="21" ht="17.25" customHeight="1" spans="1:4">
      <c r="A21" s="327"/>
      <c r="B21" s="326"/>
      <c r="C21" s="320" t="s">
        <v>163</v>
      </c>
      <c r="D21" s="321"/>
    </row>
    <row r="22" ht="17.25" customHeight="1" spans="1:4">
      <c r="A22" s="327"/>
      <c r="B22" s="326"/>
      <c r="C22" s="320" t="s">
        <v>164</v>
      </c>
      <c r="D22" s="321"/>
    </row>
    <row r="23" ht="17.25" customHeight="1" spans="1:4">
      <c r="A23" s="327"/>
      <c r="B23" s="326"/>
      <c r="C23" s="320" t="s">
        <v>165</v>
      </c>
      <c r="D23" s="321"/>
    </row>
    <row r="24" ht="17.25" customHeight="1" spans="1:4">
      <c r="A24" s="327"/>
      <c r="B24" s="326"/>
      <c r="C24" s="320" t="s">
        <v>166</v>
      </c>
      <c r="D24" s="321"/>
    </row>
    <row r="25" ht="17.25" customHeight="1" spans="1:4">
      <c r="A25" s="327"/>
      <c r="B25" s="326"/>
      <c r="C25" s="320" t="s">
        <v>167</v>
      </c>
      <c r="D25" s="321"/>
    </row>
    <row r="26" ht="17.25" customHeight="1" spans="1:4">
      <c r="A26" s="327"/>
      <c r="B26" s="326"/>
      <c r="C26" s="320" t="s">
        <v>168</v>
      </c>
      <c r="D26" s="321">
        <v>2601708</v>
      </c>
    </row>
    <row r="27" ht="17.25" customHeight="1" spans="1:4">
      <c r="A27" s="327"/>
      <c r="B27" s="326"/>
      <c r="C27" s="320" t="s">
        <v>169</v>
      </c>
      <c r="D27" s="321"/>
    </row>
    <row r="28" ht="17.25" customHeight="1" spans="1:4">
      <c r="A28" s="327"/>
      <c r="B28" s="326"/>
      <c r="C28" s="320" t="s">
        <v>170</v>
      </c>
      <c r="D28" s="321"/>
    </row>
    <row r="29" ht="17.25" customHeight="1" spans="1:4">
      <c r="A29" s="327"/>
      <c r="B29" s="326"/>
      <c r="C29" s="320" t="s">
        <v>171</v>
      </c>
      <c r="D29" s="321"/>
    </row>
    <row r="30" ht="17.25" customHeight="1" spans="1:4">
      <c r="A30" s="327"/>
      <c r="B30" s="326"/>
      <c r="C30" s="320" t="s">
        <v>172</v>
      </c>
      <c r="D30" s="321"/>
    </row>
    <row r="31" customHeight="1" spans="1:4">
      <c r="A31" s="328"/>
      <c r="B31" s="325"/>
      <c r="C31" s="320" t="s">
        <v>173</v>
      </c>
      <c r="D31" s="321"/>
    </row>
    <row r="32" customHeight="1" spans="1:4">
      <c r="A32" s="328"/>
      <c r="B32" s="325"/>
      <c r="C32" s="320" t="s">
        <v>174</v>
      </c>
      <c r="D32" s="321"/>
    </row>
    <row r="33" customHeight="1" spans="1:4">
      <c r="A33" s="328"/>
      <c r="B33" s="325"/>
      <c r="C33" s="320" t="s">
        <v>175</v>
      </c>
      <c r="D33" s="321"/>
    </row>
    <row r="34" customHeight="1" spans="1:4">
      <c r="A34" s="328"/>
      <c r="B34" s="325"/>
      <c r="C34" s="323" t="s">
        <v>176</v>
      </c>
      <c r="D34" s="329"/>
    </row>
    <row r="35" ht="17.25" customHeight="1" spans="1:4">
      <c r="A35" s="330" t="s">
        <v>177</v>
      </c>
      <c r="B35" s="325">
        <f>B7+B11</f>
        <v>38178264.2</v>
      </c>
      <c r="C35" s="328" t="s">
        <v>72</v>
      </c>
      <c r="D35" s="325">
        <f>D7+D34</f>
        <v>38178264.2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9"/>
  <sheetViews>
    <sheetView zoomScaleSheetLayoutView="60" workbookViewId="0">
      <selection activeCell="C11" sqref="C11"/>
    </sheetView>
  </sheetViews>
  <sheetFormatPr defaultColWidth="8.88571428571429" defaultRowHeight="14.25" customHeight="1" outlineLevelCol="6"/>
  <cols>
    <col min="1" max="1" width="20.1333333333333" style="163" customWidth="1"/>
    <col min="2" max="2" width="44" style="163" customWidth="1"/>
    <col min="3" max="3" width="24.2857142857143" style="83" customWidth="1"/>
    <col min="4" max="4" width="16.5714285714286" style="83" customWidth="1"/>
    <col min="5" max="7" width="24.2857142857143" style="83" customWidth="1"/>
    <col min="8" max="8" width="9.13333333333333" style="83" customWidth="1"/>
    <col min="9" max="16384" width="9.13333333333333" style="83"/>
  </cols>
  <sheetData>
    <row r="1" ht="12" customHeight="1" spans="4:7">
      <c r="D1" s="306"/>
      <c r="F1" s="86"/>
      <c r="G1" s="86"/>
    </row>
    <row r="2" ht="39" customHeight="1" spans="1:7">
      <c r="A2" s="168" t="s">
        <v>6</v>
      </c>
      <c r="B2" s="168"/>
      <c r="C2" s="168"/>
      <c r="D2" s="168"/>
      <c r="E2" s="168"/>
      <c r="F2" s="168"/>
      <c r="G2" s="168"/>
    </row>
    <row r="3" ht="18" customHeight="1" spans="1:7">
      <c r="A3" s="169" t="s">
        <v>21</v>
      </c>
      <c r="F3" s="166"/>
      <c r="G3" s="166" t="s">
        <v>22</v>
      </c>
    </row>
    <row r="4" ht="20.25" customHeight="1" spans="1:7">
      <c r="A4" s="307" t="s">
        <v>178</v>
      </c>
      <c r="B4" s="308"/>
      <c r="C4" s="94" t="s">
        <v>75</v>
      </c>
      <c r="D4" s="94" t="s">
        <v>95</v>
      </c>
      <c r="E4" s="94"/>
      <c r="F4" s="94"/>
      <c r="G4" s="309" t="s">
        <v>96</v>
      </c>
    </row>
    <row r="5" ht="20.25" customHeight="1" spans="1:7">
      <c r="A5" s="173" t="s">
        <v>92</v>
      </c>
      <c r="B5" s="310" t="s">
        <v>93</v>
      </c>
      <c r="C5" s="94"/>
      <c r="D5" s="94" t="s">
        <v>77</v>
      </c>
      <c r="E5" s="94" t="s">
        <v>179</v>
      </c>
      <c r="F5" s="94" t="s">
        <v>180</v>
      </c>
      <c r="G5" s="311"/>
    </row>
    <row r="6" ht="18" customHeight="1" spans="1:7">
      <c r="A6" s="79" t="s">
        <v>181</v>
      </c>
      <c r="B6" s="79" t="s">
        <v>182</v>
      </c>
      <c r="C6" s="312" t="s">
        <v>183</v>
      </c>
      <c r="D6" s="312" t="s">
        <v>184</v>
      </c>
      <c r="E6" s="312" t="s">
        <v>185</v>
      </c>
      <c r="F6" s="312" t="s">
        <v>186</v>
      </c>
      <c r="G6" s="312" t="s">
        <v>187</v>
      </c>
    </row>
    <row r="7" ht="18" customHeight="1" spans="1:7">
      <c r="A7" s="79" t="s">
        <v>102</v>
      </c>
      <c r="B7" s="79" t="s">
        <v>103</v>
      </c>
      <c r="C7" s="312">
        <v>27110746.2</v>
      </c>
      <c r="D7" s="312">
        <v>27110746.2</v>
      </c>
      <c r="E7" s="312">
        <v>24740671.2</v>
      </c>
      <c r="F7" s="312">
        <v>2370075</v>
      </c>
      <c r="G7" s="312"/>
    </row>
    <row r="8" ht="18" customHeight="1" spans="1:7">
      <c r="A8" s="79" t="s">
        <v>104</v>
      </c>
      <c r="B8" s="79" t="s">
        <v>105</v>
      </c>
      <c r="C8" s="312">
        <v>27103186.2</v>
      </c>
      <c r="D8" s="312">
        <v>27103186.2</v>
      </c>
      <c r="E8" s="312">
        <v>24740671.2</v>
      </c>
      <c r="F8" s="312">
        <v>2362515</v>
      </c>
      <c r="G8" s="312"/>
    </row>
    <row r="9" ht="18" customHeight="1" spans="1:7">
      <c r="A9" s="79" t="s">
        <v>106</v>
      </c>
      <c r="B9" s="79" t="s">
        <v>107</v>
      </c>
      <c r="C9" s="312">
        <v>27103186.2</v>
      </c>
      <c r="D9" s="312">
        <v>27103186.2</v>
      </c>
      <c r="E9" s="312">
        <v>24740671.2</v>
      </c>
      <c r="F9" s="312">
        <v>2362515</v>
      </c>
      <c r="G9" s="312"/>
    </row>
    <row r="10" ht="18" customHeight="1" spans="1:7">
      <c r="A10" s="79" t="s">
        <v>108</v>
      </c>
      <c r="B10" s="79" t="s">
        <v>109</v>
      </c>
      <c r="C10" s="312">
        <v>7560</v>
      </c>
      <c r="D10" s="312">
        <v>7560</v>
      </c>
      <c r="E10" s="312"/>
      <c r="F10" s="312">
        <v>7560</v>
      </c>
      <c r="G10" s="312"/>
    </row>
    <row r="11" ht="18" customHeight="1" spans="1:7">
      <c r="A11" s="79" t="s">
        <v>110</v>
      </c>
      <c r="B11" s="79" t="s">
        <v>111</v>
      </c>
      <c r="C11" s="312">
        <v>7560</v>
      </c>
      <c r="D11" s="312">
        <v>7560</v>
      </c>
      <c r="E11" s="312"/>
      <c r="F11" s="312">
        <v>7560</v>
      </c>
      <c r="G11" s="312"/>
    </row>
    <row r="12" ht="18" customHeight="1" spans="1:7">
      <c r="A12" s="79" t="s">
        <v>112</v>
      </c>
      <c r="B12" s="79" t="s">
        <v>113</v>
      </c>
      <c r="C12" s="312">
        <v>5703708</v>
      </c>
      <c r="D12" s="312">
        <v>5652852</v>
      </c>
      <c r="E12" s="312">
        <v>5504652</v>
      </c>
      <c r="F12" s="312">
        <v>148200</v>
      </c>
      <c r="G12" s="312">
        <v>50856</v>
      </c>
    </row>
    <row r="13" ht="18" customHeight="1" spans="1:7">
      <c r="A13" s="79" t="s">
        <v>114</v>
      </c>
      <c r="B13" s="79" t="s">
        <v>115</v>
      </c>
      <c r="C13" s="312">
        <v>5652852</v>
      </c>
      <c r="D13" s="312">
        <v>5652852</v>
      </c>
      <c r="E13" s="312">
        <v>5504652</v>
      </c>
      <c r="F13" s="312">
        <v>148200</v>
      </c>
      <c r="G13" s="312"/>
    </row>
    <row r="14" ht="18" customHeight="1" spans="1:7">
      <c r="A14" s="79" t="s">
        <v>116</v>
      </c>
      <c r="B14" s="79" t="s">
        <v>117</v>
      </c>
      <c r="C14" s="312">
        <v>1739400</v>
      </c>
      <c r="D14" s="312">
        <v>1739400</v>
      </c>
      <c r="E14" s="312">
        <v>1591200</v>
      </c>
      <c r="F14" s="312">
        <v>148200</v>
      </c>
      <c r="G14" s="312"/>
    </row>
    <row r="15" ht="18" customHeight="1" spans="1:7">
      <c r="A15" s="79" t="s">
        <v>118</v>
      </c>
      <c r="B15" s="79" t="s">
        <v>119</v>
      </c>
      <c r="C15" s="312">
        <v>3289968</v>
      </c>
      <c r="D15" s="312">
        <v>3289968</v>
      </c>
      <c r="E15" s="312">
        <v>3289968</v>
      </c>
      <c r="F15" s="312"/>
      <c r="G15" s="312"/>
    </row>
    <row r="16" ht="18" customHeight="1" spans="1:7">
      <c r="A16" s="79" t="s">
        <v>120</v>
      </c>
      <c r="B16" s="79" t="s">
        <v>121</v>
      </c>
      <c r="C16" s="312">
        <v>623484</v>
      </c>
      <c r="D16" s="312">
        <v>623484</v>
      </c>
      <c r="E16" s="312">
        <v>623484</v>
      </c>
      <c r="F16" s="312"/>
      <c r="G16" s="312"/>
    </row>
    <row r="17" ht="18" customHeight="1" spans="1:7">
      <c r="A17" s="79" t="s">
        <v>122</v>
      </c>
      <c r="B17" s="79" t="s">
        <v>123</v>
      </c>
      <c r="C17" s="312">
        <v>50856</v>
      </c>
      <c r="D17" s="312"/>
      <c r="E17" s="312"/>
      <c r="F17" s="312"/>
      <c r="G17" s="312">
        <v>50856</v>
      </c>
    </row>
    <row r="18" ht="18" customHeight="1" spans="1:7">
      <c r="A18" s="79" t="s">
        <v>124</v>
      </c>
      <c r="B18" s="79" t="s">
        <v>125</v>
      </c>
      <c r="C18" s="312">
        <v>50856</v>
      </c>
      <c r="D18" s="312"/>
      <c r="E18" s="312"/>
      <c r="F18" s="312"/>
      <c r="G18" s="312">
        <v>50856</v>
      </c>
    </row>
    <row r="19" ht="18" customHeight="1" spans="1:7">
      <c r="A19" s="79" t="s">
        <v>126</v>
      </c>
      <c r="B19" s="79" t="s">
        <v>127</v>
      </c>
      <c r="C19" s="312">
        <v>2762102</v>
      </c>
      <c r="D19" s="312">
        <v>2762102</v>
      </c>
      <c r="E19" s="312">
        <v>2762102</v>
      </c>
      <c r="F19" s="312"/>
      <c r="G19" s="312"/>
    </row>
    <row r="20" ht="18" customHeight="1" spans="1:7">
      <c r="A20" s="79" t="s">
        <v>128</v>
      </c>
      <c r="B20" s="79" t="s">
        <v>129</v>
      </c>
      <c r="C20" s="312">
        <v>2762102</v>
      </c>
      <c r="D20" s="312">
        <v>2762102</v>
      </c>
      <c r="E20" s="312">
        <v>2762102</v>
      </c>
      <c r="F20" s="312"/>
      <c r="G20" s="312"/>
    </row>
    <row r="21" ht="18" customHeight="1" spans="1:7">
      <c r="A21" s="79" t="s">
        <v>130</v>
      </c>
      <c r="B21" s="79" t="s">
        <v>131</v>
      </c>
      <c r="C21" s="312">
        <v>1520944</v>
      </c>
      <c r="D21" s="312">
        <v>1520944</v>
      </c>
      <c r="E21" s="312">
        <v>1520944</v>
      </c>
      <c r="F21" s="312"/>
      <c r="G21" s="312"/>
    </row>
    <row r="22" ht="18" customHeight="1" spans="1:7">
      <c r="A22" s="79" t="s">
        <v>132</v>
      </c>
      <c r="B22" s="79" t="s">
        <v>133</v>
      </c>
      <c r="C22" s="312">
        <v>1174560</v>
      </c>
      <c r="D22" s="312">
        <v>1174560</v>
      </c>
      <c r="E22" s="312">
        <v>1174560</v>
      </c>
      <c r="F22" s="312"/>
      <c r="G22" s="312"/>
    </row>
    <row r="23" ht="18" customHeight="1" spans="1:7">
      <c r="A23" s="79" t="s">
        <v>134</v>
      </c>
      <c r="B23" s="79" t="s">
        <v>135</v>
      </c>
      <c r="C23" s="312">
        <v>66598</v>
      </c>
      <c r="D23" s="312">
        <v>66598</v>
      </c>
      <c r="E23" s="312">
        <v>66598</v>
      </c>
      <c r="F23" s="312"/>
      <c r="G23" s="312"/>
    </row>
    <row r="24" ht="18" customHeight="1" spans="1:7">
      <c r="A24" s="79" t="s">
        <v>136</v>
      </c>
      <c r="B24" s="79" t="s">
        <v>137</v>
      </c>
      <c r="C24" s="312">
        <v>2601708</v>
      </c>
      <c r="D24" s="312">
        <v>2601708</v>
      </c>
      <c r="E24" s="312">
        <v>2601708</v>
      </c>
      <c r="F24" s="312"/>
      <c r="G24" s="312"/>
    </row>
    <row r="25" ht="18" customHeight="1" spans="1:7">
      <c r="A25" s="79" t="s">
        <v>138</v>
      </c>
      <c r="B25" s="79" t="s">
        <v>139</v>
      </c>
      <c r="C25" s="312">
        <v>2601708</v>
      </c>
      <c r="D25" s="312">
        <v>2601708</v>
      </c>
      <c r="E25" s="312">
        <v>2601708</v>
      </c>
      <c r="F25" s="312"/>
      <c r="G25" s="312"/>
    </row>
    <row r="26" ht="18" customHeight="1" spans="1:7">
      <c r="A26" s="79" t="s">
        <v>140</v>
      </c>
      <c r="B26" s="79" t="s">
        <v>141</v>
      </c>
      <c r="C26" s="312">
        <v>2601708</v>
      </c>
      <c r="D26" s="312">
        <v>2601708</v>
      </c>
      <c r="E26" s="312">
        <v>2601708</v>
      </c>
      <c r="F26" s="312"/>
      <c r="G26" s="312"/>
    </row>
    <row r="27" ht="18" customHeight="1" spans="1:7">
      <c r="A27" s="79" t="s">
        <v>91</v>
      </c>
      <c r="B27" s="79" t="s">
        <v>91</v>
      </c>
      <c r="C27" s="312" t="s">
        <v>91</v>
      </c>
      <c r="D27" s="312"/>
      <c r="E27" s="312" t="s">
        <v>91</v>
      </c>
      <c r="F27" s="312" t="s">
        <v>91</v>
      </c>
      <c r="G27" s="312" t="s">
        <v>91</v>
      </c>
    </row>
    <row r="28" ht="18" customHeight="1" spans="1:7">
      <c r="A28" s="176" t="s">
        <v>142</v>
      </c>
      <c r="B28" s="178" t="s">
        <v>142</v>
      </c>
      <c r="C28" s="272">
        <v>38178264.2</v>
      </c>
      <c r="D28" s="312">
        <v>38127408.2</v>
      </c>
      <c r="E28" s="272">
        <v>35609133.2</v>
      </c>
      <c r="F28" s="272">
        <v>2518275</v>
      </c>
      <c r="G28" s="272">
        <v>50856</v>
      </c>
    </row>
    <row r="29" customHeight="1" spans="2:4">
      <c r="B29" s="313"/>
      <c r="C29" s="314"/>
      <c r="D29" s="314"/>
    </row>
  </sheetData>
  <mergeCells count="7">
    <mergeCell ref="A2:G2"/>
    <mergeCell ref="A3:E3"/>
    <mergeCell ref="A4:B4"/>
    <mergeCell ref="D4:F4"/>
    <mergeCell ref="A28:B28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zoomScaleSheetLayoutView="60" workbookViewId="0">
      <selection activeCell="B18" sqref="B18"/>
    </sheetView>
  </sheetViews>
  <sheetFormatPr defaultColWidth="8.88571428571429" defaultRowHeight="14.25" outlineLevelRow="7" outlineLevelCol="5"/>
  <cols>
    <col min="1" max="2" width="27.4285714285714" style="291" customWidth="1"/>
    <col min="3" max="3" width="17.2857142857143" style="292" customWidth="1"/>
    <col min="4" max="5" width="26.2857142857143" style="293" customWidth="1"/>
    <col min="6" max="6" width="18.7142857142857" style="293" customWidth="1"/>
    <col min="7" max="7" width="9.13333333333333" style="83" customWidth="1"/>
    <col min="8" max="16384" width="9.13333333333333" style="83"/>
  </cols>
  <sheetData>
    <row r="1" ht="12" customHeight="1" spans="1:6">
      <c r="A1" s="294"/>
      <c r="B1" s="294"/>
      <c r="C1" s="127"/>
      <c r="D1" s="83"/>
      <c r="E1" s="83"/>
      <c r="F1" s="295"/>
    </row>
    <row r="2" ht="25.5" customHeight="1" spans="1:6">
      <c r="A2" s="296" t="s">
        <v>7</v>
      </c>
      <c r="B2" s="296"/>
      <c r="C2" s="296"/>
      <c r="D2" s="296"/>
      <c r="E2" s="296"/>
      <c r="F2" s="296"/>
    </row>
    <row r="3" ht="15.75" customHeight="1" spans="1:6">
      <c r="A3" s="169" t="s">
        <v>21</v>
      </c>
      <c r="B3" s="294"/>
      <c r="C3" s="127"/>
      <c r="D3" s="83"/>
      <c r="E3" s="83"/>
      <c r="F3" s="295" t="s">
        <v>188</v>
      </c>
    </row>
    <row r="4" s="290" customFormat="1" ht="19.5" customHeight="1" spans="1:6">
      <c r="A4" s="297" t="s">
        <v>189</v>
      </c>
      <c r="B4" s="91" t="s">
        <v>190</v>
      </c>
      <c r="C4" s="92" t="s">
        <v>191</v>
      </c>
      <c r="D4" s="93"/>
      <c r="E4" s="171"/>
      <c r="F4" s="91" t="s">
        <v>192</v>
      </c>
    </row>
    <row r="5" s="290" customFormat="1" ht="19.5" customHeight="1" spans="1:6">
      <c r="A5" s="108"/>
      <c r="B5" s="95"/>
      <c r="C5" s="109" t="s">
        <v>77</v>
      </c>
      <c r="D5" s="109" t="s">
        <v>193</v>
      </c>
      <c r="E5" s="109" t="s">
        <v>194</v>
      </c>
      <c r="F5" s="95"/>
    </row>
    <row r="6" s="290" customFormat="1" ht="18.75" customHeight="1" spans="1:6">
      <c r="A6" s="298">
        <v>1</v>
      </c>
      <c r="B6" s="298">
        <v>2</v>
      </c>
      <c r="C6" s="299">
        <v>3</v>
      </c>
      <c r="D6" s="300">
        <v>4</v>
      </c>
      <c r="E6" s="300">
        <v>5</v>
      </c>
      <c r="F6" s="300">
        <v>6</v>
      </c>
    </row>
    <row r="7" ht="18.75" customHeight="1" spans="1:6">
      <c r="A7" s="301"/>
      <c r="B7" s="301"/>
      <c r="C7" s="302"/>
      <c r="D7" s="303"/>
      <c r="E7" s="303"/>
      <c r="F7" s="303"/>
    </row>
    <row r="8" spans="1:4">
      <c r="A8" s="304" t="s">
        <v>195</v>
      </c>
      <c r="B8" s="304"/>
      <c r="C8" s="304"/>
      <c r="D8" s="305"/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43"/>
  <sheetViews>
    <sheetView zoomScaleSheetLayoutView="60" topLeftCell="A19" workbookViewId="0">
      <selection activeCell="I43" sqref="I43"/>
    </sheetView>
  </sheetViews>
  <sheetFormatPr defaultColWidth="8.88571428571429" defaultRowHeight="14.25" customHeight="1"/>
  <cols>
    <col min="1" max="1" width="14.847619047619" style="163" customWidth="1"/>
    <col min="2" max="2" width="20.1428571428571" style="163" customWidth="1"/>
    <col min="3" max="3" width="17.5714285714286" style="163" customWidth="1"/>
    <col min="4" max="4" width="9" style="163" customWidth="1"/>
    <col min="5" max="5" width="29.4285714285714" style="163" customWidth="1"/>
    <col min="6" max="6" width="11" style="163" customWidth="1"/>
    <col min="7" max="7" width="26.1428571428571" style="163" customWidth="1"/>
    <col min="8" max="9" width="13.2857142857143" style="127" customWidth="1"/>
    <col min="10" max="10" width="14.5714285714286" style="127" customWidth="1"/>
    <col min="11" max="12" width="12.1333333333333" style="127" customWidth="1"/>
    <col min="13" max="13" width="13.7142857142857" style="127" customWidth="1"/>
    <col min="14" max="24" width="12.1333333333333" style="127" customWidth="1"/>
    <col min="25" max="25" width="9.13333333333333" style="83" customWidth="1"/>
    <col min="26" max="16384" width="9.13333333333333" style="83"/>
  </cols>
  <sheetData>
    <row r="1" ht="12" customHeight="1" spans="24:24">
      <c r="X1" s="288"/>
    </row>
    <row r="2" ht="39" customHeight="1" spans="1:24">
      <c r="A2" s="168" t="s">
        <v>8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</row>
    <row r="3" ht="18" customHeight="1" spans="1:24">
      <c r="A3" s="169" t="s">
        <v>21</v>
      </c>
      <c r="H3" s="83"/>
      <c r="I3" s="83"/>
      <c r="J3" s="83"/>
      <c r="K3" s="83"/>
      <c r="L3" s="83"/>
      <c r="M3" s="83"/>
      <c r="N3" s="83"/>
      <c r="O3" s="83"/>
      <c r="P3" s="83"/>
      <c r="Q3" s="83"/>
      <c r="X3" s="289" t="s">
        <v>22</v>
      </c>
    </row>
    <row r="4" ht="13.5" spans="1:24">
      <c r="A4" s="279" t="s">
        <v>196</v>
      </c>
      <c r="B4" s="279" t="s">
        <v>197</v>
      </c>
      <c r="C4" s="279" t="s">
        <v>198</v>
      </c>
      <c r="D4" s="279" t="s">
        <v>199</v>
      </c>
      <c r="E4" s="279" t="s">
        <v>200</v>
      </c>
      <c r="F4" s="279" t="s">
        <v>201</v>
      </c>
      <c r="G4" s="279" t="s">
        <v>202</v>
      </c>
      <c r="H4" s="116" t="s">
        <v>203</v>
      </c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ht="13.5" spans="1:24">
      <c r="A5" s="279"/>
      <c r="B5" s="279"/>
      <c r="C5" s="279"/>
      <c r="D5" s="279"/>
      <c r="E5" s="279"/>
      <c r="F5" s="279"/>
      <c r="G5" s="279"/>
      <c r="H5" s="116" t="s">
        <v>204</v>
      </c>
      <c r="I5" s="116" t="s">
        <v>205</v>
      </c>
      <c r="J5" s="116"/>
      <c r="K5" s="116"/>
      <c r="L5" s="116"/>
      <c r="M5" s="116"/>
      <c r="N5" s="116"/>
      <c r="O5" s="94" t="s">
        <v>206</v>
      </c>
      <c r="P5" s="94"/>
      <c r="Q5" s="94"/>
      <c r="R5" s="116" t="s">
        <v>81</v>
      </c>
      <c r="S5" s="116" t="s">
        <v>82</v>
      </c>
      <c r="T5" s="116"/>
      <c r="U5" s="116"/>
      <c r="V5" s="116"/>
      <c r="W5" s="116"/>
      <c r="X5" s="116"/>
    </row>
    <row r="6" ht="13.5" customHeight="1" spans="1:24">
      <c r="A6" s="279"/>
      <c r="B6" s="279"/>
      <c r="C6" s="279"/>
      <c r="D6" s="279"/>
      <c r="E6" s="279"/>
      <c r="F6" s="279"/>
      <c r="G6" s="279"/>
      <c r="H6" s="116"/>
      <c r="I6" s="116" t="s">
        <v>207</v>
      </c>
      <c r="J6" s="116"/>
      <c r="K6" s="116" t="s">
        <v>208</v>
      </c>
      <c r="L6" s="116" t="s">
        <v>209</v>
      </c>
      <c r="M6" s="116" t="s">
        <v>210</v>
      </c>
      <c r="N6" s="116" t="s">
        <v>211</v>
      </c>
      <c r="O6" s="286" t="s">
        <v>78</v>
      </c>
      <c r="P6" s="286" t="s">
        <v>79</v>
      </c>
      <c r="Q6" s="286" t="s">
        <v>80</v>
      </c>
      <c r="R6" s="116"/>
      <c r="S6" s="116" t="s">
        <v>77</v>
      </c>
      <c r="T6" s="116" t="s">
        <v>84</v>
      </c>
      <c r="U6" s="116" t="s">
        <v>85</v>
      </c>
      <c r="V6" s="116" t="s">
        <v>86</v>
      </c>
      <c r="W6" s="116" t="s">
        <v>87</v>
      </c>
      <c r="X6" s="116" t="s">
        <v>88</v>
      </c>
    </row>
    <row r="7" ht="27" spans="1:24">
      <c r="A7" s="279"/>
      <c r="B7" s="279"/>
      <c r="C7" s="279"/>
      <c r="D7" s="279"/>
      <c r="E7" s="279"/>
      <c r="F7" s="279"/>
      <c r="G7" s="279"/>
      <c r="H7" s="116"/>
      <c r="I7" s="116" t="s">
        <v>77</v>
      </c>
      <c r="J7" s="116" t="s">
        <v>212</v>
      </c>
      <c r="K7" s="116"/>
      <c r="L7" s="116"/>
      <c r="M7" s="116"/>
      <c r="N7" s="116"/>
      <c r="O7" s="287"/>
      <c r="P7" s="287"/>
      <c r="Q7" s="287"/>
      <c r="R7" s="116"/>
      <c r="S7" s="116"/>
      <c r="T7" s="116"/>
      <c r="U7" s="116"/>
      <c r="V7" s="116"/>
      <c r="W7" s="116"/>
      <c r="X7" s="116"/>
    </row>
    <row r="8" ht="13.5" customHeight="1" spans="1:24">
      <c r="A8" s="280" t="s">
        <v>181</v>
      </c>
      <c r="B8" s="280" t="s">
        <v>182</v>
      </c>
      <c r="C8" s="280" t="s">
        <v>183</v>
      </c>
      <c r="D8" s="280" t="s">
        <v>184</v>
      </c>
      <c r="E8" s="280" t="s">
        <v>185</v>
      </c>
      <c r="F8" s="280" t="s">
        <v>186</v>
      </c>
      <c r="G8" s="280" t="s">
        <v>187</v>
      </c>
      <c r="H8" s="280" t="s">
        <v>213</v>
      </c>
      <c r="I8" s="280" t="s">
        <v>214</v>
      </c>
      <c r="J8" s="280" t="s">
        <v>215</v>
      </c>
      <c r="K8" s="280" t="s">
        <v>216</v>
      </c>
      <c r="L8" s="280" t="s">
        <v>217</v>
      </c>
      <c r="M8" s="280" t="s">
        <v>218</v>
      </c>
      <c r="N8" s="280" t="s">
        <v>219</v>
      </c>
      <c r="O8" s="280" t="s">
        <v>220</v>
      </c>
      <c r="P8" s="280" t="s">
        <v>221</v>
      </c>
      <c r="Q8" s="280" t="s">
        <v>222</v>
      </c>
      <c r="R8" s="280" t="s">
        <v>223</v>
      </c>
      <c r="S8" s="280" t="s">
        <v>224</v>
      </c>
      <c r="T8" s="280" t="s">
        <v>225</v>
      </c>
      <c r="U8" s="280" t="s">
        <v>226</v>
      </c>
      <c r="V8" s="280" t="s">
        <v>227</v>
      </c>
      <c r="W8" s="280" t="s">
        <v>228</v>
      </c>
      <c r="X8" s="280" t="s">
        <v>229</v>
      </c>
    </row>
    <row r="9" ht="18" customHeight="1" spans="1:24">
      <c r="A9" s="123" t="s">
        <v>90</v>
      </c>
      <c r="B9" s="123" t="s">
        <v>230</v>
      </c>
      <c r="C9" s="123" t="s">
        <v>231</v>
      </c>
      <c r="D9" s="123" t="s">
        <v>106</v>
      </c>
      <c r="E9" s="123" t="s">
        <v>232</v>
      </c>
      <c r="F9" s="123" t="s">
        <v>233</v>
      </c>
      <c r="G9" s="123" t="s">
        <v>234</v>
      </c>
      <c r="H9" s="281">
        <v>7558236</v>
      </c>
      <c r="I9" s="281">
        <v>7558236</v>
      </c>
      <c r="J9" s="281"/>
      <c r="K9" s="281"/>
      <c r="L9" s="281"/>
      <c r="M9" s="281">
        <v>7558236</v>
      </c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</row>
    <row r="10" ht="18" customHeight="1" spans="1:24">
      <c r="A10" s="123" t="s">
        <v>90</v>
      </c>
      <c r="B10" s="123" t="s">
        <v>230</v>
      </c>
      <c r="C10" s="123" t="s">
        <v>231</v>
      </c>
      <c r="D10" s="123" t="s">
        <v>106</v>
      </c>
      <c r="E10" s="123" t="s">
        <v>232</v>
      </c>
      <c r="F10" s="123" t="s">
        <v>235</v>
      </c>
      <c r="G10" s="123" t="s">
        <v>236</v>
      </c>
      <c r="H10" s="281">
        <v>14172</v>
      </c>
      <c r="I10" s="281">
        <v>14172</v>
      </c>
      <c r="J10" s="281"/>
      <c r="K10" s="281"/>
      <c r="L10" s="281"/>
      <c r="M10" s="281">
        <v>14172</v>
      </c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</row>
    <row r="11" ht="18" customHeight="1" spans="1:24">
      <c r="A11" s="123" t="s">
        <v>90</v>
      </c>
      <c r="B11" s="123" t="s">
        <v>230</v>
      </c>
      <c r="C11" s="123" t="s">
        <v>231</v>
      </c>
      <c r="D11" s="123" t="s">
        <v>106</v>
      </c>
      <c r="E11" s="123" t="s">
        <v>232</v>
      </c>
      <c r="F11" s="123" t="s">
        <v>237</v>
      </c>
      <c r="G11" s="123" t="s">
        <v>238</v>
      </c>
      <c r="H11" s="281">
        <v>629853</v>
      </c>
      <c r="I11" s="281">
        <v>629853</v>
      </c>
      <c r="J11" s="281"/>
      <c r="K11" s="281"/>
      <c r="L11" s="281"/>
      <c r="M11" s="281">
        <v>629853</v>
      </c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</row>
    <row r="12" ht="18" customHeight="1" spans="1:24">
      <c r="A12" s="123" t="s">
        <v>90</v>
      </c>
      <c r="B12" s="123" t="s">
        <v>230</v>
      </c>
      <c r="C12" s="123" t="s">
        <v>231</v>
      </c>
      <c r="D12" s="123" t="s">
        <v>106</v>
      </c>
      <c r="E12" s="123" t="s">
        <v>232</v>
      </c>
      <c r="F12" s="123" t="s">
        <v>239</v>
      </c>
      <c r="G12" s="123" t="s">
        <v>240</v>
      </c>
      <c r="H12" s="281">
        <v>7926744</v>
      </c>
      <c r="I12" s="281">
        <v>7926744</v>
      </c>
      <c r="J12" s="281"/>
      <c r="K12" s="281"/>
      <c r="L12" s="281"/>
      <c r="M12" s="281">
        <v>7926744</v>
      </c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</row>
    <row r="13" ht="18" customHeight="1" spans="1:24">
      <c r="A13" s="123" t="s">
        <v>90</v>
      </c>
      <c r="B13" s="123" t="s">
        <v>241</v>
      </c>
      <c r="C13" s="123" t="s">
        <v>242</v>
      </c>
      <c r="D13" s="123" t="s">
        <v>106</v>
      </c>
      <c r="E13" s="123" t="s">
        <v>232</v>
      </c>
      <c r="F13" s="123" t="s">
        <v>243</v>
      </c>
      <c r="G13" s="123" t="s">
        <v>244</v>
      </c>
      <c r="H13" s="281">
        <v>112560</v>
      </c>
      <c r="I13" s="281">
        <v>112560</v>
      </c>
      <c r="J13" s="281"/>
      <c r="K13" s="281"/>
      <c r="L13" s="281"/>
      <c r="M13" s="281">
        <v>112560</v>
      </c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</row>
    <row r="14" ht="18" customHeight="1" spans="1:24">
      <c r="A14" s="123" t="s">
        <v>90</v>
      </c>
      <c r="B14" s="123" t="s">
        <v>241</v>
      </c>
      <c r="C14" s="123" t="s">
        <v>242</v>
      </c>
      <c r="D14" s="123" t="s">
        <v>118</v>
      </c>
      <c r="E14" s="123" t="s">
        <v>245</v>
      </c>
      <c r="F14" s="123" t="s">
        <v>246</v>
      </c>
      <c r="G14" s="123" t="s">
        <v>247</v>
      </c>
      <c r="H14" s="281">
        <v>3289968</v>
      </c>
      <c r="I14" s="281">
        <v>3289968</v>
      </c>
      <c r="J14" s="281"/>
      <c r="K14" s="281"/>
      <c r="L14" s="281"/>
      <c r="M14" s="281">
        <v>3289968</v>
      </c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</row>
    <row r="15" ht="18" customHeight="1" spans="1:24">
      <c r="A15" s="123" t="s">
        <v>90</v>
      </c>
      <c r="B15" s="123" t="s">
        <v>241</v>
      </c>
      <c r="C15" s="123" t="s">
        <v>242</v>
      </c>
      <c r="D15" s="123" t="s">
        <v>120</v>
      </c>
      <c r="E15" s="123" t="s">
        <v>248</v>
      </c>
      <c r="F15" s="123" t="s">
        <v>249</v>
      </c>
      <c r="G15" s="123" t="s">
        <v>250</v>
      </c>
      <c r="H15" s="281">
        <v>623484</v>
      </c>
      <c r="I15" s="281">
        <v>623484</v>
      </c>
      <c r="J15" s="281"/>
      <c r="K15" s="281"/>
      <c r="L15" s="281"/>
      <c r="M15" s="281">
        <v>623484</v>
      </c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</row>
    <row r="16" ht="18" customHeight="1" spans="1:24">
      <c r="A16" s="123" t="s">
        <v>90</v>
      </c>
      <c r="B16" s="123" t="s">
        <v>241</v>
      </c>
      <c r="C16" s="123" t="s">
        <v>242</v>
      </c>
      <c r="D16" s="123" t="s">
        <v>130</v>
      </c>
      <c r="E16" s="123" t="s">
        <v>251</v>
      </c>
      <c r="F16" s="123" t="s">
        <v>252</v>
      </c>
      <c r="G16" s="123" t="s">
        <v>253</v>
      </c>
      <c r="H16" s="281">
        <v>1520944</v>
      </c>
      <c r="I16" s="281">
        <v>1520944</v>
      </c>
      <c r="J16" s="281"/>
      <c r="K16" s="281"/>
      <c r="L16" s="281"/>
      <c r="M16" s="281">
        <v>1520944</v>
      </c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</row>
    <row r="17" ht="18" customHeight="1" spans="1:24">
      <c r="A17" s="123" t="s">
        <v>90</v>
      </c>
      <c r="B17" s="123" t="s">
        <v>241</v>
      </c>
      <c r="C17" s="123" t="s">
        <v>242</v>
      </c>
      <c r="D17" s="123" t="s">
        <v>132</v>
      </c>
      <c r="E17" s="123" t="s">
        <v>254</v>
      </c>
      <c r="F17" s="123" t="s">
        <v>255</v>
      </c>
      <c r="G17" s="123" t="s">
        <v>256</v>
      </c>
      <c r="H17" s="281">
        <v>1174560</v>
      </c>
      <c r="I17" s="281">
        <v>1174560</v>
      </c>
      <c r="J17" s="281"/>
      <c r="K17" s="281"/>
      <c r="L17" s="281"/>
      <c r="M17" s="281">
        <v>1174560</v>
      </c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ht="18" customHeight="1" spans="1:24">
      <c r="A18" s="123" t="s">
        <v>90</v>
      </c>
      <c r="B18" s="123" t="s">
        <v>241</v>
      </c>
      <c r="C18" s="123" t="s">
        <v>242</v>
      </c>
      <c r="D18" s="123" t="s">
        <v>134</v>
      </c>
      <c r="E18" s="123" t="s">
        <v>257</v>
      </c>
      <c r="F18" s="123" t="s">
        <v>243</v>
      </c>
      <c r="G18" s="123" t="s">
        <v>244</v>
      </c>
      <c r="H18" s="281">
        <v>66598</v>
      </c>
      <c r="I18" s="281">
        <v>66598</v>
      </c>
      <c r="J18" s="281"/>
      <c r="K18" s="281"/>
      <c r="L18" s="281"/>
      <c r="M18" s="281">
        <v>66598</v>
      </c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</row>
    <row r="19" ht="18" customHeight="1" spans="1:24">
      <c r="A19" s="123" t="s">
        <v>90</v>
      </c>
      <c r="B19" s="123" t="s">
        <v>258</v>
      </c>
      <c r="C19" s="123" t="s">
        <v>259</v>
      </c>
      <c r="D19" s="123" t="s">
        <v>140</v>
      </c>
      <c r="E19" s="123" t="s">
        <v>259</v>
      </c>
      <c r="F19" s="123" t="s">
        <v>260</v>
      </c>
      <c r="G19" s="123" t="s">
        <v>259</v>
      </c>
      <c r="H19" s="281">
        <v>2601708</v>
      </c>
      <c r="I19" s="281">
        <v>2601708</v>
      </c>
      <c r="J19" s="281"/>
      <c r="K19" s="281"/>
      <c r="L19" s="281"/>
      <c r="M19" s="281">
        <v>2601708</v>
      </c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</row>
    <row r="20" ht="18" customHeight="1" spans="1:24">
      <c r="A20" s="123" t="s">
        <v>90</v>
      </c>
      <c r="B20" s="123" t="s">
        <v>261</v>
      </c>
      <c r="C20" s="123" t="s">
        <v>262</v>
      </c>
      <c r="D20" s="123" t="s">
        <v>116</v>
      </c>
      <c r="E20" s="123" t="s">
        <v>263</v>
      </c>
      <c r="F20" s="123" t="s">
        <v>264</v>
      </c>
      <c r="G20" s="123" t="s">
        <v>265</v>
      </c>
      <c r="H20" s="281">
        <v>1591200</v>
      </c>
      <c r="I20" s="281">
        <v>1591200</v>
      </c>
      <c r="J20" s="281"/>
      <c r="K20" s="281"/>
      <c r="L20" s="281"/>
      <c r="M20" s="281">
        <v>1591200</v>
      </c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</row>
    <row r="21" ht="18" customHeight="1" spans="1:24">
      <c r="A21" s="123" t="s">
        <v>90</v>
      </c>
      <c r="B21" s="123" t="s">
        <v>266</v>
      </c>
      <c r="C21" s="123" t="s">
        <v>267</v>
      </c>
      <c r="D21" s="123" t="s">
        <v>106</v>
      </c>
      <c r="E21" s="123" t="s">
        <v>232</v>
      </c>
      <c r="F21" s="123" t="s">
        <v>268</v>
      </c>
      <c r="G21" s="123" t="s">
        <v>269</v>
      </c>
      <c r="H21" s="281">
        <v>321600</v>
      </c>
      <c r="I21" s="281">
        <v>321600</v>
      </c>
      <c r="J21" s="281"/>
      <c r="K21" s="281"/>
      <c r="L21" s="281"/>
      <c r="M21" s="281">
        <v>321600</v>
      </c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</row>
    <row r="22" ht="18" customHeight="1" spans="1:24">
      <c r="A22" s="123" t="s">
        <v>90</v>
      </c>
      <c r="B22" s="123" t="s">
        <v>266</v>
      </c>
      <c r="C22" s="123" t="s">
        <v>267</v>
      </c>
      <c r="D22" s="123" t="s">
        <v>106</v>
      </c>
      <c r="E22" s="123" t="s">
        <v>232</v>
      </c>
      <c r="F22" s="123" t="s">
        <v>270</v>
      </c>
      <c r="G22" s="123" t="s">
        <v>271</v>
      </c>
      <c r="H22" s="281">
        <v>134000</v>
      </c>
      <c r="I22" s="281">
        <v>134000</v>
      </c>
      <c r="J22" s="281"/>
      <c r="K22" s="281"/>
      <c r="L22" s="281"/>
      <c r="M22" s="281">
        <v>134000</v>
      </c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</row>
    <row r="23" ht="18" customHeight="1" spans="1:24">
      <c r="A23" s="123" t="s">
        <v>90</v>
      </c>
      <c r="B23" s="123" t="s">
        <v>266</v>
      </c>
      <c r="C23" s="123" t="s">
        <v>267</v>
      </c>
      <c r="D23" s="123" t="s">
        <v>116</v>
      </c>
      <c r="E23" s="123" t="s">
        <v>263</v>
      </c>
      <c r="F23" s="123" t="s">
        <v>268</v>
      </c>
      <c r="G23" s="123" t="s">
        <v>269</v>
      </c>
      <c r="H23" s="281">
        <v>23400</v>
      </c>
      <c r="I23" s="281">
        <v>23400</v>
      </c>
      <c r="J23" s="281"/>
      <c r="K23" s="281"/>
      <c r="L23" s="281"/>
      <c r="M23" s="281">
        <v>23400</v>
      </c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</row>
    <row r="24" ht="18" customHeight="1" spans="1:24">
      <c r="A24" s="123" t="s">
        <v>90</v>
      </c>
      <c r="B24" s="123" t="s">
        <v>266</v>
      </c>
      <c r="C24" s="123" t="s">
        <v>267</v>
      </c>
      <c r="D24" s="123" t="s">
        <v>116</v>
      </c>
      <c r="E24" s="123" t="s">
        <v>263</v>
      </c>
      <c r="F24" s="123" t="s">
        <v>270</v>
      </c>
      <c r="G24" s="123" t="s">
        <v>271</v>
      </c>
      <c r="H24" s="281">
        <v>124800</v>
      </c>
      <c r="I24" s="281">
        <v>124800</v>
      </c>
      <c r="J24" s="281"/>
      <c r="K24" s="281"/>
      <c r="L24" s="281"/>
      <c r="M24" s="281">
        <v>124800</v>
      </c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</row>
    <row r="25" ht="18" customHeight="1" spans="1:24">
      <c r="A25" s="123" t="s">
        <v>90</v>
      </c>
      <c r="B25" s="123" t="s">
        <v>272</v>
      </c>
      <c r="C25" s="123" t="s">
        <v>273</v>
      </c>
      <c r="D25" s="123" t="s">
        <v>106</v>
      </c>
      <c r="E25" s="123" t="s">
        <v>232</v>
      </c>
      <c r="F25" s="123" t="s">
        <v>274</v>
      </c>
      <c r="G25" s="123" t="s">
        <v>273</v>
      </c>
      <c r="H25" s="281">
        <v>48240</v>
      </c>
      <c r="I25" s="281">
        <v>48240</v>
      </c>
      <c r="J25" s="281"/>
      <c r="K25" s="281"/>
      <c r="L25" s="281"/>
      <c r="M25" s="281">
        <v>48240</v>
      </c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</row>
    <row r="26" ht="18" customHeight="1" spans="1:24">
      <c r="A26" s="123" t="s">
        <v>90</v>
      </c>
      <c r="B26" s="123" t="s">
        <v>275</v>
      </c>
      <c r="C26" s="123" t="s">
        <v>276</v>
      </c>
      <c r="D26" s="123" t="s">
        <v>106</v>
      </c>
      <c r="E26" s="123" t="s">
        <v>232</v>
      </c>
      <c r="F26" s="123" t="s">
        <v>237</v>
      </c>
      <c r="G26" s="123" t="s">
        <v>238</v>
      </c>
      <c r="H26" s="281">
        <v>2146680</v>
      </c>
      <c r="I26" s="281">
        <v>2146680</v>
      </c>
      <c r="J26" s="281"/>
      <c r="K26" s="281"/>
      <c r="L26" s="281"/>
      <c r="M26" s="281">
        <v>2146680</v>
      </c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</row>
    <row r="27" ht="18" customHeight="1" spans="1:24">
      <c r="A27" s="123" t="s">
        <v>90</v>
      </c>
      <c r="B27" s="123" t="s">
        <v>275</v>
      </c>
      <c r="C27" s="123" t="s">
        <v>276</v>
      </c>
      <c r="D27" s="123" t="s">
        <v>106</v>
      </c>
      <c r="E27" s="123" t="s">
        <v>232</v>
      </c>
      <c r="F27" s="123" t="s">
        <v>239</v>
      </c>
      <c r="G27" s="123" t="s">
        <v>240</v>
      </c>
      <c r="H27" s="281">
        <v>3055200</v>
      </c>
      <c r="I27" s="281">
        <v>3055200</v>
      </c>
      <c r="J27" s="281"/>
      <c r="K27" s="281"/>
      <c r="L27" s="281"/>
      <c r="M27" s="281">
        <v>3055200</v>
      </c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</row>
    <row r="28" ht="18" customHeight="1" spans="1:24">
      <c r="A28" s="123" t="s">
        <v>90</v>
      </c>
      <c r="B28" s="123" t="s">
        <v>277</v>
      </c>
      <c r="C28" s="123" t="s">
        <v>278</v>
      </c>
      <c r="D28" s="123" t="s">
        <v>106</v>
      </c>
      <c r="E28" s="123" t="s">
        <v>232</v>
      </c>
      <c r="F28" s="123" t="s">
        <v>279</v>
      </c>
      <c r="G28" s="123" t="s">
        <v>280</v>
      </c>
      <c r="H28" s="281">
        <v>3297226.2</v>
      </c>
      <c r="I28" s="281">
        <v>3297226.2</v>
      </c>
      <c r="J28" s="281"/>
      <c r="K28" s="281"/>
      <c r="L28" s="281"/>
      <c r="M28" s="281">
        <v>3297226.2</v>
      </c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</row>
    <row r="29" ht="18" customHeight="1" spans="1:24">
      <c r="A29" s="123" t="s">
        <v>90</v>
      </c>
      <c r="B29" s="123" t="s">
        <v>281</v>
      </c>
      <c r="C29" s="123" t="s">
        <v>282</v>
      </c>
      <c r="D29" s="123" t="s">
        <v>106</v>
      </c>
      <c r="E29" s="123" t="s">
        <v>232</v>
      </c>
      <c r="F29" s="123" t="s">
        <v>283</v>
      </c>
      <c r="G29" s="123" t="s">
        <v>284</v>
      </c>
      <c r="H29" s="281">
        <v>238700</v>
      </c>
      <c r="I29" s="281">
        <v>238700</v>
      </c>
      <c r="J29" s="281"/>
      <c r="K29" s="281"/>
      <c r="L29" s="281"/>
      <c r="M29" s="281">
        <v>238700</v>
      </c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</row>
    <row r="30" ht="18" customHeight="1" spans="1:24">
      <c r="A30" s="123" t="s">
        <v>90</v>
      </c>
      <c r="B30" s="123" t="s">
        <v>281</v>
      </c>
      <c r="C30" s="123" t="s">
        <v>282</v>
      </c>
      <c r="D30" s="123" t="s">
        <v>106</v>
      </c>
      <c r="E30" s="123" t="s">
        <v>232</v>
      </c>
      <c r="F30" s="123" t="s">
        <v>285</v>
      </c>
      <c r="G30" s="123" t="s">
        <v>286</v>
      </c>
      <c r="H30" s="281">
        <v>40000</v>
      </c>
      <c r="I30" s="281">
        <v>40000</v>
      </c>
      <c r="J30" s="281"/>
      <c r="K30" s="281"/>
      <c r="L30" s="281"/>
      <c r="M30" s="281">
        <v>40000</v>
      </c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</row>
    <row r="31" ht="18" customHeight="1" spans="1:24">
      <c r="A31" s="123" t="s">
        <v>90</v>
      </c>
      <c r="B31" s="123" t="s">
        <v>281</v>
      </c>
      <c r="C31" s="123" t="s">
        <v>282</v>
      </c>
      <c r="D31" s="123" t="s">
        <v>106</v>
      </c>
      <c r="E31" s="123" t="s">
        <v>232</v>
      </c>
      <c r="F31" s="123" t="s">
        <v>287</v>
      </c>
      <c r="G31" s="123" t="s">
        <v>288</v>
      </c>
      <c r="H31" s="281">
        <v>96000</v>
      </c>
      <c r="I31" s="281">
        <v>96000</v>
      </c>
      <c r="J31" s="281"/>
      <c r="K31" s="281"/>
      <c r="L31" s="281"/>
      <c r="M31" s="281">
        <v>96000</v>
      </c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</row>
    <row r="32" ht="18" customHeight="1" spans="1:24">
      <c r="A32" s="123" t="s">
        <v>90</v>
      </c>
      <c r="B32" s="123" t="s">
        <v>281</v>
      </c>
      <c r="C32" s="123" t="s">
        <v>282</v>
      </c>
      <c r="D32" s="123" t="s">
        <v>106</v>
      </c>
      <c r="E32" s="123" t="s">
        <v>232</v>
      </c>
      <c r="F32" s="123" t="s">
        <v>289</v>
      </c>
      <c r="G32" s="123" t="s">
        <v>290</v>
      </c>
      <c r="H32" s="281">
        <v>72000</v>
      </c>
      <c r="I32" s="281">
        <v>72000</v>
      </c>
      <c r="J32" s="281"/>
      <c r="K32" s="281"/>
      <c r="L32" s="281"/>
      <c r="M32" s="281">
        <v>72000</v>
      </c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</row>
    <row r="33" ht="18" customHeight="1" spans="1:24">
      <c r="A33" s="123" t="s">
        <v>90</v>
      </c>
      <c r="B33" s="123" t="s">
        <v>281</v>
      </c>
      <c r="C33" s="123" t="s">
        <v>282</v>
      </c>
      <c r="D33" s="123" t="s">
        <v>106</v>
      </c>
      <c r="E33" s="123" t="s">
        <v>232</v>
      </c>
      <c r="F33" s="123" t="s">
        <v>291</v>
      </c>
      <c r="G33" s="123" t="s">
        <v>292</v>
      </c>
      <c r="H33" s="281">
        <v>18120</v>
      </c>
      <c r="I33" s="281">
        <v>18120</v>
      </c>
      <c r="J33" s="281"/>
      <c r="K33" s="281"/>
      <c r="L33" s="281"/>
      <c r="M33" s="281">
        <v>18120</v>
      </c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</row>
    <row r="34" ht="18" customHeight="1" spans="1:24">
      <c r="A34" s="123" t="s">
        <v>90</v>
      </c>
      <c r="B34" s="123" t="s">
        <v>281</v>
      </c>
      <c r="C34" s="123" t="s">
        <v>282</v>
      </c>
      <c r="D34" s="123" t="s">
        <v>106</v>
      </c>
      <c r="E34" s="123" t="s">
        <v>232</v>
      </c>
      <c r="F34" s="123" t="s">
        <v>293</v>
      </c>
      <c r="G34" s="123" t="s">
        <v>294</v>
      </c>
      <c r="H34" s="281">
        <v>12000</v>
      </c>
      <c r="I34" s="281">
        <v>12000</v>
      </c>
      <c r="J34" s="281"/>
      <c r="K34" s="281"/>
      <c r="L34" s="281"/>
      <c r="M34" s="281">
        <v>12000</v>
      </c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</row>
    <row r="35" ht="18" customHeight="1" spans="1:24">
      <c r="A35" s="123" t="s">
        <v>90</v>
      </c>
      <c r="B35" s="123" t="s">
        <v>281</v>
      </c>
      <c r="C35" s="123" t="s">
        <v>282</v>
      </c>
      <c r="D35" s="123" t="s">
        <v>106</v>
      </c>
      <c r="E35" s="123" t="s">
        <v>232</v>
      </c>
      <c r="F35" s="123" t="s">
        <v>295</v>
      </c>
      <c r="G35" s="123" t="s">
        <v>296</v>
      </c>
      <c r="H35" s="281">
        <v>160000</v>
      </c>
      <c r="I35" s="281">
        <v>160000</v>
      </c>
      <c r="J35" s="281"/>
      <c r="K35" s="281"/>
      <c r="L35" s="281"/>
      <c r="M35" s="281">
        <v>160000</v>
      </c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</row>
    <row r="36" ht="18" customHeight="1" spans="1:24">
      <c r="A36" s="123" t="s">
        <v>90</v>
      </c>
      <c r="B36" s="123" t="s">
        <v>281</v>
      </c>
      <c r="C36" s="123" t="s">
        <v>282</v>
      </c>
      <c r="D36" s="123" t="s">
        <v>106</v>
      </c>
      <c r="E36" s="123" t="s">
        <v>232</v>
      </c>
      <c r="F36" s="123" t="s">
        <v>297</v>
      </c>
      <c r="G36" s="123" t="s">
        <v>298</v>
      </c>
      <c r="H36" s="281">
        <v>50000</v>
      </c>
      <c r="I36" s="281">
        <v>50000</v>
      </c>
      <c r="J36" s="281"/>
      <c r="K36" s="281"/>
      <c r="L36" s="281"/>
      <c r="M36" s="281">
        <v>50000</v>
      </c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</row>
    <row r="37" ht="18" customHeight="1" spans="1:24">
      <c r="A37" s="123" t="s">
        <v>90</v>
      </c>
      <c r="B37" s="123" t="s">
        <v>281</v>
      </c>
      <c r="C37" s="123" t="s">
        <v>282</v>
      </c>
      <c r="D37" s="123" t="s">
        <v>106</v>
      </c>
      <c r="E37" s="123" t="s">
        <v>232</v>
      </c>
      <c r="F37" s="123" t="s">
        <v>299</v>
      </c>
      <c r="G37" s="123" t="s">
        <v>300</v>
      </c>
      <c r="H37" s="281">
        <v>71515</v>
      </c>
      <c r="I37" s="281">
        <v>71515</v>
      </c>
      <c r="J37" s="281"/>
      <c r="K37" s="281"/>
      <c r="L37" s="281"/>
      <c r="M37" s="281">
        <v>71515</v>
      </c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</row>
    <row r="38" ht="18" customHeight="1" spans="1:24">
      <c r="A38" s="123" t="s">
        <v>90</v>
      </c>
      <c r="B38" s="123" t="s">
        <v>281</v>
      </c>
      <c r="C38" s="123" t="s">
        <v>282</v>
      </c>
      <c r="D38" s="123" t="s">
        <v>106</v>
      </c>
      <c r="E38" s="123" t="s">
        <v>232</v>
      </c>
      <c r="F38" s="123" t="s">
        <v>301</v>
      </c>
      <c r="G38" s="123" t="s">
        <v>302</v>
      </c>
      <c r="H38" s="281">
        <v>855920</v>
      </c>
      <c r="I38" s="281">
        <v>855920</v>
      </c>
      <c r="J38" s="281"/>
      <c r="K38" s="281"/>
      <c r="L38" s="281"/>
      <c r="M38" s="281">
        <v>855920</v>
      </c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</row>
    <row r="39" ht="18" customHeight="1" spans="1:24">
      <c r="A39" s="123" t="s">
        <v>90</v>
      </c>
      <c r="B39" s="123" t="s">
        <v>281</v>
      </c>
      <c r="C39" s="123" t="s">
        <v>282</v>
      </c>
      <c r="D39" s="123" t="s">
        <v>106</v>
      </c>
      <c r="E39" s="123" t="s">
        <v>232</v>
      </c>
      <c r="F39" s="123" t="s">
        <v>303</v>
      </c>
      <c r="G39" s="123" t="s">
        <v>304</v>
      </c>
      <c r="H39" s="281">
        <v>188400</v>
      </c>
      <c r="I39" s="281">
        <v>188400</v>
      </c>
      <c r="J39" s="281"/>
      <c r="K39" s="281"/>
      <c r="L39" s="281"/>
      <c r="M39" s="281">
        <v>188400</v>
      </c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</row>
    <row r="40" ht="18" customHeight="1" spans="1:24">
      <c r="A40" s="123" t="s">
        <v>90</v>
      </c>
      <c r="B40" s="123" t="s">
        <v>281</v>
      </c>
      <c r="C40" s="123" t="s">
        <v>282</v>
      </c>
      <c r="D40" s="123" t="s">
        <v>106</v>
      </c>
      <c r="E40" s="123" t="s">
        <v>232</v>
      </c>
      <c r="F40" s="123" t="s">
        <v>305</v>
      </c>
      <c r="G40" s="123" t="s">
        <v>306</v>
      </c>
      <c r="H40" s="281">
        <v>56020</v>
      </c>
      <c r="I40" s="281">
        <v>56020</v>
      </c>
      <c r="J40" s="281"/>
      <c r="K40" s="281"/>
      <c r="L40" s="281"/>
      <c r="M40" s="281">
        <v>56020</v>
      </c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</row>
    <row r="41" ht="18" customHeight="1" spans="1:24">
      <c r="A41" s="123" t="s">
        <v>90</v>
      </c>
      <c r="B41" s="123" t="s">
        <v>281</v>
      </c>
      <c r="C41" s="123" t="s">
        <v>282</v>
      </c>
      <c r="D41" s="123" t="s">
        <v>110</v>
      </c>
      <c r="E41" s="123" t="s">
        <v>307</v>
      </c>
      <c r="F41" s="123" t="s">
        <v>295</v>
      </c>
      <c r="G41" s="123" t="s">
        <v>296</v>
      </c>
      <c r="H41" s="281">
        <v>7560</v>
      </c>
      <c r="I41" s="281">
        <v>7560</v>
      </c>
      <c r="J41" s="281"/>
      <c r="K41" s="281"/>
      <c r="L41" s="281"/>
      <c r="M41" s="281">
        <v>7560</v>
      </c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</row>
    <row r="42" ht="18" customHeight="1" spans="1:24">
      <c r="A42" s="123" t="s">
        <v>91</v>
      </c>
      <c r="B42" s="123" t="s">
        <v>91</v>
      </c>
      <c r="C42" s="123"/>
      <c r="D42" s="123"/>
      <c r="E42" s="123"/>
      <c r="F42" s="123"/>
      <c r="G42" s="123"/>
      <c r="H42" s="281" t="s">
        <v>91</v>
      </c>
      <c r="I42" s="281" t="s">
        <v>91</v>
      </c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 t="s">
        <v>91</v>
      </c>
    </row>
    <row r="43" ht="18" customHeight="1" spans="1:24">
      <c r="A43" s="282" t="s">
        <v>142</v>
      </c>
      <c r="B43" s="283"/>
      <c r="C43" s="283"/>
      <c r="D43" s="283"/>
      <c r="E43" s="283"/>
      <c r="F43" s="283"/>
      <c r="G43" s="284"/>
      <c r="H43" s="285">
        <v>38127408.2</v>
      </c>
      <c r="I43" s="285">
        <v>38127408.2</v>
      </c>
      <c r="J43" s="285"/>
      <c r="K43" s="285"/>
      <c r="L43" s="285"/>
      <c r="M43" s="285">
        <v>38127408.2</v>
      </c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 t="s">
        <v>91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43:G43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9"/>
  <sheetViews>
    <sheetView zoomScaleSheetLayoutView="60" workbookViewId="0">
      <selection activeCell="J11" sqref="J11"/>
    </sheetView>
  </sheetViews>
  <sheetFormatPr defaultColWidth="8.88571428571429" defaultRowHeight="14.25" customHeight="1"/>
  <cols>
    <col min="1" max="1" width="10.2857142857143" style="83" customWidth="1"/>
    <col min="2" max="2" width="19.8571428571429" style="83" customWidth="1"/>
    <col min="3" max="3" width="19" style="83" customWidth="1"/>
    <col min="4" max="4" width="14" style="83" customWidth="1"/>
    <col min="5" max="5" width="11.1333333333333" style="83" customWidth="1"/>
    <col min="6" max="6" width="10" style="83" customWidth="1"/>
    <col min="7" max="7" width="9.84761904761905" style="83" customWidth="1"/>
    <col min="8" max="8" width="10.1333333333333" style="83" customWidth="1"/>
    <col min="9" max="10" width="9.85714285714286" style="83" customWidth="1"/>
    <col min="11" max="11" width="9.28571428571429" style="83" customWidth="1"/>
    <col min="12" max="12" width="10" style="83" customWidth="1"/>
    <col min="13" max="13" width="10.5714285714286" style="83" customWidth="1"/>
    <col min="14" max="14" width="10.2857142857143" style="83" customWidth="1"/>
    <col min="15" max="15" width="10.4285714285714" style="83" customWidth="1"/>
    <col min="16" max="17" width="11.1333333333333" style="83" customWidth="1"/>
    <col min="18" max="18" width="9.13333333333333" style="83" customWidth="1"/>
    <col min="19" max="19" width="10.2857142857143" style="83" customWidth="1"/>
    <col min="20" max="22" width="11.7142857142857" style="83" customWidth="1"/>
    <col min="23" max="23" width="10.2857142857143" style="83" customWidth="1"/>
    <col min="24" max="24" width="9.13333333333333" style="83" customWidth="1"/>
    <col min="25" max="16384" width="9.13333333333333" style="83"/>
  </cols>
  <sheetData>
    <row r="1" ht="13.5" customHeight="1" spans="5:23">
      <c r="E1" s="262"/>
      <c r="F1" s="262"/>
      <c r="G1" s="262"/>
      <c r="H1" s="262"/>
      <c r="I1" s="85"/>
      <c r="J1" s="85"/>
      <c r="K1" s="85"/>
      <c r="L1" s="85"/>
      <c r="M1" s="85"/>
      <c r="N1" s="85"/>
      <c r="O1" s="85"/>
      <c r="P1" s="85"/>
      <c r="Q1" s="85"/>
      <c r="W1" s="86"/>
    </row>
    <row r="2" ht="27.75" customHeight="1" spans="1:23">
      <c r="A2" s="68" t="s">
        <v>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</row>
    <row r="3" ht="13.5" customHeight="1" spans="1:23">
      <c r="A3" s="169" t="s">
        <v>21</v>
      </c>
      <c r="B3" s="169"/>
      <c r="C3" s="263"/>
      <c r="D3" s="263"/>
      <c r="E3" s="263"/>
      <c r="F3" s="263"/>
      <c r="G3" s="263"/>
      <c r="H3" s="263"/>
      <c r="I3" s="89"/>
      <c r="J3" s="89"/>
      <c r="K3" s="89"/>
      <c r="L3" s="89"/>
      <c r="M3" s="89"/>
      <c r="N3" s="89"/>
      <c r="O3" s="89"/>
      <c r="P3" s="89"/>
      <c r="Q3" s="89"/>
      <c r="W3" s="166" t="s">
        <v>188</v>
      </c>
    </row>
    <row r="4" ht="15.75" customHeight="1" spans="1:23">
      <c r="A4" s="130" t="s">
        <v>308</v>
      </c>
      <c r="B4" s="130" t="s">
        <v>197</v>
      </c>
      <c r="C4" s="130" t="s">
        <v>198</v>
      </c>
      <c r="D4" s="130" t="s">
        <v>309</v>
      </c>
      <c r="E4" s="130" t="s">
        <v>199</v>
      </c>
      <c r="F4" s="130" t="s">
        <v>200</v>
      </c>
      <c r="G4" s="130" t="s">
        <v>310</v>
      </c>
      <c r="H4" s="130" t="s">
        <v>311</v>
      </c>
      <c r="I4" s="130" t="s">
        <v>75</v>
      </c>
      <c r="J4" s="94" t="s">
        <v>312</v>
      </c>
      <c r="K4" s="94"/>
      <c r="L4" s="94"/>
      <c r="M4" s="94"/>
      <c r="N4" s="94" t="s">
        <v>206</v>
      </c>
      <c r="O4" s="94"/>
      <c r="P4" s="94"/>
      <c r="Q4" s="269" t="s">
        <v>81</v>
      </c>
      <c r="R4" s="94" t="s">
        <v>82</v>
      </c>
      <c r="S4" s="94"/>
      <c r="T4" s="94"/>
      <c r="U4" s="94"/>
      <c r="V4" s="94"/>
      <c r="W4" s="94"/>
    </row>
    <row r="5" ht="17.25" customHeight="1" spans="1:23">
      <c r="A5" s="130"/>
      <c r="B5" s="130"/>
      <c r="C5" s="130"/>
      <c r="D5" s="130"/>
      <c r="E5" s="130"/>
      <c r="F5" s="130"/>
      <c r="G5" s="130"/>
      <c r="H5" s="130"/>
      <c r="I5" s="130"/>
      <c r="J5" s="94" t="s">
        <v>78</v>
      </c>
      <c r="K5" s="94"/>
      <c r="L5" s="269" t="s">
        <v>79</v>
      </c>
      <c r="M5" s="269" t="s">
        <v>80</v>
      </c>
      <c r="N5" s="269" t="s">
        <v>78</v>
      </c>
      <c r="O5" s="269" t="s">
        <v>79</v>
      </c>
      <c r="P5" s="269" t="s">
        <v>80</v>
      </c>
      <c r="Q5" s="269"/>
      <c r="R5" s="269" t="s">
        <v>77</v>
      </c>
      <c r="S5" s="269" t="s">
        <v>84</v>
      </c>
      <c r="T5" s="269" t="s">
        <v>313</v>
      </c>
      <c r="U5" s="273" t="s">
        <v>86</v>
      </c>
      <c r="V5" s="269" t="s">
        <v>87</v>
      </c>
      <c r="W5" s="269" t="s">
        <v>88</v>
      </c>
    </row>
    <row r="6" ht="27" spans="1:23">
      <c r="A6" s="130"/>
      <c r="B6" s="130"/>
      <c r="C6" s="130"/>
      <c r="D6" s="130"/>
      <c r="E6" s="130"/>
      <c r="F6" s="130"/>
      <c r="G6" s="130"/>
      <c r="H6" s="130"/>
      <c r="I6" s="130"/>
      <c r="J6" s="270" t="s">
        <v>77</v>
      </c>
      <c r="K6" s="270" t="s">
        <v>314</v>
      </c>
      <c r="L6" s="269"/>
      <c r="M6" s="269"/>
      <c r="N6" s="269"/>
      <c r="O6" s="269"/>
      <c r="P6" s="269"/>
      <c r="Q6" s="269"/>
      <c r="R6" s="269"/>
      <c r="S6" s="269"/>
      <c r="T6" s="269"/>
      <c r="U6" s="273"/>
      <c r="V6" s="269"/>
      <c r="W6" s="269"/>
    </row>
    <row r="7" ht="15" customHeight="1" spans="1:23">
      <c r="A7" s="264">
        <v>1</v>
      </c>
      <c r="B7" s="264">
        <v>2</v>
      </c>
      <c r="C7" s="264">
        <v>3</v>
      </c>
      <c r="D7" s="264">
        <v>4</v>
      </c>
      <c r="E7" s="264">
        <v>5</v>
      </c>
      <c r="F7" s="264">
        <v>6</v>
      </c>
      <c r="G7" s="264">
        <v>7</v>
      </c>
      <c r="H7" s="264">
        <v>8</v>
      </c>
      <c r="I7" s="264">
        <v>9</v>
      </c>
      <c r="J7" s="264">
        <v>10</v>
      </c>
      <c r="K7" s="264">
        <v>11</v>
      </c>
      <c r="L7" s="264">
        <v>12</v>
      </c>
      <c r="M7" s="264">
        <v>13</v>
      </c>
      <c r="N7" s="264">
        <v>14</v>
      </c>
      <c r="O7" s="264">
        <v>15</v>
      </c>
      <c r="P7" s="264">
        <v>16</v>
      </c>
      <c r="Q7" s="264">
        <v>17</v>
      </c>
      <c r="R7" s="264">
        <v>18</v>
      </c>
      <c r="S7" s="264">
        <v>19</v>
      </c>
      <c r="T7" s="264">
        <v>20</v>
      </c>
      <c r="U7" s="274">
        <v>21</v>
      </c>
      <c r="V7" s="264">
        <v>22</v>
      </c>
      <c r="W7" s="264">
        <v>23</v>
      </c>
    </row>
    <row r="8" ht="18.75" customHeight="1" spans="1:23">
      <c r="A8" s="148" t="s">
        <v>315</v>
      </c>
      <c r="B8" s="148" t="s">
        <v>316</v>
      </c>
      <c r="C8" s="148" t="s">
        <v>317</v>
      </c>
      <c r="D8" s="148" t="s">
        <v>90</v>
      </c>
      <c r="E8" s="148" t="s">
        <v>124</v>
      </c>
      <c r="F8" s="148" t="s">
        <v>318</v>
      </c>
      <c r="G8" s="148" t="s">
        <v>319</v>
      </c>
      <c r="H8" s="148" t="s">
        <v>320</v>
      </c>
      <c r="I8" s="271">
        <v>50856</v>
      </c>
      <c r="J8" s="271">
        <v>50856</v>
      </c>
      <c r="K8" s="271">
        <v>50856</v>
      </c>
      <c r="L8" s="271"/>
      <c r="M8" s="271"/>
      <c r="N8" s="271"/>
      <c r="O8" s="271"/>
      <c r="P8" s="271"/>
      <c r="Q8" s="271"/>
      <c r="R8" s="271"/>
      <c r="S8" s="271"/>
      <c r="T8" s="271"/>
      <c r="U8" s="275"/>
      <c r="V8" s="276"/>
      <c r="W8" s="276"/>
    </row>
    <row r="9" ht="18.75" customHeight="1" spans="1:23">
      <c r="A9" s="265" t="s">
        <v>142</v>
      </c>
      <c r="B9" s="266"/>
      <c r="C9" s="267"/>
      <c r="D9" s="267"/>
      <c r="E9" s="267"/>
      <c r="F9" s="267"/>
      <c r="G9" s="267"/>
      <c r="H9" s="268"/>
      <c r="I9" s="272">
        <v>50856</v>
      </c>
      <c r="J9" s="272">
        <v>50856</v>
      </c>
      <c r="K9" s="272">
        <v>50856</v>
      </c>
      <c r="L9" s="272" t="s">
        <v>91</v>
      </c>
      <c r="M9" s="272" t="s">
        <v>91</v>
      </c>
      <c r="N9" s="272" t="s">
        <v>91</v>
      </c>
      <c r="O9" s="272"/>
      <c r="P9" s="272"/>
      <c r="Q9" s="272" t="s">
        <v>91</v>
      </c>
      <c r="R9" s="272" t="s">
        <v>91</v>
      </c>
      <c r="S9" s="272" t="s">
        <v>91</v>
      </c>
      <c r="T9" s="272" t="s">
        <v>91</v>
      </c>
      <c r="U9" s="277"/>
      <c r="V9" s="278" t="s">
        <v>91</v>
      </c>
      <c r="W9" s="278" t="s">
        <v>91</v>
      </c>
    </row>
  </sheetData>
  <mergeCells count="28">
    <mergeCell ref="A2:W2"/>
    <mergeCell ref="A3:H3"/>
    <mergeCell ref="J4:M4"/>
    <mergeCell ref="N4:P4"/>
    <mergeCell ref="R4:W4"/>
    <mergeCell ref="J5:K5"/>
    <mergeCell ref="A9:H9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企业用户_323577375</cp:lastModifiedBy>
  <dcterms:created xsi:type="dcterms:W3CDTF">2020-01-11T06:24:00Z</dcterms:created>
  <cp:lastPrinted>2021-01-13T07:07:00Z</cp:lastPrinted>
  <dcterms:modified xsi:type="dcterms:W3CDTF">2024-10-29T03:10:56Z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629AC4E8971147429D87E29933ED5D7D_13</vt:lpwstr>
  </property>
  <property fmtid="{D5CDD505-2E9C-101B-9397-08002B2CF9AE}" pid="4" name="KSOReadingLayout">
    <vt:bool>true</vt:bool>
  </property>
</Properties>
</file>