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7"/>
  </bookViews>
  <sheets>
    <sheet name="GK01 收入支出决算表" sheetId="2" r:id="rId1"/>
    <sheet name="GK02 收入决算表" sheetId="73" r:id="rId2"/>
    <sheet name="GK03 支出决算表" sheetId="74" r:id="rId3"/>
    <sheet name="GK04 财政拨款收入支出决算表" sheetId="75" r:id="rId4"/>
    <sheet name="GK05 一般公共预算财政拨款收入支出决算表" sheetId="7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报告" sheetId="14" r:id="rId13"/>
    <sheet name="GK14 部门整体支出绩效自评表" sheetId="15" r:id="rId14"/>
    <sheet name="GK15 项目支出绩效自评表-1" sheetId="77" r:id="rId15"/>
    <sheet name="GK15 项目支出绩效自评表-2" sheetId="78" r:id="rId16"/>
    <sheet name="GK15 项目支出绩效自评表-3" sheetId="79" r:id="rId17"/>
    <sheet name="GK15 项目支出绩效自评表-4" sheetId="80" r:id="rId18"/>
    <sheet name="GK15 项目支出绩效自评表-5" sheetId="81" r:id="rId19"/>
    <sheet name="GK15 项目支出绩效自评表-6" sheetId="82" r:id="rId20"/>
    <sheet name="GK15 项目支出绩效自评表-7" sheetId="83" r:id="rId21"/>
    <sheet name="GK15 项目支出绩效自评表-8" sheetId="84" r:id="rId22"/>
    <sheet name="GK15 项目支出绩效自评表-9" sheetId="85" r:id="rId23"/>
    <sheet name="GK15 项目支出绩效自评表-10" sheetId="86" r:id="rId24"/>
    <sheet name="GK15 项目支出绩效自评表-11" sheetId="87" r:id="rId25"/>
    <sheet name="GK15 项目支出绩效自评表-12" sheetId="88" r:id="rId26"/>
    <sheet name="GK15 项目支出绩效自评表-13" sheetId="89" r:id="rId27"/>
    <sheet name="GK15 项目支出绩效自评表-14" sheetId="90" r:id="rId28"/>
    <sheet name="GK15 项目支出绩效自评表-15" sheetId="91" r:id="rId29"/>
    <sheet name="GK15 项目支出绩效自评表-16" sheetId="92" r:id="rId30"/>
    <sheet name="GK15 项目支出绩效自评表-17" sheetId="93" r:id="rId31"/>
    <sheet name="GK15 项目支出绩效自评表-18" sheetId="94" r:id="rId32"/>
    <sheet name="GK15 项目支出绩效自评表-19" sheetId="95" r:id="rId33"/>
    <sheet name="GK15 项目支出绩效自评表-20" sheetId="96" r:id="rId34"/>
    <sheet name="GK15 项目支出绩效自评表-21" sheetId="97" r:id="rId35"/>
    <sheet name="GK15 项目支出绩效自评表-22" sheetId="98" r:id="rId36"/>
    <sheet name="GK15 项目支出绩效自评表-23" sheetId="99" r:id="rId37"/>
    <sheet name="GK15 项目支出绩效自评表-24" sheetId="100" r:id="rId38"/>
    <sheet name="GK15 项目支出绩效自评表-25" sheetId="101" r:id="rId39"/>
    <sheet name="GK15 项目支出绩效自评表-26" sheetId="102" r:id="rId40"/>
    <sheet name="GK15 项目支出绩效自评表-27" sheetId="103" r:id="rId41"/>
    <sheet name="GK15 项目支出绩效自评表-28" sheetId="104" r:id="rId42"/>
    <sheet name="GK15 项目支出绩效自评表-29" sheetId="105" r:id="rId43"/>
    <sheet name="GK15 项目支出绩效自评表-30" sheetId="106" r:id="rId44"/>
    <sheet name="GK15 项目支出绩效自评表-31" sheetId="107" r:id="rId45"/>
    <sheet name="GK15 项目支出绩效自评表-32" sheetId="108" r:id="rId46"/>
    <sheet name="GK15 项目支出绩效自评表-33" sheetId="109" r:id="rId47"/>
    <sheet name="GK15 项目支出绩效自评表-34" sheetId="110" r:id="rId48"/>
    <sheet name="GK15 项目支出绩效自评表-35" sheetId="111" r:id="rId49"/>
    <sheet name="GK15 项目支出绩效自评表-36" sheetId="112" r:id="rId50"/>
    <sheet name="GK15 项目支出绩效自评表-37" sheetId="113" r:id="rId51"/>
    <sheet name="GK15 项目支出绩效自评表-38" sheetId="114" r:id="rId52"/>
    <sheet name="GK15 项目支出绩效自评表-39" sheetId="115" r:id="rId53"/>
    <sheet name="GK15 项目支出绩效自评表-40" sheetId="116" r:id="rId54"/>
    <sheet name="GK15 项目支出绩效自评表-41" sheetId="117" r:id="rId55"/>
    <sheet name="GK15 项目支出绩效自评表-42" sheetId="118" r:id="rId56"/>
    <sheet name="GK15 项目支出绩效自评表-43" sheetId="119" r:id="rId57"/>
    <sheet name="GK15 项目支出绩效自评表-44" sheetId="120" r:id="rId58"/>
    <sheet name="GK15 项目支出绩效自评表-45" sheetId="121" r:id="rId59"/>
    <sheet name="GK15 项目支出绩效自评表-46" sheetId="122" r:id="rId60"/>
    <sheet name="GK15 项目支出绩效自评表-47" sheetId="123" r:id="rId61"/>
    <sheet name="GK15 项目支出绩效自评表-48" sheetId="124" r:id="rId62"/>
    <sheet name="GK15 项目支出绩效自评表-49" sheetId="125" r:id="rId63"/>
    <sheet name="GK15 项目支出绩效自评表-50" sheetId="126" r:id="rId64"/>
    <sheet name="GK15 项目支出绩效自评表-51" sheetId="127" r:id="rId65"/>
    <sheet name="GK15 项目支出绩效自评表-52" sheetId="128" r:id="rId66"/>
    <sheet name="GK15 项目支出绩效自评表-53" sheetId="129" r:id="rId67"/>
    <sheet name="GK15 项目支出绩效自评表-54" sheetId="130" r:id="rId68"/>
    <sheet name="GK15 项目支出绩效自评表-55" sheetId="131" r:id="rId69"/>
    <sheet name="GK15 项目支出绩效自评表-56" sheetId="132" r:id="rId70"/>
    <sheet name="GK15 项目支出绩效自评表-57" sheetId="133" r:id="rId71"/>
  </sheets>
  <definedNames>
    <definedName name="_xlnm._FilterDatabase" localSheetId="1" hidden="1">'GK02 收入决算表'!$A$9:$L$86</definedName>
    <definedName name="_xlnm._FilterDatabase" localSheetId="2" hidden="1">'GK03 支出决算表'!$A$9:$J$86</definedName>
    <definedName name="_xlnm._FilterDatabase" localSheetId="4" hidden="1">'GK05 一般公共预算财政拨款收入支出决算表'!$A$9:$T$83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<sst xmlns="http://schemas.openxmlformats.org/spreadsheetml/2006/main" count="5402" uniqueCount="1147">
  <si>
    <t>收入支出决算表</t>
  </si>
  <si>
    <t>公开01表</t>
  </si>
  <si>
    <t>部门：安宁市发展和改革局（本级）</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</si>
  <si>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</si>
  <si>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</si>
  <si>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</si>
  <si>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</si>
  <si>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</si>
  <si>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</si>
  <si>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</si>
  <si>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</si>
  <si>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</si>
  <si>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</si>
  <si>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</si>
  <si>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</si>
  <si>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</si>
  <si>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</si>
  <si>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</si>
  <si>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</si>
  <si>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</si>
  <si>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</si>
  <si>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</si>
  <si>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</si>
  <si>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</si>
  <si>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</si>
  <si>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</si>
  <si>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</si>
  <si>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</si>
  <si>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</si>
  <si>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</si>
  <si>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</si>
  <si>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</si>
  <si>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</si>
  <si>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</si>
  <si>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</si>
  <si>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</si>
  <si>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</si>
  <si>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</si>
  <si>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</si>
  <si>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</si>
  <si>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</si>
  <si>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</si>
  <si>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</si>
  <si>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</si>
  <si>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</si>
  <si>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</si>
  <si>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</si>
  <si>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</si>
  <si>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</si>
  <si>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</si>
  <si>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</si>
  <si>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</si>
  <si>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</si>
  <si>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</si>
  <si>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</si>
  <si>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</si>
  <si>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编制单位：安宁市发展和改革局（本级）</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</si>
  <si>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</si>
  <si>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</si>
  <si>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</si>
  <si>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</si>
  <si>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</si>
  <si>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</si>
  <si>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</si>
  <si>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</si>
  <si>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</si>
  <si>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</si>
  <si>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</si>
  <si>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</si>
  <si>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</si>
  <si>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1</t>
  </si>
  <si>
    <t>2</t>
  </si>
  <si>
    <t>3</t>
  </si>
  <si>
    <t>4</t>
  </si>
  <si>
    <t>5</t>
  </si>
  <si>
    <t>6</t>
  </si>
  <si>
    <t>7</t>
  </si>
  <si>
    <t>8</t>
  </si>
  <si>
    <t>合计</t>
  </si>
  <si>
    <t>201</t>
  </si>
  <si>
    <t>一般公共服务支出</t>
  </si>
  <si>
    <t>20101</t>
  </si>
  <si>
    <t>人大事务</t>
  </si>
  <si>
    <t>2010102</t>
  </si>
  <si>
    <t>一般行政管理事务</t>
  </si>
  <si>
    <t>20104</t>
  </si>
  <si>
    <t>发展与改革事务</t>
  </si>
  <si>
    <t>2010401</t>
  </si>
  <si>
    <t>行政运行</t>
  </si>
  <si>
    <t>2010402</t>
  </si>
  <si>
    <t>2010403</t>
  </si>
  <si>
    <t>机关服务</t>
  </si>
  <si>
    <t>2010404</t>
  </si>
  <si>
    <t>战略规划与实施</t>
  </si>
  <si>
    <t>2010405</t>
  </si>
  <si>
    <t>日常经济运行调节</t>
  </si>
  <si>
    <t>2010406</t>
  </si>
  <si>
    <t>社会事业发展规划</t>
  </si>
  <si>
    <t>2010408</t>
  </si>
  <si>
    <t>物价管理</t>
  </si>
  <si>
    <t>2010499</t>
  </si>
  <si>
    <t>其他发展与改革事务支出</t>
  </si>
  <si>
    <t>20113</t>
  </si>
  <si>
    <t>商贸事务</t>
  </si>
  <si>
    <t>2011302</t>
  </si>
  <si>
    <t>2011308</t>
  </si>
  <si>
    <t>招商引资</t>
  </si>
  <si>
    <t>20136</t>
  </si>
  <si>
    <t>其他共产党事务支出</t>
  </si>
  <si>
    <t>2013602</t>
  </si>
  <si>
    <t>2013699</t>
  </si>
  <si>
    <t>203</t>
  </si>
  <si>
    <t>国防支出</t>
  </si>
  <si>
    <t>20306</t>
  </si>
  <si>
    <t>国防动员</t>
  </si>
  <si>
    <t>2030699</t>
  </si>
  <si>
    <t>其他国防动员支出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</si>
  <si>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</si>
  <si>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</si>
  <si>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</si>
  <si>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</si>
  <si>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</si>
  <si>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</si>
  <si>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</si>
  <si>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</si>
  <si>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</si>
  <si>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</si>
  <si>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</si>
  <si>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</si>
  <si>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</si>
  <si>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</si>
  <si>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</si>
  <si>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</si>
  <si>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</si>
  <si>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</si>
  <si>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</si>
  <si>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</si>
  <si>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</si>
  <si>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</si>
  <si>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</si>
  <si>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</si>
  <si>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</si>
  <si>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</si>
  <si>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</si>
  <si>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</si>
  <si>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</si>
  <si>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</si>
  <si>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</si>
  <si>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</si>
  <si>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</si>
  <si>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</si>
  <si>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211</t>
  </si>
  <si>
    <t>节能环保支出</t>
  </si>
  <si>
    <t>21114</t>
  </si>
  <si>
    <t>能源管理事务</t>
  </si>
  <si>
    <t>2111407</t>
  </si>
  <si>
    <t>能源行业管理</t>
  </si>
  <si>
    <t>2111408</t>
  </si>
  <si>
    <t>能源管理</t>
  </si>
  <si>
    <t>212</t>
  </si>
  <si>
    <t>城乡社区支出</t>
  </si>
  <si>
    <t>21202</t>
  </si>
  <si>
    <t>城乡社区规划与管理</t>
  </si>
  <si>
    <t>2120201</t>
  </si>
  <si>
    <t>21203</t>
  </si>
  <si>
    <t>城乡社区公共设施</t>
  </si>
  <si>
    <t>2120303</t>
  </si>
  <si>
    <t>小城镇基础设施建设</t>
  </si>
  <si>
    <t>21208</t>
  </si>
  <si>
    <t>国有土地使用权出让收入安排的支出</t>
  </si>
  <si>
    <t>2120803</t>
  </si>
  <si>
    <t>城市建设支出</t>
  </si>
  <si>
    <t>213</t>
  </si>
  <si>
    <t>农林水支出</t>
  </si>
  <si>
    <t>21301</t>
  </si>
  <si>
    <t>农业农村</t>
  </si>
  <si>
    <t>2130199</t>
  </si>
  <si>
    <t>其他农业农村支出</t>
  </si>
  <si>
    <t>21302</t>
  </si>
  <si>
    <t>林业和草原</t>
  </si>
  <si>
    <t>2130234</t>
  </si>
  <si>
    <t>林业草原防灾减灾</t>
  </si>
  <si>
    <t>215</t>
  </si>
  <si>
    <t>资源勘探工业信息等支出</t>
  </si>
  <si>
    <t>21502</t>
  </si>
  <si>
    <t>制造业</t>
  </si>
  <si>
    <t>2150213</t>
  </si>
  <si>
    <t>化学原料及化学制品制造业</t>
  </si>
  <si>
    <t>21505</t>
  </si>
  <si>
    <t>工业和信息产业监管</t>
  </si>
  <si>
    <t>2150517</t>
  </si>
  <si>
    <t>产业发展</t>
  </si>
  <si>
    <t>21508</t>
  </si>
  <si>
    <t>支持中小企业发展和管理支出</t>
  </si>
  <si>
    <t>2150805</t>
  </si>
  <si>
    <t>中小企业发展专项</t>
  </si>
  <si>
    <t>216</t>
  </si>
  <si>
    <t>商业服务业等支出</t>
  </si>
  <si>
    <t>21602</t>
  </si>
  <si>
    <t>商业流通事务</t>
  </si>
  <si>
    <t>2160299</t>
  </si>
  <si>
    <t>其他商业流通事务支出</t>
  </si>
  <si>
    <t>21606</t>
  </si>
  <si>
    <t>涉外发展服务支出</t>
  </si>
  <si>
    <t>2160699</t>
  </si>
  <si>
    <t>其他涉外发展服务支出</t>
  </si>
  <si>
    <t>21699</t>
  </si>
  <si>
    <t>其他商业服务业等支出</t>
  </si>
  <si>
    <t>2169999</t>
  </si>
  <si>
    <t>221</t>
  </si>
  <si>
    <t>住房保障支出</t>
  </si>
  <si>
    <t>22102</t>
  </si>
  <si>
    <t>住房改革支出</t>
  </si>
  <si>
    <t>2210201</t>
  </si>
  <si>
    <t>住房公积金</t>
  </si>
  <si>
    <t>222</t>
  </si>
  <si>
    <t>粮油物资储备支出</t>
  </si>
  <si>
    <t>22201</t>
  </si>
  <si>
    <t>粮油物资事务</t>
  </si>
  <si>
    <t>2220107</t>
  </si>
  <si>
    <t>国家粮油差价补贴</t>
  </si>
  <si>
    <t>22204</t>
  </si>
  <si>
    <t>粮油储备</t>
  </si>
  <si>
    <t>2220401</t>
  </si>
  <si>
    <t>储备粮油补贴</t>
  </si>
  <si>
    <t>2220402</t>
  </si>
  <si>
    <t>储备粮油差价补贴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</si>
  <si>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</si>
  <si>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</si>
  <si>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</si>
  <si>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</si>
  <si>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</si>
  <si>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</si>
  <si>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</si>
  <si>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</si>
  <si>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</si>
  <si>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</si>
  <si>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</si>
  <si>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</si>
  <si>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</si>
  <si>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</si>
  <si>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</si>
  <si>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</si>
  <si>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</si>
  <si>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</si>
  <si>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</si>
  <si>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</si>
  <si>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</si>
  <si>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</si>
  <si>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</si>
  <si>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t>
  </si>
  <si>
    <t>10</t>
  </si>
  <si>
    <t>11</t>
  </si>
  <si>
    <t>12</t>
  </si>
  <si>
    <t>13</t>
  </si>
  <si>
    <t>14</t>
  </si>
  <si>
    <t>15</t>
  </si>
  <si>
    <t>16</t>
  </si>
  <si>
    <t>17</t>
  </si>
  <si>
    <t>18</t>
  </si>
  <si>
    <t>19</t>
  </si>
  <si>
    <t>20</t>
  </si>
  <si>
    <t>21</t>
  </si>
  <si>
    <t>22</t>
  </si>
  <si>
    <t>23</t>
  </si>
  <si>
    <t>24</t>
  </si>
  <si>
    <t>25</t>
  </si>
  <si>
    <t>26</t>
  </si>
  <si>
    <t>27</t>
  </si>
  <si>
    <t>年初财政拨款结转和结余</t>
  </si>
  <si>
    <t>28</t>
  </si>
  <si>
    <t>年末财政拨款结转和结余</t>
  </si>
  <si>
    <t>29</t>
  </si>
  <si>
    <t>30</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</si>
  <si>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</si>
  <si>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</si>
  <si>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</si>
  <si>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</si>
  <si>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</si>
  <si>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</si>
  <si>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</si>
  <si>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</si>
  <si>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</si>
  <si>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</si>
  <si>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</si>
  <si>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</si>
  <si>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</si>
  <si>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</si>
  <si>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21110</t>
  </si>
  <si>
    <t>能源节约利用</t>
  </si>
  <si>
    <t>2111001</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</si>
  <si>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</si>
  <si>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</si>
  <si>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</si>
  <si>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</si>
  <si>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</si>
  <si>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</si>
  <si>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</si>
  <si>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</si>
  <si>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</si>
  <si>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</si>
  <si>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</si>
  <si>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</si>
  <si>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</si>
  <si>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</si>
  <si>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</si>
  <si>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</si>
  <si>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</si>
  <si>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</si>
  <si>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</si>
  <si>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</si>
  <si>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</si>
  <si>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</si>
  <si>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</si>
  <si>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</si>
  <si>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</si>
  <si>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</si>
  <si>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</si>
  <si>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</si>
  <si>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</si>
  <si>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</si>
  <si>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</si>
  <si>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</si>
  <si>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</si>
  <si>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</si>
  <si>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</si>
  <si>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</si>
  <si>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</si>
  <si>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</si>
  <si>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</si>
  <si>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</si>
  <si>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</si>
  <si>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</si>
  <si>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</si>
  <si>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</si>
  <si>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</si>
  <si>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</si>
  <si>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</si>
  <si>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</si>
  <si>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</si>
  <si>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</si>
  <si>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</si>
  <si>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</si>
  <si>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</si>
  <si>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</si>
  <si>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</si>
  <si>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</si>
  <si>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</si>
  <si>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</si>
  <si>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</si>
  <si>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</si>
  <si>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</si>
  <si>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</si>
  <si>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</si>
  <si>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</si>
  <si>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</si>
  <si>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</si>
  <si>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</si>
  <si>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</si>
  <si>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</si>
  <si>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</si>
  <si>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</si>
  <si>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</si>
  <si>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</si>
  <si>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</si>
  <si>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</si>
  <si>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</si>
  <si>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</si>
  <si>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</si>
  <si>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</si>
  <si>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</si>
  <si>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</si>
  <si>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</si>
  <si>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</si>
  <si>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</si>
  <si>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</si>
  <si>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</si>
  <si>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</si>
  <si>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</si>
  <si>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</si>
  <si>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</si>
  <si>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</si>
  <si>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</si>
  <si>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</si>
  <si>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</si>
  <si>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</si>
  <si>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</si>
  <si>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</si>
  <si>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</si>
  <si>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</si>
  <si>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</si>
  <si>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</si>
  <si>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</si>
  <si>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</si>
  <si>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</si>
  <si>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</si>
  <si>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</si>
  <si>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</si>
  <si>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</si>
  <si>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</si>
  <si>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</si>
  <si>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</si>
  <si>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</si>
  <si>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</si>
  <si>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</si>
  <si>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</si>
  <si>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</si>
  <si>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</si>
  <si>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</si>
  <si>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</si>
  <si>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</si>
  <si>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</si>
  <si>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</si>
  <si>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</si>
  <si>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</si>
  <si>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</si>
  <si>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</si>
  <si>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</si>
  <si>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</si>
  <si>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</si>
  <si>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</si>
  <si>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</si>
  <si>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</si>
  <si>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</si>
  <si>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</si>
  <si>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</si>
  <si>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</si>
  <si>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</si>
  <si>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</si>
  <si>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</si>
  <si>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</si>
  <si>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</si>
  <si>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</si>
  <si>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</si>
  <si>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</si>
  <si>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</si>
  <si>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安宁市发展和改革局(本级)没有国有资本经营预算财政拨款收入，也没有国有资本经营预算财政拨款支出，故《国有资本经营预算财政拨款收入支出决算表》为空表。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</si>
  <si>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</si>
  <si>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</si>
  <si>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</si>
  <si>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</si>
  <si>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</si>
  <si>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</si>
  <si>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</si>
  <si>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</si>
  <si>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</si>
  <si>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</si>
  <si>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</si>
  <si>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</si>
  <si>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</si>
  <si>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</si>
  <si>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</si>
  <si>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</si>
  <si>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</si>
  <si>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</si>
  <si>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</si>
  <si>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</si>
  <si>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</si>
  <si>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</si>
  <si>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</si>
  <si>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</si>
  <si>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</si>
  <si>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</si>
  <si>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</si>
  <si>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</si>
  <si>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</si>
  <si>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</si>
  <si>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</si>
  <si>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</si>
  <si>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</si>
  <si>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</si>
  <si>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</si>
  <si>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</si>
  <si>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</si>
  <si>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</si>
  <si>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</si>
  <si>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</si>
  <si>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</si>
  <si>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</si>
  <si>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</si>
  <si>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</si>
  <si>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</si>
  <si>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</si>
  <si>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</si>
  <si>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</si>
  <si>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</si>
  <si>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</si>
  <si>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</si>
  <si>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</si>
  <si>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</si>
  <si>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</si>
  <si>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</si>
  <si>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</si>
  <si>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</si>
  <si>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
(2023年度）</t>
  </si>
  <si>
    <t>公开13表</t>
  </si>
  <si>
    <t>一、部门基本情况</t>
  </si>
  <si>
    <t>（一）部门概况</t>
  </si>
  <si>
    <t>1.机构设置情况：安宁市发展和改革局是安宁市人民政府工作部门，为正科级，加挂安宁市粮食和物资储备局、安宁市投资促进局、安宁市商务局牌子。2.职能职责中共安宁市委财经委员会办公室设在安宁市发展和改革局，接受中共安宁市委财经委员会的直接领导，承担中共安宁市委财经委员会具体工作，协调落实中共安宁市委财经委员会各项工作部署。设置中共安宁市委财经委员会办公室秘书组，负责处理中共安宁市委财经委员会办公室日常事务。安宁市发展和改革局的内设机构根据工作需要承担中共安宁市委财经委员会办公室有关工作，接受中共安宁市委财经委员会办公室的统筹协调。3.人员情况：安宁市发展和改革局行政编制25名,年末在职在编实有25人，设局长1名（正科级），副局长4名（副科级）。内设机构中层职数8名。</t>
  </si>
  <si>
    <t>（二）部门绩效目标的设立情况</t>
  </si>
  <si>
    <t>1.通过绩效自评发现项目管理中存在的问题，进一步提升绩效管理水平；2.通过绩效自评整体支出决策是否科学合理、项目执行是否高效、项目产出是否达标、项目效果是否明显，以强化支出责任；3.通过对财政支出资金、项目绩效目标的综合评价，实现政府财政资源的合理配置，规范预算分配，优化财政支出结构，降低政府运行成本，提高财政资金使用的经济性、效率性和有效性。</t>
  </si>
  <si>
    <t>（三）部门整体收支情况</t>
  </si>
  <si>
    <t>1.安宁市发展和改革局（本级）2023年部门预算总收入4,189.48万元，其中：一般公共预算2,959.24万元，政府性基金0.00万元，国有资本经营收益0.00万元，财政专户管理资金收入0.00万元，事业收入0.00万元，事业单位经营收入0.00万元，上级补助收入1,230.25万元，附属单位上缴收入0.00万元，其他收入0.00万元。与上年对比总收入减少247.72万元，下降5.59%，主要原因分析：2022年中央服务业发展（电子商务进农村示范县）专项资金；安宁市（县）级地方储备粮油（含成品粮）代储费、贷款利息；化解安宁市粮食企业历史遗留问题专项经费均有所减少。2023年部门预算总支出4,189.48万元。财政拨款安排支出2,959.24万元，其中：基本支出817.50万元，与上年对比增加58.13万元，增长7.66%，主要原因分析：本年度基本支出中包含编外用工人员经费，且人数与上年相比有所增加；项目支出2,141.74万元，与上年对比减少1,536.10万元，下降41.77%，主要原因分析：2022年中央服务业发展（电子商务进农村示范县）专项资金；安宁市（县）级地方储备粮油（含成品粮）代储费、贷款利息；化解安宁市粮食企业历史遗留问题专项经费均有所减少。
2.安宁市发展和改革局（本级）2023年度收入合计9,806.21万元。其中：财政拨款收入9,540.15万元，占总收入的97.29%；上级补助收入0.00万元，占总收入的0.00%；事业收入0.00万元（含教育收费0.00万元），占总收入的0.00%；经营收入0.00万元，占总收入的0.00%；附属单位上缴收入0.00万元，占总收入的0.00%；其他收入266.06万元，占总收入的2.71%。与上年相比，收入合计减少1054.74万元，下降9.71%，主要原因是减少支持中石油云南石化扩销增产消费劵专项资金项目3,000.00万元；增加中央服务业发展资金（电子商务进农村示范县）专项资金399.60万元、增加城乡冷链和国家物流枢纽建设项目中央基建投资经费1600.00万元。2023年度支出合计9,806.92万元。其中：基本支出841.96万元，占总支出的8.59%；项目支出8964.96万元，占总支出的91.41%；上缴上级支出0.00万元，占总支出的0.00％；经营支出0.00万元，占总支出的0.00％；对附属单位补助支出0.00万元，占总支出的0.00％。与上年相比，支出合计减少1045.88万元，下降9.64%，主要原因是减少支持中石油云南石化扩销增产消费劵专项资金项目3,000.00万元；增加中央服务业发展资金（电子商务进农村示范县）专项资金399.60万元、增加城乡冷链和国家物流枢纽建设项目中央基建投资经费1,600.00万元。</t>
  </si>
  <si>
    <t>（四）部门预算管理制度建设情况</t>
  </si>
  <si>
    <t>我单位领导高度重视，召集各科室长开展项目绩效评价专项工作会议，按照绩效管理相关要求，认真完成后续工作。</t>
  </si>
  <si>
    <t>二、绩效自评工作情况</t>
  </si>
  <si>
    <t>（一）绩效自评的目的</t>
  </si>
  <si>
    <t>为加强安宁市发展和改革局预算绩效管理，不断提高财政资金配置和使用效益，加强支出进度、绩效目标、实施效果等日常监控管理，及时纠正绩效运行中存在的问题，确保绩效目标如期实现。</t>
  </si>
  <si>
    <t>（二）自评组织过程</t>
  </si>
  <si>
    <t>1.前期准备</t>
  </si>
  <si>
    <t>我单位领导高度重视，召集各科室长开展项目绩效评价专项工作会议，按照绩效管理相关要求学习文件，认真完成后续工作。</t>
  </si>
  <si>
    <t>2.组织实施</t>
  </si>
  <si>
    <t>按照文件要求，以绩效考核的各项文件精神为指导，以整体绩效支出为内容，对各项支出的质量指标，数量指标，对指标内容进行一一的评价。根据预算绩效管理工作评分指标对2023年预算绩效管理工作进行自评，主要包括基础工作管理、绩效目标管理、绩效跟踪管理等方面。</t>
  </si>
  <si>
    <t>三、评价情况分析及综合评价结论</t>
  </si>
  <si>
    <t>我局按照《云南省项目支出绩效评价管理办法》（云财绩〔2020〕11号）、《中共安宁市委 安宁市人民政府关于全面实施预算绩效管理的实施意见》（安发〔2021〕13号）、《安宁市部门预算绩效自评管理办法（试行）》（安财发〔2021〕262号）的相关要求，结合自身实际，制定了《安宁市发展和改革局机关规范化建设制度汇编》，对人、财、物的经济活动进行管理；严格按照财经纪律规范和使用财政资金，做到资金的使用均有完整的审批程序，并实行专人管理、专账核算、专款专用原则，资金管理情况较好。认真地完成了2023年部门决算编制和汇总工作。对资金的有效使用与管理，保障了各项工作的运转，2023年各项工作任务全面完成，取得了一定经济、生态和社会效益。总之，通过加强绩效预算，使用财政资金得到有效使用，行政效率得到提高。</t>
  </si>
  <si>
    <t>四、存在的问题和整改情况</t>
  </si>
  <si>
    <t>1、加强绩效管理理论学习，提升各项目绩效目标编制的规范性、准确性和完整性；2、在编制年初预算时，在进行调查研究的基础上，充分论证项目立项的必要性，投入经济性、绩效目标合理性、实施方案可行性，确保项目具有可操作性，项目实施达到预期效果，发挥最大效益。</t>
  </si>
  <si>
    <t>五、绩效自评结果应用</t>
  </si>
  <si>
    <t>深化预算编制管理，对预算编制进行进一步的精细化管理。严格按照预算管理要求，进行预算的编制，包括对上年结余、本年追加，根据年度工作需要，按照年初预算编制方法，进行预算编制，作为年度预算控制和执行的依据，并作为对各处室、部门预算管理情况的考核依据。</t>
  </si>
  <si>
    <t>六、主要经验及做法</t>
  </si>
  <si>
    <t>加强预算管理制度的宣传、解读工作，提高广大干部职工风险防范能力。</t>
  </si>
  <si>
    <t>七、其他需说明的情况</t>
  </si>
  <si>
    <t>无</t>
  </si>
  <si>
    <t>部门整体支出绩效自评表
（2023年度）</t>
  </si>
  <si>
    <t>公开14表</t>
  </si>
  <si>
    <t>目标</t>
  </si>
  <si>
    <t>任务名称</t>
  </si>
  <si>
    <t>编制预算时提出的任务措施</t>
  </si>
  <si>
    <t>绩效指标实际执行情况</t>
  </si>
  <si>
    <t>执行情况与年初预算的对比</t>
  </si>
  <si>
    <t>相关情况说明</t>
  </si>
  <si>
    <t>履职效益明显</t>
  </si>
  <si>
    <t>经济效益</t>
  </si>
  <si>
    <t>坚持大抓项目，强攻投资，重点工程提速提效。坚持挖潜力拓增量，扩大消费，商贸经济平稳运行。</t>
  </si>
  <si>
    <t>积极推进重点项目建设，做好项目前期谋划工作，积极争取地方政府专项债券资金及中央预算内投资项目。高质量提升电子商务进农村项目建设。加快推进安宁市千亿级商贸物流产业建设。</t>
  </si>
  <si>
    <t>社会效益</t>
  </si>
  <si>
    <t>坚持民生为重，稳字当头，能源资源供应保障有力。</t>
  </si>
  <si>
    <t>严格落实地方粮油储备，严格加强粮食流通领域监管，火力发电和风力发电保供安全稳定。</t>
  </si>
  <si>
    <t>生态效益</t>
  </si>
  <si>
    <t>坚持严把准入关，节能降耗，绿色发展提质见效。</t>
  </si>
  <si>
    <t>社会公众或服务对象满意度</t>
  </si>
  <si>
    <t>全市各经济部门及市民对我局工作满意度</t>
  </si>
  <si>
    <t>全市各经济部门及市民对我局工作满意度结果为满意</t>
  </si>
  <si>
    <t>预算配置科学</t>
  </si>
  <si>
    <t>预算编制科学</t>
  </si>
  <si>
    <t>结合我局实际，不断完善各项管理制度</t>
  </si>
  <si>
    <t>进一步细化管理细则，明确责任</t>
  </si>
  <si>
    <t>圆满完成年初预算</t>
  </si>
  <si>
    <t>基本支出足额保障</t>
  </si>
  <si>
    <t>全年经费重点保障人员经费基本支出</t>
  </si>
  <si>
    <t>按预算完成各项基本支出</t>
  </si>
  <si>
    <t>全年经费重点保障人员经费基本支出，按预算完成各项基本支出</t>
  </si>
  <si>
    <t>确保重点支出安排</t>
  </si>
  <si>
    <t>明确工作内容、强化工作责任，制定工作措施，项目支出严格按照预算进行</t>
  </si>
  <si>
    <t>2023年年底我局重点项目专项经费全部按照计划支付完毕</t>
  </si>
  <si>
    <t>严控“三公经费”支出</t>
  </si>
  <si>
    <t>严格按照中共安宁市委办公室关于安宁市国内公务接待、商务接待、机关会议费和差旅费报销管理通知执行</t>
  </si>
  <si>
    <t>严控“三公经费”支出，未超预算</t>
  </si>
  <si>
    <t>预算执行有效</t>
  </si>
  <si>
    <t>严格预算执行</t>
  </si>
  <si>
    <t>工作开展紧扣预算指标</t>
  </si>
  <si>
    <t>经费支出严格执行年初预算</t>
  </si>
  <si>
    <t>严格结转结余</t>
  </si>
  <si>
    <t>资金使用严格执行按结转结余资金相关规定</t>
  </si>
  <si>
    <t>项目组织良好</t>
  </si>
  <si>
    <t>项目有负责人、严格按照采购和招投标程序进行</t>
  </si>
  <si>
    <t>按绩效指标完成任务</t>
  </si>
  <si>
    <t>“三公经费”节支增效</t>
  </si>
  <si>
    <t>严格控制三公经费，严格按照中共安宁市委办公室关于安宁市国内公务接待、商务接待、机关会议费和差旅费报销管理通知执行</t>
  </si>
  <si>
    <t>预算管理规范</t>
  </si>
  <si>
    <t>管理制度健全</t>
  </si>
  <si>
    <t>完善了内控流程、内控管理制度。</t>
  </si>
  <si>
    <t>完善了内控流程、内控管理制度，完成率达100%。</t>
  </si>
  <si>
    <t>信息公开及时完整</t>
  </si>
  <si>
    <t>按照财政要求按时、按质按量完成预算决算公开</t>
  </si>
  <si>
    <t>资产管理使用规范有效</t>
  </si>
  <si>
    <t>严格遵照安宁市国有资产管理办法相关规定</t>
  </si>
  <si>
    <t>所有资产进入资产管理系统，资产处置严格按照相关规定</t>
  </si>
  <si>
    <r>
      <rPr>
        <b/>
        <sz val="20"/>
        <color theme="1"/>
        <rFont val="宋体"/>
        <charset val="134"/>
      </rPr>
      <t>项目支出绩效自评表</t>
    </r>
    <r>
      <rPr>
        <b/>
        <sz val="11"/>
        <color indexed="8"/>
        <rFont val="宋体"/>
        <charset val="134"/>
      </rPr>
      <t xml:space="preserve">
（ 2023年度）</t>
    </r>
  </si>
  <si>
    <t>公开15表</t>
  </si>
  <si>
    <t>项目名称</t>
  </si>
  <si>
    <t>遗属生活补助经费</t>
  </si>
  <si>
    <t>主管部门</t>
  </si>
  <si>
    <t>安宁市发展和改革局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</si>
  <si>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</si>
  <si>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</si>
  <si>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</si>
  <si>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</si>
  <si>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</si>
  <si>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</si>
  <si>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</si>
  <si>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</si>
  <si>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</si>
  <si>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</si>
  <si>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</si>
  <si>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</si>
  <si>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</si>
  <si>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</si>
  <si>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2023年遗属生活补助</t>
  </si>
  <si>
    <t>完成发放2023年遗属生活补助</t>
  </si>
  <si>
    <t>绩
效
指
标</t>
  </si>
  <si>
    <t>一级指标</t>
  </si>
  <si>
    <t>二级指标</t>
  </si>
  <si>
    <t>三级指标</t>
  </si>
  <si>
    <t>年度
指标值</t>
  </si>
  <si>
    <t>实际
完成值</t>
  </si>
  <si>
    <t>偏差原因分析
及改进措施</t>
  </si>
  <si>
    <t>产出指标</t>
  </si>
  <si>
    <t>数量指标</t>
  </si>
  <si>
    <t>发放人数</t>
  </si>
  <si>
    <t>3人</t>
  </si>
  <si>
    <t>时效指标</t>
  </si>
  <si>
    <t>遗属补助时限</t>
  </si>
  <si>
    <t>1年</t>
  </si>
  <si>
    <t>成本指标</t>
  </si>
  <si>
    <t>补助金额</t>
  </si>
  <si>
    <t>0.78万元/人/年</t>
  </si>
  <si>
    <t>效益指标</t>
  </si>
  <si>
    <t>社会效益指标</t>
  </si>
  <si>
    <t>提高3名人员生活水平</t>
  </si>
  <si>
    <t>生活水平提高</t>
  </si>
  <si>
    <t>满意度
指标</t>
  </si>
  <si>
    <t>服务对象满意度指标</t>
  </si>
  <si>
    <t>补助人员满意度</t>
  </si>
  <si>
    <r>
      <rPr>
        <sz val="11"/>
        <color theme="1"/>
        <rFont val="宋体"/>
        <charset val="134"/>
      </rPr>
      <t>≥</t>
    </r>
    <r>
      <rPr>
        <sz val="11"/>
        <color theme="1"/>
        <rFont val="宋体"/>
        <charset val="134"/>
        <scheme val="minor"/>
      </rPr>
      <t>95%</t>
    </r>
  </si>
  <si>
    <t>=100%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</si>
  <si>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</si>
  <si>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</si>
  <si>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</si>
  <si>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</si>
  <si>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离退休党支部专项工作经费</t>
  </si>
  <si>
    <t>加强离退休干部党建工作是推进新时代党的建设新的伟大工程的重要内容，是做好老干部工作的重要保证。该笔经费用于加强离退休干部党建工作，是继续推进新时代党的建设新的伟大工程的客观需要。</t>
  </si>
  <si>
    <t>完成离退休干部党建工作</t>
  </si>
  <si>
    <t>离退休支部人数</t>
  </si>
  <si>
    <t>24人</t>
  </si>
  <si>
    <t>拨付时效</t>
  </si>
  <si>
    <t>工作经费</t>
  </si>
  <si>
    <t>0.32万元</t>
  </si>
  <si>
    <t>做好老干部工作</t>
  </si>
  <si>
    <t>持续做好老干部工作</t>
  </si>
  <si>
    <t>离退休干部对支部工作满意度</t>
  </si>
  <si>
    <r>
      <rPr>
        <sz val="11"/>
        <color theme="1"/>
        <rFont val="宋体"/>
        <charset val="134"/>
      </rPr>
      <t>≥</t>
    </r>
    <r>
      <rPr>
        <sz val="11"/>
        <color theme="1"/>
        <rFont val="宋体"/>
        <charset val="134"/>
        <scheme val="minor"/>
      </rPr>
      <t>95.00%</t>
    </r>
  </si>
  <si>
    <t>=100.00%</t>
  </si>
  <si>
    <t>安宁市2022年推动经济稳步增长若干政策兑现奖励专项资金</t>
  </si>
  <si>
    <t>按照中共安宁市委、安宁市人民政府下发《关于兑现安宁市2022年推动经济稳步增长若干政策奖励的决定》，对全市2022年度复核稳增长相关政策的166家企业，兑现资金1884.6万元（其中：我局兑现商贸服务领域奖励资金928.6万元），稳固企业投资信心、促进全市经济平稳增长。</t>
  </si>
  <si>
    <t>全部完成稳固企业投资信心、促进全市经济平稳增长。</t>
  </si>
  <si>
    <t>兑现符合奖励政策企业数量</t>
  </si>
  <si>
    <t>166家</t>
  </si>
  <si>
    <t>质量指标</t>
  </si>
  <si>
    <t>发放及时率</t>
  </si>
  <si>
    <t>获补对象准确率</t>
  </si>
  <si>
    <t>经济效益指标</t>
  </si>
  <si>
    <t>促进全市经济平稳增长</t>
  </si>
  <si>
    <t>有效促进全市经济平稳增长</t>
  </si>
  <si>
    <t>兑现符合奖励政策企业满意度</t>
  </si>
  <si>
    <r>
      <rPr>
        <sz val="11"/>
        <color theme="1"/>
        <rFont val="宋体"/>
        <charset val="134"/>
      </rPr>
      <t>≥</t>
    </r>
    <r>
      <rPr>
        <sz val="11"/>
        <color theme="1"/>
        <rFont val="宋体"/>
        <charset val="134"/>
        <scheme val="minor"/>
      </rPr>
      <t>90%</t>
    </r>
  </si>
  <si>
    <t>安宁市2022年度考核优秀记嘉奖及2020年至2022年连续三年年度考核优秀记三等功公务员奖励经费</t>
  </si>
  <si>
    <t>根据《公务员奖励规定（试行）》和《中共安宁市委 安宁市人民政府关于对2022年度考核优秀记嘉奖及2020年至2022年连续三年年度考核优秀记三等功的公务员给予表彰奖励的通知》（安通〔2023〕7号）文件精神，2022年度考核为优秀的可记嘉奖人员给以表彰奖励。</t>
  </si>
  <si>
    <t>全部完成发放稳固企业投资信心、促进全市经济平稳增长。</t>
  </si>
  <si>
    <t>奖励的人员数量</t>
  </si>
  <si>
    <t>4人</t>
  </si>
  <si>
    <t>奖励经费</t>
  </si>
  <si>
    <t>9000元</t>
  </si>
  <si>
    <t>可持续影响效益指标</t>
  </si>
  <si>
    <t>完成日常工作</t>
  </si>
  <si>
    <t>更高效的完成日常工作</t>
  </si>
  <si>
    <t>全局职工满意度调查</t>
  </si>
  <si>
    <t>安宁市县域经济综合诊断与发展战略研究资金</t>
  </si>
  <si>
    <t>为全面诊断分析安宁县域经济在全国发展定位及跃升路径，拟聘请第三方机构开展县域经济综合诊断和发展战略研究，通过与先进县市对标对表，全面诊断自身发展现状，总结优势和问题，谋划发展战略和方向路径，在县域经济高质量发展中谋得先机。</t>
  </si>
  <si>
    <t>全部完成聘请第三方机构开展县域经济综合诊断和发展战略研究。</t>
  </si>
  <si>
    <t>县域经济综合诊断和发展战略研究数量</t>
  </si>
  <si>
    <t>1项</t>
  </si>
  <si>
    <t>验收合格率</t>
  </si>
  <si>
    <t>实现区域协调和城乡统筹发展</t>
  </si>
  <si>
    <t>有效实现区域协调和城乡统筹发展</t>
  </si>
  <si>
    <t>涉及方案使用人员满意度</t>
  </si>
  <si>
    <t>2022年中小企业纾困发展以奖代补资金</t>
  </si>
  <si>
    <t>根据《安宁市人民政府办公室关于印发安宁市2022年中小微企业纾困发展以奖代补资金补助工作方案的通知》安政办〔2022〕73号，昆财产业〔2022〕132号，发放涉及批发零售企业资金。</t>
  </si>
  <si>
    <t>全部完成发放涉及批发零售企业资金。</t>
  </si>
  <si>
    <t>专项资金补助企业户数</t>
  </si>
  <si>
    <t>26户</t>
  </si>
  <si>
    <t>专项资金补助期限</t>
  </si>
  <si>
    <t>2024年</t>
  </si>
  <si>
    <t>补助经费</t>
  </si>
  <si>
    <t>5万元/户</t>
  </si>
  <si>
    <t>中小微企业户数增速</t>
  </si>
  <si>
    <t>=10%</t>
  </si>
  <si>
    <t>补助企业满意度</t>
  </si>
  <si>
    <t>商贸领域管理经费</t>
  </si>
  <si>
    <t>健全信用监管体制和信用公示完善信用服务市场体系，守信激励和失信惩戒机制全面发挥作用，提高全社会诚信意识和信用水平，优化营商环境。健全农村商贸流通体系，促进农村消费，培育一批各具特色、经验可复制推广的示范县。进一步支撑“大产业+新主体+新平台”电商服务新模式，建立完善县乡村三级物流配送体系、农产品进城公共服务体系、工业品下乡流通服务体系、农村电子商务培训体系。定期常态化规范相关行业生产。</t>
  </si>
  <si>
    <t>商贸领域管理</t>
  </si>
  <si>
    <t>拨付及时率</t>
  </si>
  <si>
    <t>完成时限</t>
  </si>
  <si>
    <t>年内完成</t>
  </si>
  <si>
    <t>年内已完成商贸领域工作</t>
  </si>
  <si>
    <t>商贸社会消费零售总额指标增长</t>
  </si>
  <si>
    <t>完成商贸社会消费零售总额指标增长</t>
  </si>
  <si>
    <t>商贸领域服务涉及人员满意度</t>
  </si>
  <si>
    <t>赴重庆举办“安宁市2023年现代商贸物流产业发展专题培训班”经费</t>
  </si>
  <si>
    <t>为学习贯彻习近平新时代中国特色社会主义思想和党的二十大精神，加强现代商贸物流业发展现状及趋势、政策、国家级物流枢纽建设先进经验、商贸物流与产业链创新等方面的学习，全面提升领导干部专业化能力，经市委组织部同意，市发改局于2023年7月9日—15日组织各部门赴重庆开展“现代商贸物流产业发展”专题培训。</t>
  </si>
  <si>
    <t>完成加强现代商贸物流业发展现状及趋势、政策、国家级物流枢纽建设先进经验、商贸物流与产业链创新等方面的学习，全面提升领导干部专业化能力，经市委组织部同意，市发改局于2023年7月9日—15日组织各部门赴重庆开展“现代商贸物流产业发展”专题培训。</t>
  </si>
  <si>
    <t>培训次数</t>
  </si>
  <si>
    <t>1次</t>
  </si>
  <si>
    <t>培训合格率</t>
  </si>
  <si>
    <t>培训时间</t>
  </si>
  <si>
    <t>7天</t>
  </si>
  <si>
    <t>现代商贸物流产业发展</t>
  </si>
  <si>
    <t>有效促进现代商贸物流产业发展</t>
  </si>
  <si>
    <t>参训人员对服务满意度</t>
  </si>
  <si>
    <t>=98%</t>
  </si>
  <si>
    <t>2022年度打击涉烟违法犯罪工作补助经费</t>
  </si>
  <si>
    <t>云南省烟草专卖局与云南中烟工业公司共同出资建立了打击涉烟违法犯罪专项资金，通过项目的实施，有效遏制卷烟制假、走私对我省烟草产业的发展威胁，打击涉烟违法犯罪活动，保护合法卷烟品牌及知识产权，促进云南省“两烟”产业的持续稳定健康发展，为全省顺利完成：两烟“税利目标、促进全省经济社会发展做出贡献。</t>
  </si>
  <si>
    <t>有效遏制卷烟制假、走私对我省烟草产业的发展威胁，打击涉烟违法犯罪活动，保护合法卷烟品牌及知识产权，促进云南省“两烟”产业的持续稳定健康发展，为全省顺利完成：两烟“税利目标、促进全省经济社会发展做出贡献。</t>
  </si>
  <si>
    <t>网络案件</t>
  </si>
  <si>
    <t>1件</t>
  </si>
  <si>
    <t>资金支付及时率</t>
  </si>
  <si>
    <t>100%</t>
  </si>
  <si>
    <t>查获涉案卷烟、烟叶烟丝</t>
  </si>
  <si>
    <t>查获涉案卷烟、烟叶烟丝大于上年度数量</t>
  </si>
  <si>
    <t>卷烟零售客户满意度</t>
  </si>
  <si>
    <t>2021年度打击涉烟违法犯罪工作经费</t>
  </si>
  <si>
    <t>根据国家发改委价格认证规定对涉案物品进行价格认证，国家发改委价格认证规定，协助烟草专卖机关对涉案“两烟”价格进行价格认证，打击“两烟”违法经营行为。</t>
  </si>
  <si>
    <t>及时协助烟草专卖机关打击“两烟”违法经营行为，完成价格认证150余件。</t>
  </si>
  <si>
    <t>完成涉烟价格认证数</t>
  </si>
  <si>
    <t>150件/年</t>
  </si>
  <si>
    <t>维护市场正常经营行为</t>
  </si>
  <si>
    <t>安宁市人民政府国防动员办公室和安宁市人民防空办公室经费</t>
  </si>
  <si>
    <t>根据编办文件要求，随着工作职能和人员的转隶交接，为发挥好安宁市人民政府国防动员办公室和安宁市人民防空办公室的作用，保障相关工作正常运转。</t>
  </si>
  <si>
    <t>发挥好安宁市人民政府国防动员办公室和安宁市人民防空办公室的作用，保障相关工作正常运转。</t>
  </si>
  <si>
    <t>完成工作时间</t>
  </si>
  <si>
    <t>经费支出</t>
  </si>
  <si>
    <t>20万元</t>
  </si>
  <si>
    <t>完成部门工作</t>
  </si>
  <si>
    <t>圆满完成部门工作，提供办公场所环境</t>
  </si>
  <si>
    <t>工作人员满意度</t>
  </si>
  <si>
    <t>安宁市封控区居民生活物资保障专项经费</t>
  </si>
  <si>
    <t>满足安宁市封控区居民生活所需，全力保障人民群众生命安全和身体健康。我局与安宁市金方商业集团有限公司、昆明大润发商业有限公司、安宁家乐福超市、云南华云实业集团有限公司等签订了安宁市生活物资保供协议。共向金方、连然、太平街道配送“免费菜肉包”为减轻保供企业压力,申请支付资金。</t>
  </si>
  <si>
    <t>全部完成预期年度目标，满足安宁市封控区居民生活所需，全力保障人民群众生命安全和身体健康。</t>
  </si>
  <si>
    <t>封控区居民生活保障物资超市数量</t>
  </si>
  <si>
    <t>7个</t>
  </si>
  <si>
    <t>拨付时限</t>
  </si>
  <si>
    <t>148万元</t>
  </si>
  <si>
    <t>满足疫情期间物资保障，维护社会稳定</t>
  </si>
  <si>
    <t>物资领用人员满意度</t>
  </si>
  <si>
    <t>其他资金来源于集中核算资金</t>
  </si>
  <si>
    <t>固定资产投资项目节能评审经费</t>
  </si>
  <si>
    <t>按《固定资产投资项目节能审查办法》第8条、第12条要求，根据《昆明市固定资产投资项目节能审查工作指南（尚在征求意见，未印发）》，规范开展固定资产投资项目节能评审和节能验收。宣贯节能法律法规，推介节能环保新技术新产品和节能理念。</t>
  </si>
  <si>
    <t>规范开展固定资产投资项目节能评审和节能验收。宣贯节能法律法规，推介节能环保新技术新产品和节能理念。</t>
  </si>
  <si>
    <t>规范开展固定资产投资项目节能评审和节能验收</t>
  </si>
  <si>
    <t>达标</t>
  </si>
  <si>
    <t>评审时效</t>
  </si>
  <si>
    <t>支出经费</t>
  </si>
  <si>
    <t>24.70万元</t>
  </si>
  <si>
    <t>17.65万元</t>
  </si>
  <si>
    <t>宣贯节能法律法规，推介节能环保新技术新产品和节能理念</t>
  </si>
  <si>
    <t>推介节能环保理念</t>
  </si>
  <si>
    <t>节能环保评审人员满意度调查</t>
  </si>
  <si>
    <t>昆明－磨憨陆港型国家物流枢纽项目尾款专项经费</t>
  </si>
  <si>
    <t>根据《昆明陆港型国家物流枢纽建设方案编制服务项目技术咨询合同》支付昆明－磨憨陆港型国家物流枢纽项目尾款。围绕打造昆明—磨憨国家物流枢纽经济生态圈，重点实施“五大工程”：一是纵深推进物流产业融合，注入枢纽经济运行动力；二是拓展枢纽物流服务网络，提升枢纽跨境运输能力；三是推进物流信息平台建设，赋能物流枢纽服务活力；四是持续扩大枢纽联动范围，激发物流枢纽网络潜力；五是健全联盟运营管理机制，凝聚枢纽联盟。</t>
  </si>
  <si>
    <t>全部完成支付昆明－磨憨陆港型国家物流枢纽项目尾款。</t>
  </si>
  <si>
    <t>打造昆明—磨憨国家物流枢纽经济生态圈数量</t>
  </si>
  <si>
    <t>1个</t>
  </si>
  <si>
    <t>建立起昆明—磨憨国家物流枢纽联席会议机制与日常监测机制</t>
  </si>
  <si>
    <t>群众满意度</t>
  </si>
  <si>
    <t>安宁金方商业集团有限责任公司生活物资保障经费</t>
  </si>
  <si>
    <t>自“9·07”、“9·25”、“11·15”疫情以来，根据疫情防控指挥部要求，于疫情期间向封控区居民配送的“免费菜肉包”由政府买单。为确保满足安宁市封控区居民生活所需，全力保障人民群众生命安全和身体健康，2022年安宁市发展和改革局与安宁市金方商业集团有限责任公司签订了安宁市生活物资保供协议，疫情期间金方商业集团有限责任公司累计配送“免费菜肉包”金额共2871681.13元。</t>
  </si>
  <si>
    <t>确保满足安宁市封控区居民生活所需，全力保障人民群众生命安全和身体健康</t>
  </si>
  <si>
    <t>物资供应公司数</t>
  </si>
  <si>
    <t>1家</t>
  </si>
  <si>
    <t>及时发放物资</t>
  </si>
  <si>
    <t>及时</t>
  </si>
  <si>
    <t>发改局项目建设补助资金</t>
  </si>
  <si>
    <t>为了维护合法权益，更好的促进安宁市发改局依法行政、依法履职，避免法律风险，建立法律风险预警机制。按照政府办、依法治市办、文明办、金融办、禁毒办、等文件要求，积极开展宣传活动。</t>
  </si>
  <si>
    <t>全部完成维护合法权益，更好的促进安宁市发改局依法行政、依法履职，避免法律风险，建立法律风险预警机制。按照政府办、依法治市办、文明办、金融办、禁毒办、等文件要求，积极开展宣传活动。</t>
  </si>
  <si>
    <t>开展宣传活动及时率</t>
  </si>
  <si>
    <t>拨付资金</t>
  </si>
  <si>
    <t>3.43万元</t>
  </si>
  <si>
    <t>机构规范化，依法行政、依法履职</t>
  </si>
  <si>
    <t>安宁市“清廉机关”示范创建点项目经费</t>
  </si>
  <si>
    <t>安宁市发展和改革局“清廉机关  亲清发改”文化走廊建设。</t>
  </si>
  <si>
    <t>完成安宁市发展和改革局“清廉机关  亲清发改”文化走廊建设尾款。</t>
  </si>
  <si>
    <t>完成文化走廊建设内容数</t>
  </si>
  <si>
    <t>20个项目</t>
  </si>
  <si>
    <t>文化走廊建设合格率</t>
  </si>
  <si>
    <t>年内已完成</t>
  </si>
  <si>
    <t>全面从严治党、纵向发展</t>
  </si>
  <si>
    <t>继续提升全面从严治党，打造清廉机关</t>
  </si>
  <si>
    <t>全局干部职工对走廊建设满意度</t>
  </si>
  <si>
    <t>良（自评等级）</t>
  </si>
  <si>
    <t>招商考察经费</t>
  </si>
  <si>
    <t>为推动安宁市商贸服务业高质量发展，2023年3月12日至3月17日，由张才兴常务副市长带队，赴上海、浙江、北京、成都考察商贸服务业项目。根据方案要求，考察活动期间的相关费用由我局统一安排，故需支付相关费用。</t>
  </si>
  <si>
    <t>全部完成预期年度目标</t>
  </si>
  <si>
    <t>外出招商考察次数</t>
  </si>
  <si>
    <t>外出招商考察时间</t>
  </si>
  <si>
    <t>6天</t>
  </si>
  <si>
    <t>外出招商经费</t>
  </si>
  <si>
    <t>12.62万元</t>
  </si>
  <si>
    <t>推动安宁市商贸服务业高质量发展</t>
  </si>
  <si>
    <t>持续推动安宁市商贸服务业高质量发展</t>
  </si>
  <si>
    <t>出差考察人员满意度</t>
  </si>
  <si>
    <t>2023年中央补助人民防空建设发展经费</t>
  </si>
  <si>
    <t>认真贯彻落实习近平总书记关于“人民防空是国之大事，是国家战略，是长期战略”。贯彻落实人民防空建设发展规划和年度工作，保障重点地区的人民防空项目建设实施，健全人防组织指挥体系，提高人防信息化水平。切实履行战时防空，平时服务，应急支援使命任务，全面推进云南人民防空事业的稳步发展。</t>
  </si>
  <si>
    <t>全部完成贯彻落实人民防空建设发展规划和年度工作，保障重点地区的人民防空项目建设实施，健全人防组织指挥体系，提高人防信息化水平。</t>
  </si>
  <si>
    <t>人民防空建设项目</t>
  </si>
  <si>
    <t>人防信息化水平</t>
  </si>
  <si>
    <t>人防信息化水平提升</t>
  </si>
  <si>
    <t>完成时效</t>
  </si>
  <si>
    <t>地方参与国家建设的积极性</t>
  </si>
  <si>
    <t>地方参与国家建设的积极性提高</t>
  </si>
  <si>
    <t>受益对象满意度</t>
  </si>
  <si>
    <t>昆明市产业发展贡献奖励资金</t>
  </si>
  <si>
    <t>为进一步推动产业发展，激发干事创业热情，给予产业发展贡献奖励资金。</t>
  </si>
  <si>
    <t>已拨付产业发展贡献奖励资金。</t>
  </si>
  <si>
    <t>产业发展贡献奖励数</t>
  </si>
  <si>
    <t>1批</t>
  </si>
  <si>
    <t>已完成</t>
  </si>
  <si>
    <t>激发干事创业热情</t>
  </si>
  <si>
    <t>奖励对象满意度</t>
  </si>
  <si>
    <t>2022年农产品成本调查市级对下专项经费</t>
  </si>
  <si>
    <t>组织开展农产品成本调查工作，完成各项成本调查任务，记录农产品生产成本和收益数据，分析农户种植、养殖成本收益情况，为宏观调控和农业供给侧结构性改革提供政策性建议。</t>
  </si>
  <si>
    <t>，完成各项成本调查任务，记录农产品生产成本和收益数据，分析农户种植、养殖成本收益情况，为宏观调控和农业供给侧结构性改革提供政策性建议。</t>
  </si>
  <si>
    <t>农调户数</t>
  </si>
  <si>
    <t>6户</t>
  </si>
  <si>
    <t>地方特色品种数量</t>
  </si>
  <si>
    <t>1种</t>
  </si>
  <si>
    <t>时效质量</t>
  </si>
  <si>
    <t>支撑农业政策制定和宏观调控能力</t>
  </si>
  <si>
    <t>农调户满意度</t>
  </si>
  <si>
    <t>价格管理经费</t>
  </si>
  <si>
    <t>依法制定或调整价格开展成本监审、召开价格听证会，开展重要商品或服务价格监测，成本调查，价格认证，价格监督检查，价格法律法规宣传，价格业务培训。</t>
  </si>
  <si>
    <t>全部完成依法制定或调整价格开展成本监审、召开价格听证会，开展重要商品或服务价格监测，成本调查，价格认证，价格监督检查，价格法律法规宣传，价格业务培训。</t>
  </si>
  <si>
    <t>监测重要生产资料价格种数</t>
  </si>
  <si>
    <t>38种</t>
  </si>
  <si>
    <t>监测主要工业消费品价格种数</t>
  </si>
  <si>
    <t>34种</t>
  </si>
  <si>
    <t>39种</t>
  </si>
  <si>
    <t>价格认证数</t>
  </si>
  <si>
    <t>120件</t>
  </si>
  <si>
    <t>价格法律法规宣传次数</t>
  </si>
  <si>
    <t>2次</t>
  </si>
  <si>
    <t>处理价格投诉案件</t>
  </si>
  <si>
    <t>20件</t>
  </si>
  <si>
    <t>监测主要居民食品价格种数</t>
  </si>
  <si>
    <t>81种</t>
  </si>
  <si>
    <t>保持价格稳定，维护消费者权益</t>
  </si>
  <si>
    <t>电商中心党建示范点创建经费</t>
  </si>
  <si>
    <t>按照《中共云南省委组织部服务昆明市高质量发展八条具体措施》要求，为配合中共安宁市委组织部做好2022年度机关党建示范点创建工作，经公开招标选定昆明品创文化传播有限公司作为项目实施单位完成创建工作。</t>
  </si>
  <si>
    <t>全部完成公开招标选定昆明品创文化传播有限公司作为项目实施单位完成创建工作。</t>
  </si>
  <si>
    <t>打造安宁市电子商务公共服务中心</t>
  </si>
  <si>
    <t>创建时效</t>
  </si>
  <si>
    <t>“春城党建”品牌辨识度和影响力</t>
  </si>
  <si>
    <t>提高“春城党建”品牌辨识度和影响力</t>
  </si>
  <si>
    <t>从事电商的工作人员对示范点的满意度</t>
  </si>
  <si>
    <t>安宁大润发商业有限公司疫情防控生活物资保障经费</t>
  </si>
  <si>
    <t>疫情以来，根据疫情防控指挥部要求，于疫情期间向封控区居民配送的“免费菜肉包”由政府买单。为确保满足安宁市封控区居民生活所需，全力保障人民群众生命安全和身体健康，2022年安宁市发展和改革局与昆明安宁大润发商业有限公司签订了安宁市生活物资保供协议，疫情期间昆明大润发商业有限公司配送“免费菜肉包”。</t>
  </si>
  <si>
    <t>全部完成确保满足安宁市封控区居民生活所需，全力保障人民群众生命安全和身体健康。</t>
  </si>
  <si>
    <t>结转疫情防控专项经费</t>
  </si>
  <si>
    <t>配合完成疫情防控工作，全力保障人民群众生命安全和身体健康。</t>
  </si>
  <si>
    <t>配合完成疫情防控工作</t>
  </si>
  <si>
    <t>核酸检测物资次数</t>
  </si>
  <si>
    <t>及时率</t>
  </si>
  <si>
    <t>保障人民群众生命安全和身体健康</t>
  </si>
  <si>
    <t>温泉“4.13”、青龙“5.06”森林火灾扑救资金</t>
  </si>
  <si>
    <t>《安宁市温泉“4.13”、青龙“5.06”森林火灾扑救》费用</t>
  </si>
  <si>
    <t>森林火灾扑救次数</t>
  </si>
  <si>
    <t>资金拨付及时率</t>
  </si>
  <si>
    <t>58.79万元</t>
  </si>
  <si>
    <t>保护森林，降低损失</t>
  </si>
  <si>
    <t>有效保护森林，降低损失</t>
  </si>
  <si>
    <t>扑火人员满意度</t>
  </si>
  <si>
    <t>城乡冷链和国家物流枢纽建设项目中央基建投资经费</t>
  </si>
  <si>
    <t>国家物流枢纽功能完善，运行效率稳步提升，冷链物流发展水平持续改善，服务区域畜禽屠宰和肉类流通、支撑区域经济社会发展的能力不断增强。</t>
  </si>
  <si>
    <t>全部完成国家物流枢纽功能完善，运行效率稳步提升，冷链物流发展水平持续改善，服务区域畜禽屠宰和肉类流通、支撑区域经济社会发展的能力不断增强。</t>
  </si>
  <si>
    <t>支持项目数量</t>
  </si>
  <si>
    <t>项目验收通过率</t>
  </si>
  <si>
    <t>1600万元</t>
  </si>
  <si>
    <t>提高物流效率水平、冷链物流服务能力</t>
  </si>
  <si>
    <t>物流效率水平、冷链物流服务能力明显提高</t>
  </si>
  <si>
    <t>冷链物流服务水平不高，继续提高物流服务水平</t>
  </si>
  <si>
    <t>涉及物流人员满意度</t>
  </si>
  <si>
    <t>商务建设发展（省级猪肉储备）专项资金</t>
  </si>
  <si>
    <t>1.省级猪肉储备数量达到活体7500头；2.紧急情况下调动猪肉储备在36小时内响应；3.承储企业监管率为100%。</t>
  </si>
  <si>
    <t>活体储备数量</t>
  </si>
  <si>
    <t>7500头</t>
  </si>
  <si>
    <t>承储企业监管率</t>
  </si>
  <si>
    <t>60万元</t>
  </si>
  <si>
    <t>紧急情况下猪肉储备动用时调出的及时性</t>
  </si>
  <si>
    <t>及时调动猪肉储备，维护社会稳定</t>
  </si>
  <si>
    <t>2021年“千企冲刺”销售竞赛第一批奖补资金</t>
  </si>
  <si>
    <t>鼓励限额以上批发、零售企业积极开展各类促消费活动，促进企业零售额增长和消费规模扩大，确保2022年昆明市限额以上社会消费品零售额增速达5%以上，促进消费持续恢复增长。</t>
  </si>
  <si>
    <t>全部完成促进企业零售额增长和消费规模扩大，确保2022年昆明市限额以上社会消费品零售额增速达5%以上，促进消费持续恢复增长。</t>
  </si>
  <si>
    <t>获得奖励的企业数量</t>
  </si>
  <si>
    <t>4户</t>
  </si>
  <si>
    <t>资金执行率</t>
  </si>
  <si>
    <t>25万元/户</t>
  </si>
  <si>
    <t>2022年限额以上社会消费品零售额增速</t>
  </si>
  <si>
    <t>≥5.00%</t>
  </si>
  <si>
    <t>=5.00%</t>
  </si>
  <si>
    <t>奖励企业满意度</t>
  </si>
  <si>
    <t>2021年中央服务业发展资金（电子商务进农村示范县）专项资金</t>
  </si>
  <si>
    <t>在农村流通、农业供给侧改革等领域培育一批各具特色的示范县，进一步支撑“大产业+新主体+新平台”电商服务新模式，建立完善县乡村三级物流共同配送体系、农产品进城公共服务体系、工业品下乡流通服务体系、农村电子商务培训体系。示范县农村网络零售、农产品网络零售加快发展，整体增速高于全国平均水平。</t>
  </si>
  <si>
    <t>全部完成示范县农村网络零售、农产品网络零售加快发展，整体增速高于全国平均水平。</t>
  </si>
  <si>
    <t>示范县县级农村电子商务公共服务中心建设</t>
  </si>
  <si>
    <t>本年拨付资金</t>
  </si>
  <si>
    <t>699.29万元</t>
  </si>
  <si>
    <t>项目带动农民收入水平</t>
  </si>
  <si>
    <t>电商服务建设企业满意度</t>
  </si>
  <si>
    <t>2022年培育限上批零企业奖励经费</t>
  </si>
  <si>
    <t>根据《云南省财政厅关于下达2023年商务建设发展专项资金（2022年第二批限额以上市场主体培育）的通知》（云财外〔2023〕32号）和《云南省财政厅关于下达2022年限上企业培育促消费及2021年“千企冲刺”销售竞赛第一批奖补资金的通知》（云财外〔2022〕99号）要求，经市政府批准给予奖励。</t>
  </si>
  <si>
    <t>县区组织开展促消费活动，拉动经济消费，新入库企业进行奖励，对全市社会消费相关指标形成较好支撑，全部完成预期年度目标。</t>
  </si>
  <si>
    <t>2023年入库企业</t>
  </si>
  <si>
    <t>20家</t>
  </si>
  <si>
    <t>奖励资金</t>
  </si>
  <si>
    <t>25.00万元</t>
  </si>
  <si>
    <t>2023年社会消费品零售总额增长率</t>
  </si>
  <si>
    <t>≥5%</t>
  </si>
  <si>
    <t>企业满意度</t>
  </si>
  <si>
    <t>2021年月度入库及2021年年度拟新入库资金</t>
  </si>
  <si>
    <t>落实《云南省财政厅云南省商务厅云南省文化行业旅游厅关于支持住宿餐饮业复工营业加快发展12条实施意见》《昆明市人民政府关于促进经济平稳健康发展20条措施的意见》等相关文件精神，对2021年月度入库及2021年年度新入库单位给予扶持奖励资金，为企业纾困解难，进一步提高企业发展积极性，助力全市餐饮业健康发展。</t>
  </si>
  <si>
    <t>对2021年月度入库及2021年年度新入库单位给予扶持奖励资金，为企业纾困解难，进一步提高企业发展积极性，助力全市餐饮业健康发展。</t>
  </si>
  <si>
    <t>支持新入库餐饮企业数量</t>
  </si>
  <si>
    <t>11家</t>
  </si>
  <si>
    <t>支持资金</t>
  </si>
  <si>
    <t>55.00万元</t>
  </si>
  <si>
    <t>缓解企业经营压力</t>
  </si>
  <si>
    <t>有效缓解企业经营压力</t>
  </si>
  <si>
    <t>中央外经贸发展专项资金支持促进外贸稳中提质项目（第二批）专项资金</t>
  </si>
  <si>
    <t>引导进出口协同发展，优化贸易结构，创新发展新动能，提升贸易数字化水平，构建绿色贸易体系，推进贸易高质量发展。引导完善外经贸领域公共服务体系，强化风险防控体系，促进内外贸一体化，推动贸易投资提质增效融合发展，促进外向型产业链畅通运转。</t>
  </si>
  <si>
    <t>提升贸易数字化水平，构建绿色贸易体系，推进贸易高质量发展。引导完善外经贸领域公共服务体系，强化风险防控体系，促进内外贸一体化，推动贸易投资提质增效融合发展，促进外向型产业链畅通运转。</t>
  </si>
  <si>
    <t>中小企业提升国际经营能力项目</t>
  </si>
  <si>
    <t>5个</t>
  </si>
  <si>
    <t>中小企业外销收入增速</t>
  </si>
  <si>
    <t>获得支持的中小企业提供就业岗位</t>
  </si>
  <si>
    <t>100人以上</t>
  </si>
  <si>
    <t>外贸企业满意度</t>
  </si>
  <si>
    <t>2021年新增入库商贸类服务业企业扶持奖励资金</t>
  </si>
  <si>
    <t>贯彻落实《昆明市人民政府关于促进经济平稳健康发展20条措施的意见.(昆政发〔2021〕1号）第十三条“对首次升规纳入统计的商贸类服务业企业，给予不超过5万元的一次性奖励。”的文件精神，给予2021年新增入库的商贸类服务业企业扶持奖励资金支持，鼓励商贸类服务业企业做大做强，充分调动企业积极性。</t>
  </si>
  <si>
    <t>全部完成给予2021年新增入库的商贸类服务业企业扶持奖励资金支持。</t>
  </si>
  <si>
    <t>支持新入库商贸类服务业企业数量</t>
  </si>
  <si>
    <t>2家</t>
  </si>
  <si>
    <t>企业获得资金支持</t>
  </si>
  <si>
    <t>4.40万元</t>
  </si>
  <si>
    <t>增加企业就业岗位，减轻社会就业压力</t>
  </si>
  <si>
    <t>有效增加企业就业岗位，减轻社会就业压力</t>
  </si>
  <si>
    <t>昆明市优化消费环境创建全国文明城市促进消费体系发展专项资金</t>
  </si>
  <si>
    <t>我局牵头负责大型商场、大型超市等场所的创建全国文明城市工作，督促指导制作刊播公益广告、诚信建设、四防设施整治、强化文明服务、内外环境整治等；在推进爱国卫生“7个专项行动”中，指导积极动员企业，确保商场超市内厕达到“三无三有”标准，洗手设施全覆盖，清洁消毒全覆盖。</t>
  </si>
  <si>
    <t>全部完成督促指导制作刊播公益广告、诚信建设、四防设施整治、强化文明服务、内外环境整治等；在推进爱国卫生“7个专项行动”中，指导积极动员企业，确保商场超市内厕达到“三无三有”标准，洗手设施全覆盖，清洁消毒全覆盖。</t>
  </si>
  <si>
    <t>中央文明办实地测评点位</t>
  </si>
  <si>
    <t>3个</t>
  </si>
  <si>
    <t>中央文明办实地测评成绩合格率</t>
  </si>
  <si>
    <t>资金支持</t>
  </si>
  <si>
    <t>3.92万元</t>
  </si>
  <si>
    <t>改善大型商场超市环境，内厕达到“三无三有”标准，洗手设施全覆盖，清洁消毒全覆盖</t>
  </si>
  <si>
    <t>大型商场超市环境大幅度改善，内厕达到“三无三有”标准，洗手设施全覆盖，清洁消毒全覆盖</t>
  </si>
  <si>
    <t>昆明市2021年稳增长促消费扶持奖励经费</t>
  </si>
  <si>
    <t>组织开展促消费活动，拉动经济消费，新入库企业进行奖励，对全市社会消费相关指标形成较好支撑。</t>
  </si>
  <si>
    <t>2022年入库企业</t>
  </si>
  <si>
    <t>18家</t>
  </si>
  <si>
    <t>40.50万元</t>
  </si>
  <si>
    <t>2022年一季度社会消费品零售总额增长率</t>
  </si>
  <si>
    <t>≥2%</t>
  </si>
  <si>
    <t>=3%</t>
  </si>
  <si>
    <t>能源安全护林防火经费</t>
  </si>
  <si>
    <t>开展油汽管道安全检查和培训、护林防火和河长制检查、新能源充电桩检查，贯彻落实风能、光伏发电相关政策宣讲。确保油汽管道安全运行、确保护林防火和河长制责任到位，风能、光伏发电工作能够正常开展。</t>
  </si>
  <si>
    <t>全年安全检查次数</t>
  </si>
  <si>
    <t>24次以上</t>
  </si>
  <si>
    <t>检查培训资金</t>
  </si>
  <si>
    <t>1.00万元</t>
  </si>
  <si>
    <t>0.20万元</t>
  </si>
  <si>
    <t>确保油汽管道安全运行、确保护林防火和河长制责任到位，风能、光伏发电工作能够正常开展。</t>
  </si>
  <si>
    <t>护林防火和河长制责任到位，风能、光伏发电工作正常开展</t>
  </si>
  <si>
    <t>有效保障护林防火和河长制责任到位，风能、光伏发电工作能够正常开展</t>
  </si>
  <si>
    <t>2023年第一批省预算内基本建设投资预算资金</t>
  </si>
  <si>
    <t>进一步完善安宁市与南亚、东南亚相连的进出口通道，缩减流通环节，降低流通成本，提高流通效率，加快安宁市冷链物流服务体系建设，打造冷链物流基地，发挥中老铁路国际货运通道效能。2023年底完成冷库制冷设备安装及调试。</t>
  </si>
  <si>
    <t>完善安宁市与南亚、东南亚相连的进出口通道，缩减流通环节，降低流通成本，提高流通效率，加快安宁市冷链物流服务体系建设，打造冷链物流基地，发挥中老铁路国际货运通道效能。2023年底完成冷库制冷设备安装及调试。</t>
  </si>
  <si>
    <t>项目总长度</t>
  </si>
  <si>
    <t>5.04公里</t>
  </si>
  <si>
    <t>本年拨付建设资金</t>
  </si>
  <si>
    <t>400.00万元</t>
  </si>
  <si>
    <t>项目实施完成后，预计实现年均收入</t>
  </si>
  <si>
    <t>1776.00万元</t>
  </si>
  <si>
    <t>物流企业满意度</t>
  </si>
  <si>
    <t>中央节能减排补助资金和第一批省级公共充换电基础设施建设补助专项资金</t>
  </si>
  <si>
    <t>1、支持符合补贴政策要求的新能源汽车产品推广应用，进一步扩大新能源汽车产品消费。2、稳步推进新能源汽车充换电基础设施建设，促进新能源汽车产业健康平稳发展。</t>
  </si>
  <si>
    <t>支持符合补贴政策要求的新能源汽车产品推广应用，进一步扩大新能源汽车产品消费。</t>
  </si>
  <si>
    <t>2021年新增公共充换电基础设施枪数</t>
  </si>
  <si>
    <t>302枪</t>
  </si>
  <si>
    <t>获得充换电基础设施建设功率</t>
  </si>
  <si>
    <t>512315千瓦</t>
  </si>
  <si>
    <t>补助资金</t>
  </si>
  <si>
    <t>234.42万元</t>
  </si>
  <si>
    <t>产业低碳化</t>
  </si>
  <si>
    <t>产业低碳化显著提升</t>
  </si>
  <si>
    <t>生态效益指标</t>
  </si>
  <si>
    <t>节能减排效果</t>
  </si>
  <si>
    <t>节能减排效果有所提升</t>
  </si>
  <si>
    <t>省级公共充换电基础设施建设（第二批）补助专项资金</t>
  </si>
  <si>
    <t>1.支持符合补贴政策要求的新能源汽车产品推广应用，进一步扩大新能源汽车产品消费。2、稳步推进新能源汽车充换电基础设施建设，促进新能源汽车产业健康平稳发展。</t>
  </si>
  <si>
    <t>2022年能源保供财政引导（第三批）资金</t>
  </si>
  <si>
    <t>充分发挥财政补贴资金的激励作用，引导统调火电企业加大省外电煤采购，有效、弥补电煤供给不足，保障2021年11月-2022年10月电煤供应，推动火电存煤稳步提升，火电开机持续保持大方式运行。</t>
  </si>
  <si>
    <t>全部完成引导统调火电企业加大省外电煤采购，有效、弥补电煤供给不足，保障2021年11月-2022年10月电煤供应，推动火电存煤稳步提升，火电开机持续保持大方式运行。</t>
  </si>
  <si>
    <t>2022年10月31日电煤库存量</t>
  </si>
  <si>
    <t>25万吨</t>
  </si>
  <si>
    <t>统调火电企业采购电煤发热值</t>
  </si>
  <si>
    <t>4000大卡</t>
  </si>
  <si>
    <t>2022年7-10月电力供应缺口</t>
  </si>
  <si>
    <t>40亿千瓦时</t>
  </si>
  <si>
    <t>39亿千瓦时</t>
  </si>
  <si>
    <t>统调火电出力水平</t>
  </si>
  <si>
    <t>统调火电出力水平提升</t>
  </si>
  <si>
    <t>安宁市城乡绿化美化示范典型汇报视频编制经费</t>
  </si>
  <si>
    <t>根据云南省发改委《关于召开全省城乡绿化美化现场推进会的预通知》要求及相关处室工作安排，我市被选为全省城乡绿化美化现场推进会现场交流发言县（市）区，需制作5分钟内的汇报视频材料在会议现场进行播放。为更好展示安宁形象，加快提升绿美安宁的知名度和美誉度。</t>
  </si>
  <si>
    <t>全部完成制作5分钟内的汇报视频材料在会议现场进行播放。为更好展示安宁形象，加快提升绿美安宁的知名度和美誉度。</t>
  </si>
  <si>
    <t>汇报视频材料数</t>
  </si>
  <si>
    <t>《安宁市城市绿化美化示范典型汇报视频》播放时长</t>
  </si>
  <si>
    <t>5分钟</t>
  </si>
  <si>
    <t>编制经费</t>
  </si>
  <si>
    <t>3.00万元</t>
  </si>
  <si>
    <t>绿美安宁的知名度和美誉度</t>
  </si>
  <si>
    <t>提升绿美安宁的知名度和美誉度</t>
  </si>
  <si>
    <t>“十四五”规划纲要中期评估第三方评估经费</t>
  </si>
  <si>
    <t>根据云南省、昆明市发展和改革委员会工作安排，为认真做好安宁市“十四五”经济社会发展规划实施情况中期评估工作，由我局拟定的《安宁市“十四五”经济社会发展规划实施情况中期评估工作方案》已经市七届人民政府第47次常务会研究同意。为认真做好《安宁市国民经济和社会发展第十四个五年规划和二〇三五年远景目标纲要》。</t>
  </si>
  <si>
    <t>认真做好了《安宁市国民经济和社会发展第十四个五年规划和二〇三五年远景目标纲要》。</t>
  </si>
  <si>
    <t>审议通过率</t>
  </si>
  <si>
    <t>2023年</t>
  </si>
  <si>
    <t>评估经费</t>
  </si>
  <si>
    <t>17.94万元</t>
  </si>
  <si>
    <t>指导“十四五”规划纲要目标顺利完成</t>
  </si>
  <si>
    <t>“十四五”规划纲要目标顺利完成</t>
  </si>
  <si>
    <t>市政府组成部门满意度</t>
  </si>
  <si>
    <t>安宁市与先进县市园区经济发展对比战略研究专项资金</t>
  </si>
  <si>
    <t>2022年1月安宁工业园区被列为全省重点产业园区，为了进一步提高园区发展水平，拟聘请第三方机构开展《安宁市与先进县市园区经济发展对比战略研究》，通过对标对表福清市等先进县市的园区经济发展经验与做法，系统谋划、因地制宜、精准施策，坚决保持先进指标强劲态势，确保落后指标追赶跨越。</t>
  </si>
  <si>
    <t>全部完成对标对表福清市等先进县市的园区经济发展经验与做法，系统谋划、因地制宜、精准施策，坚决保持先进指标强劲态势，确保落后指标追赶跨越。</t>
  </si>
  <si>
    <t>编制安宁市与先进县市园区经济发展对比战略研究</t>
  </si>
  <si>
    <t>开展经费</t>
  </si>
  <si>
    <t>162.00万元</t>
  </si>
  <si>
    <t>园区发展水平</t>
  </si>
  <si>
    <t>提高园区发展水平</t>
  </si>
  <si>
    <t>园区人员满意度</t>
  </si>
  <si>
    <t>“十四五”部分课题规划编制经费</t>
  </si>
  <si>
    <t>根据《安宁市经济和社会发展“十四五”规划编制工作方案的通知》（安办通〔2023 106号）要求，现需支付“十四五”部分课题规划编制经费。</t>
  </si>
  <si>
    <t>全部完成支付“十四五”部分课题规划编制经费。</t>
  </si>
  <si>
    <t>编制合格率</t>
  </si>
  <si>
    <t>37.50万元</t>
  </si>
  <si>
    <t>安宁工业绿色发展规划编制专项资金</t>
  </si>
  <si>
    <t>拟聘请第三方机构依据国家、云南省和昆明市工业绿色发展相关规划及政策，结合安宁市工业体系，充分分析安宁市工业绿色发展基础及发展环境。制定工业绿色发展的总体思路及战略目标，结合构建绿色工业体系、工业节能降碳、能源供应绿色转型、资源循环利用等方面谋划重点任务，并制定支撑规划实施的保障措施。</t>
  </si>
  <si>
    <t>全部完成聘请第三方机构依据国家、云南省和昆明市工业绿色发展相关规划及政策。</t>
  </si>
  <si>
    <t>构编制工业绿色发展规划数</t>
  </si>
  <si>
    <t>92.50万元</t>
  </si>
  <si>
    <t>推动工业高质量发展</t>
  </si>
  <si>
    <t>持续推动工业高质量发展</t>
  </si>
  <si>
    <t>《安宁市“十四五”招商引资发展规划》编制经费</t>
  </si>
  <si>
    <t>完成支付《安宁市“十四五”招商引资发展规划》编制经费</t>
  </si>
  <si>
    <t>《安宁市“十四五”招商引资发展规划》编制数</t>
  </si>
  <si>
    <t>促进全市经济发展</t>
  </si>
  <si>
    <t>持续促进全市经济发展</t>
  </si>
  <si>
    <t>2022年安宁市高质量发展贡献奖表彰奖励资金</t>
  </si>
  <si>
    <t>根据《安宁市评选推动高质量发展贡献奖先进集体和先进个人表彰实施方案》《关于表彰安宁市高质量发展贡献奖先进集体和先进个人的决定》，对在我市产业发展过程中，各行业涌现出的一批政治坚定、贡献突出的中石油云南石化有限公司等50个先进集体和张文学等100名先进个人授予安宁市高质量发展贡献奖等。</t>
  </si>
  <si>
    <t>对在我市产业发展过程中，各行业涌现出的一批政治坚定、贡献突出的中石油云南石化有限公司等50个先进集体和张文学等100名先进个人授予安宁市高质量发展贡献奖等。</t>
  </si>
  <si>
    <t>安宁市高质量发展先进集团数量</t>
  </si>
  <si>
    <t>50个</t>
  </si>
  <si>
    <t>安宁市高质量发展先进个人数量</t>
  </si>
  <si>
    <t>100人</t>
  </si>
  <si>
    <t>促进我市经济增长</t>
  </si>
  <si>
    <t>企业及奖励人员满意度</t>
  </si>
  <si>
    <t>项目促进经费</t>
  </si>
  <si>
    <t>做好政府投资重点工程项目推进、项目服务工作，固定资产投资，坚持把“美丽县城”建设作为改善人民生活、提高城市品质的重要载体，突出亮点定位，做好项目推进、项目服务工作，对项目情况现场核实工作。</t>
  </si>
  <si>
    <t>做好了政府投资重点工程项目推进、项目服务工作，固定资产投资，坚持把“美丽县城”建设作为改善人民生活、提高城市品质的重要载体，突出亮点定位，做好项目推进、项目服务工作，对项目情况现场核实工作。</t>
  </si>
  <si>
    <t>投资项目促进率</t>
  </si>
  <si>
    <t>经费保障</t>
  </si>
  <si>
    <t>2.67万元</t>
  </si>
  <si>
    <t>促进项目加快建设</t>
  </si>
  <si>
    <t>持续加大项目推进力度，促进项目加快建设</t>
  </si>
  <si>
    <t>投资企业满意度</t>
  </si>
  <si>
    <t>2022年2023年安宁市13个粮食应急供应网点补助资金</t>
  </si>
  <si>
    <t>根据国家和省委、省政府关于全面落实“米袋子”粮食行政首长分级负责制的要求，切实履行粮食应急工作职责，保证安宁市应急加工、调运、供应有序进行，稳定我市粮食市场，我局与安宁市13个应急供应网点签订了粮食应急供应网点委托协议书，按照《安宁市粮食应急供应网点资金扶持方案》（安粮发〔2017〕6号）要求。</t>
  </si>
  <si>
    <t>全部完成切实履行粮食应急工作职责，保证安宁市应急加工、调运、供应有序进行，稳定我市粮食市场。</t>
  </si>
  <si>
    <t>粮食供应点个数</t>
  </si>
  <si>
    <t>13个</t>
  </si>
  <si>
    <t>补助时限</t>
  </si>
  <si>
    <t>2.50万元</t>
  </si>
  <si>
    <t>稳定我市粮食市场</t>
  </si>
  <si>
    <t>保证安宁市应急加工、调运、供应有序进行，稳定我市粮食市场</t>
  </si>
  <si>
    <t>粮食供应点满意度</t>
  </si>
  <si>
    <t>昆明国家粮食储备有限公司委托代储安宁市2022年地方储备粮粳稻利息经费</t>
  </si>
  <si>
    <t>根据《安宁市人民政府地方储备粮油委托代储协议》、《安宁市政府储备粮油财政补贴资金管理暂行办法》相关规定，需支付昆明国家粮食储备有限公司委托代储安宁市2022年地方储备粮粳稻利息21959.07元。</t>
  </si>
  <si>
    <t>全部完成支付昆明国家粮食储备有限公司委托代储安宁市2022年地方储备粮粳稻利息。</t>
  </si>
  <si>
    <t>利息支付及时率</t>
  </si>
  <si>
    <t>支付时限</t>
  </si>
  <si>
    <t>2.20万元</t>
  </si>
  <si>
    <t>确保安宁市地方储备粮油安全</t>
  </si>
  <si>
    <t>有效确保安宁市地方储备粮油安全</t>
  </si>
  <si>
    <r>
      <rPr>
        <sz val="10"/>
        <color theme="1"/>
        <rFont val="宋体"/>
        <charset val="134"/>
        <scheme val="minor"/>
      </rPr>
      <t>市民</t>
    </r>
    <r>
      <rPr>
        <sz val="11"/>
        <color theme="1"/>
        <rFont val="宋体"/>
        <charset val="134"/>
        <scheme val="minor"/>
      </rPr>
      <t>满意度</t>
    </r>
  </si>
  <si>
    <t>2023年云南安宁军粮供应站补助资金</t>
  </si>
  <si>
    <t>按照《安宁市人民政府同意市粮食局关于下达安宁市粮油储备任务及相关补贴请示的批复》（安政复〔2014〕62号）要求“自2014年安宁军粮供应站每供应一公斤军粮由市财政补贴0.1元作为工作经费结合实际情况，给予定额补助每年5万元。涉及经费由市财政从粮食风险金中列支”，我局需每年核拨云南安宁军粮供应站5万。</t>
  </si>
  <si>
    <t>全部完成预期年度目标，给予定额补助每年5万元。</t>
  </si>
  <si>
    <t>粮食质量</t>
  </si>
  <si>
    <t>5万元</t>
  </si>
  <si>
    <t>保障军队供给</t>
  </si>
  <si>
    <t>保障军队供给，保障社会安定，保障国家安全。</t>
  </si>
  <si>
    <t>市民满意度</t>
  </si>
  <si>
    <t>化解安宁市粮食企业历史遗留问题维稳专项经费</t>
  </si>
  <si>
    <t>解决粮食企业历史遗留问题：垫付190名企业退休职工重大疾病保险；35名企业职工医疗保险；50名遗属补贴；4名留守人员，两名伤残军人、1名残疾人的生活补助。中秋国庆、春节两节慰问粮食企业重大疾病、高龄、下岗生活困难职工120多人。</t>
  </si>
  <si>
    <t>涉及垫付保险和补助人员数量</t>
  </si>
  <si>
    <t>220人</t>
  </si>
  <si>
    <t>45.45万元</t>
  </si>
  <si>
    <t>确保安宁市社会稳定</t>
  </si>
  <si>
    <t>化解安宁市粮食企业历史遗留问题，确保安宁市社会稳定。</t>
  </si>
  <si>
    <t>粮食企业职工满意度</t>
  </si>
  <si>
    <t>安宁成灏仓储物流有限公司2023年1-4季度承储储备粮油经费</t>
  </si>
  <si>
    <t>按照《安宁市政府储备粮油财政补贴资金管理暂行办法》和《安宁市人民政府储备粮油委托承储协议》的相关规定，安宁市地方储备粮油补贴等费用按季度进行拨付。按照《安宁成灏仓储物流有限公司关于申请拨付2023年一季度二季度三季度四季度承储粮油补贴的请示》，为确保安宁市地方储备粮油储备安全，特申请拨付该笔资金。</t>
  </si>
  <si>
    <t>全部完成安宁市地方储备粮油储备安全。</t>
  </si>
  <si>
    <t>代储粮经费支付时限</t>
  </si>
  <si>
    <t>每季度支付</t>
  </si>
  <si>
    <t>524.18万元</t>
  </si>
  <si>
    <t>确保安宁市地方储备粮油储备安全</t>
  </si>
  <si>
    <t>滇中新区重点项目激励奖补类前期经费</t>
  </si>
  <si>
    <t>根据《安宁市七届人民政府第53次常务会议纪要》、滇中新区《关于下达2021年重点项目前期费的通知》（滇中经发〔2021〕41号）、《关于下达2022年重点项目前期费的通知》（滇中经发〔2022〕37号）要求，安排939200元支付。</t>
  </si>
  <si>
    <t>涉及项目数量</t>
  </si>
  <si>
    <t>93.92万元</t>
  </si>
  <si>
    <t>加快我市重点项目前期工作进度</t>
  </si>
  <si>
    <t>加快我市重点项目前期工作进度，充分发挥政府投资撬动作用</t>
  </si>
  <si>
    <t>项目涉及人员满意度</t>
  </si>
  <si>
    <t>2023年二季度重大产业项目调度暨开工推进会会议资金</t>
  </si>
  <si>
    <t>按照云南省委、省政府关于召开2023年二季度重大产业项目调度暨开工推进会相关要求，经昆明市委、市政府同意，昆明市二季度在孚能科技24GWh电池项目现场设立第二分会场。为确保二季度产业项目调度暨开工推进会顺利进行，昆明市发展和改革委员会委托安宁市做好分会场会务保障工作。</t>
  </si>
  <si>
    <t>完成二季度产业项目调度暨开工推进会顺利进行，昆明市发展和改革委员会委托安宁市做好分会场会务保障工作</t>
  </si>
  <si>
    <t>会务保障次数</t>
  </si>
  <si>
    <t>会务保障完工率</t>
  </si>
  <si>
    <t>圆满完成</t>
  </si>
  <si>
    <t>23.73万元</t>
  </si>
  <si>
    <t>为二季度产业项目暨开工推进会议提供保障</t>
  </si>
  <si>
    <t>保障二季度产业项目暨开工推进会议</t>
  </si>
  <si>
    <t>圆满完成保障二季度产业项目暨开工推进会议</t>
  </si>
  <si>
    <t>会务人员满意度</t>
  </si>
  <si>
    <t>昆明发改委拨入2023年二季度重大产业项目调度暨开工推进会会议资金</t>
  </si>
  <si>
    <t>产业领域中央基建投资预算资金</t>
  </si>
  <si>
    <t>项目以磷肥副产氟硅酸为原料，通过氨解、多效浓缩、热分解、冷凝等关键技术制得无水氢氟酸联产白炭黑，实现氟硅高效分离，无水氢氟酸经预氧化处理、精馏提纯、调配、过滤、灌装等工序制成高附加值电子级氢氟酸产品。新建无水氢氟酸、白炭黑、电子级氢氟酸生产车间，占地面积 36666.85 平方米，总建筑面积 44438.8 平方米。购置精馏塔、再沸器、熔融槽、吸收塔等主要设备，形成年产 2 万吨电子级氢氟酸生产规模</t>
  </si>
  <si>
    <t>完成新建无水氢氟酸、白炭黑、电子级氢氟酸生产车间，占地面积 36666.85 平方米，总建筑面积 44438.8 平方米.</t>
  </si>
  <si>
    <t>电子级氢氟酸生产规模</t>
  </si>
  <si>
    <t>年产2万吨</t>
  </si>
  <si>
    <t>白炭黑产品</t>
  </si>
  <si>
    <t>年产1.5万吨</t>
  </si>
  <si>
    <t>拨付中央基建投资经费</t>
  </si>
  <si>
    <t>2560.00万元</t>
  </si>
  <si>
    <t>延伸公司电子化学品产业链，丰富企业产品结构，成为高端半导体行业供应商。</t>
  </si>
  <si>
    <t>项目建设完成后，延伸公司电子化学品产业链，丰富企业产品结构，成为高端半导体行业供应商。</t>
  </si>
  <si>
    <t>半导体行业满意度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</si>
</sst>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000"/>
    <numFmt numFmtId="180" formatCode="#,##0.00_ "/>
    <numFmt numFmtId="181" formatCode="#,##0.00_);[Red]\(#,##0.00\)"/>
    <numFmt numFmtId="182" formatCode="0.000%"/>
  </numFmts>
  <fonts count="45">
    <font>
      <sz val="11"/>
      <color indexed="8"/>
      <name val="宋体"/>
      <charset val="134"/>
      <scheme val="minor"/>
    </font>
    <font>
      <sz val="11"/>
      <color theme="1"/>
      <name val="宋体"/>
      <charset val="134"/>
      <scheme val="minor"/>
    </font>
    <font>
      <b/>
      <sz val="20"/>
      <color theme="1"/>
      <name val="宋体"/>
      <charset val="134"/>
    </font>
    <font>
      <b/>
      <sz val="11"/>
      <color theme="1"/>
      <name val="宋体"/>
      <charset val="134"/>
    </font>
    <font>
      <sz val="11"/>
      <color theme="1"/>
      <name val="宋体"/>
      <charset val="134"/>
    </font>
    <font>
      <sz val="11"/>
      <name val="宋体"/>
      <charset val="134"/>
    </font>
    <font>
      <sz val="12"/>
      <name val="宋体"/>
      <charset val="134"/>
    </font>
    <font>
      <sz val="10"/>
      <color theme="1"/>
      <name val="宋体"/>
      <charset val="134"/>
      <scheme val="minor"/>
    </font>
    <font>
      <sz val="10"/>
      <name val="宋体"/>
      <charset val="134"/>
    </font>
    <font>
      <sz val="12"/>
      <color theme="1"/>
      <name val="宋体"/>
      <charset val="134"/>
      <scheme val="minor"/>
    </font>
    <font>
      <sz val="11"/>
      <color rgb="FF000000"/>
      <name val="宋体"/>
      <charset val="134"/>
    </font>
    <font>
      <sz val="24"/>
      <name val="宋体"/>
      <charset val="134"/>
    </font>
    <font>
      <sz val="10"/>
      <color indexed="8"/>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等线"/>
      <charset val="134"/>
    </font>
    <font>
      <sz val="11"/>
      <color indexed="8"/>
      <name val="等线"/>
      <charset val="134"/>
    </font>
    <font>
      <b/>
      <sz val="11"/>
      <color indexed="8"/>
      <name val="宋体"/>
      <charset val="134"/>
    </font>
  </fonts>
  <fills count="5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6" tint="0.599963377788629"/>
        <bgColor indexed="64"/>
      </patternFill>
    </fill>
    <fill>
      <patternFill patternType="solid">
        <fgColor theme="8" tint="0.799920651875362"/>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9" tint="0.599963377788629"/>
        <bgColor indexed="64"/>
      </patternFill>
    </fill>
    <fill>
      <patternFill patternType="solid">
        <fgColor theme="8" tint="0.399945066682943"/>
        <bgColor indexed="64"/>
      </patternFill>
    </fill>
    <fill>
      <patternFill patternType="solid">
        <fgColor theme="9" tint="0.39994506668294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3" borderId="3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5" applyNumberFormat="0" applyFill="0" applyAlignment="0" applyProtection="0">
      <alignment vertical="center"/>
    </xf>
    <xf numFmtId="0" fontId="29" fillId="0" borderId="35" applyNumberFormat="0" applyFill="0" applyAlignment="0" applyProtection="0">
      <alignment vertical="center"/>
    </xf>
    <xf numFmtId="0" fontId="30" fillId="0" borderId="36" applyNumberFormat="0" applyFill="0" applyAlignment="0" applyProtection="0">
      <alignment vertical="center"/>
    </xf>
    <xf numFmtId="0" fontId="30" fillId="0" borderId="0" applyNumberFormat="0" applyFill="0" applyBorder="0" applyAlignment="0" applyProtection="0">
      <alignment vertical="center"/>
    </xf>
    <xf numFmtId="0" fontId="31" fillId="4" borderId="37" applyNumberFormat="0" applyAlignment="0" applyProtection="0">
      <alignment vertical="center"/>
    </xf>
    <xf numFmtId="0" fontId="32" fillId="5" borderId="38" applyNumberFormat="0" applyAlignment="0" applyProtection="0">
      <alignment vertical="center"/>
    </xf>
    <xf numFmtId="0" fontId="33" fillId="5" borderId="37" applyNumberFormat="0" applyAlignment="0" applyProtection="0">
      <alignment vertical="center"/>
    </xf>
    <xf numFmtId="0" fontId="34" fillId="6" borderId="39" applyNumberFormat="0" applyAlignment="0" applyProtection="0">
      <alignment vertical="center"/>
    </xf>
    <xf numFmtId="0" fontId="35" fillId="0" borderId="40" applyNumberFormat="0" applyFill="0" applyAlignment="0" applyProtection="0">
      <alignment vertical="center"/>
    </xf>
    <xf numFmtId="0" fontId="36" fillId="0" borderId="4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2" fillId="10"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2" fillId="26" borderId="0" applyNumberFormat="0" applyBorder="0" applyAlignment="0" applyProtection="0">
      <alignment vertical="center"/>
    </xf>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2" fillId="41"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2" fillId="14"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1" fillId="0" borderId="0">
      <alignment vertical="center"/>
    </xf>
    <xf numFmtId="0" fontId="6" fillId="0" borderId="0">
      <alignment vertical="center"/>
    </xf>
    <xf numFmtId="0" fontId="6" fillId="0" borderId="0"/>
    <xf numFmtId="0" fontId="42" fillId="18" borderId="0" applyNumberFormat="0" applyBorder="0" applyAlignment="0" applyProtection="0">
      <alignment vertical="center"/>
    </xf>
    <xf numFmtId="0" fontId="42" fillId="22" borderId="0" applyNumberFormat="0" applyBorder="0" applyAlignment="0" applyProtection="0">
      <alignment vertical="center"/>
    </xf>
    <xf numFmtId="0" fontId="42" fillId="30" borderId="0" applyNumberFormat="0" applyBorder="0" applyAlignment="0" applyProtection="0">
      <alignment vertical="center"/>
    </xf>
    <xf numFmtId="0" fontId="0" fillId="0" borderId="0">
      <alignment vertical="center"/>
    </xf>
  </cellStyleXfs>
  <cellXfs count="232">
    <xf numFmtId="0" fontId="0" fillId="0" borderId="0" xfId="0">
      <alignment vertical="center"/>
    </xf>
    <xf numFmtId="0" fontId="0" fillId="0" borderId="0" xfId="76">
      <alignment vertical="center"/>
    </xf>
    <xf numFmtId="0" fontId="1" fillId="0" borderId="0" xfId="70">
      <alignment vertical="center"/>
    </xf>
    <xf numFmtId="0" fontId="2" fillId="0" borderId="1" xfId="76" applyFont="1" applyBorder="1" applyAlignment="1">
      <alignment horizontal="center" vertical="center" wrapText="1"/>
    </xf>
    <xf numFmtId="0" fontId="3" fillId="0" borderId="1" xfId="76" applyFont="1" applyBorder="1" applyAlignment="1">
      <alignment horizontal="center" vertical="center"/>
    </xf>
    <xf numFmtId="0" fontId="4" fillId="0" borderId="1" xfId="76" applyFont="1" applyBorder="1" applyAlignment="1">
      <alignment horizontal="right" vertical="center" wrapText="1"/>
    </xf>
    <xf numFmtId="0" fontId="1" fillId="0" borderId="1" xfId="70" applyBorder="1" applyAlignment="1">
      <alignment horizontal="center" vertical="center" wrapText="1"/>
    </xf>
    <xf numFmtId="0" fontId="1" fillId="0" borderId="1" xfId="70" applyBorder="1" applyAlignment="1">
      <alignment vertical="center" wrapText="1"/>
    </xf>
    <xf numFmtId="0" fontId="1" fillId="0" borderId="1" xfId="70" applyBorder="1" applyAlignment="1">
      <alignment horizontal="left" vertical="center" wrapText="1"/>
    </xf>
    <xf numFmtId="176" fontId="1" fillId="0" borderId="1" xfId="70" applyNumberFormat="1" applyBorder="1" applyAlignment="1">
      <alignment horizontal="center" vertical="center" wrapText="1"/>
    </xf>
    <xf numFmtId="0" fontId="1" fillId="0" borderId="1" xfId="70" applyBorder="1" applyAlignment="1">
      <alignment horizontal="right" vertical="center" wrapText="1"/>
    </xf>
    <xf numFmtId="0" fontId="1" fillId="0" borderId="2" xfId="70" applyBorder="1" applyAlignment="1">
      <alignment horizontal="center" vertical="center" wrapText="1"/>
    </xf>
    <xf numFmtId="0" fontId="1" fillId="0" borderId="3" xfId="70" applyBorder="1" applyAlignment="1">
      <alignment horizontal="center" vertical="center" wrapText="1"/>
    </xf>
    <xf numFmtId="0" fontId="1" fillId="0" borderId="4" xfId="70" applyBorder="1" applyAlignment="1">
      <alignment horizontal="center" vertical="center" wrapText="1"/>
    </xf>
    <xf numFmtId="0" fontId="1" fillId="0" borderId="5" xfId="70" applyBorder="1" applyAlignment="1">
      <alignment horizontal="center" vertical="center" wrapText="1"/>
    </xf>
    <xf numFmtId="0" fontId="1" fillId="0" borderId="6" xfId="70" applyBorder="1" applyAlignment="1">
      <alignment horizontal="center" vertical="center" wrapText="1"/>
    </xf>
    <xf numFmtId="49" fontId="5" fillId="0" borderId="2" xfId="70" applyNumberFormat="1" applyFont="1" applyFill="1" applyBorder="1" applyAlignment="1">
      <alignment horizontal="center" vertical="center" wrapText="1"/>
    </xf>
    <xf numFmtId="49" fontId="5" fillId="0" borderId="3" xfId="70" applyNumberFormat="1" applyFont="1" applyFill="1" applyBorder="1" applyAlignment="1">
      <alignment horizontal="center" vertical="center" wrapText="1"/>
    </xf>
    <xf numFmtId="49" fontId="5" fillId="0" borderId="4" xfId="70" applyNumberFormat="1" applyFont="1" applyFill="1" applyBorder="1" applyAlignment="1">
      <alignment horizontal="center" vertical="center" wrapText="1"/>
    </xf>
    <xf numFmtId="10" fontId="1" fillId="0" borderId="1" xfId="70" applyNumberFormat="1" applyFont="1" applyBorder="1" applyAlignment="1">
      <alignment horizontal="center" vertical="center" wrapText="1"/>
    </xf>
    <xf numFmtId="0" fontId="1" fillId="0" borderId="7" xfId="70" applyBorder="1" applyAlignment="1">
      <alignment horizontal="center" vertical="center" wrapText="1"/>
    </xf>
    <xf numFmtId="49" fontId="5" fillId="0" borderId="1" xfId="70" applyNumberFormat="1" applyFont="1" applyFill="1" applyBorder="1" applyAlignment="1">
      <alignment horizontal="center" vertical="center"/>
    </xf>
    <xf numFmtId="0" fontId="1" fillId="0" borderId="7" xfId="70" applyBorder="1" applyAlignment="1">
      <alignment vertical="center" wrapText="1"/>
    </xf>
    <xf numFmtId="0" fontId="1" fillId="0" borderId="2" xfId="70" applyFont="1" applyBorder="1" applyAlignment="1">
      <alignment horizontal="center" vertical="center" wrapText="1"/>
    </xf>
    <xf numFmtId="0" fontId="1" fillId="0" borderId="3" xfId="70" applyFont="1" applyBorder="1" applyAlignment="1">
      <alignment horizontal="center" vertical="center" wrapText="1"/>
    </xf>
    <xf numFmtId="0" fontId="1" fillId="0" borderId="4" xfId="70" applyFont="1" applyBorder="1" applyAlignment="1">
      <alignment horizontal="center" vertical="center" wrapText="1"/>
    </xf>
    <xf numFmtId="49" fontId="5" fillId="0" borderId="1" xfId="70" applyNumberFormat="1" applyFont="1" applyFill="1" applyBorder="1" applyAlignment="1">
      <alignment horizontal="center" vertical="center" wrapText="1"/>
    </xf>
    <xf numFmtId="0" fontId="1" fillId="0" borderId="1" xfId="70" applyFont="1" applyBorder="1" applyAlignment="1">
      <alignment horizontal="center" vertical="center" wrapText="1"/>
    </xf>
    <xf numFmtId="49" fontId="4" fillId="2" borderId="1" xfId="70" applyNumberFormat="1" applyFont="1" applyFill="1" applyBorder="1" applyAlignment="1">
      <alignment horizontal="center" vertical="center" wrapText="1"/>
    </xf>
    <xf numFmtId="0" fontId="1" fillId="0" borderId="4" xfId="70" applyBorder="1" applyAlignment="1">
      <alignment vertical="center" wrapText="1"/>
    </xf>
    <xf numFmtId="0" fontId="1" fillId="0" borderId="8" xfId="70" applyBorder="1" applyAlignment="1">
      <alignment vertical="center" wrapText="1"/>
    </xf>
    <xf numFmtId="0" fontId="1" fillId="0" borderId="8" xfId="70" applyBorder="1">
      <alignment vertical="center"/>
    </xf>
    <xf numFmtId="0" fontId="1" fillId="0" borderId="9" xfId="70" applyBorder="1">
      <alignment vertical="center"/>
    </xf>
    <xf numFmtId="0" fontId="1" fillId="0" borderId="10" xfId="70" applyBorder="1">
      <alignment vertical="center"/>
    </xf>
    <xf numFmtId="177" fontId="1" fillId="0" borderId="2" xfId="70" applyNumberFormat="1" applyBorder="1" applyAlignment="1">
      <alignment horizontal="center" vertical="center" wrapText="1"/>
    </xf>
    <xf numFmtId="177" fontId="1" fillId="0" borderId="4" xfId="70" applyNumberFormat="1" applyBorder="1" applyAlignment="1">
      <alignment horizontal="center" vertical="center" wrapText="1"/>
    </xf>
    <xf numFmtId="10" fontId="1" fillId="0" borderId="2" xfId="70" applyNumberFormat="1" applyBorder="1" applyAlignment="1">
      <alignment horizontal="center" vertical="center" wrapText="1"/>
    </xf>
    <xf numFmtId="10" fontId="1" fillId="0" borderId="4" xfId="70" applyNumberFormat="1" applyBorder="1" applyAlignment="1">
      <alignment horizontal="center" vertical="center" wrapText="1"/>
    </xf>
    <xf numFmtId="176" fontId="1" fillId="0" borderId="1" xfId="70" applyNumberFormat="1" applyBorder="1" applyAlignment="1">
      <alignment vertical="center" wrapText="1"/>
    </xf>
    <xf numFmtId="176" fontId="1" fillId="0" borderId="2" xfId="70" applyNumberFormat="1" applyBorder="1" applyAlignment="1">
      <alignment horizontal="center" vertical="center" wrapText="1"/>
    </xf>
    <xf numFmtId="176" fontId="1" fillId="0" borderId="4" xfId="70" applyNumberFormat="1" applyBorder="1" applyAlignment="1">
      <alignment horizontal="center" vertical="center" wrapText="1"/>
    </xf>
    <xf numFmtId="176" fontId="1" fillId="0" borderId="1" xfId="70" applyNumberFormat="1" applyFont="1" applyBorder="1" applyAlignment="1">
      <alignment horizontal="center" vertical="center" wrapText="1"/>
    </xf>
    <xf numFmtId="0" fontId="1" fillId="0" borderId="2" xfId="70" applyFont="1" applyFill="1" applyBorder="1" applyAlignment="1">
      <alignment horizontal="center" vertical="center" wrapText="1"/>
    </xf>
    <xf numFmtId="0" fontId="1" fillId="0" borderId="4" xfId="70" applyFont="1" applyFill="1" applyBorder="1" applyAlignment="1">
      <alignment horizontal="center" vertical="center" wrapText="1"/>
    </xf>
    <xf numFmtId="49" fontId="1" fillId="2" borderId="1" xfId="70" applyNumberFormat="1" applyFont="1" applyFill="1" applyBorder="1" applyAlignment="1">
      <alignment horizontal="center" vertical="center" wrapText="1"/>
    </xf>
    <xf numFmtId="0" fontId="1" fillId="0" borderId="11" xfId="70" applyBorder="1">
      <alignment vertical="center"/>
    </xf>
    <xf numFmtId="0" fontId="1" fillId="0" borderId="12" xfId="70" applyBorder="1">
      <alignment vertical="center"/>
    </xf>
    <xf numFmtId="49" fontId="5" fillId="0" borderId="2" xfId="70" applyNumberFormat="1" applyFont="1" applyFill="1" applyBorder="1" applyAlignment="1">
      <alignment horizontal="center" vertical="center"/>
    </xf>
    <xf numFmtId="49" fontId="5" fillId="0" borderId="3" xfId="70" applyNumberFormat="1" applyFont="1" applyFill="1" applyBorder="1" applyAlignment="1">
      <alignment horizontal="center" vertical="center"/>
    </xf>
    <xf numFmtId="49" fontId="5" fillId="0" borderId="4" xfId="70" applyNumberFormat="1" applyFont="1" applyFill="1" applyBorder="1" applyAlignment="1">
      <alignment horizontal="center" vertical="center"/>
    </xf>
    <xf numFmtId="9" fontId="1" fillId="0" borderId="1" xfId="70" applyNumberFormat="1" applyFont="1" applyBorder="1" applyAlignment="1">
      <alignment horizontal="center" vertical="center" wrapText="1"/>
    </xf>
    <xf numFmtId="49" fontId="6" fillId="0" borderId="1" xfId="70" applyNumberFormat="1" applyFont="1" applyFill="1" applyBorder="1" applyAlignment="1">
      <alignment horizontal="center" vertical="center"/>
    </xf>
    <xf numFmtId="0" fontId="7" fillId="0" borderId="1" xfId="70" applyFont="1" applyBorder="1" applyAlignment="1">
      <alignment horizontal="center" vertical="center" wrapText="1"/>
    </xf>
    <xf numFmtId="49" fontId="6" fillId="0" borderId="1" xfId="70" applyNumberFormat="1" applyFont="1" applyFill="1" applyBorder="1" applyAlignment="1">
      <alignment horizontal="center" vertical="center" wrapText="1"/>
    </xf>
    <xf numFmtId="49" fontId="6" fillId="0" borderId="1" xfId="70" applyNumberFormat="1" applyFont="1" applyFill="1" applyBorder="1" applyAlignment="1">
      <alignment horizontal="left" vertical="center" wrapText="1"/>
    </xf>
    <xf numFmtId="0" fontId="1" fillId="0" borderId="0" xfId="70" applyFill="1">
      <alignment vertical="center"/>
    </xf>
    <xf numFmtId="0" fontId="1" fillId="0" borderId="1" xfId="70" applyFill="1" applyBorder="1" applyAlignment="1">
      <alignment horizontal="center" vertical="center" wrapText="1"/>
    </xf>
    <xf numFmtId="0" fontId="1" fillId="0" borderId="5" xfId="70" applyFill="1" applyBorder="1" applyAlignment="1">
      <alignment horizontal="center" vertical="center" wrapText="1"/>
    </xf>
    <xf numFmtId="0" fontId="1" fillId="0" borderId="1" xfId="70" applyFill="1" applyBorder="1" applyAlignment="1">
      <alignment vertical="center" wrapText="1"/>
    </xf>
    <xf numFmtId="0" fontId="1" fillId="0" borderId="3" xfId="70" applyFont="1" applyFill="1" applyBorder="1" applyAlignment="1">
      <alignment horizontal="center" vertical="center" wrapText="1"/>
    </xf>
    <xf numFmtId="9" fontId="5" fillId="0" borderId="1" xfId="70" applyNumberFormat="1" applyFont="1" applyFill="1" applyBorder="1" applyAlignment="1">
      <alignment horizontal="center" vertical="center"/>
    </xf>
    <xf numFmtId="0" fontId="1" fillId="0" borderId="7" xfId="70" applyFill="1" applyBorder="1" applyAlignment="1">
      <alignment horizontal="center" vertical="center" wrapText="1"/>
    </xf>
    <xf numFmtId="176" fontId="1" fillId="0" borderId="1" xfId="70" applyNumberFormat="1" applyFont="1" applyFill="1" applyBorder="1" applyAlignment="1">
      <alignment horizontal="center" vertical="center" wrapText="1"/>
    </xf>
    <xf numFmtId="0" fontId="1" fillId="2" borderId="0" xfId="70" applyFill="1">
      <alignment vertical="center"/>
    </xf>
    <xf numFmtId="0" fontId="1" fillId="2" borderId="5" xfId="70" applyFill="1" applyBorder="1" applyAlignment="1">
      <alignment horizontal="center" vertical="center" wrapText="1"/>
    </xf>
    <xf numFmtId="0" fontId="1" fillId="2" borderId="1" xfId="70" applyFill="1" applyBorder="1" applyAlignment="1">
      <alignment vertical="center" wrapText="1"/>
    </xf>
    <xf numFmtId="0" fontId="1" fillId="2" borderId="2" xfId="70" applyFont="1" applyFill="1" applyBorder="1" applyAlignment="1">
      <alignment horizontal="center" vertical="center" wrapText="1"/>
    </xf>
    <xf numFmtId="0" fontId="1" fillId="2" borderId="3" xfId="70" applyFont="1" applyFill="1" applyBorder="1" applyAlignment="1">
      <alignment horizontal="center" vertical="center" wrapText="1"/>
    </xf>
    <xf numFmtId="0" fontId="1" fillId="2" borderId="4" xfId="70" applyFont="1" applyFill="1" applyBorder="1" applyAlignment="1">
      <alignment horizontal="center" vertical="center" wrapText="1"/>
    </xf>
    <xf numFmtId="49" fontId="5" fillId="2" borderId="1" xfId="70" applyNumberFormat="1" applyFont="1" applyFill="1" applyBorder="1" applyAlignment="1">
      <alignment horizontal="center" vertical="center"/>
    </xf>
    <xf numFmtId="0" fontId="1" fillId="2" borderId="1" xfId="70" applyFont="1" applyFill="1" applyBorder="1" applyAlignment="1">
      <alignment vertical="center" wrapText="1"/>
    </xf>
    <xf numFmtId="0" fontId="1" fillId="2" borderId="7" xfId="70" applyFill="1" applyBorder="1" applyAlignment="1">
      <alignment horizontal="center" vertical="center" wrapText="1"/>
    </xf>
    <xf numFmtId="0" fontId="1" fillId="2" borderId="1" xfId="70" applyFill="1" applyBorder="1" applyAlignment="1">
      <alignment horizontal="center" vertical="center" wrapText="1"/>
    </xf>
    <xf numFmtId="176" fontId="1" fillId="2" borderId="2" xfId="70" applyNumberFormat="1" applyFont="1" applyFill="1" applyBorder="1" applyAlignment="1">
      <alignment horizontal="center" vertical="center" wrapText="1"/>
    </xf>
    <xf numFmtId="176" fontId="1" fillId="2" borderId="4" xfId="70" applyNumberFormat="1" applyFont="1" applyFill="1" applyBorder="1" applyAlignment="1">
      <alignment horizontal="center" vertical="center" wrapText="1"/>
    </xf>
    <xf numFmtId="176" fontId="1" fillId="2" borderId="1" xfId="70" applyNumberFormat="1" applyFont="1" applyFill="1" applyBorder="1" applyAlignment="1">
      <alignment horizontal="center" vertical="center" wrapText="1"/>
    </xf>
    <xf numFmtId="49" fontId="1" fillId="0" borderId="1" xfId="70" applyNumberFormat="1" applyFont="1" applyBorder="1" applyAlignment="1">
      <alignment horizontal="center" vertical="center" wrapText="1"/>
    </xf>
    <xf numFmtId="9" fontId="5" fillId="0" borderId="1" xfId="70" applyNumberFormat="1" applyFont="1" applyFill="1" applyBorder="1" applyAlignment="1">
      <alignment horizontal="center" vertical="center" wrapText="1"/>
    </xf>
    <xf numFmtId="0" fontId="7" fillId="2" borderId="2" xfId="70" applyFont="1" applyFill="1" applyBorder="1" applyAlignment="1">
      <alignment horizontal="center" vertical="center" wrapText="1"/>
    </xf>
    <xf numFmtId="0" fontId="7" fillId="2" borderId="3" xfId="70" applyFont="1" applyFill="1" applyBorder="1" applyAlignment="1">
      <alignment horizontal="center" vertical="center" wrapText="1"/>
    </xf>
    <xf numFmtId="0" fontId="7" fillId="2" borderId="4" xfId="70" applyFont="1" applyFill="1" applyBorder="1" applyAlignment="1">
      <alignment horizontal="center" vertical="center" wrapText="1"/>
    </xf>
    <xf numFmtId="49" fontId="8" fillId="2" borderId="1" xfId="70" applyNumberFormat="1" applyFont="1" applyFill="1" applyBorder="1" applyAlignment="1">
      <alignment horizontal="center" vertical="center"/>
    </xf>
    <xf numFmtId="0" fontId="7" fillId="2" borderId="1" xfId="70" applyFont="1" applyFill="1" applyBorder="1" applyAlignment="1">
      <alignment horizontal="center" vertical="center" wrapText="1"/>
    </xf>
    <xf numFmtId="49" fontId="8" fillId="2" borderId="2" xfId="70" applyNumberFormat="1" applyFont="1" applyFill="1" applyBorder="1" applyAlignment="1">
      <alignment horizontal="center" vertical="center" wrapText="1"/>
    </xf>
    <xf numFmtId="49" fontId="8" fillId="2" borderId="3" xfId="70" applyNumberFormat="1" applyFont="1" applyFill="1" applyBorder="1" applyAlignment="1">
      <alignment horizontal="center" vertical="center" wrapText="1"/>
    </xf>
    <xf numFmtId="49" fontId="8" fillId="2" borderId="4" xfId="70" applyNumberFormat="1" applyFont="1" applyFill="1" applyBorder="1" applyAlignment="1">
      <alignment horizontal="center" vertical="center" wrapText="1"/>
    </xf>
    <xf numFmtId="49" fontId="8" fillId="2" borderId="1" xfId="70" applyNumberFormat="1" applyFont="1" applyFill="1" applyBorder="1" applyAlignment="1">
      <alignment horizontal="center" vertical="center" wrapText="1"/>
    </xf>
    <xf numFmtId="176" fontId="7" fillId="2" borderId="2" xfId="70" applyNumberFormat="1" applyFont="1" applyFill="1" applyBorder="1" applyAlignment="1">
      <alignment horizontal="center" vertical="center" wrapText="1"/>
    </xf>
    <xf numFmtId="176" fontId="7" fillId="2" borderId="4" xfId="70" applyNumberFormat="1" applyFont="1" applyFill="1" applyBorder="1" applyAlignment="1">
      <alignment horizontal="center" vertical="center" wrapText="1"/>
    </xf>
    <xf numFmtId="176" fontId="7" fillId="2" borderId="1" xfId="70" applyNumberFormat="1" applyFont="1" applyFill="1" applyBorder="1" applyAlignment="1">
      <alignment horizontal="center" vertical="center" wrapText="1"/>
    </xf>
    <xf numFmtId="0" fontId="1" fillId="2" borderId="1" xfId="70" applyFont="1" applyFill="1" applyBorder="1" applyAlignment="1">
      <alignment horizontal="center" vertical="center" wrapText="1"/>
    </xf>
    <xf numFmtId="49" fontId="5" fillId="2" borderId="2" xfId="70" applyNumberFormat="1" applyFont="1" applyFill="1" applyBorder="1" applyAlignment="1">
      <alignment horizontal="center" vertical="center" wrapText="1"/>
    </xf>
    <xf numFmtId="49" fontId="5" fillId="2" borderId="3" xfId="70" applyNumberFormat="1" applyFont="1" applyFill="1" applyBorder="1" applyAlignment="1">
      <alignment horizontal="center" vertical="center" wrapText="1"/>
    </xf>
    <xf numFmtId="49" fontId="5" fillId="2" borderId="4" xfId="70" applyNumberFormat="1" applyFont="1" applyFill="1" applyBorder="1" applyAlignment="1">
      <alignment horizontal="center" vertical="center" wrapText="1"/>
    </xf>
    <xf numFmtId="9" fontId="5" fillId="2" borderId="1" xfId="70" applyNumberFormat="1" applyFont="1" applyFill="1" applyBorder="1" applyAlignment="1">
      <alignment horizontal="center" vertical="center"/>
    </xf>
    <xf numFmtId="49" fontId="4" fillId="0" borderId="1" xfId="70" applyNumberFormat="1" applyFont="1" applyBorder="1" applyAlignment="1">
      <alignment horizontal="center" vertical="center" wrapText="1"/>
    </xf>
    <xf numFmtId="0" fontId="1" fillId="2" borderId="6" xfId="70" applyFill="1" applyBorder="1" applyAlignment="1">
      <alignment vertical="center" wrapText="1"/>
    </xf>
    <xf numFmtId="0" fontId="1" fillId="2" borderId="6" xfId="70" applyFont="1" applyFill="1" applyBorder="1" applyAlignment="1">
      <alignment vertical="center" wrapText="1"/>
    </xf>
    <xf numFmtId="0" fontId="1" fillId="2" borderId="7" xfId="70" applyFill="1" applyBorder="1" applyAlignment="1">
      <alignment vertical="center" wrapText="1"/>
    </xf>
    <xf numFmtId="49" fontId="5" fillId="0" borderId="1" xfId="70" applyNumberFormat="1" applyFont="1" applyFill="1" applyBorder="1" applyAlignment="1">
      <alignment horizontal="left" vertical="center" wrapText="1"/>
    </xf>
    <xf numFmtId="9" fontId="5" fillId="2" borderId="2" xfId="70" applyNumberFormat="1" applyFont="1" applyFill="1" applyBorder="1" applyAlignment="1">
      <alignment horizontal="center" vertical="center"/>
    </xf>
    <xf numFmtId="9" fontId="5" fillId="2" borderId="3" xfId="70" applyNumberFormat="1" applyFont="1" applyFill="1" applyBorder="1" applyAlignment="1">
      <alignment horizontal="center" vertical="center"/>
    </xf>
    <xf numFmtId="9" fontId="5" fillId="2" borderId="4" xfId="70" applyNumberFormat="1" applyFont="1" applyFill="1" applyBorder="1" applyAlignment="1">
      <alignment horizontal="center" vertical="center"/>
    </xf>
    <xf numFmtId="0" fontId="1" fillId="2" borderId="6" xfId="70" applyFill="1" applyBorder="1" applyAlignment="1">
      <alignment horizontal="center" vertical="center" wrapText="1"/>
    </xf>
    <xf numFmtId="0" fontId="1" fillId="2" borderId="7" xfId="70" applyFont="1" applyFill="1" applyBorder="1" applyAlignment="1">
      <alignment horizontal="center" vertical="center" wrapText="1"/>
    </xf>
    <xf numFmtId="9" fontId="1" fillId="2" borderId="1" xfId="70" applyNumberFormat="1" applyFont="1" applyFill="1" applyBorder="1" applyAlignment="1">
      <alignment horizontal="center" vertical="center" wrapText="1"/>
    </xf>
    <xf numFmtId="10" fontId="1" fillId="2" borderId="1" xfId="70" applyNumberFormat="1" applyFont="1" applyFill="1" applyBorder="1" applyAlignment="1">
      <alignment horizontal="center" vertical="center" wrapText="1"/>
    </xf>
    <xf numFmtId="49" fontId="5" fillId="2" borderId="1" xfId="70" applyNumberFormat="1" applyFont="1" applyFill="1" applyBorder="1" applyAlignment="1">
      <alignment horizontal="center" vertical="center" wrapText="1"/>
    </xf>
    <xf numFmtId="0" fontId="1" fillId="2" borderId="5" xfId="70" applyFill="1" applyBorder="1" applyAlignment="1">
      <alignment vertical="center" wrapText="1"/>
    </xf>
    <xf numFmtId="49" fontId="6" fillId="2" borderId="1" xfId="70" applyNumberFormat="1" applyFont="1" applyFill="1" applyBorder="1" applyAlignment="1">
      <alignment horizontal="center" vertical="center"/>
    </xf>
    <xf numFmtId="49" fontId="6" fillId="2" borderId="1" xfId="70" applyNumberFormat="1" applyFont="1" applyFill="1" applyBorder="1" applyAlignment="1">
      <alignment horizontal="center" vertical="center" wrapText="1"/>
    </xf>
    <xf numFmtId="0" fontId="1" fillId="2" borderId="0" xfId="70" applyFont="1" applyFill="1" applyBorder="1" applyAlignment="1">
      <alignment vertical="center" wrapText="1"/>
    </xf>
    <xf numFmtId="0" fontId="1" fillId="2" borderId="0" xfId="70" applyFill="1" applyBorder="1">
      <alignment vertical="center"/>
    </xf>
    <xf numFmtId="0" fontId="9" fillId="2" borderId="1" xfId="70" applyFont="1" applyFill="1" applyBorder="1" applyAlignment="1">
      <alignment horizontal="center" vertical="center" wrapText="1"/>
    </xf>
    <xf numFmtId="176" fontId="9" fillId="2" borderId="1" xfId="70" applyNumberFormat="1" applyFont="1" applyFill="1" applyBorder="1" applyAlignment="1">
      <alignment horizontal="center" vertical="center" wrapText="1"/>
    </xf>
    <xf numFmtId="0" fontId="1" fillId="2" borderId="2" xfId="70" applyFill="1" applyBorder="1" applyAlignment="1">
      <alignment horizontal="center" vertical="center" wrapText="1"/>
    </xf>
    <xf numFmtId="0" fontId="1" fillId="2" borderId="4" xfId="70" applyFill="1" applyBorder="1" applyAlignment="1">
      <alignment horizontal="center" vertical="center" wrapText="1"/>
    </xf>
    <xf numFmtId="0" fontId="1" fillId="0" borderId="0" xfId="70" applyBorder="1">
      <alignment vertical="center"/>
    </xf>
    <xf numFmtId="178" fontId="10" fillId="0" borderId="0" xfId="0" applyNumberFormat="1" applyFont="1" applyBorder="1" applyAlignment="1">
      <alignment horizontal="right" vertical="center"/>
    </xf>
    <xf numFmtId="0" fontId="6" fillId="0" borderId="0" xfId="71" applyFill="1" applyBorder="1" applyAlignment="1">
      <alignment vertical="center"/>
    </xf>
    <xf numFmtId="0" fontId="6" fillId="0" borderId="0" xfId="71" applyAlignment="1">
      <alignment vertical="center"/>
    </xf>
    <xf numFmtId="0" fontId="6" fillId="0" borderId="0" xfId="71" applyAlignment="1">
      <alignment horizontal="center" vertical="center" wrapText="1"/>
    </xf>
    <xf numFmtId="0" fontId="6" fillId="0" borderId="0" xfId="71" applyAlignment="1">
      <alignment horizontal="center" vertical="center"/>
    </xf>
    <xf numFmtId="0" fontId="11" fillId="0" borderId="1" xfId="71" applyFont="1" applyBorder="1" applyAlignment="1">
      <alignment horizontal="center" vertical="center" wrapText="1"/>
    </xf>
    <xf numFmtId="0" fontId="11" fillId="0" borderId="1" xfId="71" applyFont="1" applyBorder="1" applyAlignment="1">
      <alignment horizontal="center" vertical="center"/>
    </xf>
    <xf numFmtId="0" fontId="6" fillId="0" borderId="2" xfId="71" applyFont="1" applyBorder="1" applyAlignment="1">
      <alignment horizontal="right" vertical="center"/>
    </xf>
    <xf numFmtId="0" fontId="6" fillId="0" borderId="3" xfId="71" applyFont="1" applyBorder="1" applyAlignment="1">
      <alignment horizontal="right" vertical="center"/>
    </xf>
    <xf numFmtId="0" fontId="6" fillId="0" borderId="4" xfId="71" applyFont="1" applyBorder="1" applyAlignment="1">
      <alignment horizontal="right" vertical="center"/>
    </xf>
    <xf numFmtId="0" fontId="6" fillId="0" borderId="1" xfId="0" applyFont="1" applyFill="1" applyBorder="1" applyAlignment="1">
      <alignment vertical="center"/>
    </xf>
    <xf numFmtId="0" fontId="12" fillId="0" borderId="1" xfId="70" applyFont="1" applyFill="1" applyBorder="1" applyAlignment="1">
      <alignment vertical="center"/>
    </xf>
    <xf numFmtId="0" fontId="6" fillId="0" borderId="1" xfId="71" applyFont="1" applyBorder="1" applyAlignment="1">
      <alignment horizontal="center" vertical="center"/>
    </xf>
    <xf numFmtId="0" fontId="6" fillId="0" borderId="1" xfId="71" applyFont="1" applyBorder="1" applyAlignment="1">
      <alignment horizontal="center" vertical="center" wrapText="1"/>
    </xf>
    <xf numFmtId="0" fontId="6" fillId="0" borderId="1" xfId="71" applyFont="1" applyFill="1" applyBorder="1" applyAlignment="1">
      <alignment horizontal="center" vertical="center" wrapText="1"/>
    </xf>
    <xf numFmtId="49" fontId="6" fillId="0" borderId="1" xfId="71" applyNumberFormat="1" applyFont="1" applyFill="1" applyBorder="1" applyAlignment="1">
      <alignment horizontal="center" vertical="center" wrapText="1"/>
    </xf>
    <xf numFmtId="0" fontId="6" fillId="0" borderId="1" xfId="71" applyFill="1" applyBorder="1" applyAlignment="1">
      <alignment horizontal="center" vertical="center" wrapText="1"/>
    </xf>
    <xf numFmtId="179" fontId="6" fillId="0" borderId="0" xfId="71" applyNumberFormat="1" applyAlignment="1">
      <alignment vertical="center"/>
    </xf>
    <xf numFmtId="0" fontId="13" fillId="0" borderId="13" xfId="71" applyNumberFormat="1" applyFont="1" applyFill="1" applyBorder="1" applyAlignment="1" applyProtection="1">
      <alignment horizontal="center" vertical="center" wrapText="1"/>
    </xf>
    <xf numFmtId="0" fontId="13" fillId="0" borderId="14" xfId="71" applyNumberFormat="1" applyFont="1" applyFill="1" applyBorder="1" applyAlignment="1" applyProtection="1">
      <alignment horizontal="center" vertical="center"/>
    </xf>
    <xf numFmtId="0" fontId="12" fillId="0" borderId="0" xfId="70" applyFont="1" applyFill="1" applyBorder="1" applyAlignment="1">
      <alignment horizontal="right"/>
    </xf>
    <xf numFmtId="0" fontId="12" fillId="0" borderId="0" xfId="70" applyFont="1" applyFill="1" applyBorder="1" applyAlignment="1">
      <alignment vertical="center"/>
    </xf>
    <xf numFmtId="0" fontId="12" fillId="0" borderId="0" xfId="70" applyFont="1" applyFill="1" applyBorder="1" applyAlignment="1"/>
    <xf numFmtId="0" fontId="14" fillId="0" borderId="1" xfId="71" applyNumberFormat="1" applyFont="1" applyFill="1" applyBorder="1" applyAlignment="1" applyProtection="1">
      <alignment horizontal="center" vertical="center" wrapText="1"/>
    </xf>
    <xf numFmtId="0" fontId="14" fillId="0" borderId="1" xfId="71" applyNumberFormat="1" applyFont="1" applyFill="1" applyBorder="1" applyAlignment="1" applyProtection="1">
      <alignment horizontal="left" vertical="center" wrapText="1"/>
    </xf>
    <xf numFmtId="179" fontId="14" fillId="0" borderId="1" xfId="71" applyNumberFormat="1" applyFont="1" applyFill="1" applyBorder="1" applyAlignment="1" applyProtection="1">
      <alignment horizontal="left" vertical="center" wrapText="1"/>
    </xf>
    <xf numFmtId="0" fontId="14" fillId="0" borderId="1" xfId="71" applyNumberFormat="1" applyFont="1" applyFill="1" applyBorder="1" applyAlignment="1" applyProtection="1">
      <alignment vertical="center" wrapText="1"/>
    </xf>
    <xf numFmtId="0" fontId="14" fillId="0" borderId="15" xfId="71" applyNumberFormat="1" applyFont="1" applyFill="1" applyBorder="1" applyAlignment="1" applyProtection="1">
      <alignment horizontal="center" vertical="center" wrapText="1"/>
    </xf>
    <xf numFmtId="0" fontId="14" fillId="0" borderId="16" xfId="71" applyNumberFormat="1" applyFont="1" applyFill="1" applyBorder="1" applyAlignment="1" applyProtection="1">
      <alignment horizontal="left" vertical="center" wrapText="1"/>
    </xf>
    <xf numFmtId="0" fontId="14" fillId="0" borderId="17" xfId="71" applyNumberFormat="1" applyFont="1" applyFill="1" applyBorder="1" applyAlignment="1" applyProtection="1">
      <alignment horizontal="left" vertical="center" wrapText="1"/>
    </xf>
    <xf numFmtId="179" fontId="14" fillId="0" borderId="16" xfId="71" applyNumberFormat="1" applyFont="1" applyFill="1" applyBorder="1" applyAlignment="1" applyProtection="1">
      <alignment horizontal="left" vertical="center" wrapText="1"/>
    </xf>
    <xf numFmtId="179" fontId="14" fillId="0" borderId="18" xfId="71" applyNumberFormat="1" applyFont="1" applyFill="1" applyBorder="1" applyAlignment="1" applyProtection="1">
      <alignment horizontal="left" vertical="center" wrapText="1"/>
    </xf>
    <xf numFmtId="0" fontId="14" fillId="0" borderId="19" xfId="71" applyNumberFormat="1" applyFont="1" applyFill="1" applyBorder="1" applyAlignment="1" applyProtection="1">
      <alignment horizontal="left" vertical="center" wrapText="1"/>
    </xf>
    <xf numFmtId="0" fontId="14" fillId="0" borderId="20" xfId="71" applyNumberFormat="1" applyFont="1" applyFill="1" applyBorder="1" applyAlignment="1" applyProtection="1">
      <alignment horizontal="left" vertical="center" wrapText="1"/>
    </xf>
    <xf numFmtId="179" fontId="14" fillId="0" borderId="21" xfId="71" applyNumberFormat="1" applyFont="1" applyFill="1" applyBorder="1" applyAlignment="1" applyProtection="1">
      <alignment horizontal="left" vertical="center" wrapText="1"/>
    </xf>
    <xf numFmtId="179" fontId="14" fillId="0" borderId="22" xfId="71" applyNumberFormat="1" applyFont="1" applyFill="1" applyBorder="1" applyAlignment="1" applyProtection="1">
      <alignment horizontal="left" vertical="center" wrapText="1"/>
    </xf>
    <xf numFmtId="0" fontId="14" fillId="0" borderId="23" xfId="71" applyNumberFormat="1" applyFont="1" applyFill="1" applyBorder="1" applyAlignment="1" applyProtection="1">
      <alignment horizontal="center" vertical="center" wrapText="1"/>
    </xf>
    <xf numFmtId="0" fontId="14" fillId="0" borderId="23" xfId="71" applyNumberFormat="1" applyFont="1" applyFill="1" applyBorder="1" applyAlignment="1" applyProtection="1">
      <alignment horizontal="left" vertical="center" wrapText="1"/>
    </xf>
    <xf numFmtId="0" fontId="14" fillId="0" borderId="21" xfId="71" applyNumberFormat="1" applyFont="1" applyFill="1" applyBorder="1" applyAlignment="1" applyProtection="1">
      <alignment horizontal="left" vertical="center" wrapText="1"/>
    </xf>
    <xf numFmtId="0" fontId="14" fillId="0" borderId="22" xfId="71" applyNumberFormat="1" applyFont="1" applyFill="1" applyBorder="1" applyAlignment="1" applyProtection="1">
      <alignment horizontal="left" vertical="center" wrapText="1"/>
    </xf>
    <xf numFmtId="0" fontId="14" fillId="0" borderId="24" xfId="71" applyNumberFormat="1" applyFont="1" applyFill="1" applyBorder="1" applyAlignment="1" applyProtection="1">
      <alignment horizontal="left" vertical="center" wrapText="1"/>
    </xf>
    <xf numFmtId="0" fontId="13" fillId="0" borderId="25" xfId="71" applyNumberFormat="1" applyFont="1" applyFill="1" applyBorder="1" applyAlignment="1" applyProtection="1">
      <alignment horizontal="center" vertical="center"/>
    </xf>
    <xf numFmtId="0" fontId="12" fillId="0" borderId="0" xfId="70" applyFont="1" applyFill="1" applyBorder="1" applyAlignment="1">
      <alignment horizontal="right" vertical="center"/>
    </xf>
    <xf numFmtId="179" fontId="14" fillId="0" borderId="17" xfId="71" applyNumberFormat="1" applyFont="1" applyFill="1" applyBorder="1" applyAlignment="1" applyProtection="1">
      <alignment horizontal="left" vertical="center" wrapText="1"/>
    </xf>
    <xf numFmtId="179" fontId="14" fillId="0" borderId="24" xfId="71" applyNumberFormat="1" applyFont="1" applyFill="1" applyBorder="1" applyAlignment="1" applyProtection="1">
      <alignment horizontal="left" vertical="center" wrapText="1"/>
    </xf>
    <xf numFmtId="0" fontId="6" fillId="0" borderId="0" xfId="70" applyFont="1" applyFill="1" applyBorder="1" applyAlignment="1"/>
    <xf numFmtId="0" fontId="6" fillId="0" borderId="0" xfId="70" applyFont="1" applyFill="1" applyBorder="1" applyAlignment="1">
      <alignment horizontal="center"/>
    </xf>
    <xf numFmtId="0" fontId="6" fillId="0" borderId="0" xfId="72" applyFill="1" applyAlignment="1">
      <alignment vertical="center"/>
    </xf>
    <xf numFmtId="0" fontId="6" fillId="0" borderId="0" xfId="72" applyFill="1" applyAlignment="1">
      <alignment vertical="center" wrapText="1"/>
    </xf>
    <xf numFmtId="0" fontId="15" fillId="0" borderId="0" xfId="70" applyFont="1" applyFill="1" applyAlignment="1">
      <alignment horizontal="center"/>
    </xf>
    <xf numFmtId="0" fontId="16" fillId="0" borderId="0" xfId="70" applyFont="1" applyFill="1" applyBorder="1" applyAlignment="1"/>
    <xf numFmtId="0" fontId="12" fillId="0" borderId="0" xfId="70" applyFont="1" applyFill="1" applyBorder="1" applyAlignment="1">
      <alignment horizontal="center"/>
    </xf>
    <xf numFmtId="0" fontId="17" fillId="0" borderId="1" xfId="70" applyFont="1" applyFill="1" applyBorder="1" applyAlignment="1">
      <alignment horizontal="center" vertical="center" shrinkToFit="1"/>
    </xf>
    <xf numFmtId="0" fontId="17" fillId="0" borderId="26" xfId="70" applyFont="1" applyFill="1" applyBorder="1" applyAlignment="1">
      <alignment horizontal="center" vertical="center" shrinkToFit="1"/>
    </xf>
    <xf numFmtId="0" fontId="17" fillId="0" borderId="1" xfId="70" applyFont="1" applyFill="1" applyBorder="1" applyAlignment="1">
      <alignment horizontal="center" vertical="center" wrapText="1"/>
    </xf>
    <xf numFmtId="4" fontId="17" fillId="0" borderId="26" xfId="70" applyNumberFormat="1" applyFont="1" applyFill="1" applyBorder="1" applyAlignment="1">
      <alignment horizontal="center" vertical="center" shrinkToFit="1"/>
    </xf>
    <xf numFmtId="4" fontId="17" fillId="0" borderId="27" xfId="70" applyNumberFormat="1" applyFont="1" applyFill="1" applyBorder="1" applyAlignment="1">
      <alignment horizontal="center" vertical="center" shrinkToFit="1"/>
    </xf>
    <xf numFmtId="0" fontId="17" fillId="0" borderId="8" xfId="70" applyFont="1" applyFill="1" applyBorder="1" applyAlignment="1">
      <alignment horizontal="center" vertical="center" shrinkToFit="1"/>
    </xf>
    <xf numFmtId="4" fontId="17" fillId="0" borderId="1" xfId="70" applyNumberFormat="1" applyFont="1" applyFill="1" applyBorder="1" applyAlignment="1">
      <alignment horizontal="center" vertical="center" shrinkToFit="1"/>
    </xf>
    <xf numFmtId="0" fontId="17" fillId="0" borderId="9" xfId="70" applyFont="1" applyFill="1" applyBorder="1" applyAlignment="1">
      <alignment horizontal="center" vertical="center" shrinkToFit="1"/>
    </xf>
    <xf numFmtId="49" fontId="17" fillId="0" borderId="1" xfId="70" applyNumberFormat="1" applyFont="1" applyFill="1" applyBorder="1" applyAlignment="1">
      <alignment horizontal="center" vertical="center" shrinkToFit="1"/>
    </xf>
    <xf numFmtId="0" fontId="17" fillId="0" borderId="1" xfId="70" applyFont="1" applyFill="1" applyBorder="1" applyAlignment="1">
      <alignment horizontal="left" vertical="center" shrinkToFit="1"/>
    </xf>
    <xf numFmtId="180" fontId="17" fillId="0" borderId="1" xfId="70" applyNumberFormat="1" applyFont="1" applyFill="1" applyBorder="1" applyAlignment="1">
      <alignment horizontal="left" vertical="center" shrinkToFit="1"/>
    </xf>
    <xf numFmtId="4" fontId="17" fillId="0" borderId="1" xfId="70" applyNumberFormat="1" applyFont="1" applyFill="1" applyBorder="1" applyAlignment="1">
      <alignment horizontal="right" vertical="center" shrinkToFit="1"/>
    </xf>
    <xf numFmtId="0" fontId="8" fillId="0" borderId="0" xfId="70" applyFont="1" applyFill="1" applyAlignment="1">
      <alignment horizontal="left" vertical="top" wrapText="1"/>
    </xf>
    <xf numFmtId="0" fontId="15" fillId="0" borderId="0" xfId="70" applyFont="1" applyFill="1" applyAlignment="1">
      <alignment horizontal="center" wrapText="1"/>
    </xf>
    <xf numFmtId="0" fontId="6" fillId="0" borderId="0" xfId="70" applyFont="1" applyFill="1" applyBorder="1" applyAlignment="1">
      <alignment wrapText="1"/>
    </xf>
    <xf numFmtId="4" fontId="17" fillId="0" borderId="27" xfId="70" applyNumberFormat="1" applyFont="1" applyFill="1" applyBorder="1" applyAlignment="1">
      <alignment horizontal="center" vertical="center" wrapText="1" shrinkToFit="1"/>
    </xf>
    <xf numFmtId="4" fontId="17" fillId="0" borderId="28" xfId="70" applyNumberFormat="1" applyFont="1" applyFill="1" applyBorder="1" applyAlignment="1">
      <alignment horizontal="center" vertical="center" shrinkToFit="1"/>
    </xf>
    <xf numFmtId="0" fontId="17" fillId="0" borderId="1" xfId="70" applyFont="1" applyFill="1" applyBorder="1" applyAlignment="1">
      <alignment horizontal="center" vertical="center" wrapText="1" shrinkToFit="1"/>
    </xf>
    <xf numFmtId="4" fontId="17" fillId="0" borderId="2" xfId="70" applyNumberFormat="1" applyFont="1" applyFill="1" applyBorder="1" applyAlignment="1">
      <alignment horizontal="center" vertical="center" shrinkToFit="1"/>
    </xf>
    <xf numFmtId="4" fontId="17" fillId="0" borderId="4" xfId="70" applyNumberFormat="1" applyFont="1" applyFill="1" applyBorder="1" applyAlignment="1">
      <alignment horizontal="center" vertical="center" shrinkToFit="1"/>
    </xf>
    <xf numFmtId="4" fontId="17" fillId="0" borderId="1" xfId="70" applyNumberFormat="1" applyFont="1" applyFill="1" applyBorder="1" applyAlignment="1">
      <alignment horizontal="center" vertical="center" wrapText="1" shrinkToFit="1"/>
    </xf>
    <xf numFmtId="0" fontId="6" fillId="0" borderId="1" xfId="70" applyFont="1" applyFill="1" applyBorder="1" applyAlignment="1">
      <alignment horizontal="center" vertical="center"/>
    </xf>
    <xf numFmtId="0" fontId="17" fillId="0" borderId="28" xfId="70" applyFont="1" applyFill="1" applyBorder="1" applyAlignment="1">
      <alignment horizontal="center" vertical="center" shrinkToFit="1"/>
    </xf>
    <xf numFmtId="0" fontId="17" fillId="0" borderId="27" xfId="70" applyFont="1" applyFill="1" applyBorder="1" applyAlignment="1">
      <alignment horizontal="center" vertical="center" shrinkToFit="1"/>
    </xf>
    <xf numFmtId="0" fontId="17" fillId="0" borderId="12" xfId="70" applyFont="1" applyFill="1" applyBorder="1" applyAlignment="1">
      <alignment horizontal="center" vertical="center" shrinkToFit="1"/>
    </xf>
    <xf numFmtId="0" fontId="17" fillId="0" borderId="10" xfId="70" applyFont="1" applyFill="1" applyBorder="1" applyAlignment="1">
      <alignment horizontal="center" vertical="center" shrinkToFit="1"/>
    </xf>
    <xf numFmtId="49" fontId="17" fillId="0" borderId="2" xfId="70" applyNumberFormat="1" applyFont="1" applyFill="1" applyBorder="1" applyAlignment="1">
      <alignment horizontal="center" vertical="center" shrinkToFit="1"/>
    </xf>
    <xf numFmtId="0" fontId="18" fillId="0" borderId="0" xfId="0" applyFont="1" applyAlignment="1">
      <alignment horizontal="center" vertical="center"/>
    </xf>
    <xf numFmtId="0" fontId="6" fillId="0" borderId="0" xfId="0" applyFont="1" applyAlignment="1"/>
    <xf numFmtId="0" fontId="10" fillId="0" borderId="29" xfId="0" applyNumberFormat="1" applyFont="1" applyBorder="1" applyAlignment="1">
      <alignment horizontal="center" vertical="center"/>
    </xf>
    <xf numFmtId="0" fontId="10" fillId="0" borderId="29" xfId="0" applyNumberFormat="1" applyFont="1" applyBorder="1" applyAlignment="1">
      <alignment horizontal="left" vertical="center"/>
    </xf>
    <xf numFmtId="180" fontId="10" fillId="0" borderId="29" xfId="0" applyNumberFormat="1" applyFont="1" applyBorder="1" applyAlignment="1">
      <alignment horizontal="right" vertical="center"/>
    </xf>
    <xf numFmtId="0" fontId="10" fillId="0" borderId="29" xfId="0" applyNumberFormat="1" applyFont="1" applyBorder="1" applyAlignment="1">
      <alignment horizontal="left" vertical="center" wrapText="1"/>
    </xf>
    <xf numFmtId="0" fontId="19" fillId="0" borderId="0" xfId="0" applyFont="1" applyAlignment="1"/>
    <xf numFmtId="0" fontId="10" fillId="0" borderId="29" xfId="0" applyNumberFormat="1" applyFont="1" applyBorder="1" applyAlignment="1">
      <alignment horizontal="center" vertical="center" wrapText="1"/>
    </xf>
    <xf numFmtId="0" fontId="20" fillId="0" borderId="29" xfId="0" applyNumberFormat="1" applyFont="1" applyBorder="1" applyAlignment="1">
      <alignment horizontal="left" vertical="center" wrapText="1"/>
    </xf>
    <xf numFmtId="176" fontId="10" fillId="0" borderId="29" xfId="0" applyNumberFormat="1" applyFont="1" applyBorder="1" applyAlignment="1">
      <alignment horizontal="right" vertical="center"/>
    </xf>
    <xf numFmtId="0" fontId="10" fillId="0" borderId="29" xfId="0" applyNumberFormat="1" applyFont="1" applyBorder="1" applyAlignment="1">
      <alignment horizontal="right" vertical="center" wrapText="1"/>
    </xf>
    <xf numFmtId="0" fontId="21" fillId="0" borderId="0" xfId="0" applyFont="1" applyAlignment="1">
      <alignment horizontal="center" vertical="center"/>
    </xf>
    <xf numFmtId="0" fontId="10" fillId="0" borderId="29" xfId="0" applyNumberFormat="1" applyFont="1" applyBorder="1" applyAlignment="1">
      <alignment horizontal="right" vertical="center"/>
    </xf>
    <xf numFmtId="0" fontId="0" fillId="0" borderId="30" xfId="0" applyBorder="1" applyAlignment="1">
      <alignment horizontal="left" vertical="center"/>
    </xf>
    <xf numFmtId="0" fontId="0" fillId="0" borderId="0" xfId="0" applyAlignment="1">
      <alignment horizontal="left" vertical="center"/>
    </xf>
    <xf numFmtId="176" fontId="10" fillId="0" borderId="31" xfId="0" applyNumberFormat="1" applyFont="1" applyBorder="1" applyAlignment="1">
      <alignment horizontal="right" vertical="center"/>
    </xf>
    <xf numFmtId="0" fontId="4" fillId="0" borderId="29" xfId="0" applyNumberFormat="1" applyFont="1" applyFill="1" applyBorder="1" applyAlignment="1">
      <alignment horizontal="left" vertical="center"/>
    </xf>
    <xf numFmtId="0" fontId="0" fillId="0" borderId="32" xfId="0" applyBorder="1">
      <alignment vertical="center"/>
    </xf>
    <xf numFmtId="181" fontId="10" fillId="0" borderId="29" xfId="0" applyNumberFormat="1" applyFont="1" applyBorder="1" applyAlignment="1">
      <alignment horizontal="right" vertical="center"/>
    </xf>
    <xf numFmtId="0" fontId="0" fillId="0" borderId="33" xfId="0" applyBorder="1">
      <alignment vertical="center"/>
    </xf>
    <xf numFmtId="0" fontId="21" fillId="0" borderId="0" xfId="0" applyFont="1" applyAlignment="1"/>
    <xf numFmtId="0" fontId="8" fillId="0" borderId="0" xfId="0" applyFont="1" applyAlignment="1"/>
    <xf numFmtId="0" fontId="0" fillId="0" borderId="0" xfId="0" applyFill="1">
      <alignment vertical="center"/>
    </xf>
    <xf numFmtId="0" fontId="1" fillId="0" borderId="0" xfId="0" applyFont="1" applyFill="1">
      <alignment vertical="center"/>
    </xf>
    <xf numFmtId="0" fontId="22" fillId="0" borderId="0" xfId="0" applyFont="1" applyFill="1" applyAlignment="1"/>
    <xf numFmtId="0" fontId="4" fillId="0" borderId="29"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xf>
    <xf numFmtId="0" fontId="21" fillId="0" borderId="0" xfId="0" applyFont="1" applyFill="1" applyAlignment="1">
      <alignment horizontal="center" vertical="center"/>
    </xf>
    <xf numFmtId="0" fontId="6" fillId="0" borderId="0" xfId="0" applyFont="1" applyFill="1" applyAlignment="1"/>
    <xf numFmtId="0" fontId="1" fillId="0" borderId="0" xfId="0" applyFont="1" applyFill="1" applyBorder="1">
      <alignment vertical="center"/>
    </xf>
    <xf numFmtId="181" fontId="10" fillId="0" borderId="0" xfId="0" applyNumberFormat="1" applyFont="1" applyBorder="1" applyAlignment="1">
      <alignment horizontal="right" vertical="center"/>
    </xf>
    <xf numFmtId="182" fontId="1" fillId="0" borderId="0" xfId="0" applyNumberFormat="1" applyFont="1" applyFill="1" applyBorder="1">
      <alignment vertical="center"/>
    </xf>
    <xf numFmtId="10" fontId="1" fillId="0" borderId="0" xfId="0" applyNumberFormat="1" applyFont="1" applyFill="1" applyBorder="1">
      <alignment vertical="center"/>
    </xf>
    <xf numFmtId="0" fontId="4" fillId="0" borderId="29" xfId="0" applyNumberFormat="1" applyFont="1" applyFill="1" applyBorder="1" applyAlignment="1">
      <alignment horizontal="right" vertical="center"/>
    </xf>
    <xf numFmtId="178" fontId="10" fillId="0" borderId="29" xfId="0" applyNumberFormat="1" applyFont="1" applyBorder="1" applyAlignment="1">
      <alignment horizontal="right" vertic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40% - 着色 3" xfId="50"/>
    <cellStyle name="着色 1" xfId="51"/>
    <cellStyle name="20% - 着色 5" xfId="52"/>
    <cellStyle name="40% - 着色 4" xfId="53"/>
    <cellStyle name="40% - 着色 5" xfId="54"/>
    <cellStyle name="着色 5" xfId="55"/>
    <cellStyle name="60% - 着色 4" xfId="56"/>
    <cellStyle name="60% - 着色 1" xfId="57"/>
    <cellStyle name="60% - 着色 3" xfId="58"/>
    <cellStyle name="20% - 着色 1" xfId="59"/>
    <cellStyle name="20% - 着色 2" xfId="60"/>
    <cellStyle name="20% - 着色 3" xfId="61"/>
    <cellStyle name="20% - 着色 4" xfId="62"/>
    <cellStyle name="着色 2" xfId="63"/>
    <cellStyle name="20% - 着色 6" xfId="64"/>
    <cellStyle name="40% - 着色 1" xfId="65"/>
    <cellStyle name="40% - 着色 2" xfId="66"/>
    <cellStyle name="40% - 着色 6" xfId="67"/>
    <cellStyle name="60% - 着色 5" xfId="68"/>
    <cellStyle name="60% - 着色 6" xfId="69"/>
    <cellStyle name="常规 2" xfId="70"/>
    <cellStyle name="常规 3" xfId="71"/>
    <cellStyle name="常规_04-分类改革-预算表" xfId="72"/>
    <cellStyle name="着色 3" xfId="73"/>
    <cellStyle name="着色 4" xfId="74"/>
    <cellStyle name="着色 6" xfId="75"/>
    <cellStyle name="常规 5"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4" Type="http://schemas.openxmlformats.org/officeDocument/2006/relationships/styles" Target="styles.xml"/><Relationship Id="rId73" Type="http://schemas.openxmlformats.org/officeDocument/2006/relationships/sharedStrings" Target="sharedStrings.xml"/><Relationship Id="rId72" Type="http://schemas.openxmlformats.org/officeDocument/2006/relationships/theme" Target="theme/theme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13" activePane="bottomLeft" state="frozen"/>
      <selection/>
      <selection pane="bottomLeft" activeCell="I14" sqref="I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08" t="s">
        <v>0</v>
      </c>
    </row>
    <row r="2" ht="14.25" spans="6:6">
      <c r="F2" s="198" t="s">
        <v>1</v>
      </c>
    </row>
    <row r="3" ht="14.25" spans="1:6">
      <c r="A3" s="198" t="s">
        <v>2</v>
      </c>
      <c r="F3" s="198" t="s">
        <v>3</v>
      </c>
    </row>
    <row r="4" ht="19.5" customHeight="1" spans="1:6">
      <c r="A4" s="199" t="s">
        <v>4</v>
      </c>
      <c r="B4" s="199"/>
      <c r="C4" s="199"/>
      <c r="D4" s="199" t="s">
        <v>5</v>
      </c>
      <c r="E4" s="199"/>
      <c r="F4" s="199"/>
    </row>
    <row r="5" ht="19.5" customHeight="1" spans="1:6">
      <c r="A5" s="199" t="s">
        <v>6</v>
      </c>
      <c r="B5" s="199" t="s">
        <v>7</v>
      </c>
      <c r="C5" s="199" t="s">
        <v>8</v>
      </c>
      <c r="D5" s="199" t="s">
        <v>9</v>
      </c>
      <c r="E5" s="199" t="s">
        <v>7</v>
      </c>
      <c r="F5" s="199" t="s">
        <v>8</v>
      </c>
    </row>
    <row r="6" ht="19.5" customHeight="1" spans="1:6">
      <c r="A6" s="199" t="s">
        <v>10</v>
      </c>
      <c r="B6" s="199"/>
      <c r="C6" s="199">
        <v>1</v>
      </c>
      <c r="D6" s="199" t="s">
        <v>10</v>
      </c>
      <c r="E6" s="199"/>
      <c r="F6" s="199">
        <v>2</v>
      </c>
    </row>
    <row r="7" ht="19.5" customHeight="1" spans="1:6">
      <c r="A7" s="200" t="s">
        <v>11</v>
      </c>
      <c r="B7" s="199">
        <v>1</v>
      </c>
      <c r="C7" s="215">
        <v>9218.55</v>
      </c>
      <c r="D7" s="200" t="s">
        <v>12</v>
      </c>
      <c r="E7" s="199">
        <v>31</v>
      </c>
      <c r="F7" s="231">
        <v>840.6</v>
      </c>
    </row>
    <row r="8" ht="19.5" customHeight="1" spans="1:6">
      <c r="A8" s="200" t="s">
        <v>13</v>
      </c>
      <c r="B8" s="199">
        <v>2</v>
      </c>
      <c r="C8" s="215">
        <v>321.6</v>
      </c>
      <c r="D8" s="200" t="s">
        <v>14</v>
      </c>
      <c r="E8" s="199">
        <v>32</v>
      </c>
      <c r="F8" s="231"/>
    </row>
    <row r="9" ht="19.5" customHeight="1" spans="1:6">
      <c r="A9" s="200" t="s">
        <v>15</v>
      </c>
      <c r="B9" s="199">
        <v>3</v>
      </c>
      <c r="C9" s="215"/>
      <c r="D9" s="200" t="s">
        <v>16</v>
      </c>
      <c r="E9" s="199">
        <v>33</v>
      </c>
      <c r="F9" s="231">
        <v>30</v>
      </c>
    </row>
    <row r="10" ht="19.5" customHeight="1" spans="1:6">
      <c r="A10" s="200" t="s">
        <v>17</v>
      </c>
      <c r="B10" s="199">
        <v>4</v>
      </c>
      <c r="C10" s="215">
        <v>0</v>
      </c>
      <c r="D10" s="200" t="s">
        <v>18</v>
      </c>
      <c r="E10" s="199">
        <v>34</v>
      </c>
      <c r="F10" s="231"/>
    </row>
    <row r="11" ht="19.5" customHeight="1" spans="1:6">
      <c r="A11" s="200" t="s">
        <v>19</v>
      </c>
      <c r="B11" s="199">
        <v>5</v>
      </c>
      <c r="C11" s="215">
        <v>0</v>
      </c>
      <c r="D11" s="200" t="s">
        <v>20</v>
      </c>
      <c r="E11" s="199">
        <v>35</v>
      </c>
      <c r="F11" s="215"/>
    </row>
    <row r="12" ht="19.5" customHeight="1" spans="1:6">
      <c r="A12" s="200" t="s">
        <v>21</v>
      </c>
      <c r="B12" s="199">
        <v>6</v>
      </c>
      <c r="C12" s="215">
        <v>0</v>
      </c>
      <c r="D12" s="200" t="s">
        <v>22</v>
      </c>
      <c r="E12" s="199">
        <v>36</v>
      </c>
      <c r="F12" s="215"/>
    </row>
    <row r="13" ht="19.5" customHeight="1" spans="1:6">
      <c r="A13" s="200" t="s">
        <v>23</v>
      </c>
      <c r="B13" s="199">
        <v>7</v>
      </c>
      <c r="C13" s="215">
        <v>0</v>
      </c>
      <c r="D13" s="200" t="s">
        <v>24</v>
      </c>
      <c r="E13" s="199">
        <v>37</v>
      </c>
      <c r="F13" s="215"/>
    </row>
    <row r="14" ht="19.5" customHeight="1" spans="1:6">
      <c r="A14" s="200" t="s">
        <v>25</v>
      </c>
      <c r="B14" s="199">
        <v>8</v>
      </c>
      <c r="C14" s="215">
        <v>266.06</v>
      </c>
      <c r="D14" s="200" t="s">
        <v>26</v>
      </c>
      <c r="E14" s="199">
        <v>38</v>
      </c>
      <c r="F14" s="215">
        <v>187.37</v>
      </c>
    </row>
    <row r="15" ht="19.5" customHeight="1" spans="1:6">
      <c r="A15" s="200"/>
      <c r="B15" s="199">
        <v>9</v>
      </c>
      <c r="C15" s="231"/>
      <c r="D15" s="200" t="s">
        <v>27</v>
      </c>
      <c r="E15" s="199">
        <v>39</v>
      </c>
      <c r="F15" s="215">
        <v>221.22</v>
      </c>
    </row>
    <row r="16" ht="19.5" customHeight="1" spans="1:6">
      <c r="A16" s="200"/>
      <c r="B16" s="199">
        <v>10</v>
      </c>
      <c r="C16" s="231"/>
      <c r="D16" s="200" t="s">
        <v>28</v>
      </c>
      <c r="E16" s="199">
        <v>40</v>
      </c>
      <c r="F16" s="215">
        <v>511.28</v>
      </c>
    </row>
    <row r="17" ht="19.5" customHeight="1" spans="1:6">
      <c r="A17" s="200"/>
      <c r="B17" s="199">
        <v>11</v>
      </c>
      <c r="C17" s="231"/>
      <c r="D17" s="200" t="s">
        <v>29</v>
      </c>
      <c r="E17" s="199">
        <v>41</v>
      </c>
      <c r="F17" s="215">
        <v>475.52</v>
      </c>
    </row>
    <row r="18" ht="19.5" customHeight="1" spans="1:6">
      <c r="A18" s="200"/>
      <c r="B18" s="199">
        <v>12</v>
      </c>
      <c r="C18" s="231"/>
      <c r="D18" s="200" t="s">
        <v>30</v>
      </c>
      <c r="E18" s="199">
        <v>42</v>
      </c>
      <c r="F18" s="215">
        <v>278.88</v>
      </c>
    </row>
    <row r="19" ht="19.5" customHeight="1" spans="1:6">
      <c r="A19" s="200"/>
      <c r="B19" s="199">
        <v>13</v>
      </c>
      <c r="C19" s="231"/>
      <c r="D19" s="200" t="s">
        <v>31</v>
      </c>
      <c r="E19" s="199">
        <v>43</v>
      </c>
      <c r="F19" s="215"/>
    </row>
    <row r="20" ht="19.5" customHeight="1" spans="1:6">
      <c r="A20" s="200"/>
      <c r="B20" s="199">
        <v>14</v>
      </c>
      <c r="C20" s="231"/>
      <c r="D20" s="200" t="s">
        <v>32</v>
      </c>
      <c r="E20" s="199">
        <v>44</v>
      </c>
      <c r="F20" s="215">
        <v>2746.5</v>
      </c>
    </row>
    <row r="21" ht="19.5" customHeight="1" spans="1:6">
      <c r="A21" s="200"/>
      <c r="B21" s="199">
        <v>15</v>
      </c>
      <c r="C21" s="231"/>
      <c r="D21" s="200" t="s">
        <v>33</v>
      </c>
      <c r="E21" s="199">
        <v>45</v>
      </c>
      <c r="F21" s="215">
        <v>3938.63</v>
      </c>
    </row>
    <row r="22" ht="19.5" customHeight="1" spans="1:6">
      <c r="A22" s="200"/>
      <c r="B22" s="199">
        <v>16</v>
      </c>
      <c r="C22" s="231"/>
      <c r="D22" s="200" t="s">
        <v>34</v>
      </c>
      <c r="E22" s="199">
        <v>46</v>
      </c>
      <c r="F22" s="215"/>
    </row>
    <row r="23" ht="19.5" customHeight="1" spans="1:6">
      <c r="A23" s="200"/>
      <c r="B23" s="199">
        <v>17</v>
      </c>
      <c r="C23" s="231"/>
      <c r="D23" s="200" t="s">
        <v>35</v>
      </c>
      <c r="E23" s="199">
        <v>47</v>
      </c>
      <c r="F23" s="215"/>
    </row>
    <row r="24" ht="19.5" customHeight="1" spans="1:6">
      <c r="A24" s="200"/>
      <c r="B24" s="199">
        <v>18</v>
      </c>
      <c r="C24" s="231"/>
      <c r="D24" s="200" t="s">
        <v>36</v>
      </c>
      <c r="E24" s="199">
        <v>48</v>
      </c>
      <c r="F24" s="215"/>
    </row>
    <row r="25" ht="19.5" customHeight="1" spans="1:6">
      <c r="A25" s="200"/>
      <c r="B25" s="199">
        <v>19</v>
      </c>
      <c r="C25" s="231"/>
      <c r="D25" s="200" t="s">
        <v>37</v>
      </c>
      <c r="E25" s="199">
        <v>49</v>
      </c>
      <c r="F25" s="215">
        <v>45.54</v>
      </c>
    </row>
    <row r="26" ht="19.5" customHeight="1" spans="1:6">
      <c r="A26" s="200"/>
      <c r="B26" s="199">
        <v>20</v>
      </c>
      <c r="C26" s="231"/>
      <c r="D26" s="200" t="s">
        <v>38</v>
      </c>
      <c r="E26" s="199">
        <v>50</v>
      </c>
      <c r="F26" s="215">
        <v>531.38</v>
      </c>
    </row>
    <row r="27" ht="19.5" customHeight="1" spans="1:6">
      <c r="A27" s="200"/>
      <c r="B27" s="199">
        <v>21</v>
      </c>
      <c r="C27" s="231"/>
      <c r="D27" s="200" t="s">
        <v>39</v>
      </c>
      <c r="E27" s="199">
        <v>51</v>
      </c>
      <c r="F27" s="215"/>
    </row>
    <row r="28" ht="19.5" customHeight="1" spans="1:6">
      <c r="A28" s="200"/>
      <c r="B28" s="199">
        <v>22</v>
      </c>
      <c r="C28" s="231"/>
      <c r="D28" s="200" t="s">
        <v>40</v>
      </c>
      <c r="E28" s="199">
        <v>52</v>
      </c>
      <c r="F28" s="215"/>
    </row>
    <row r="29" ht="19.5" customHeight="1" spans="1:6">
      <c r="A29" s="200"/>
      <c r="B29" s="199">
        <v>23</v>
      </c>
      <c r="C29" s="231"/>
      <c r="D29" s="200" t="s">
        <v>41</v>
      </c>
      <c r="E29" s="199">
        <v>53</v>
      </c>
      <c r="F29" s="215"/>
    </row>
    <row r="30" ht="19.5" customHeight="1" spans="1:6">
      <c r="A30" s="199"/>
      <c r="B30" s="199">
        <v>24</v>
      </c>
      <c r="C30" s="231"/>
      <c r="D30" s="200" t="s">
        <v>42</v>
      </c>
      <c r="E30" s="199">
        <v>54</v>
      </c>
      <c r="F30" s="215"/>
    </row>
    <row r="31" ht="19.5" customHeight="1" spans="1:6">
      <c r="A31" s="199"/>
      <c r="B31" s="199">
        <v>25</v>
      </c>
      <c r="C31" s="231"/>
      <c r="D31" s="200" t="s">
        <v>43</v>
      </c>
      <c r="E31" s="199">
        <v>55</v>
      </c>
      <c r="F31" s="231"/>
    </row>
    <row r="32" ht="19.5" customHeight="1" spans="1:6">
      <c r="A32" s="199"/>
      <c r="B32" s="199">
        <v>26</v>
      </c>
      <c r="C32" s="231"/>
      <c r="D32" s="200" t="s">
        <v>44</v>
      </c>
      <c r="E32" s="199">
        <v>56</v>
      </c>
      <c r="F32" s="215"/>
    </row>
    <row r="33" ht="19.5" customHeight="1" spans="1:6">
      <c r="A33" s="199" t="s">
        <v>45</v>
      </c>
      <c r="B33" s="199">
        <v>27</v>
      </c>
      <c r="C33" s="215">
        <v>9806.21</v>
      </c>
      <c r="D33" s="199" t="s">
        <v>46</v>
      </c>
      <c r="E33" s="199">
        <v>57</v>
      </c>
      <c r="F33" s="215">
        <v>9806.92</v>
      </c>
    </row>
    <row r="34" ht="19.5" customHeight="1" spans="1:6">
      <c r="A34" s="200" t="s">
        <v>47</v>
      </c>
      <c r="B34" s="199">
        <v>28</v>
      </c>
      <c r="C34" s="215"/>
      <c r="D34" s="200" t="s">
        <v>48</v>
      </c>
      <c r="E34" s="199">
        <v>58</v>
      </c>
      <c r="F34" s="215"/>
    </row>
    <row r="35" ht="19.5" customHeight="1" spans="1:6">
      <c r="A35" s="200" t="s">
        <v>49</v>
      </c>
      <c r="B35" s="199">
        <v>29</v>
      </c>
      <c r="C35" s="215">
        <v>18.15</v>
      </c>
      <c r="D35" s="200" t="s">
        <v>50</v>
      </c>
      <c r="E35" s="199">
        <v>59</v>
      </c>
      <c r="F35" s="215">
        <v>17.44</v>
      </c>
    </row>
    <row r="36" ht="19.5" customHeight="1" spans="1:6">
      <c r="A36" s="199" t="s">
        <v>51</v>
      </c>
      <c r="B36" s="199">
        <v>30</v>
      </c>
      <c r="C36" s="215">
        <v>9824.36</v>
      </c>
      <c r="D36" s="199" t="s">
        <v>51</v>
      </c>
      <c r="E36" s="199">
        <v>60</v>
      </c>
      <c r="F36" s="215">
        <v>9824.36</v>
      </c>
    </row>
    <row r="37" ht="19.5" customHeight="1" spans="1:6">
      <c r="A37" s="200" t="s">
        <v>52</v>
      </c>
      <c r="B37" s="200"/>
      <c r="C37" s="200"/>
      <c r="D37" s="200"/>
      <c r="E37" s="200"/>
      <c r="F37" s="200"/>
    </row>
    <row r="38" ht="19.5" customHeight="1" spans="1:6">
      <c r="A38" s="200" t="s">
        <v>53</v>
      </c>
      <c r="B38" s="200"/>
      <c r="C38" s="200"/>
      <c r="D38" s="200"/>
      <c r="E38" s="200"/>
      <c r="F38" s="20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7"/>
  <sheetViews>
    <sheetView workbookViewId="0">
      <pane xSplit="4" ySplit="9" topLeftCell="E63" activePane="bottomRight" state="frozen"/>
      <selection/>
      <selection pane="topRight"/>
      <selection pane="bottomLeft"/>
      <selection pane="bottomRight" activeCell="F79" sqref="F79"/>
    </sheetView>
  </sheetViews>
  <sheetFormatPr defaultColWidth="9" defaultRowHeight="13.5"/>
  <cols>
    <col min="1" max="3" width="3.25" style="220" customWidth="1"/>
    <col min="4" max="4" width="32.75" style="220" customWidth="1"/>
    <col min="5" max="8" width="18.75" style="220" customWidth="1"/>
    <col min="9" max="9" width="17.875" style="220" customWidth="1"/>
    <col min="10" max="12" width="18.75" style="220" customWidth="1"/>
    <col min="13" max="16384" width="9" style="220"/>
  </cols>
  <sheetData>
    <row r="1" customFormat="1" ht="27" spans="7:7">
      <c r="G1" s="208" t="s">
        <v>54</v>
      </c>
    </row>
    <row r="2" customFormat="1" ht="14.25" spans="12:12">
      <c r="L2" s="198" t="s">
        <v>55</v>
      </c>
    </row>
    <row r="3" spans="1:12">
      <c r="A3" s="221" t="s">
        <v>56</v>
      </c>
      <c r="L3" s="221" t="s">
        <v>3</v>
      </c>
    </row>
    <row r="4" ht="19.5" customHeight="1" spans="1:12">
      <c r="A4" s="223" t="s">
        <v>6</v>
      </c>
      <c r="B4" s="223"/>
      <c r="C4" s="223"/>
      <c r="D4" s="223"/>
      <c r="E4" s="222" t="s">
        <v>45</v>
      </c>
      <c r="F4" s="222" t="s">
        <v>57</v>
      </c>
      <c r="G4" s="222" t="s">
        <v>58</v>
      </c>
      <c r="H4" s="222" t="s">
        <v>59</v>
      </c>
      <c r="I4" s="222"/>
      <c r="J4" s="222" t="s">
        <v>60</v>
      </c>
      <c r="K4" s="222" t="s">
        <v>61</v>
      </c>
      <c r="L4" s="222" t="s">
        <v>62</v>
      </c>
    </row>
    <row r="5" ht="19.5" customHeight="1" spans="1:12">
      <c r="A5" s="222" t="s">
        <v>63</v>
      </c>
      <c r="B5" s="222"/>
      <c r="C5" s="222"/>
      <c r="D5" s="223" t="s">
        <v>64</v>
      </c>
      <c r="E5" s="222"/>
      <c r="F5" s="222"/>
      <c r="G5" s="222"/>
      <c r="H5" s="222" t="s">
        <v>65</v>
      </c>
      <c r="I5" s="222" t="s">
        <v>66</v>
      </c>
      <c r="J5" s="222"/>
      <c r="K5" s="222"/>
      <c r="L5" s="222" t="s">
        <v>65</v>
      </c>
    </row>
    <row r="6" ht="19.5" customHeight="1" spans="1:12">
      <c r="A6" s="222"/>
      <c r="B6" s="222"/>
      <c r="C6" s="222"/>
      <c r="D6" s="223"/>
      <c r="E6" s="222"/>
      <c r="F6" s="222"/>
      <c r="G6" s="222"/>
      <c r="H6" s="222"/>
      <c r="I6" s="222"/>
      <c r="J6" s="222"/>
      <c r="K6" s="222"/>
      <c r="L6" s="222"/>
    </row>
    <row r="7" ht="19.5" customHeight="1" spans="1:12">
      <c r="A7" s="222"/>
      <c r="B7" s="222"/>
      <c r="C7" s="222"/>
      <c r="D7" s="223"/>
      <c r="E7" s="222"/>
      <c r="F7" s="222"/>
      <c r="G7" s="222"/>
      <c r="H7" s="222"/>
      <c r="I7" s="222"/>
      <c r="J7" s="222"/>
      <c r="K7" s="222"/>
      <c r="L7" s="222"/>
    </row>
    <row r="8" ht="19.5" customHeight="1" spans="1:12">
      <c r="A8" s="223" t="s">
        <v>67</v>
      </c>
      <c r="B8" s="223" t="s">
        <v>68</v>
      </c>
      <c r="C8" s="223" t="s">
        <v>69</v>
      </c>
      <c r="D8" s="223" t="s">
        <v>10</v>
      </c>
      <c r="E8" s="222" t="s">
        <v>70</v>
      </c>
      <c r="F8" s="222" t="s">
        <v>71</v>
      </c>
      <c r="G8" s="222" t="s">
        <v>72</v>
      </c>
      <c r="H8" s="222" t="s">
        <v>73</v>
      </c>
      <c r="I8" s="222" t="s">
        <v>74</v>
      </c>
      <c r="J8" s="222" t="s">
        <v>75</v>
      </c>
      <c r="K8" s="222" t="s">
        <v>76</v>
      </c>
      <c r="L8" s="222" t="s">
        <v>77</v>
      </c>
    </row>
    <row r="9" ht="19.5" customHeight="1" spans="1:12">
      <c r="A9" s="223"/>
      <c r="B9" s="223"/>
      <c r="C9" s="223"/>
      <c r="D9" s="223" t="s">
        <v>78</v>
      </c>
      <c r="E9" s="215">
        <v>9806.21</v>
      </c>
      <c r="F9" s="215">
        <v>9540.15</v>
      </c>
      <c r="G9" s="215">
        <v>0</v>
      </c>
      <c r="H9" s="215">
        <v>0</v>
      </c>
      <c r="I9" s="215">
        <v>0</v>
      </c>
      <c r="J9" s="215">
        <v>0</v>
      </c>
      <c r="K9" s="215">
        <v>0</v>
      </c>
      <c r="L9" s="215">
        <v>266.06</v>
      </c>
    </row>
    <row r="10" ht="19.5" customHeight="1" spans="1:12">
      <c r="A10" s="213" t="s">
        <v>79</v>
      </c>
      <c r="B10" s="213"/>
      <c r="C10" s="213"/>
      <c r="D10" s="213" t="s">
        <v>80</v>
      </c>
      <c r="E10" s="215">
        <v>840.97</v>
      </c>
      <c r="F10" s="215">
        <v>816.83</v>
      </c>
      <c r="G10" s="215">
        <v>0</v>
      </c>
      <c r="H10" s="215">
        <v>0</v>
      </c>
      <c r="I10" s="215">
        <v>0</v>
      </c>
      <c r="J10" s="215">
        <v>0</v>
      </c>
      <c r="K10" s="215">
        <v>0</v>
      </c>
      <c r="L10" s="215">
        <v>24.14</v>
      </c>
    </row>
    <row r="11" ht="19.5" customHeight="1" spans="1:12">
      <c r="A11" s="213" t="s">
        <v>81</v>
      </c>
      <c r="B11" s="213"/>
      <c r="C11" s="213"/>
      <c r="D11" s="213" t="s">
        <v>82</v>
      </c>
      <c r="E11" s="215">
        <v>0.9</v>
      </c>
      <c r="F11" s="215">
        <v>0.9</v>
      </c>
      <c r="G11" s="215">
        <v>0</v>
      </c>
      <c r="H11" s="215">
        <v>0</v>
      </c>
      <c r="I11" s="215">
        <v>0</v>
      </c>
      <c r="J11" s="215">
        <v>0</v>
      </c>
      <c r="K11" s="215">
        <v>0</v>
      </c>
      <c r="L11" s="215">
        <v>0</v>
      </c>
    </row>
    <row r="12" ht="19.5" customHeight="1" spans="1:12">
      <c r="A12" s="213" t="s">
        <v>83</v>
      </c>
      <c r="B12" s="213"/>
      <c r="C12" s="213"/>
      <c r="D12" s="213" t="s">
        <v>84</v>
      </c>
      <c r="E12" s="215">
        <v>0.9</v>
      </c>
      <c r="F12" s="215">
        <v>0.9</v>
      </c>
      <c r="G12" s="215">
        <v>0</v>
      </c>
      <c r="H12" s="215">
        <v>0</v>
      </c>
      <c r="I12" s="215">
        <v>0</v>
      </c>
      <c r="J12" s="215">
        <v>0</v>
      </c>
      <c r="K12" s="215">
        <v>0</v>
      </c>
      <c r="L12" s="215">
        <v>0</v>
      </c>
    </row>
    <row r="13" ht="19.5" customHeight="1" spans="1:12">
      <c r="A13" s="213" t="s">
        <v>85</v>
      </c>
      <c r="B13" s="213"/>
      <c r="C13" s="213"/>
      <c r="D13" s="213" t="s">
        <v>86</v>
      </c>
      <c r="E13" s="215">
        <v>811.35</v>
      </c>
      <c r="F13" s="215">
        <v>787.61</v>
      </c>
      <c r="G13" s="215">
        <v>0</v>
      </c>
      <c r="H13" s="215">
        <v>0</v>
      </c>
      <c r="I13" s="215">
        <v>0</v>
      </c>
      <c r="J13" s="215">
        <v>0</v>
      </c>
      <c r="K13" s="215">
        <v>0</v>
      </c>
      <c r="L13" s="215">
        <v>23.73</v>
      </c>
    </row>
    <row r="14" ht="19.5" customHeight="1" spans="1:12">
      <c r="A14" s="213" t="s">
        <v>87</v>
      </c>
      <c r="B14" s="213"/>
      <c r="C14" s="213"/>
      <c r="D14" s="213" t="s">
        <v>88</v>
      </c>
      <c r="E14" s="215">
        <v>559.24</v>
      </c>
      <c r="F14" s="215">
        <v>559.24</v>
      </c>
      <c r="G14" s="215">
        <v>0</v>
      </c>
      <c r="H14" s="215">
        <v>0</v>
      </c>
      <c r="I14" s="215">
        <v>0</v>
      </c>
      <c r="J14" s="215">
        <v>0</v>
      </c>
      <c r="K14" s="215">
        <v>0</v>
      </c>
      <c r="L14" s="215">
        <v>0</v>
      </c>
    </row>
    <row r="15" ht="19.5" customHeight="1" spans="1:12">
      <c r="A15" s="213" t="s">
        <v>89</v>
      </c>
      <c r="B15" s="213"/>
      <c r="C15" s="213"/>
      <c r="D15" s="213" t="s">
        <v>84</v>
      </c>
      <c r="E15" s="215">
        <v>8.67</v>
      </c>
      <c r="F15" s="215">
        <v>8.67</v>
      </c>
      <c r="G15" s="215">
        <v>0</v>
      </c>
      <c r="H15" s="215">
        <v>0</v>
      </c>
      <c r="I15" s="215">
        <v>0</v>
      </c>
      <c r="J15" s="215">
        <v>0</v>
      </c>
      <c r="K15" s="215">
        <v>0</v>
      </c>
      <c r="L15" s="215">
        <v>0</v>
      </c>
    </row>
    <row r="16" ht="19.5" customHeight="1" spans="1:12">
      <c r="A16" s="213" t="s">
        <v>90</v>
      </c>
      <c r="B16" s="213"/>
      <c r="C16" s="213"/>
      <c r="D16" s="213" t="s">
        <v>91</v>
      </c>
      <c r="E16" s="215">
        <v>20.2</v>
      </c>
      <c r="F16" s="215">
        <v>20.2</v>
      </c>
      <c r="G16" s="215">
        <v>0</v>
      </c>
      <c r="H16" s="215">
        <v>0</v>
      </c>
      <c r="I16" s="215">
        <v>0</v>
      </c>
      <c r="J16" s="215">
        <v>0</v>
      </c>
      <c r="K16" s="215">
        <v>0</v>
      </c>
      <c r="L16" s="215">
        <v>0</v>
      </c>
    </row>
    <row r="17" ht="19.5" customHeight="1" spans="1:12">
      <c r="A17" s="213" t="s">
        <v>92</v>
      </c>
      <c r="B17" s="213"/>
      <c r="C17" s="213"/>
      <c r="D17" s="213" t="s">
        <v>93</v>
      </c>
      <c r="E17" s="215">
        <v>23.73</v>
      </c>
      <c r="F17" s="215">
        <v>0</v>
      </c>
      <c r="G17" s="215">
        <v>0</v>
      </c>
      <c r="H17" s="215">
        <v>0</v>
      </c>
      <c r="I17" s="215">
        <v>0</v>
      </c>
      <c r="J17" s="215">
        <v>0</v>
      </c>
      <c r="K17" s="215">
        <v>0</v>
      </c>
      <c r="L17" s="215">
        <v>23.73</v>
      </c>
    </row>
    <row r="18" ht="19.5" customHeight="1" spans="1:12">
      <c r="A18" s="213" t="s">
        <v>94</v>
      </c>
      <c r="B18" s="213"/>
      <c r="C18" s="213"/>
      <c r="D18" s="213" t="s">
        <v>95</v>
      </c>
      <c r="E18" s="215">
        <v>5.17</v>
      </c>
      <c r="F18" s="215">
        <v>5.17</v>
      </c>
      <c r="G18" s="215">
        <v>0</v>
      </c>
      <c r="H18" s="215">
        <v>0</v>
      </c>
      <c r="I18" s="215">
        <v>0</v>
      </c>
      <c r="J18" s="215">
        <v>0</v>
      </c>
      <c r="K18" s="215">
        <v>0</v>
      </c>
      <c r="L18" s="215">
        <v>0</v>
      </c>
    </row>
    <row r="19" ht="19.5" customHeight="1" spans="1:12">
      <c r="A19" s="213" t="s">
        <v>96</v>
      </c>
      <c r="B19" s="213"/>
      <c r="C19" s="213"/>
      <c r="D19" s="213" t="s">
        <v>97</v>
      </c>
      <c r="E19" s="215">
        <v>187.24</v>
      </c>
      <c r="F19" s="215">
        <v>187.24</v>
      </c>
      <c r="G19" s="215">
        <v>0</v>
      </c>
      <c r="H19" s="215">
        <v>0</v>
      </c>
      <c r="I19" s="215">
        <v>0</v>
      </c>
      <c r="J19" s="215">
        <v>0</v>
      </c>
      <c r="K19" s="215">
        <v>0</v>
      </c>
      <c r="L19" s="215">
        <v>0</v>
      </c>
    </row>
    <row r="20" ht="19.5" customHeight="1" spans="1:12">
      <c r="A20" s="213" t="s">
        <v>98</v>
      </c>
      <c r="B20" s="213"/>
      <c r="C20" s="213"/>
      <c r="D20" s="213" t="s">
        <v>99</v>
      </c>
      <c r="E20" s="215">
        <v>0.48</v>
      </c>
      <c r="F20" s="215">
        <v>0.48</v>
      </c>
      <c r="G20" s="215">
        <v>0</v>
      </c>
      <c r="H20" s="215">
        <v>0</v>
      </c>
      <c r="I20" s="215">
        <v>0</v>
      </c>
      <c r="J20" s="215">
        <v>0</v>
      </c>
      <c r="K20" s="215">
        <v>0</v>
      </c>
      <c r="L20" s="215">
        <v>0</v>
      </c>
    </row>
    <row r="21" ht="19.5" customHeight="1" spans="1:12">
      <c r="A21" s="213" t="s">
        <v>100</v>
      </c>
      <c r="B21" s="213"/>
      <c r="C21" s="213"/>
      <c r="D21" s="213" t="s">
        <v>101</v>
      </c>
      <c r="E21" s="215">
        <v>6.61</v>
      </c>
      <c r="F21" s="215">
        <v>6.61</v>
      </c>
      <c r="G21" s="215">
        <v>0</v>
      </c>
      <c r="H21" s="215">
        <v>0</v>
      </c>
      <c r="I21" s="215">
        <v>0</v>
      </c>
      <c r="J21" s="215">
        <v>0</v>
      </c>
      <c r="K21" s="215">
        <v>0</v>
      </c>
      <c r="L21" s="215">
        <v>0</v>
      </c>
    </row>
    <row r="22" ht="19.5" customHeight="1" spans="1:12">
      <c r="A22" s="213" t="s">
        <v>102</v>
      </c>
      <c r="B22" s="213"/>
      <c r="C22" s="213"/>
      <c r="D22" s="213" t="s">
        <v>103</v>
      </c>
      <c r="E22" s="215">
        <v>28</v>
      </c>
      <c r="F22" s="215">
        <v>28</v>
      </c>
      <c r="G22" s="215">
        <v>0</v>
      </c>
      <c r="H22" s="215">
        <v>0</v>
      </c>
      <c r="I22" s="215">
        <v>0</v>
      </c>
      <c r="J22" s="215">
        <v>0</v>
      </c>
      <c r="K22" s="215">
        <v>0</v>
      </c>
      <c r="L22" s="215">
        <v>0</v>
      </c>
    </row>
    <row r="23" ht="19.5" customHeight="1" spans="1:12">
      <c r="A23" s="213" t="s">
        <v>104</v>
      </c>
      <c r="B23" s="213"/>
      <c r="C23" s="213"/>
      <c r="D23" s="213" t="s">
        <v>84</v>
      </c>
      <c r="E23" s="215">
        <v>15.38</v>
      </c>
      <c r="F23" s="215">
        <v>15.38</v>
      </c>
      <c r="G23" s="215">
        <v>0</v>
      </c>
      <c r="H23" s="215">
        <v>0</v>
      </c>
      <c r="I23" s="215">
        <v>0</v>
      </c>
      <c r="J23" s="215">
        <v>0</v>
      </c>
      <c r="K23" s="215">
        <v>0</v>
      </c>
      <c r="L23" s="215">
        <v>0</v>
      </c>
    </row>
    <row r="24" ht="19.5" customHeight="1" spans="1:12">
      <c r="A24" s="213" t="s">
        <v>105</v>
      </c>
      <c r="B24" s="213"/>
      <c r="C24" s="213"/>
      <c r="D24" s="213" t="s">
        <v>106</v>
      </c>
      <c r="E24" s="215">
        <v>12.62</v>
      </c>
      <c r="F24" s="215">
        <v>12.62</v>
      </c>
      <c r="G24" s="215">
        <v>0</v>
      </c>
      <c r="H24" s="215">
        <v>0</v>
      </c>
      <c r="I24" s="215">
        <v>0</v>
      </c>
      <c r="J24" s="215">
        <v>0</v>
      </c>
      <c r="K24" s="215">
        <v>0</v>
      </c>
      <c r="L24" s="215">
        <v>0</v>
      </c>
    </row>
    <row r="25" ht="19.5" customHeight="1" spans="1:12">
      <c r="A25" s="213" t="s">
        <v>107</v>
      </c>
      <c r="B25" s="213"/>
      <c r="C25" s="213"/>
      <c r="D25" s="213" t="s">
        <v>108</v>
      </c>
      <c r="E25" s="215">
        <v>0.72</v>
      </c>
      <c r="F25" s="215">
        <v>0.32</v>
      </c>
      <c r="G25" s="215">
        <v>0</v>
      </c>
      <c r="H25" s="215">
        <v>0</v>
      </c>
      <c r="I25" s="215">
        <v>0</v>
      </c>
      <c r="J25" s="215">
        <v>0</v>
      </c>
      <c r="K25" s="215">
        <v>0</v>
      </c>
      <c r="L25" s="215">
        <v>0.41</v>
      </c>
    </row>
    <row r="26" ht="19.5" customHeight="1" spans="1:12">
      <c r="A26" s="213" t="s">
        <v>109</v>
      </c>
      <c r="B26" s="213"/>
      <c r="C26" s="213"/>
      <c r="D26" s="213" t="s">
        <v>84</v>
      </c>
      <c r="E26" s="215">
        <v>0.32</v>
      </c>
      <c r="F26" s="215">
        <v>0.32</v>
      </c>
      <c r="G26" s="215">
        <v>0</v>
      </c>
      <c r="H26" s="215">
        <v>0</v>
      </c>
      <c r="I26" s="215">
        <v>0</v>
      </c>
      <c r="J26" s="215">
        <v>0</v>
      </c>
      <c r="K26" s="215">
        <v>0</v>
      </c>
      <c r="L26" s="215">
        <v>0</v>
      </c>
    </row>
    <row r="27" ht="19.5" customHeight="1" spans="1:12">
      <c r="A27" s="213" t="s">
        <v>110</v>
      </c>
      <c r="B27" s="213"/>
      <c r="C27" s="213"/>
      <c r="D27" s="213" t="s">
        <v>108</v>
      </c>
      <c r="E27" s="215">
        <v>0.41</v>
      </c>
      <c r="F27" s="215">
        <v>0</v>
      </c>
      <c r="G27" s="215">
        <v>0</v>
      </c>
      <c r="H27" s="215">
        <v>0</v>
      </c>
      <c r="I27" s="215">
        <v>0</v>
      </c>
      <c r="J27" s="215">
        <v>0</v>
      </c>
      <c r="K27" s="215">
        <v>0</v>
      </c>
      <c r="L27" s="215">
        <v>0.41</v>
      </c>
    </row>
    <row r="28" ht="19.5" customHeight="1" spans="1:12">
      <c r="A28" s="213" t="s">
        <v>111</v>
      </c>
      <c r="B28" s="213"/>
      <c r="C28" s="213"/>
      <c r="D28" s="213" t="s">
        <v>112</v>
      </c>
      <c r="E28" s="215">
        <v>30</v>
      </c>
      <c r="F28" s="215">
        <v>30</v>
      </c>
      <c r="G28" s="215">
        <v>0</v>
      </c>
      <c r="H28" s="215">
        <v>0</v>
      </c>
      <c r="I28" s="215">
        <v>0</v>
      </c>
      <c r="J28" s="215">
        <v>0</v>
      </c>
      <c r="K28" s="215">
        <v>0</v>
      </c>
      <c r="L28" s="215">
        <v>0</v>
      </c>
    </row>
    <row r="29" ht="19.5" customHeight="1" spans="1:12">
      <c r="A29" s="213" t="s">
        <v>113</v>
      </c>
      <c r="B29" s="213"/>
      <c r="C29" s="213"/>
      <c r="D29" s="213" t="s">
        <v>114</v>
      </c>
      <c r="E29" s="215">
        <v>30</v>
      </c>
      <c r="F29" s="215">
        <v>30</v>
      </c>
      <c r="G29" s="215">
        <v>0</v>
      </c>
      <c r="H29" s="215">
        <v>0</v>
      </c>
      <c r="I29" s="215">
        <v>0</v>
      </c>
      <c r="J29" s="215">
        <v>0</v>
      </c>
      <c r="K29" s="215">
        <v>0</v>
      </c>
      <c r="L29" s="215">
        <v>0</v>
      </c>
    </row>
    <row r="30" ht="19.5" customHeight="1" spans="1:12">
      <c r="A30" s="213" t="s">
        <v>115</v>
      </c>
      <c r="B30" s="213"/>
      <c r="C30" s="213"/>
      <c r="D30" s="213" t="s">
        <v>116</v>
      </c>
      <c r="E30" s="215">
        <v>30</v>
      </c>
      <c r="F30" s="215">
        <v>30</v>
      </c>
      <c r="G30" s="215">
        <v>0</v>
      </c>
      <c r="H30" s="215">
        <v>0</v>
      </c>
      <c r="I30" s="215">
        <v>0</v>
      </c>
      <c r="J30" s="215">
        <v>0</v>
      </c>
      <c r="K30" s="215">
        <v>0</v>
      </c>
      <c r="L30" s="215">
        <v>0</v>
      </c>
    </row>
    <row r="31" ht="19.5" customHeight="1" spans="1:12">
      <c r="A31" s="213" t="s">
        <v>117</v>
      </c>
      <c r="B31" s="213"/>
      <c r="C31" s="213"/>
      <c r="D31" s="213" t="s">
        <v>118</v>
      </c>
      <c r="E31" s="215">
        <v>187.37</v>
      </c>
      <c r="F31" s="215">
        <v>187.37</v>
      </c>
      <c r="G31" s="215">
        <v>0</v>
      </c>
      <c r="H31" s="215">
        <v>0</v>
      </c>
      <c r="I31" s="215">
        <v>0</v>
      </c>
      <c r="J31" s="215">
        <v>0</v>
      </c>
      <c r="K31" s="215">
        <v>0</v>
      </c>
      <c r="L31" s="215">
        <v>0</v>
      </c>
    </row>
    <row r="32" ht="19.5" customHeight="1" spans="1:12">
      <c r="A32" s="213" t="s">
        <v>119</v>
      </c>
      <c r="B32" s="213"/>
      <c r="C32" s="213"/>
      <c r="D32" s="213" t="s">
        <v>120</v>
      </c>
      <c r="E32" s="215">
        <v>181.74</v>
      </c>
      <c r="F32" s="215">
        <v>181.74</v>
      </c>
      <c r="G32" s="215">
        <v>0</v>
      </c>
      <c r="H32" s="215">
        <v>0</v>
      </c>
      <c r="I32" s="215">
        <v>0</v>
      </c>
      <c r="J32" s="215">
        <v>0</v>
      </c>
      <c r="K32" s="215">
        <v>0</v>
      </c>
      <c r="L32" s="215">
        <v>0</v>
      </c>
    </row>
    <row r="33" ht="19.5" customHeight="1" spans="1:12">
      <c r="A33" s="213" t="s">
        <v>121</v>
      </c>
      <c r="B33" s="213"/>
      <c r="C33" s="213"/>
      <c r="D33" s="213" t="s">
        <v>122</v>
      </c>
      <c r="E33" s="215">
        <v>125.44</v>
      </c>
      <c r="F33" s="215">
        <v>125.44</v>
      </c>
      <c r="G33" s="215">
        <v>0</v>
      </c>
      <c r="H33" s="215">
        <v>0</v>
      </c>
      <c r="I33" s="215">
        <v>0</v>
      </c>
      <c r="J33" s="215">
        <v>0</v>
      </c>
      <c r="K33" s="215">
        <v>0</v>
      </c>
      <c r="L33" s="215">
        <v>0</v>
      </c>
    </row>
    <row r="34" ht="19.5" customHeight="1" spans="1:12">
      <c r="A34" s="213" t="s">
        <v>123</v>
      </c>
      <c r="B34" s="213"/>
      <c r="C34" s="213"/>
      <c r="D34" s="213" t="s">
        <v>124</v>
      </c>
      <c r="E34" s="215">
        <v>2.23</v>
      </c>
      <c r="F34" s="215">
        <v>2.23</v>
      </c>
      <c r="G34" s="215">
        <v>0</v>
      </c>
      <c r="H34" s="215">
        <v>0</v>
      </c>
      <c r="I34" s="215">
        <v>0</v>
      </c>
      <c r="J34" s="215">
        <v>0</v>
      </c>
      <c r="K34" s="215">
        <v>0</v>
      </c>
      <c r="L34" s="215">
        <v>0</v>
      </c>
    </row>
    <row r="35" ht="19.5" customHeight="1" spans="1:12">
      <c r="A35" s="213" t="s">
        <v>125</v>
      </c>
      <c r="B35" s="213"/>
      <c r="C35" s="213"/>
      <c r="D35" s="213" t="s">
        <v>126</v>
      </c>
      <c r="E35" s="215">
        <v>46.94</v>
      </c>
      <c r="F35" s="215">
        <v>46.94</v>
      </c>
      <c r="G35" s="215">
        <v>0</v>
      </c>
      <c r="H35" s="215">
        <v>0</v>
      </c>
      <c r="I35" s="215">
        <v>0</v>
      </c>
      <c r="J35" s="215">
        <v>0</v>
      </c>
      <c r="K35" s="215">
        <v>0</v>
      </c>
      <c r="L35" s="215">
        <v>0</v>
      </c>
    </row>
    <row r="36" ht="19.5" customHeight="1" spans="1:12">
      <c r="A36" s="213" t="s">
        <v>127</v>
      </c>
      <c r="B36" s="213"/>
      <c r="C36" s="213"/>
      <c r="D36" s="213" t="s">
        <v>128</v>
      </c>
      <c r="E36" s="215">
        <v>7.13</v>
      </c>
      <c r="F36" s="215">
        <v>7.13</v>
      </c>
      <c r="G36" s="215">
        <v>0</v>
      </c>
      <c r="H36" s="215">
        <v>0</v>
      </c>
      <c r="I36" s="215">
        <v>0</v>
      </c>
      <c r="J36" s="215">
        <v>0</v>
      </c>
      <c r="K36" s="215">
        <v>0</v>
      </c>
      <c r="L36" s="215">
        <v>0</v>
      </c>
    </row>
    <row r="37" ht="19.5" customHeight="1" spans="1:12">
      <c r="A37" s="213" t="s">
        <v>129</v>
      </c>
      <c r="B37" s="213"/>
      <c r="C37" s="213"/>
      <c r="D37" s="213" t="s">
        <v>130</v>
      </c>
      <c r="E37" s="215">
        <v>2.35</v>
      </c>
      <c r="F37" s="215">
        <v>2.35</v>
      </c>
      <c r="G37" s="215">
        <v>0</v>
      </c>
      <c r="H37" s="215">
        <v>0</v>
      </c>
      <c r="I37" s="215">
        <v>0</v>
      </c>
      <c r="J37" s="215">
        <v>0</v>
      </c>
      <c r="K37" s="215">
        <v>0</v>
      </c>
      <c r="L37" s="215">
        <v>0</v>
      </c>
    </row>
    <row r="38" ht="19.5" customHeight="1" spans="1:12">
      <c r="A38" s="213" t="s">
        <v>131</v>
      </c>
      <c r="B38" s="213"/>
      <c r="C38" s="213"/>
      <c r="D38" s="213" t="s">
        <v>132</v>
      </c>
      <c r="E38" s="215">
        <v>2.35</v>
      </c>
      <c r="F38" s="215">
        <v>2.35</v>
      </c>
      <c r="G38" s="215">
        <v>0</v>
      </c>
      <c r="H38" s="215">
        <v>0</v>
      </c>
      <c r="I38" s="215">
        <v>0</v>
      </c>
      <c r="J38" s="215">
        <v>0</v>
      </c>
      <c r="K38" s="215">
        <v>0</v>
      </c>
      <c r="L38" s="215">
        <v>0</v>
      </c>
    </row>
    <row r="39" ht="19.5" customHeight="1" spans="1:12">
      <c r="A39" s="213" t="s">
        <v>133</v>
      </c>
      <c r="B39" s="213"/>
      <c r="C39" s="213"/>
      <c r="D39" s="213" t="s">
        <v>134</v>
      </c>
      <c r="E39" s="215">
        <v>3.28</v>
      </c>
      <c r="F39" s="215">
        <v>3.28</v>
      </c>
      <c r="G39" s="215">
        <v>0</v>
      </c>
      <c r="H39" s="215">
        <v>0</v>
      </c>
      <c r="I39" s="215">
        <v>0</v>
      </c>
      <c r="J39" s="215">
        <v>0</v>
      </c>
      <c r="K39" s="215">
        <v>0</v>
      </c>
      <c r="L39" s="215">
        <v>0</v>
      </c>
    </row>
    <row r="40" ht="19.5" customHeight="1" spans="1:12">
      <c r="A40" s="213" t="s">
        <v>135</v>
      </c>
      <c r="B40" s="213"/>
      <c r="C40" s="213"/>
      <c r="D40" s="213" t="s">
        <v>136</v>
      </c>
      <c r="E40" s="215">
        <v>3.28</v>
      </c>
      <c r="F40" s="215">
        <v>3.28</v>
      </c>
      <c r="G40" s="215">
        <v>0</v>
      </c>
      <c r="H40" s="215">
        <v>0</v>
      </c>
      <c r="I40" s="215">
        <v>0</v>
      </c>
      <c r="J40" s="215">
        <v>0</v>
      </c>
      <c r="K40" s="215">
        <v>0</v>
      </c>
      <c r="L40" s="215">
        <v>0</v>
      </c>
    </row>
    <row r="41" ht="19.5" customHeight="1" spans="1:12">
      <c r="A41" s="213" t="s">
        <v>137</v>
      </c>
      <c r="B41" s="213"/>
      <c r="C41" s="213"/>
      <c r="D41" s="213" t="s">
        <v>138</v>
      </c>
      <c r="E41" s="215">
        <v>220.13</v>
      </c>
      <c r="F41" s="215">
        <v>72.13</v>
      </c>
      <c r="G41" s="215">
        <v>0</v>
      </c>
      <c r="H41" s="215">
        <v>0</v>
      </c>
      <c r="I41" s="215">
        <v>0</v>
      </c>
      <c r="J41" s="215">
        <v>0</v>
      </c>
      <c r="K41" s="215">
        <v>0</v>
      </c>
      <c r="L41" s="215">
        <v>148</v>
      </c>
    </row>
    <row r="42" ht="19.5" customHeight="1" spans="1:12">
      <c r="A42" s="213" t="s">
        <v>139</v>
      </c>
      <c r="B42" s="213"/>
      <c r="C42" s="213"/>
      <c r="D42" s="213" t="s">
        <v>140</v>
      </c>
      <c r="E42" s="215">
        <v>168</v>
      </c>
      <c r="F42" s="215">
        <v>20</v>
      </c>
      <c r="G42" s="215">
        <v>0</v>
      </c>
      <c r="H42" s="215">
        <v>0</v>
      </c>
      <c r="I42" s="215">
        <v>0</v>
      </c>
      <c r="J42" s="215">
        <v>0</v>
      </c>
      <c r="K42" s="215">
        <v>0</v>
      </c>
      <c r="L42" s="215">
        <v>148</v>
      </c>
    </row>
    <row r="43" ht="19.5" customHeight="1" spans="1:12">
      <c r="A43" s="213" t="s">
        <v>141</v>
      </c>
      <c r="B43" s="213"/>
      <c r="C43" s="213"/>
      <c r="D43" s="213" t="s">
        <v>142</v>
      </c>
      <c r="E43" s="215">
        <v>168</v>
      </c>
      <c r="F43" s="215">
        <v>20</v>
      </c>
      <c r="G43" s="215">
        <v>0</v>
      </c>
      <c r="H43" s="215">
        <v>0</v>
      </c>
      <c r="I43" s="215">
        <v>0</v>
      </c>
      <c r="J43" s="215">
        <v>0</v>
      </c>
      <c r="K43" s="215">
        <v>0</v>
      </c>
      <c r="L43" s="215">
        <v>148</v>
      </c>
    </row>
    <row r="44" ht="19.5" customHeight="1" spans="1:12">
      <c r="A44" s="213" t="s">
        <v>143</v>
      </c>
      <c r="B44" s="213"/>
      <c r="C44" s="213"/>
      <c r="D44" s="213" t="s">
        <v>144</v>
      </c>
      <c r="E44" s="215">
        <v>52.13</v>
      </c>
      <c r="F44" s="215">
        <v>52.13</v>
      </c>
      <c r="G44" s="215">
        <v>0</v>
      </c>
      <c r="H44" s="215">
        <v>0</v>
      </c>
      <c r="I44" s="215">
        <v>0</v>
      </c>
      <c r="J44" s="215">
        <v>0</v>
      </c>
      <c r="K44" s="215">
        <v>0</v>
      </c>
      <c r="L44" s="215">
        <v>0</v>
      </c>
    </row>
    <row r="45" ht="19.5" customHeight="1" spans="1:12">
      <c r="A45" s="213" t="s">
        <v>145</v>
      </c>
      <c r="B45" s="213"/>
      <c r="C45" s="213"/>
      <c r="D45" s="213" t="s">
        <v>146</v>
      </c>
      <c r="E45" s="215">
        <v>22.97</v>
      </c>
      <c r="F45" s="215">
        <v>22.97</v>
      </c>
      <c r="G45" s="215">
        <v>0</v>
      </c>
      <c r="H45" s="215">
        <v>0</v>
      </c>
      <c r="I45" s="215">
        <v>0</v>
      </c>
      <c r="J45" s="215">
        <v>0</v>
      </c>
      <c r="K45" s="215">
        <v>0</v>
      </c>
      <c r="L45" s="215">
        <v>0</v>
      </c>
    </row>
    <row r="46" ht="19.5" customHeight="1" spans="1:12">
      <c r="A46" s="213" t="s">
        <v>147</v>
      </c>
      <c r="B46" s="213"/>
      <c r="C46" s="213"/>
      <c r="D46" s="213" t="s">
        <v>148</v>
      </c>
      <c r="E46" s="215">
        <v>0.05</v>
      </c>
      <c r="F46" s="215">
        <v>0.05</v>
      </c>
      <c r="G46" s="215">
        <v>0</v>
      </c>
      <c r="H46" s="215">
        <v>0</v>
      </c>
      <c r="I46" s="215">
        <v>0</v>
      </c>
      <c r="J46" s="215">
        <v>0</v>
      </c>
      <c r="K46" s="215">
        <v>0</v>
      </c>
      <c r="L46" s="215">
        <v>0</v>
      </c>
    </row>
    <row r="47" ht="19.5" customHeight="1" spans="1:12">
      <c r="A47" s="213" t="s">
        <v>149</v>
      </c>
      <c r="B47" s="213"/>
      <c r="C47" s="213"/>
      <c r="D47" s="213" t="s">
        <v>150</v>
      </c>
      <c r="E47" s="215">
        <v>29.11</v>
      </c>
      <c r="F47" s="215">
        <v>29.11</v>
      </c>
      <c r="G47" s="215">
        <v>0</v>
      </c>
      <c r="H47" s="215">
        <v>0</v>
      </c>
      <c r="I47" s="215">
        <v>0</v>
      </c>
      <c r="J47" s="215">
        <v>0</v>
      </c>
      <c r="K47" s="215">
        <v>0</v>
      </c>
      <c r="L47" s="215">
        <v>0</v>
      </c>
    </row>
    <row r="48" ht="19.5" customHeight="1" spans="1:12">
      <c r="A48" s="213" t="s">
        <v>151</v>
      </c>
      <c r="B48" s="213"/>
      <c r="C48" s="213"/>
      <c r="D48" s="213" t="s">
        <v>152</v>
      </c>
      <c r="E48" s="215">
        <v>511.28</v>
      </c>
      <c r="F48" s="215">
        <v>511.28</v>
      </c>
      <c r="G48" s="215">
        <v>0</v>
      </c>
      <c r="H48" s="215">
        <v>0</v>
      </c>
      <c r="I48" s="215">
        <v>0</v>
      </c>
      <c r="J48" s="215">
        <v>0</v>
      </c>
      <c r="K48" s="215">
        <v>0</v>
      </c>
      <c r="L48" s="215">
        <v>0</v>
      </c>
    </row>
    <row r="49" ht="19.5" customHeight="1" spans="1:12">
      <c r="A49" s="213" t="s">
        <v>153</v>
      </c>
      <c r="B49" s="213"/>
      <c r="C49" s="213"/>
      <c r="D49" s="213" t="s">
        <v>154</v>
      </c>
      <c r="E49" s="215">
        <v>511.28</v>
      </c>
      <c r="F49" s="215">
        <v>511.28</v>
      </c>
      <c r="G49" s="215">
        <v>0</v>
      </c>
      <c r="H49" s="215">
        <v>0</v>
      </c>
      <c r="I49" s="215">
        <v>0</v>
      </c>
      <c r="J49" s="215">
        <v>0</v>
      </c>
      <c r="K49" s="215">
        <v>0</v>
      </c>
      <c r="L49" s="215">
        <v>0</v>
      </c>
    </row>
    <row r="50" ht="19.5" customHeight="1" spans="1:12">
      <c r="A50" s="213" t="s">
        <v>155</v>
      </c>
      <c r="B50" s="213"/>
      <c r="C50" s="213"/>
      <c r="D50" s="213" t="s">
        <v>156</v>
      </c>
      <c r="E50" s="215">
        <v>266.52</v>
      </c>
      <c r="F50" s="215">
        <v>266.52</v>
      </c>
      <c r="G50" s="215">
        <v>0</v>
      </c>
      <c r="H50" s="215">
        <v>0</v>
      </c>
      <c r="I50" s="215">
        <v>0</v>
      </c>
      <c r="J50" s="215">
        <v>0</v>
      </c>
      <c r="K50" s="215">
        <v>0</v>
      </c>
      <c r="L50" s="215">
        <v>0</v>
      </c>
    </row>
    <row r="51" ht="19.5" customHeight="1" spans="1:12">
      <c r="A51" s="213" t="s">
        <v>157</v>
      </c>
      <c r="B51" s="213"/>
      <c r="C51" s="213"/>
      <c r="D51" s="213" t="s">
        <v>158</v>
      </c>
      <c r="E51" s="215">
        <v>244.76</v>
      </c>
      <c r="F51" s="215">
        <v>244.76</v>
      </c>
      <c r="G51" s="215">
        <v>0</v>
      </c>
      <c r="H51" s="215">
        <v>0</v>
      </c>
      <c r="I51" s="215">
        <v>0</v>
      </c>
      <c r="J51" s="215">
        <v>0</v>
      </c>
      <c r="K51" s="215">
        <v>0</v>
      </c>
      <c r="L51" s="215">
        <v>0</v>
      </c>
    </row>
    <row r="52" ht="19.5" customHeight="1" spans="1:12">
      <c r="A52" s="213" t="s">
        <v>159</v>
      </c>
      <c r="B52" s="213"/>
      <c r="C52" s="213"/>
      <c r="D52" s="213" t="s">
        <v>160</v>
      </c>
      <c r="E52" s="215">
        <v>475.52</v>
      </c>
      <c r="F52" s="215">
        <v>381.6</v>
      </c>
      <c r="G52" s="215">
        <v>0</v>
      </c>
      <c r="H52" s="215">
        <v>0</v>
      </c>
      <c r="I52" s="215">
        <v>0</v>
      </c>
      <c r="J52" s="215">
        <v>0</v>
      </c>
      <c r="K52" s="215">
        <v>0</v>
      </c>
      <c r="L52" s="215">
        <v>93.92</v>
      </c>
    </row>
    <row r="53" ht="19.5" customHeight="1" spans="1:12">
      <c r="A53" s="213" t="s">
        <v>161</v>
      </c>
      <c r="B53" s="213"/>
      <c r="C53" s="213"/>
      <c r="D53" s="213" t="s">
        <v>162</v>
      </c>
      <c r="E53" s="215">
        <v>60</v>
      </c>
      <c r="F53" s="215">
        <v>60</v>
      </c>
      <c r="G53" s="215">
        <v>0</v>
      </c>
      <c r="H53" s="215">
        <v>0</v>
      </c>
      <c r="I53" s="215">
        <v>0</v>
      </c>
      <c r="J53" s="215">
        <v>0</v>
      </c>
      <c r="K53" s="215">
        <v>0</v>
      </c>
      <c r="L53" s="215">
        <v>0</v>
      </c>
    </row>
    <row r="54" ht="19.5" customHeight="1" spans="1:12">
      <c r="A54" s="213" t="s">
        <v>163</v>
      </c>
      <c r="B54" s="213"/>
      <c r="C54" s="213"/>
      <c r="D54" s="213" t="s">
        <v>162</v>
      </c>
      <c r="E54" s="215">
        <v>60</v>
      </c>
      <c r="F54" s="215">
        <v>60</v>
      </c>
      <c r="G54" s="215">
        <v>0</v>
      </c>
      <c r="H54" s="215">
        <v>0</v>
      </c>
      <c r="I54" s="215">
        <v>0</v>
      </c>
      <c r="J54" s="215">
        <v>0</v>
      </c>
      <c r="K54" s="215">
        <v>0</v>
      </c>
      <c r="L54" s="215">
        <v>0</v>
      </c>
    </row>
    <row r="55" ht="19.5" customHeight="1" spans="1:12">
      <c r="A55" s="213" t="s">
        <v>164</v>
      </c>
      <c r="B55" s="213"/>
      <c r="C55" s="213"/>
      <c r="D55" s="213" t="s">
        <v>165</v>
      </c>
      <c r="E55" s="215">
        <v>93.92</v>
      </c>
      <c r="F55" s="215">
        <v>0</v>
      </c>
      <c r="G55" s="215">
        <v>0</v>
      </c>
      <c r="H55" s="215">
        <v>0</v>
      </c>
      <c r="I55" s="215">
        <v>0</v>
      </c>
      <c r="J55" s="215">
        <v>0</v>
      </c>
      <c r="K55" s="215">
        <v>0</v>
      </c>
      <c r="L55" s="215">
        <v>93.92</v>
      </c>
    </row>
    <row r="56" ht="19.5" customHeight="1" spans="1:12">
      <c r="A56" s="213" t="s">
        <v>166</v>
      </c>
      <c r="B56" s="213"/>
      <c r="C56" s="213"/>
      <c r="D56" s="213" t="s">
        <v>167</v>
      </c>
      <c r="E56" s="215">
        <v>93.92</v>
      </c>
      <c r="F56" s="215">
        <v>0</v>
      </c>
      <c r="G56" s="215">
        <v>0</v>
      </c>
      <c r="H56" s="215">
        <v>0</v>
      </c>
      <c r="I56" s="215">
        <v>0</v>
      </c>
      <c r="J56" s="215">
        <v>0</v>
      </c>
      <c r="K56" s="215">
        <v>0</v>
      </c>
      <c r="L56" s="215">
        <v>93.92</v>
      </c>
    </row>
    <row r="57" ht="19.5" customHeight="1" spans="1:12">
      <c r="A57" s="213" t="s">
        <v>168</v>
      </c>
      <c r="B57" s="213"/>
      <c r="C57" s="213"/>
      <c r="D57" s="213" t="s">
        <v>169</v>
      </c>
      <c r="E57" s="215">
        <v>321.6</v>
      </c>
      <c r="F57" s="215">
        <v>321.6</v>
      </c>
      <c r="G57" s="215">
        <v>0</v>
      </c>
      <c r="H57" s="215">
        <v>0</v>
      </c>
      <c r="I57" s="215">
        <v>0</v>
      </c>
      <c r="J57" s="215">
        <v>0</v>
      </c>
      <c r="K57" s="215">
        <v>0</v>
      </c>
      <c r="L57" s="215">
        <v>0</v>
      </c>
    </row>
    <row r="58" ht="19.5" customHeight="1" spans="1:12">
      <c r="A58" s="213" t="s">
        <v>170</v>
      </c>
      <c r="B58" s="213"/>
      <c r="C58" s="213"/>
      <c r="D58" s="213" t="s">
        <v>171</v>
      </c>
      <c r="E58" s="215">
        <v>321.6</v>
      </c>
      <c r="F58" s="215">
        <v>321.6</v>
      </c>
      <c r="G58" s="215">
        <v>0</v>
      </c>
      <c r="H58" s="215">
        <v>0</v>
      </c>
      <c r="I58" s="215">
        <v>0</v>
      </c>
      <c r="J58" s="215">
        <v>0</v>
      </c>
      <c r="K58" s="215">
        <v>0</v>
      </c>
      <c r="L58" s="215">
        <v>0</v>
      </c>
    </row>
    <row r="59" ht="19.5" customHeight="1" spans="1:12">
      <c r="A59" s="213" t="s">
        <v>172</v>
      </c>
      <c r="B59" s="213"/>
      <c r="C59" s="213"/>
      <c r="D59" s="213" t="s">
        <v>173</v>
      </c>
      <c r="E59" s="215">
        <v>278.88</v>
      </c>
      <c r="F59" s="215">
        <v>278.88</v>
      </c>
      <c r="G59" s="215">
        <v>0</v>
      </c>
      <c r="H59" s="215">
        <v>0</v>
      </c>
      <c r="I59" s="215">
        <v>0</v>
      </c>
      <c r="J59" s="215">
        <v>0</v>
      </c>
      <c r="K59" s="215">
        <v>0</v>
      </c>
      <c r="L59" s="215">
        <v>0</v>
      </c>
    </row>
    <row r="60" ht="19.5" customHeight="1" spans="1:12">
      <c r="A60" s="213" t="s">
        <v>174</v>
      </c>
      <c r="B60" s="213"/>
      <c r="C60" s="213"/>
      <c r="D60" s="213" t="s">
        <v>175</v>
      </c>
      <c r="E60" s="215">
        <v>220.09</v>
      </c>
      <c r="F60" s="215">
        <v>220.09</v>
      </c>
      <c r="G60" s="215">
        <v>0</v>
      </c>
      <c r="H60" s="215">
        <v>0</v>
      </c>
      <c r="I60" s="215">
        <v>0</v>
      </c>
      <c r="J60" s="215">
        <v>0</v>
      </c>
      <c r="K60" s="215">
        <v>0</v>
      </c>
      <c r="L60" s="215">
        <v>0</v>
      </c>
    </row>
    <row r="61" ht="19.5" customHeight="1" spans="1:12">
      <c r="A61" s="213" t="s">
        <v>176</v>
      </c>
      <c r="B61" s="213"/>
      <c r="C61" s="213"/>
      <c r="D61" s="213" t="s">
        <v>177</v>
      </c>
      <c r="E61" s="215">
        <v>220.09</v>
      </c>
      <c r="F61" s="215">
        <v>220.09</v>
      </c>
      <c r="G61" s="215">
        <v>0</v>
      </c>
      <c r="H61" s="215">
        <v>0</v>
      </c>
      <c r="I61" s="215">
        <v>0</v>
      </c>
      <c r="J61" s="215">
        <v>0</v>
      </c>
      <c r="K61" s="215">
        <v>0</v>
      </c>
      <c r="L61" s="215">
        <v>0</v>
      </c>
    </row>
    <row r="62" ht="19.5" customHeight="1" spans="1:12">
      <c r="A62" s="213" t="s">
        <v>178</v>
      </c>
      <c r="B62" s="213"/>
      <c r="C62" s="213"/>
      <c r="D62" s="213" t="s">
        <v>179</v>
      </c>
      <c r="E62" s="215">
        <v>58.79</v>
      </c>
      <c r="F62" s="215">
        <v>58.79</v>
      </c>
      <c r="G62" s="215">
        <v>0</v>
      </c>
      <c r="H62" s="215">
        <v>0</v>
      </c>
      <c r="I62" s="215">
        <v>0</v>
      </c>
      <c r="J62" s="215">
        <v>0</v>
      </c>
      <c r="K62" s="215">
        <v>0</v>
      </c>
      <c r="L62" s="215">
        <v>0</v>
      </c>
    </row>
    <row r="63" ht="19.5" customHeight="1" spans="1:12">
      <c r="A63" s="213" t="s">
        <v>180</v>
      </c>
      <c r="B63" s="213"/>
      <c r="C63" s="213"/>
      <c r="D63" s="213" t="s">
        <v>181</v>
      </c>
      <c r="E63" s="215">
        <v>58.79</v>
      </c>
      <c r="F63" s="215">
        <v>58.79</v>
      </c>
      <c r="G63" s="215">
        <v>0</v>
      </c>
      <c r="H63" s="215">
        <v>0</v>
      </c>
      <c r="I63" s="215">
        <v>0</v>
      </c>
      <c r="J63" s="215">
        <v>0</v>
      </c>
      <c r="K63" s="215">
        <v>0</v>
      </c>
      <c r="L63" s="215">
        <v>0</v>
      </c>
    </row>
    <row r="64" ht="19.5" customHeight="1" spans="1:12">
      <c r="A64" s="213" t="s">
        <v>182</v>
      </c>
      <c r="B64" s="213"/>
      <c r="C64" s="213"/>
      <c r="D64" s="213" t="s">
        <v>183</v>
      </c>
      <c r="E64" s="215">
        <v>2746.5</v>
      </c>
      <c r="F64" s="215">
        <v>2746.5</v>
      </c>
      <c r="G64" s="215">
        <v>0</v>
      </c>
      <c r="H64" s="215">
        <v>0</v>
      </c>
      <c r="I64" s="215">
        <v>0</v>
      </c>
      <c r="J64" s="215">
        <v>0</v>
      </c>
      <c r="K64" s="215">
        <v>0</v>
      </c>
      <c r="L64" s="215">
        <v>0</v>
      </c>
    </row>
    <row r="65" ht="19.5" customHeight="1" spans="1:12">
      <c r="A65" s="213" t="s">
        <v>184</v>
      </c>
      <c r="B65" s="213"/>
      <c r="C65" s="213"/>
      <c r="D65" s="213" t="s">
        <v>185</v>
      </c>
      <c r="E65" s="215">
        <v>2560</v>
      </c>
      <c r="F65" s="215">
        <v>2560</v>
      </c>
      <c r="G65" s="215">
        <v>0</v>
      </c>
      <c r="H65" s="215">
        <v>0</v>
      </c>
      <c r="I65" s="215">
        <v>0</v>
      </c>
      <c r="J65" s="215">
        <v>0</v>
      </c>
      <c r="K65" s="215">
        <v>0</v>
      </c>
      <c r="L65" s="215">
        <v>0</v>
      </c>
    </row>
    <row r="66" ht="19.5" customHeight="1" spans="1:12">
      <c r="A66" s="213" t="s">
        <v>186</v>
      </c>
      <c r="B66" s="213"/>
      <c r="C66" s="213"/>
      <c r="D66" s="213" t="s">
        <v>187</v>
      </c>
      <c r="E66" s="215">
        <v>2560</v>
      </c>
      <c r="F66" s="215">
        <v>2560</v>
      </c>
      <c r="G66" s="215">
        <v>0</v>
      </c>
      <c r="H66" s="215">
        <v>0</v>
      </c>
      <c r="I66" s="215">
        <v>0</v>
      </c>
      <c r="J66" s="215">
        <v>0</v>
      </c>
      <c r="K66" s="215">
        <v>0</v>
      </c>
      <c r="L66" s="215">
        <v>0</v>
      </c>
    </row>
    <row r="67" ht="19.5" customHeight="1" spans="1:12">
      <c r="A67" s="213" t="s">
        <v>188</v>
      </c>
      <c r="B67" s="213"/>
      <c r="C67" s="213"/>
      <c r="D67" s="213" t="s">
        <v>189</v>
      </c>
      <c r="E67" s="215">
        <v>31.5</v>
      </c>
      <c r="F67" s="215">
        <v>31.5</v>
      </c>
      <c r="G67" s="215">
        <v>0</v>
      </c>
      <c r="H67" s="215">
        <v>0</v>
      </c>
      <c r="I67" s="215">
        <v>0</v>
      </c>
      <c r="J67" s="215">
        <v>0</v>
      </c>
      <c r="K67" s="215">
        <v>0</v>
      </c>
      <c r="L67" s="215">
        <v>0</v>
      </c>
    </row>
    <row r="68" ht="19.5" customHeight="1" spans="1:12">
      <c r="A68" s="213" t="s">
        <v>190</v>
      </c>
      <c r="B68" s="213"/>
      <c r="C68" s="213"/>
      <c r="D68" s="213" t="s">
        <v>191</v>
      </c>
      <c r="E68" s="215">
        <v>31.5</v>
      </c>
      <c r="F68" s="215">
        <v>31.5</v>
      </c>
      <c r="G68" s="215">
        <v>0</v>
      </c>
      <c r="H68" s="215">
        <v>0</v>
      </c>
      <c r="I68" s="215">
        <v>0</v>
      </c>
      <c r="J68" s="215">
        <v>0</v>
      </c>
      <c r="K68" s="215">
        <v>0</v>
      </c>
      <c r="L68" s="215">
        <v>0</v>
      </c>
    </row>
    <row r="69" ht="19.5" customHeight="1" spans="1:12">
      <c r="A69" s="213" t="s">
        <v>192</v>
      </c>
      <c r="B69" s="213"/>
      <c r="C69" s="213"/>
      <c r="D69" s="213" t="s">
        <v>193</v>
      </c>
      <c r="E69" s="215">
        <v>155</v>
      </c>
      <c r="F69" s="215">
        <v>155</v>
      </c>
      <c r="G69" s="215">
        <v>0</v>
      </c>
      <c r="H69" s="215">
        <v>0</v>
      </c>
      <c r="I69" s="215">
        <v>0</v>
      </c>
      <c r="J69" s="215">
        <v>0</v>
      </c>
      <c r="K69" s="215">
        <v>0</v>
      </c>
      <c r="L69" s="215">
        <v>0</v>
      </c>
    </row>
    <row r="70" ht="19.5" customHeight="1" spans="1:12">
      <c r="A70" s="213" t="s">
        <v>194</v>
      </c>
      <c r="B70" s="213"/>
      <c r="C70" s="213"/>
      <c r="D70" s="213" t="s">
        <v>195</v>
      </c>
      <c r="E70" s="215">
        <v>155</v>
      </c>
      <c r="F70" s="215">
        <v>155</v>
      </c>
      <c r="G70" s="215">
        <v>0</v>
      </c>
      <c r="H70" s="215">
        <v>0</v>
      </c>
      <c r="I70" s="215">
        <v>0</v>
      </c>
      <c r="J70" s="215">
        <v>0</v>
      </c>
      <c r="K70" s="215">
        <v>0</v>
      </c>
      <c r="L70" s="215">
        <v>0</v>
      </c>
    </row>
    <row r="71" ht="19.5" customHeight="1" spans="1:12">
      <c r="A71" s="213" t="s">
        <v>196</v>
      </c>
      <c r="B71" s="213"/>
      <c r="C71" s="213"/>
      <c r="D71" s="213" t="s">
        <v>197</v>
      </c>
      <c r="E71" s="215">
        <v>3938.64</v>
      </c>
      <c r="F71" s="215">
        <v>3938.64</v>
      </c>
      <c r="G71" s="215">
        <v>0</v>
      </c>
      <c r="H71" s="215">
        <v>0</v>
      </c>
      <c r="I71" s="215">
        <v>0</v>
      </c>
      <c r="J71" s="215">
        <v>0</v>
      </c>
      <c r="K71" s="215">
        <v>0</v>
      </c>
      <c r="L71" s="215">
        <v>0</v>
      </c>
    </row>
    <row r="72" ht="19.5" customHeight="1" spans="1:12">
      <c r="A72" s="213" t="s">
        <v>198</v>
      </c>
      <c r="B72" s="213"/>
      <c r="C72" s="213"/>
      <c r="D72" s="213" t="s">
        <v>199</v>
      </c>
      <c r="E72" s="215">
        <v>2939.29</v>
      </c>
      <c r="F72" s="215">
        <v>2939.29</v>
      </c>
      <c r="G72" s="215">
        <v>0</v>
      </c>
      <c r="H72" s="215">
        <v>0</v>
      </c>
      <c r="I72" s="215">
        <v>0</v>
      </c>
      <c r="J72" s="215">
        <v>0</v>
      </c>
      <c r="K72" s="215">
        <v>0</v>
      </c>
      <c r="L72" s="215">
        <v>0</v>
      </c>
    </row>
    <row r="73" ht="19.5" customHeight="1" spans="1:12">
      <c r="A73" s="213" t="s">
        <v>200</v>
      </c>
      <c r="B73" s="213"/>
      <c r="C73" s="213"/>
      <c r="D73" s="213" t="s">
        <v>201</v>
      </c>
      <c r="E73" s="215">
        <v>2939.29</v>
      </c>
      <c r="F73" s="215">
        <v>2939.29</v>
      </c>
      <c r="G73" s="215">
        <v>0</v>
      </c>
      <c r="H73" s="215">
        <v>0</v>
      </c>
      <c r="I73" s="215">
        <v>0</v>
      </c>
      <c r="J73" s="215">
        <v>0</v>
      </c>
      <c r="K73" s="215">
        <v>0</v>
      </c>
      <c r="L73" s="215">
        <v>0</v>
      </c>
    </row>
    <row r="74" ht="19.5" customHeight="1" spans="1:12">
      <c r="A74" s="213" t="s">
        <v>202</v>
      </c>
      <c r="B74" s="213"/>
      <c r="C74" s="213"/>
      <c r="D74" s="213" t="s">
        <v>203</v>
      </c>
      <c r="E74" s="215">
        <v>31.93</v>
      </c>
      <c r="F74" s="215">
        <v>31.93</v>
      </c>
      <c r="G74" s="215">
        <v>0</v>
      </c>
      <c r="H74" s="215">
        <v>0</v>
      </c>
      <c r="I74" s="215">
        <v>0</v>
      </c>
      <c r="J74" s="215">
        <v>0</v>
      </c>
      <c r="K74" s="215">
        <v>0</v>
      </c>
      <c r="L74" s="215">
        <v>0</v>
      </c>
    </row>
    <row r="75" ht="19.5" customHeight="1" spans="1:12">
      <c r="A75" s="213" t="s">
        <v>204</v>
      </c>
      <c r="B75" s="213"/>
      <c r="C75" s="213"/>
      <c r="D75" s="213" t="s">
        <v>205</v>
      </c>
      <c r="E75" s="215">
        <v>31.93</v>
      </c>
      <c r="F75" s="215">
        <v>31.93</v>
      </c>
      <c r="G75" s="215">
        <v>0</v>
      </c>
      <c r="H75" s="215">
        <v>0</v>
      </c>
      <c r="I75" s="215">
        <v>0</v>
      </c>
      <c r="J75" s="215">
        <v>0</v>
      </c>
      <c r="K75" s="215">
        <v>0</v>
      </c>
      <c r="L75" s="215">
        <v>0</v>
      </c>
    </row>
    <row r="76" ht="19.5" customHeight="1" spans="1:12">
      <c r="A76" s="213" t="s">
        <v>206</v>
      </c>
      <c r="B76" s="213"/>
      <c r="C76" s="213"/>
      <c r="D76" s="213" t="s">
        <v>207</v>
      </c>
      <c r="E76" s="215">
        <v>967.42</v>
      </c>
      <c r="F76" s="215">
        <v>967.42</v>
      </c>
      <c r="G76" s="215">
        <v>0</v>
      </c>
      <c r="H76" s="215">
        <v>0</v>
      </c>
      <c r="I76" s="215">
        <v>0</v>
      </c>
      <c r="J76" s="215">
        <v>0</v>
      </c>
      <c r="K76" s="215">
        <v>0</v>
      </c>
      <c r="L76" s="215">
        <v>0</v>
      </c>
    </row>
    <row r="77" ht="19.5" customHeight="1" spans="1:12">
      <c r="A77" s="213" t="s">
        <v>208</v>
      </c>
      <c r="B77" s="213"/>
      <c r="C77" s="213"/>
      <c r="D77" s="213" t="s">
        <v>207</v>
      </c>
      <c r="E77" s="215">
        <v>967.42</v>
      </c>
      <c r="F77" s="215">
        <v>967.42</v>
      </c>
      <c r="G77" s="215">
        <v>0</v>
      </c>
      <c r="H77" s="215">
        <v>0</v>
      </c>
      <c r="I77" s="215">
        <v>0</v>
      </c>
      <c r="J77" s="215">
        <v>0</v>
      </c>
      <c r="K77" s="215">
        <v>0</v>
      </c>
      <c r="L77" s="215">
        <v>0</v>
      </c>
    </row>
    <row r="78" ht="19.5" customHeight="1" spans="1:12">
      <c r="A78" s="213" t="s">
        <v>209</v>
      </c>
      <c r="B78" s="213"/>
      <c r="C78" s="213"/>
      <c r="D78" s="213" t="s">
        <v>210</v>
      </c>
      <c r="E78" s="215">
        <v>45.54</v>
      </c>
      <c r="F78" s="215">
        <v>45.54</v>
      </c>
      <c r="G78" s="215">
        <v>0</v>
      </c>
      <c r="H78" s="215">
        <v>0</v>
      </c>
      <c r="I78" s="215">
        <v>0</v>
      </c>
      <c r="J78" s="215">
        <v>0</v>
      </c>
      <c r="K78" s="215">
        <v>0</v>
      </c>
      <c r="L78" s="215">
        <v>0</v>
      </c>
    </row>
    <row r="79" ht="19.5" customHeight="1" spans="1:12">
      <c r="A79" s="213" t="s">
        <v>211</v>
      </c>
      <c r="B79" s="213"/>
      <c r="C79" s="213"/>
      <c r="D79" s="213" t="s">
        <v>212</v>
      </c>
      <c r="E79" s="215">
        <v>45.54</v>
      </c>
      <c r="F79" s="215">
        <v>45.54</v>
      </c>
      <c r="G79" s="215">
        <v>0</v>
      </c>
      <c r="H79" s="215">
        <v>0</v>
      </c>
      <c r="I79" s="215">
        <v>0</v>
      </c>
      <c r="J79" s="215">
        <v>0</v>
      </c>
      <c r="K79" s="215">
        <v>0</v>
      </c>
      <c r="L79" s="215">
        <v>0</v>
      </c>
    </row>
    <row r="80" ht="19.5" customHeight="1" spans="1:12">
      <c r="A80" s="213" t="s">
        <v>213</v>
      </c>
      <c r="B80" s="213"/>
      <c r="C80" s="213"/>
      <c r="D80" s="213" t="s">
        <v>214</v>
      </c>
      <c r="E80" s="215">
        <v>45.54</v>
      </c>
      <c r="F80" s="215">
        <v>45.54</v>
      </c>
      <c r="G80" s="215">
        <v>0</v>
      </c>
      <c r="H80" s="215">
        <v>0</v>
      </c>
      <c r="I80" s="215">
        <v>0</v>
      </c>
      <c r="J80" s="215">
        <v>0</v>
      </c>
      <c r="K80" s="215">
        <v>0</v>
      </c>
      <c r="L80" s="215">
        <v>0</v>
      </c>
    </row>
    <row r="81" ht="19.5" customHeight="1" spans="1:12">
      <c r="A81" s="213" t="s">
        <v>215</v>
      </c>
      <c r="B81" s="213"/>
      <c r="C81" s="213"/>
      <c r="D81" s="213" t="s">
        <v>216</v>
      </c>
      <c r="E81" s="215">
        <v>531.38</v>
      </c>
      <c r="F81" s="215">
        <v>531.38</v>
      </c>
      <c r="G81" s="215">
        <v>0</v>
      </c>
      <c r="H81" s="215">
        <v>0</v>
      </c>
      <c r="I81" s="215">
        <v>0</v>
      </c>
      <c r="J81" s="215">
        <v>0</v>
      </c>
      <c r="K81" s="215">
        <v>0</v>
      </c>
      <c r="L81" s="215">
        <v>0</v>
      </c>
    </row>
    <row r="82" ht="19.5" customHeight="1" spans="1:12">
      <c r="A82" s="213" t="s">
        <v>217</v>
      </c>
      <c r="B82" s="213"/>
      <c r="C82" s="213"/>
      <c r="D82" s="213" t="s">
        <v>218</v>
      </c>
      <c r="E82" s="215">
        <v>294.13</v>
      </c>
      <c r="F82" s="215">
        <v>294.13</v>
      </c>
      <c r="G82" s="215">
        <v>0</v>
      </c>
      <c r="H82" s="215">
        <v>0</v>
      </c>
      <c r="I82" s="215">
        <v>0</v>
      </c>
      <c r="J82" s="215">
        <v>0</v>
      </c>
      <c r="K82" s="215">
        <v>0</v>
      </c>
      <c r="L82" s="215">
        <v>0</v>
      </c>
    </row>
    <row r="83" ht="19.5" customHeight="1" spans="1:12">
      <c r="A83" s="213" t="s">
        <v>219</v>
      </c>
      <c r="B83" s="213"/>
      <c r="C83" s="213"/>
      <c r="D83" s="213" t="s">
        <v>220</v>
      </c>
      <c r="E83" s="215">
        <v>294.13</v>
      </c>
      <c r="F83" s="215">
        <v>294.13</v>
      </c>
      <c r="G83" s="215">
        <v>0</v>
      </c>
      <c r="H83" s="215">
        <v>0</v>
      </c>
      <c r="I83" s="215">
        <v>0</v>
      </c>
      <c r="J83" s="215">
        <v>0</v>
      </c>
      <c r="K83" s="215">
        <v>0</v>
      </c>
      <c r="L83" s="215">
        <v>0</v>
      </c>
    </row>
    <row r="84" ht="19.5" customHeight="1" spans="1:12">
      <c r="A84" s="213" t="s">
        <v>221</v>
      </c>
      <c r="B84" s="213"/>
      <c r="C84" s="213"/>
      <c r="D84" s="213" t="s">
        <v>222</v>
      </c>
      <c r="E84" s="215">
        <v>237.25</v>
      </c>
      <c r="F84" s="215">
        <v>237.25</v>
      </c>
      <c r="G84" s="215">
        <v>0</v>
      </c>
      <c r="H84" s="215">
        <v>0</v>
      </c>
      <c r="I84" s="215">
        <v>0</v>
      </c>
      <c r="J84" s="215">
        <v>0</v>
      </c>
      <c r="K84" s="215">
        <v>0</v>
      </c>
      <c r="L84" s="215">
        <v>0</v>
      </c>
    </row>
    <row r="85" ht="19.5" customHeight="1" spans="1:12">
      <c r="A85" s="213" t="s">
        <v>223</v>
      </c>
      <c r="B85" s="213"/>
      <c r="C85" s="213"/>
      <c r="D85" s="213" t="s">
        <v>224</v>
      </c>
      <c r="E85" s="215">
        <v>110.11</v>
      </c>
      <c r="F85" s="215">
        <v>110.11</v>
      </c>
      <c r="G85" s="215">
        <v>0</v>
      </c>
      <c r="H85" s="215">
        <v>0</v>
      </c>
      <c r="I85" s="215">
        <v>0</v>
      </c>
      <c r="J85" s="215">
        <v>0</v>
      </c>
      <c r="K85" s="215">
        <v>0</v>
      </c>
      <c r="L85" s="215">
        <v>0</v>
      </c>
    </row>
    <row r="86" ht="19.5" customHeight="1" spans="1:12">
      <c r="A86" s="213" t="s">
        <v>225</v>
      </c>
      <c r="B86" s="213"/>
      <c r="C86" s="213"/>
      <c r="D86" s="213" t="s">
        <v>226</v>
      </c>
      <c r="E86" s="215">
        <v>127.14</v>
      </c>
      <c r="F86" s="215">
        <v>127.14</v>
      </c>
      <c r="G86" s="215">
        <v>0</v>
      </c>
      <c r="H86" s="215">
        <v>0</v>
      </c>
      <c r="I86" s="215">
        <v>0</v>
      </c>
      <c r="J86" s="215">
        <v>0</v>
      </c>
      <c r="K86" s="215">
        <v>0</v>
      </c>
      <c r="L86" s="215">
        <v>0</v>
      </c>
    </row>
    <row r="87" customFormat="1" ht="19.5" customHeight="1" spans="1:12">
      <c r="A87" s="200" t="s">
        <v>227</v>
      </c>
      <c r="B87" s="200"/>
      <c r="C87" s="200"/>
      <c r="D87" s="200"/>
      <c r="E87" s="200"/>
      <c r="F87" s="200"/>
      <c r="G87" s="200"/>
      <c r="H87" s="200"/>
      <c r="I87" s="200"/>
      <c r="J87" s="200"/>
      <c r="K87" s="200"/>
      <c r="L87" s="200"/>
    </row>
  </sheetData>
  <mergeCells count="9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L8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6"/>
  <sheetViews>
    <sheetView workbookViewId="0">
      <pane xSplit="4" ySplit="9" topLeftCell="E49" activePane="bottomRight" state="frozen"/>
      <selection/>
      <selection pane="topRight"/>
      <selection pane="bottomLeft"/>
      <selection pane="bottomRight" activeCell="A51" sqref="A51:E57"/>
    </sheetView>
  </sheetViews>
  <sheetFormatPr defaultColWidth="9" defaultRowHeight="13.5"/>
  <cols>
    <col min="1" max="3" width="3.25" style="220" customWidth="1"/>
    <col min="4" max="4" width="32.75" style="220" customWidth="1"/>
    <col min="5" max="5" width="17.25" style="220" customWidth="1"/>
    <col min="6" max="7" width="18.75" style="220" customWidth="1"/>
    <col min="8" max="8" width="14.375" style="220" customWidth="1"/>
    <col min="9" max="10" width="15.25" style="220" customWidth="1"/>
    <col min="11" max="16384" width="9" style="220"/>
  </cols>
  <sheetData>
    <row r="1" customFormat="1" ht="27" spans="6:6">
      <c r="F1" s="208" t="s">
        <v>228</v>
      </c>
    </row>
    <row r="2" customFormat="1" ht="14.25" spans="10:10">
      <c r="J2" s="198" t="s">
        <v>229</v>
      </c>
    </row>
    <row r="3" spans="1:10">
      <c r="A3" s="221" t="s">
        <v>56</v>
      </c>
      <c r="J3" s="221" t="s">
        <v>3</v>
      </c>
    </row>
    <row r="4" ht="19.5" customHeight="1" spans="1:10">
      <c r="A4" s="223" t="s">
        <v>6</v>
      </c>
      <c r="B4" s="223"/>
      <c r="C4" s="223"/>
      <c r="D4" s="223"/>
      <c r="E4" s="222" t="s">
        <v>46</v>
      </c>
      <c r="F4" s="222" t="s">
        <v>230</v>
      </c>
      <c r="G4" s="222" t="s">
        <v>231</v>
      </c>
      <c r="H4" s="222" t="s">
        <v>232</v>
      </c>
      <c r="I4" s="222" t="s">
        <v>233</v>
      </c>
      <c r="J4" s="222" t="s">
        <v>234</v>
      </c>
    </row>
    <row r="5" ht="19.5" customHeight="1" spans="1:10">
      <c r="A5" s="222" t="s">
        <v>63</v>
      </c>
      <c r="B5" s="222"/>
      <c r="C5" s="222"/>
      <c r="D5" s="223" t="s">
        <v>64</v>
      </c>
      <c r="E5" s="222"/>
      <c r="F5" s="222"/>
      <c r="G5" s="222"/>
      <c r="H5" s="222"/>
      <c r="I5" s="222"/>
      <c r="J5" s="222"/>
    </row>
    <row r="6" ht="19.5" customHeight="1" spans="1:10">
      <c r="A6" s="222"/>
      <c r="B6" s="222"/>
      <c r="C6" s="222"/>
      <c r="D6" s="223"/>
      <c r="E6" s="222"/>
      <c r="F6" s="222"/>
      <c r="G6" s="222"/>
      <c r="H6" s="222"/>
      <c r="I6" s="222"/>
      <c r="J6" s="222"/>
    </row>
    <row r="7" ht="6" customHeight="1" spans="1:10">
      <c r="A7" s="222"/>
      <c r="B7" s="222"/>
      <c r="C7" s="222"/>
      <c r="D7" s="223"/>
      <c r="E7" s="222"/>
      <c r="F7" s="222"/>
      <c r="G7" s="222"/>
      <c r="H7" s="222"/>
      <c r="I7" s="222"/>
      <c r="J7" s="222"/>
    </row>
    <row r="8" ht="15" customHeight="1" spans="1:10">
      <c r="A8" s="223" t="s">
        <v>67</v>
      </c>
      <c r="B8" s="223" t="s">
        <v>68</v>
      </c>
      <c r="C8" s="223" t="s">
        <v>69</v>
      </c>
      <c r="D8" s="223" t="s">
        <v>10</v>
      </c>
      <c r="E8" s="222" t="s">
        <v>70</v>
      </c>
      <c r="F8" s="222" t="s">
        <v>71</v>
      </c>
      <c r="G8" s="222" t="s">
        <v>72</v>
      </c>
      <c r="H8" s="222" t="s">
        <v>73</v>
      </c>
      <c r="I8" s="222" t="s">
        <v>74</v>
      </c>
      <c r="J8" s="222" t="s">
        <v>75</v>
      </c>
    </row>
    <row r="9" ht="16" customHeight="1" spans="1:10">
      <c r="A9" s="223"/>
      <c r="B9" s="223"/>
      <c r="C9" s="223"/>
      <c r="D9" s="223" t="s">
        <v>78</v>
      </c>
      <c r="E9" s="215">
        <v>9806.92</v>
      </c>
      <c r="F9" s="215">
        <v>841.96</v>
      </c>
      <c r="G9" s="215">
        <v>8964.96</v>
      </c>
      <c r="H9" s="230"/>
      <c r="I9" s="230"/>
      <c r="J9" s="230"/>
    </row>
    <row r="10" ht="17" customHeight="1" spans="1:10">
      <c r="A10" s="213" t="s">
        <v>79</v>
      </c>
      <c r="B10" s="213"/>
      <c r="C10" s="213"/>
      <c r="D10" s="213" t="s">
        <v>80</v>
      </c>
      <c r="E10" s="215">
        <v>840.59</v>
      </c>
      <c r="F10" s="215">
        <v>559.27</v>
      </c>
      <c r="G10" s="215">
        <v>281.32</v>
      </c>
      <c r="H10" s="230"/>
      <c r="I10" s="230"/>
      <c r="J10" s="230"/>
    </row>
    <row r="11" ht="17" customHeight="1" spans="1:10">
      <c r="A11" s="213" t="s">
        <v>81</v>
      </c>
      <c r="B11" s="213"/>
      <c r="C11" s="213"/>
      <c r="D11" s="213" t="s">
        <v>82</v>
      </c>
      <c r="E11" s="215">
        <v>0.9</v>
      </c>
      <c r="F11" s="215">
        <v>0</v>
      </c>
      <c r="G11" s="215">
        <v>0.9</v>
      </c>
      <c r="H11" s="230"/>
      <c r="I11" s="230"/>
      <c r="J11" s="230"/>
    </row>
    <row r="12" ht="17" customHeight="1" spans="1:10">
      <c r="A12" s="213" t="s">
        <v>83</v>
      </c>
      <c r="B12" s="213"/>
      <c r="C12" s="213"/>
      <c r="D12" s="213" t="s">
        <v>84</v>
      </c>
      <c r="E12" s="215">
        <v>0.9</v>
      </c>
      <c r="F12" s="215">
        <v>0</v>
      </c>
      <c r="G12" s="215">
        <v>0.9</v>
      </c>
      <c r="H12" s="230"/>
      <c r="I12" s="230"/>
      <c r="J12" s="230"/>
    </row>
    <row r="13" ht="17" customHeight="1" spans="1:10">
      <c r="A13" s="213" t="s">
        <v>85</v>
      </c>
      <c r="B13" s="213"/>
      <c r="C13" s="213"/>
      <c r="D13" s="213" t="s">
        <v>86</v>
      </c>
      <c r="E13" s="215">
        <v>811.37</v>
      </c>
      <c r="F13" s="215">
        <v>559.27</v>
      </c>
      <c r="G13" s="215">
        <v>252.1</v>
      </c>
      <c r="H13" s="230"/>
      <c r="I13" s="230"/>
      <c r="J13" s="230"/>
    </row>
    <row r="14" ht="17" customHeight="1" spans="1:10">
      <c r="A14" s="213" t="s">
        <v>87</v>
      </c>
      <c r="B14" s="213"/>
      <c r="C14" s="213"/>
      <c r="D14" s="213" t="s">
        <v>88</v>
      </c>
      <c r="E14" s="215">
        <v>559.27</v>
      </c>
      <c r="F14" s="215">
        <v>559.27</v>
      </c>
      <c r="G14" s="215">
        <v>0</v>
      </c>
      <c r="H14" s="230"/>
      <c r="I14" s="230"/>
      <c r="J14" s="230"/>
    </row>
    <row r="15" ht="17" customHeight="1" spans="1:10">
      <c r="A15" s="213" t="s">
        <v>89</v>
      </c>
      <c r="B15" s="213"/>
      <c r="C15" s="213"/>
      <c r="D15" s="213" t="s">
        <v>84</v>
      </c>
      <c r="E15" s="215">
        <v>8.67</v>
      </c>
      <c r="F15" s="215">
        <v>0</v>
      </c>
      <c r="G15" s="215">
        <v>8.67</v>
      </c>
      <c r="H15" s="230"/>
      <c r="I15" s="230"/>
      <c r="J15" s="230"/>
    </row>
    <row r="16" ht="17" customHeight="1" spans="1:10">
      <c r="A16" s="213" t="s">
        <v>90</v>
      </c>
      <c r="B16" s="213"/>
      <c r="C16" s="213"/>
      <c r="D16" s="213" t="s">
        <v>91</v>
      </c>
      <c r="E16" s="215">
        <v>20.2</v>
      </c>
      <c r="F16" s="215">
        <v>0</v>
      </c>
      <c r="G16" s="215">
        <v>20.2</v>
      </c>
      <c r="H16" s="230"/>
      <c r="I16" s="230"/>
      <c r="J16" s="230"/>
    </row>
    <row r="17" ht="17" customHeight="1" spans="1:10">
      <c r="A17" s="213" t="s">
        <v>92</v>
      </c>
      <c r="B17" s="213"/>
      <c r="C17" s="213"/>
      <c r="D17" s="213" t="s">
        <v>93</v>
      </c>
      <c r="E17" s="215">
        <v>23.73</v>
      </c>
      <c r="F17" s="215">
        <v>0</v>
      </c>
      <c r="G17" s="215">
        <v>23.73</v>
      </c>
      <c r="H17" s="230"/>
      <c r="I17" s="230"/>
      <c r="J17" s="230"/>
    </row>
    <row r="18" ht="17" customHeight="1" spans="1:10">
      <c r="A18" s="213" t="s">
        <v>94</v>
      </c>
      <c r="B18" s="213"/>
      <c r="C18" s="213"/>
      <c r="D18" s="213" t="s">
        <v>95</v>
      </c>
      <c r="E18" s="215">
        <v>5.17</v>
      </c>
      <c r="F18" s="215">
        <v>0</v>
      </c>
      <c r="G18" s="215">
        <v>5.17</v>
      </c>
      <c r="H18" s="230"/>
      <c r="I18" s="230"/>
      <c r="J18" s="230"/>
    </row>
    <row r="19" ht="17" customHeight="1" spans="1:10">
      <c r="A19" s="213" t="s">
        <v>96</v>
      </c>
      <c r="B19" s="213"/>
      <c r="C19" s="213"/>
      <c r="D19" s="213" t="s">
        <v>97</v>
      </c>
      <c r="E19" s="215">
        <v>187.24</v>
      </c>
      <c r="F19" s="215">
        <v>0</v>
      </c>
      <c r="G19" s="215">
        <v>187.24</v>
      </c>
      <c r="H19" s="230"/>
      <c r="I19" s="230"/>
      <c r="J19" s="230"/>
    </row>
    <row r="20" ht="17" customHeight="1" spans="1:10">
      <c r="A20" s="213" t="s">
        <v>98</v>
      </c>
      <c r="B20" s="213"/>
      <c r="C20" s="213"/>
      <c r="D20" s="213" t="s">
        <v>99</v>
      </c>
      <c r="E20" s="215">
        <v>0.48</v>
      </c>
      <c r="F20" s="215">
        <v>0</v>
      </c>
      <c r="G20" s="215">
        <v>0.48</v>
      </c>
      <c r="H20" s="230"/>
      <c r="I20" s="230"/>
      <c r="J20" s="230"/>
    </row>
    <row r="21" ht="17" customHeight="1" spans="1:10">
      <c r="A21" s="213" t="s">
        <v>100</v>
      </c>
      <c r="B21" s="213"/>
      <c r="C21" s="213"/>
      <c r="D21" s="213" t="s">
        <v>101</v>
      </c>
      <c r="E21" s="215">
        <v>6.61</v>
      </c>
      <c r="F21" s="215">
        <v>0</v>
      </c>
      <c r="G21" s="215">
        <v>6.61</v>
      </c>
      <c r="H21" s="230"/>
      <c r="I21" s="230"/>
      <c r="J21" s="230"/>
    </row>
    <row r="22" ht="17" customHeight="1" spans="1:10">
      <c r="A22" s="213" t="s">
        <v>102</v>
      </c>
      <c r="B22" s="213"/>
      <c r="C22" s="213"/>
      <c r="D22" s="213" t="s">
        <v>103</v>
      </c>
      <c r="E22" s="215">
        <v>28</v>
      </c>
      <c r="F22" s="215">
        <v>0</v>
      </c>
      <c r="G22" s="215">
        <v>28</v>
      </c>
      <c r="H22" s="230"/>
      <c r="I22" s="230"/>
      <c r="J22" s="230"/>
    </row>
    <row r="23" ht="17" customHeight="1" spans="1:10">
      <c r="A23" s="213" t="s">
        <v>104</v>
      </c>
      <c r="B23" s="213"/>
      <c r="C23" s="213"/>
      <c r="D23" s="213" t="s">
        <v>84</v>
      </c>
      <c r="E23" s="215">
        <v>15.38</v>
      </c>
      <c r="F23" s="215">
        <v>0</v>
      </c>
      <c r="G23" s="215">
        <v>15.38</v>
      </c>
      <c r="H23" s="230"/>
      <c r="I23" s="230"/>
      <c r="J23" s="230"/>
    </row>
    <row r="24" ht="17" customHeight="1" spans="1:10">
      <c r="A24" s="213" t="s">
        <v>105</v>
      </c>
      <c r="B24" s="213"/>
      <c r="C24" s="213"/>
      <c r="D24" s="213" t="s">
        <v>106</v>
      </c>
      <c r="E24" s="215">
        <v>12.62</v>
      </c>
      <c r="F24" s="215">
        <v>0</v>
      </c>
      <c r="G24" s="215">
        <v>12.62</v>
      </c>
      <c r="H24" s="230"/>
      <c r="I24" s="230"/>
      <c r="J24" s="230"/>
    </row>
    <row r="25" ht="17" customHeight="1" spans="1:10">
      <c r="A25" s="213" t="s">
        <v>107</v>
      </c>
      <c r="B25" s="213"/>
      <c r="C25" s="213"/>
      <c r="D25" s="213" t="s">
        <v>108</v>
      </c>
      <c r="E25" s="215">
        <v>0.32</v>
      </c>
      <c r="F25" s="215">
        <v>0</v>
      </c>
      <c r="G25" s="215">
        <v>0.32</v>
      </c>
      <c r="H25" s="230"/>
      <c r="I25" s="230"/>
      <c r="J25" s="230"/>
    </row>
    <row r="26" ht="17" customHeight="1" spans="1:10">
      <c r="A26" s="213" t="s">
        <v>109</v>
      </c>
      <c r="B26" s="213"/>
      <c r="C26" s="213"/>
      <c r="D26" s="213" t="s">
        <v>84</v>
      </c>
      <c r="E26" s="215">
        <v>0.32</v>
      </c>
      <c r="F26" s="215">
        <v>0</v>
      </c>
      <c r="G26" s="215">
        <v>0.32</v>
      </c>
      <c r="H26" s="230"/>
      <c r="I26" s="230"/>
      <c r="J26" s="230"/>
    </row>
    <row r="27" ht="17" customHeight="1" spans="1:10">
      <c r="A27" s="213" t="s">
        <v>111</v>
      </c>
      <c r="B27" s="213"/>
      <c r="C27" s="213"/>
      <c r="D27" s="213" t="s">
        <v>112</v>
      </c>
      <c r="E27" s="215">
        <v>30</v>
      </c>
      <c r="F27" s="215">
        <v>0</v>
      </c>
      <c r="G27" s="215">
        <v>30</v>
      </c>
      <c r="H27" s="230"/>
      <c r="I27" s="230"/>
      <c r="J27" s="230"/>
    </row>
    <row r="28" ht="17" customHeight="1" spans="1:10">
      <c r="A28" s="213" t="s">
        <v>113</v>
      </c>
      <c r="B28" s="213"/>
      <c r="C28" s="213"/>
      <c r="D28" s="213" t="s">
        <v>114</v>
      </c>
      <c r="E28" s="215">
        <v>30</v>
      </c>
      <c r="F28" s="215">
        <v>0</v>
      </c>
      <c r="G28" s="215">
        <v>30</v>
      </c>
      <c r="H28" s="230"/>
      <c r="I28" s="230"/>
      <c r="J28" s="230"/>
    </row>
    <row r="29" ht="17" customHeight="1" spans="1:10">
      <c r="A29" s="213" t="s">
        <v>115</v>
      </c>
      <c r="B29" s="213"/>
      <c r="C29" s="213"/>
      <c r="D29" s="213" t="s">
        <v>116</v>
      </c>
      <c r="E29" s="215">
        <v>30</v>
      </c>
      <c r="F29" s="215">
        <v>0</v>
      </c>
      <c r="G29" s="215">
        <v>30</v>
      </c>
      <c r="H29" s="230"/>
      <c r="I29" s="230"/>
      <c r="J29" s="230"/>
    </row>
    <row r="30" ht="17" customHeight="1" spans="1:10">
      <c r="A30" s="213" t="s">
        <v>117</v>
      </c>
      <c r="B30" s="213"/>
      <c r="C30" s="213"/>
      <c r="D30" s="213" t="s">
        <v>118</v>
      </c>
      <c r="E30" s="215">
        <v>187.37</v>
      </c>
      <c r="F30" s="215">
        <v>185.02</v>
      </c>
      <c r="G30" s="215">
        <v>2.35</v>
      </c>
      <c r="H30" s="230"/>
      <c r="I30" s="230"/>
      <c r="J30" s="230"/>
    </row>
    <row r="31" ht="17" customHeight="1" spans="1:10">
      <c r="A31" s="213" t="s">
        <v>119</v>
      </c>
      <c r="B31" s="213"/>
      <c r="C31" s="213"/>
      <c r="D31" s="213" t="s">
        <v>120</v>
      </c>
      <c r="E31" s="215">
        <v>181.74</v>
      </c>
      <c r="F31" s="215">
        <v>181.74</v>
      </c>
      <c r="G31" s="215">
        <v>0</v>
      </c>
      <c r="H31" s="230"/>
      <c r="I31" s="230"/>
      <c r="J31" s="230"/>
    </row>
    <row r="32" ht="17" customHeight="1" spans="1:10">
      <c r="A32" s="213" t="s">
        <v>121</v>
      </c>
      <c r="B32" s="213"/>
      <c r="C32" s="213"/>
      <c r="D32" s="213" t="s">
        <v>122</v>
      </c>
      <c r="E32" s="215">
        <v>125.44</v>
      </c>
      <c r="F32" s="215">
        <v>125.44</v>
      </c>
      <c r="G32" s="215">
        <v>0</v>
      </c>
      <c r="H32" s="230"/>
      <c r="I32" s="230"/>
      <c r="J32" s="230"/>
    </row>
    <row r="33" ht="17" customHeight="1" spans="1:10">
      <c r="A33" s="213" t="s">
        <v>123</v>
      </c>
      <c r="B33" s="213"/>
      <c r="C33" s="213"/>
      <c r="D33" s="213" t="s">
        <v>124</v>
      </c>
      <c r="E33" s="215">
        <v>2.23</v>
      </c>
      <c r="F33" s="215">
        <v>2.23</v>
      </c>
      <c r="G33" s="215">
        <v>0</v>
      </c>
      <c r="H33" s="230"/>
      <c r="I33" s="230"/>
      <c r="J33" s="230"/>
    </row>
    <row r="34" ht="17" customHeight="1" spans="1:10">
      <c r="A34" s="213" t="s">
        <v>125</v>
      </c>
      <c r="B34" s="213"/>
      <c r="C34" s="213"/>
      <c r="D34" s="213" t="s">
        <v>126</v>
      </c>
      <c r="E34" s="215">
        <v>46.94</v>
      </c>
      <c r="F34" s="215">
        <v>46.94</v>
      </c>
      <c r="G34" s="215">
        <v>0</v>
      </c>
      <c r="H34" s="230"/>
      <c r="I34" s="230"/>
      <c r="J34" s="230"/>
    </row>
    <row r="35" ht="17" customHeight="1" spans="1:10">
      <c r="A35" s="213" t="s">
        <v>127</v>
      </c>
      <c r="B35" s="213"/>
      <c r="C35" s="213"/>
      <c r="D35" s="213" t="s">
        <v>128</v>
      </c>
      <c r="E35" s="215">
        <v>7.13</v>
      </c>
      <c r="F35" s="215">
        <v>7.13</v>
      </c>
      <c r="G35" s="215">
        <v>0</v>
      </c>
      <c r="H35" s="230"/>
      <c r="I35" s="230"/>
      <c r="J35" s="230"/>
    </row>
    <row r="36" ht="17" customHeight="1" spans="1:10">
      <c r="A36" s="213" t="s">
        <v>129</v>
      </c>
      <c r="B36" s="213"/>
      <c r="C36" s="213"/>
      <c r="D36" s="213" t="s">
        <v>130</v>
      </c>
      <c r="E36" s="215">
        <v>2.35</v>
      </c>
      <c r="F36" s="215">
        <v>0</v>
      </c>
      <c r="G36" s="215">
        <v>2.35</v>
      </c>
      <c r="H36" s="230"/>
      <c r="I36" s="230"/>
      <c r="J36" s="230"/>
    </row>
    <row r="37" ht="17" customHeight="1" spans="1:10">
      <c r="A37" s="213" t="s">
        <v>131</v>
      </c>
      <c r="B37" s="213"/>
      <c r="C37" s="213"/>
      <c r="D37" s="213" t="s">
        <v>132</v>
      </c>
      <c r="E37" s="215">
        <v>2.35</v>
      </c>
      <c r="F37" s="215">
        <v>0</v>
      </c>
      <c r="G37" s="215">
        <v>2.35</v>
      </c>
      <c r="H37" s="230"/>
      <c r="I37" s="230"/>
      <c r="J37" s="230"/>
    </row>
    <row r="38" ht="17" customHeight="1" spans="1:10">
      <c r="A38" s="213" t="s">
        <v>133</v>
      </c>
      <c r="B38" s="213"/>
      <c r="C38" s="213"/>
      <c r="D38" s="213" t="s">
        <v>134</v>
      </c>
      <c r="E38" s="215">
        <v>3.28</v>
      </c>
      <c r="F38" s="215">
        <v>3.28</v>
      </c>
      <c r="G38" s="215">
        <v>0</v>
      </c>
      <c r="H38" s="230"/>
      <c r="I38" s="230"/>
      <c r="J38" s="230"/>
    </row>
    <row r="39" ht="17" customHeight="1" spans="1:10">
      <c r="A39" s="213" t="s">
        <v>135</v>
      </c>
      <c r="B39" s="213"/>
      <c r="C39" s="213"/>
      <c r="D39" s="213" t="s">
        <v>136</v>
      </c>
      <c r="E39" s="215">
        <v>3.28</v>
      </c>
      <c r="F39" s="215">
        <v>3.28</v>
      </c>
      <c r="G39" s="215">
        <v>0</v>
      </c>
      <c r="H39" s="230"/>
      <c r="I39" s="230"/>
      <c r="J39" s="230"/>
    </row>
    <row r="40" ht="17" customHeight="1" spans="1:10">
      <c r="A40" s="213" t="s">
        <v>137</v>
      </c>
      <c r="B40" s="213"/>
      <c r="C40" s="213"/>
      <c r="D40" s="213" t="s">
        <v>138</v>
      </c>
      <c r="E40" s="215">
        <v>221.22</v>
      </c>
      <c r="F40" s="215">
        <v>52.13</v>
      </c>
      <c r="G40" s="215">
        <v>169.09</v>
      </c>
      <c r="H40" s="230"/>
      <c r="I40" s="230"/>
      <c r="J40" s="230"/>
    </row>
    <row r="41" ht="17" customHeight="1" spans="1:10">
      <c r="A41" s="213" t="s">
        <v>139</v>
      </c>
      <c r="B41" s="213"/>
      <c r="C41" s="213"/>
      <c r="D41" s="213" t="s">
        <v>140</v>
      </c>
      <c r="E41" s="215">
        <v>169.09</v>
      </c>
      <c r="F41" s="215">
        <v>0</v>
      </c>
      <c r="G41" s="215">
        <v>169.09</v>
      </c>
      <c r="H41" s="230"/>
      <c r="I41" s="230"/>
      <c r="J41" s="230"/>
    </row>
    <row r="42" ht="17" customHeight="1" spans="1:10">
      <c r="A42" s="213" t="s">
        <v>141</v>
      </c>
      <c r="B42" s="213"/>
      <c r="C42" s="213"/>
      <c r="D42" s="213" t="s">
        <v>142</v>
      </c>
      <c r="E42" s="215">
        <v>169.09</v>
      </c>
      <c r="F42" s="215">
        <v>0</v>
      </c>
      <c r="G42" s="215">
        <v>169.09</v>
      </c>
      <c r="H42" s="230"/>
      <c r="I42" s="230"/>
      <c r="J42" s="230"/>
    </row>
    <row r="43" ht="17" customHeight="1" spans="1:10">
      <c r="A43" s="213" t="s">
        <v>143</v>
      </c>
      <c r="B43" s="213"/>
      <c r="C43" s="213"/>
      <c r="D43" s="213" t="s">
        <v>144</v>
      </c>
      <c r="E43" s="215">
        <v>52.13</v>
      </c>
      <c r="F43" s="215">
        <v>52.13</v>
      </c>
      <c r="G43" s="215">
        <v>0</v>
      </c>
      <c r="H43" s="230"/>
      <c r="I43" s="230"/>
      <c r="J43" s="230"/>
    </row>
    <row r="44" ht="17" customHeight="1" spans="1:10">
      <c r="A44" s="213" t="s">
        <v>145</v>
      </c>
      <c r="B44" s="213"/>
      <c r="C44" s="213"/>
      <c r="D44" s="213" t="s">
        <v>146</v>
      </c>
      <c r="E44" s="215">
        <v>22.97</v>
      </c>
      <c r="F44" s="215">
        <v>22.97</v>
      </c>
      <c r="G44" s="215">
        <v>0</v>
      </c>
      <c r="H44" s="230"/>
      <c r="I44" s="230"/>
      <c r="J44" s="230"/>
    </row>
    <row r="45" ht="17" customHeight="1" spans="1:10">
      <c r="A45" s="213" t="s">
        <v>147</v>
      </c>
      <c r="B45" s="213"/>
      <c r="C45" s="213"/>
      <c r="D45" s="213" t="s">
        <v>148</v>
      </c>
      <c r="E45" s="215">
        <v>0.05</v>
      </c>
      <c r="F45" s="215">
        <v>0.05</v>
      </c>
      <c r="G45" s="215">
        <v>0</v>
      </c>
      <c r="H45" s="230"/>
      <c r="I45" s="230"/>
      <c r="J45" s="230"/>
    </row>
    <row r="46" ht="17" customHeight="1" spans="1:10">
      <c r="A46" s="213" t="s">
        <v>149</v>
      </c>
      <c r="B46" s="213"/>
      <c r="C46" s="213"/>
      <c r="D46" s="213" t="s">
        <v>150</v>
      </c>
      <c r="E46" s="215">
        <v>29.11</v>
      </c>
      <c r="F46" s="215">
        <v>29.11</v>
      </c>
      <c r="G46" s="215">
        <v>0</v>
      </c>
      <c r="H46" s="230"/>
      <c r="I46" s="230"/>
      <c r="J46" s="230"/>
    </row>
    <row r="47" ht="17" customHeight="1" spans="1:10">
      <c r="A47" s="213" t="s">
        <v>151</v>
      </c>
      <c r="B47" s="213"/>
      <c r="C47" s="213"/>
      <c r="D47" s="213" t="s">
        <v>152</v>
      </c>
      <c r="E47" s="215">
        <v>511.28</v>
      </c>
      <c r="F47" s="215">
        <v>0</v>
      </c>
      <c r="G47" s="215">
        <v>511.28</v>
      </c>
      <c r="H47" s="230"/>
      <c r="I47" s="230"/>
      <c r="J47" s="230"/>
    </row>
    <row r="48" ht="17" customHeight="1" spans="1:10">
      <c r="A48" s="213" t="s">
        <v>153</v>
      </c>
      <c r="B48" s="213"/>
      <c r="C48" s="213"/>
      <c r="D48" s="213" t="s">
        <v>154</v>
      </c>
      <c r="E48" s="215">
        <v>511.28</v>
      </c>
      <c r="F48" s="215">
        <v>0</v>
      </c>
      <c r="G48" s="215">
        <v>511.28</v>
      </c>
      <c r="H48" s="230"/>
      <c r="I48" s="230"/>
      <c r="J48" s="230"/>
    </row>
    <row r="49" ht="17" customHeight="1" spans="1:10">
      <c r="A49" s="213" t="s">
        <v>155</v>
      </c>
      <c r="B49" s="213"/>
      <c r="C49" s="213"/>
      <c r="D49" s="213" t="s">
        <v>156</v>
      </c>
      <c r="E49" s="215">
        <v>266.52</v>
      </c>
      <c r="F49" s="215">
        <v>0</v>
      </c>
      <c r="G49" s="215">
        <v>266.52</v>
      </c>
      <c r="H49" s="230"/>
      <c r="I49" s="230"/>
      <c r="J49" s="230"/>
    </row>
    <row r="50" ht="17" customHeight="1" spans="1:10">
      <c r="A50" s="213" t="s">
        <v>157</v>
      </c>
      <c r="B50" s="213"/>
      <c r="C50" s="213"/>
      <c r="D50" s="213" t="s">
        <v>158</v>
      </c>
      <c r="E50" s="215">
        <v>244.76</v>
      </c>
      <c r="F50" s="215">
        <v>0</v>
      </c>
      <c r="G50" s="215">
        <v>244.76</v>
      </c>
      <c r="H50" s="230"/>
      <c r="I50" s="230"/>
      <c r="J50" s="230"/>
    </row>
    <row r="51" ht="17" customHeight="1" spans="1:10">
      <c r="A51" s="213" t="s">
        <v>159</v>
      </c>
      <c r="B51" s="213"/>
      <c r="C51" s="213"/>
      <c r="D51" s="213" t="s">
        <v>160</v>
      </c>
      <c r="E51" s="215">
        <v>475.52</v>
      </c>
      <c r="F51" s="215">
        <v>0</v>
      </c>
      <c r="G51" s="215">
        <v>475.52</v>
      </c>
      <c r="H51" s="230"/>
      <c r="I51" s="230"/>
      <c r="J51" s="230"/>
    </row>
    <row r="52" ht="17" customHeight="1" spans="1:10">
      <c r="A52" s="213" t="s">
        <v>161</v>
      </c>
      <c r="B52" s="213"/>
      <c r="C52" s="213"/>
      <c r="D52" s="213" t="s">
        <v>162</v>
      </c>
      <c r="E52" s="215">
        <v>60</v>
      </c>
      <c r="F52" s="215">
        <v>0</v>
      </c>
      <c r="G52" s="215">
        <v>60</v>
      </c>
      <c r="H52" s="230"/>
      <c r="I52" s="230"/>
      <c r="J52" s="230"/>
    </row>
    <row r="53" ht="17" customHeight="1" spans="1:10">
      <c r="A53" s="213" t="s">
        <v>163</v>
      </c>
      <c r="B53" s="213"/>
      <c r="C53" s="213"/>
      <c r="D53" s="213" t="s">
        <v>162</v>
      </c>
      <c r="E53" s="215">
        <v>60</v>
      </c>
      <c r="F53" s="215">
        <v>0</v>
      </c>
      <c r="G53" s="215">
        <v>60</v>
      </c>
      <c r="H53" s="230"/>
      <c r="I53" s="230"/>
      <c r="J53" s="230"/>
    </row>
    <row r="54" ht="17" customHeight="1" spans="1:10">
      <c r="A54" s="213" t="s">
        <v>164</v>
      </c>
      <c r="B54" s="213"/>
      <c r="C54" s="213"/>
      <c r="D54" s="213" t="s">
        <v>165</v>
      </c>
      <c r="E54" s="215">
        <v>93.92</v>
      </c>
      <c r="F54" s="215">
        <v>0</v>
      </c>
      <c r="G54" s="215">
        <v>93.92</v>
      </c>
      <c r="H54" s="230"/>
      <c r="I54" s="230"/>
      <c r="J54" s="230"/>
    </row>
    <row r="55" ht="17" customHeight="1" spans="1:10">
      <c r="A55" s="213" t="s">
        <v>166</v>
      </c>
      <c r="B55" s="213"/>
      <c r="C55" s="213"/>
      <c r="D55" s="213" t="s">
        <v>167</v>
      </c>
      <c r="E55" s="215">
        <v>93.92</v>
      </c>
      <c r="F55" s="215">
        <v>0</v>
      </c>
      <c r="G55" s="215">
        <v>93.92</v>
      </c>
      <c r="H55" s="230"/>
      <c r="I55" s="230"/>
      <c r="J55" s="230"/>
    </row>
    <row r="56" ht="17" customHeight="1" spans="1:10">
      <c r="A56" s="213" t="s">
        <v>168</v>
      </c>
      <c r="B56" s="213"/>
      <c r="C56" s="213"/>
      <c r="D56" s="213" t="s">
        <v>169</v>
      </c>
      <c r="E56" s="215">
        <v>321.6</v>
      </c>
      <c r="F56" s="215">
        <v>0</v>
      </c>
      <c r="G56" s="215">
        <v>321.6</v>
      </c>
      <c r="H56" s="230"/>
      <c r="I56" s="230"/>
      <c r="J56" s="230"/>
    </row>
    <row r="57" ht="17" customHeight="1" spans="1:10">
      <c r="A57" s="213" t="s">
        <v>170</v>
      </c>
      <c r="B57" s="213"/>
      <c r="C57" s="213"/>
      <c r="D57" s="213" t="s">
        <v>171</v>
      </c>
      <c r="E57" s="215">
        <v>321.6</v>
      </c>
      <c r="F57" s="215">
        <v>0</v>
      </c>
      <c r="G57" s="215">
        <v>321.6</v>
      </c>
      <c r="H57" s="230"/>
      <c r="I57" s="230"/>
      <c r="J57" s="230"/>
    </row>
    <row r="58" ht="17" customHeight="1" spans="1:10">
      <c r="A58" s="213" t="s">
        <v>172</v>
      </c>
      <c r="B58" s="213"/>
      <c r="C58" s="213"/>
      <c r="D58" s="213" t="s">
        <v>173</v>
      </c>
      <c r="E58" s="215">
        <v>278.88</v>
      </c>
      <c r="F58" s="215">
        <v>0</v>
      </c>
      <c r="G58" s="215">
        <v>278.88</v>
      </c>
      <c r="H58" s="230"/>
      <c r="I58" s="230"/>
      <c r="J58" s="230"/>
    </row>
    <row r="59" ht="17" customHeight="1" spans="1:10">
      <c r="A59" s="213" t="s">
        <v>174</v>
      </c>
      <c r="B59" s="213"/>
      <c r="C59" s="213"/>
      <c r="D59" s="213" t="s">
        <v>175</v>
      </c>
      <c r="E59" s="215">
        <v>220.09</v>
      </c>
      <c r="F59" s="215">
        <v>0</v>
      </c>
      <c r="G59" s="215">
        <v>220.09</v>
      </c>
      <c r="H59" s="230"/>
      <c r="I59" s="230"/>
      <c r="J59" s="230"/>
    </row>
    <row r="60" ht="17" customHeight="1" spans="1:10">
      <c r="A60" s="213" t="s">
        <v>176</v>
      </c>
      <c r="B60" s="213"/>
      <c r="C60" s="213"/>
      <c r="D60" s="213" t="s">
        <v>177</v>
      </c>
      <c r="E60" s="215">
        <v>220.09</v>
      </c>
      <c r="F60" s="215">
        <v>0</v>
      </c>
      <c r="G60" s="215">
        <v>220.09</v>
      </c>
      <c r="H60" s="230"/>
      <c r="I60" s="230"/>
      <c r="J60" s="230"/>
    </row>
    <row r="61" ht="17" customHeight="1" spans="1:10">
      <c r="A61" s="213" t="s">
        <v>178</v>
      </c>
      <c r="B61" s="213"/>
      <c r="C61" s="213"/>
      <c r="D61" s="213" t="s">
        <v>179</v>
      </c>
      <c r="E61" s="215">
        <v>58.79</v>
      </c>
      <c r="F61" s="215">
        <v>0</v>
      </c>
      <c r="G61" s="215">
        <v>58.79</v>
      </c>
      <c r="H61" s="230"/>
      <c r="I61" s="230"/>
      <c r="J61" s="230"/>
    </row>
    <row r="62" ht="17" customHeight="1" spans="1:10">
      <c r="A62" s="213" t="s">
        <v>180</v>
      </c>
      <c r="B62" s="213"/>
      <c r="C62" s="213"/>
      <c r="D62" s="213" t="s">
        <v>181</v>
      </c>
      <c r="E62" s="215">
        <v>58.79</v>
      </c>
      <c r="F62" s="215">
        <v>0</v>
      </c>
      <c r="G62" s="215">
        <v>58.79</v>
      </c>
      <c r="H62" s="230"/>
      <c r="I62" s="230"/>
      <c r="J62" s="230"/>
    </row>
    <row r="63" ht="17" customHeight="1" spans="1:10">
      <c r="A63" s="213" t="s">
        <v>182</v>
      </c>
      <c r="B63" s="213"/>
      <c r="C63" s="213"/>
      <c r="D63" s="213" t="s">
        <v>183</v>
      </c>
      <c r="E63" s="215">
        <v>2746.5</v>
      </c>
      <c r="F63" s="215">
        <v>0</v>
      </c>
      <c r="G63" s="215">
        <v>2746.5</v>
      </c>
      <c r="H63" s="230"/>
      <c r="I63" s="230"/>
      <c r="J63" s="230"/>
    </row>
    <row r="64" ht="17" customHeight="1" spans="1:10">
      <c r="A64" s="213" t="s">
        <v>184</v>
      </c>
      <c r="B64" s="213"/>
      <c r="C64" s="213"/>
      <c r="D64" s="213" t="s">
        <v>185</v>
      </c>
      <c r="E64" s="215">
        <v>2560</v>
      </c>
      <c r="F64" s="215">
        <v>0</v>
      </c>
      <c r="G64" s="215">
        <v>2560</v>
      </c>
      <c r="H64" s="230"/>
      <c r="I64" s="230"/>
      <c r="J64" s="230"/>
    </row>
    <row r="65" ht="17" customHeight="1" spans="1:10">
      <c r="A65" s="213" t="s">
        <v>186</v>
      </c>
      <c r="B65" s="213"/>
      <c r="C65" s="213"/>
      <c r="D65" s="213" t="s">
        <v>187</v>
      </c>
      <c r="E65" s="215">
        <v>2560</v>
      </c>
      <c r="F65" s="215">
        <v>0</v>
      </c>
      <c r="G65" s="215">
        <v>2560</v>
      </c>
      <c r="H65" s="230"/>
      <c r="I65" s="230"/>
      <c r="J65" s="230"/>
    </row>
    <row r="66" ht="17" customHeight="1" spans="1:10">
      <c r="A66" s="213" t="s">
        <v>188</v>
      </c>
      <c r="B66" s="213"/>
      <c r="C66" s="213"/>
      <c r="D66" s="213" t="s">
        <v>189</v>
      </c>
      <c r="E66" s="215">
        <v>31.5</v>
      </c>
      <c r="F66" s="215">
        <v>0</v>
      </c>
      <c r="G66" s="215">
        <v>31.5</v>
      </c>
      <c r="H66" s="230"/>
      <c r="I66" s="230"/>
      <c r="J66" s="230"/>
    </row>
    <row r="67" ht="17" customHeight="1" spans="1:10">
      <c r="A67" s="213" t="s">
        <v>190</v>
      </c>
      <c r="B67" s="213"/>
      <c r="C67" s="213"/>
      <c r="D67" s="213" t="s">
        <v>191</v>
      </c>
      <c r="E67" s="215">
        <v>31.5</v>
      </c>
      <c r="F67" s="215">
        <v>0</v>
      </c>
      <c r="G67" s="215">
        <v>31.5</v>
      </c>
      <c r="H67" s="230"/>
      <c r="I67" s="230"/>
      <c r="J67" s="230"/>
    </row>
    <row r="68" ht="17" customHeight="1" spans="1:10">
      <c r="A68" s="213" t="s">
        <v>192</v>
      </c>
      <c r="B68" s="213"/>
      <c r="C68" s="213"/>
      <c r="D68" s="213" t="s">
        <v>193</v>
      </c>
      <c r="E68" s="215">
        <v>155</v>
      </c>
      <c r="F68" s="215">
        <v>0</v>
      </c>
      <c r="G68" s="215">
        <v>155</v>
      </c>
      <c r="H68" s="230"/>
      <c r="I68" s="230"/>
      <c r="J68" s="230"/>
    </row>
    <row r="69" ht="17" customHeight="1" spans="1:10">
      <c r="A69" s="213" t="s">
        <v>194</v>
      </c>
      <c r="B69" s="213"/>
      <c r="C69" s="213"/>
      <c r="D69" s="213" t="s">
        <v>195</v>
      </c>
      <c r="E69" s="215">
        <v>155</v>
      </c>
      <c r="F69" s="215">
        <v>0</v>
      </c>
      <c r="G69" s="215">
        <v>155</v>
      </c>
      <c r="H69" s="230"/>
      <c r="I69" s="230"/>
      <c r="J69" s="230"/>
    </row>
    <row r="70" ht="17" customHeight="1" spans="1:10">
      <c r="A70" s="213" t="s">
        <v>196</v>
      </c>
      <c r="B70" s="213"/>
      <c r="C70" s="213"/>
      <c r="D70" s="213" t="s">
        <v>197</v>
      </c>
      <c r="E70" s="215">
        <v>3938.64</v>
      </c>
      <c r="F70" s="215">
        <v>0</v>
      </c>
      <c r="G70" s="215">
        <v>3938.64</v>
      </c>
      <c r="H70" s="230"/>
      <c r="I70" s="230"/>
      <c r="J70" s="230"/>
    </row>
    <row r="71" ht="17" customHeight="1" spans="1:10">
      <c r="A71" s="213" t="s">
        <v>198</v>
      </c>
      <c r="B71" s="213"/>
      <c r="C71" s="213"/>
      <c r="D71" s="213" t="s">
        <v>199</v>
      </c>
      <c r="E71" s="215">
        <v>2939.29</v>
      </c>
      <c r="F71" s="215">
        <v>0</v>
      </c>
      <c r="G71" s="215">
        <v>2939.29</v>
      </c>
      <c r="H71" s="230"/>
      <c r="I71" s="230"/>
      <c r="J71" s="230"/>
    </row>
    <row r="72" ht="17" customHeight="1" spans="1:10">
      <c r="A72" s="213" t="s">
        <v>200</v>
      </c>
      <c r="B72" s="213"/>
      <c r="C72" s="213"/>
      <c r="D72" s="213" t="s">
        <v>201</v>
      </c>
      <c r="E72" s="215">
        <v>2939.29</v>
      </c>
      <c r="F72" s="215">
        <v>0</v>
      </c>
      <c r="G72" s="215">
        <v>2939.29</v>
      </c>
      <c r="H72" s="230"/>
      <c r="I72" s="230"/>
      <c r="J72" s="230"/>
    </row>
    <row r="73" ht="17" customHeight="1" spans="1:10">
      <c r="A73" s="213" t="s">
        <v>202</v>
      </c>
      <c r="B73" s="213"/>
      <c r="C73" s="213"/>
      <c r="D73" s="213" t="s">
        <v>203</v>
      </c>
      <c r="E73" s="215">
        <v>31.93</v>
      </c>
      <c r="F73" s="215">
        <v>0</v>
      </c>
      <c r="G73" s="215">
        <v>31.93</v>
      </c>
      <c r="H73" s="230"/>
      <c r="I73" s="230"/>
      <c r="J73" s="230"/>
    </row>
    <row r="74" ht="17" customHeight="1" spans="1:10">
      <c r="A74" s="213" t="s">
        <v>204</v>
      </c>
      <c r="B74" s="213"/>
      <c r="C74" s="213"/>
      <c r="D74" s="213" t="s">
        <v>205</v>
      </c>
      <c r="E74" s="215">
        <v>31.93</v>
      </c>
      <c r="F74" s="215">
        <v>0</v>
      </c>
      <c r="G74" s="215">
        <v>31.93</v>
      </c>
      <c r="H74" s="230"/>
      <c r="I74" s="230"/>
      <c r="J74" s="230"/>
    </row>
    <row r="75" ht="17" customHeight="1" spans="1:10">
      <c r="A75" s="213" t="s">
        <v>206</v>
      </c>
      <c r="B75" s="213"/>
      <c r="C75" s="213"/>
      <c r="D75" s="213" t="s">
        <v>207</v>
      </c>
      <c r="E75" s="215">
        <v>967.42</v>
      </c>
      <c r="F75" s="215">
        <v>0</v>
      </c>
      <c r="G75" s="215">
        <v>967.42</v>
      </c>
      <c r="H75" s="230"/>
      <c r="I75" s="230"/>
      <c r="J75" s="230"/>
    </row>
    <row r="76" ht="17" customHeight="1" spans="1:10">
      <c r="A76" s="213" t="s">
        <v>208</v>
      </c>
      <c r="B76" s="213"/>
      <c r="C76" s="213"/>
      <c r="D76" s="213" t="s">
        <v>207</v>
      </c>
      <c r="E76" s="215">
        <v>967.42</v>
      </c>
      <c r="F76" s="215">
        <v>0</v>
      </c>
      <c r="G76" s="215">
        <v>967.42</v>
      </c>
      <c r="H76" s="230"/>
      <c r="I76" s="230"/>
      <c r="J76" s="230"/>
    </row>
    <row r="77" ht="17" customHeight="1" spans="1:10">
      <c r="A77" s="213" t="s">
        <v>209</v>
      </c>
      <c r="B77" s="213"/>
      <c r="C77" s="213"/>
      <c r="D77" s="213" t="s">
        <v>210</v>
      </c>
      <c r="E77" s="215">
        <v>45.54</v>
      </c>
      <c r="F77" s="215">
        <v>45.54</v>
      </c>
      <c r="G77" s="215">
        <v>0</v>
      </c>
      <c r="H77" s="230"/>
      <c r="I77" s="230"/>
      <c r="J77" s="230"/>
    </row>
    <row r="78" ht="17" customHeight="1" spans="1:10">
      <c r="A78" s="213" t="s">
        <v>211</v>
      </c>
      <c r="B78" s="213"/>
      <c r="C78" s="213"/>
      <c r="D78" s="213" t="s">
        <v>212</v>
      </c>
      <c r="E78" s="215">
        <v>45.54</v>
      </c>
      <c r="F78" s="215">
        <v>45.54</v>
      </c>
      <c r="G78" s="215">
        <v>0</v>
      </c>
      <c r="H78" s="230"/>
      <c r="I78" s="230"/>
      <c r="J78" s="230"/>
    </row>
    <row r="79" ht="17" customHeight="1" spans="1:10">
      <c r="A79" s="213" t="s">
        <v>213</v>
      </c>
      <c r="B79" s="213"/>
      <c r="C79" s="213"/>
      <c r="D79" s="213" t="s">
        <v>214</v>
      </c>
      <c r="E79" s="215">
        <v>45.54</v>
      </c>
      <c r="F79" s="215">
        <v>45.54</v>
      </c>
      <c r="G79" s="215">
        <v>0</v>
      </c>
      <c r="H79" s="230"/>
      <c r="I79" s="230"/>
      <c r="J79" s="230"/>
    </row>
    <row r="80" ht="17" customHeight="1" spans="1:10">
      <c r="A80" s="213" t="s">
        <v>215</v>
      </c>
      <c r="B80" s="213"/>
      <c r="C80" s="213"/>
      <c r="D80" s="213" t="s">
        <v>216</v>
      </c>
      <c r="E80" s="215">
        <v>531.38</v>
      </c>
      <c r="F80" s="215">
        <v>0</v>
      </c>
      <c r="G80" s="215">
        <v>531.38</v>
      </c>
      <c r="H80" s="230"/>
      <c r="I80" s="230"/>
      <c r="J80" s="230"/>
    </row>
    <row r="81" ht="17" customHeight="1" spans="1:10">
      <c r="A81" s="213" t="s">
        <v>217</v>
      </c>
      <c r="B81" s="213"/>
      <c r="C81" s="213"/>
      <c r="D81" s="213" t="s">
        <v>218</v>
      </c>
      <c r="E81" s="215">
        <v>294.13</v>
      </c>
      <c r="F81" s="215">
        <v>0</v>
      </c>
      <c r="G81" s="215">
        <v>294.13</v>
      </c>
      <c r="H81" s="230"/>
      <c r="I81" s="230"/>
      <c r="J81" s="230"/>
    </row>
    <row r="82" ht="17" customHeight="1" spans="1:10">
      <c r="A82" s="213" t="s">
        <v>219</v>
      </c>
      <c r="B82" s="213"/>
      <c r="C82" s="213"/>
      <c r="D82" s="213" t="s">
        <v>220</v>
      </c>
      <c r="E82" s="215">
        <v>294.13</v>
      </c>
      <c r="F82" s="215">
        <v>0</v>
      </c>
      <c r="G82" s="215">
        <v>294.13</v>
      </c>
      <c r="H82" s="230"/>
      <c r="I82" s="230"/>
      <c r="J82" s="230"/>
    </row>
    <row r="83" ht="17" customHeight="1" spans="1:10">
      <c r="A83" s="213" t="s">
        <v>221</v>
      </c>
      <c r="B83" s="213"/>
      <c r="C83" s="213"/>
      <c r="D83" s="213" t="s">
        <v>222</v>
      </c>
      <c r="E83" s="215">
        <v>237.25</v>
      </c>
      <c r="F83" s="215">
        <v>0</v>
      </c>
      <c r="G83" s="215">
        <v>237.25</v>
      </c>
      <c r="H83" s="230"/>
      <c r="I83" s="230"/>
      <c r="J83" s="230"/>
    </row>
    <row r="84" ht="17" customHeight="1" spans="1:10">
      <c r="A84" s="213" t="s">
        <v>223</v>
      </c>
      <c r="B84" s="213"/>
      <c r="C84" s="213"/>
      <c r="D84" s="213" t="s">
        <v>224</v>
      </c>
      <c r="E84" s="215">
        <v>110.11</v>
      </c>
      <c r="F84" s="215">
        <v>0</v>
      </c>
      <c r="G84" s="215">
        <v>110.11</v>
      </c>
      <c r="H84" s="230"/>
      <c r="I84" s="230"/>
      <c r="J84" s="230"/>
    </row>
    <row r="85" ht="17" customHeight="1" spans="1:10">
      <c r="A85" s="213" t="s">
        <v>225</v>
      </c>
      <c r="B85" s="213"/>
      <c r="C85" s="213"/>
      <c r="D85" s="213" t="s">
        <v>226</v>
      </c>
      <c r="E85" s="215">
        <v>127.14</v>
      </c>
      <c r="F85" s="215">
        <v>0</v>
      </c>
      <c r="G85" s="215">
        <v>127.14</v>
      </c>
      <c r="H85" s="230"/>
      <c r="I85" s="230"/>
      <c r="J85" s="230"/>
    </row>
    <row r="86" customFormat="1" ht="17" customHeight="1" spans="1:10">
      <c r="A86" s="200" t="s">
        <v>235</v>
      </c>
      <c r="B86" s="200"/>
      <c r="C86" s="200"/>
      <c r="D86" s="200"/>
      <c r="E86" s="200"/>
      <c r="F86" s="200"/>
      <c r="G86" s="200"/>
      <c r="H86" s="200"/>
      <c r="I86" s="200"/>
      <c r="J86" s="200"/>
    </row>
  </sheetData>
  <mergeCells count="8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J8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14" sqref="I14"/>
    </sheetView>
  </sheetViews>
  <sheetFormatPr defaultColWidth="9" defaultRowHeight="13.5"/>
  <cols>
    <col min="1" max="1" width="28.625" style="220" customWidth="1"/>
    <col min="2" max="2" width="4.75" style="220" customWidth="1"/>
    <col min="3" max="3" width="18.75" style="220" customWidth="1"/>
    <col min="4" max="4" width="30.5" style="220" customWidth="1"/>
    <col min="5" max="5" width="4.75" style="220" customWidth="1"/>
    <col min="6" max="9" width="18.75" style="220" customWidth="1"/>
    <col min="10" max="16384" width="9" style="220"/>
  </cols>
  <sheetData>
    <row r="1" customFormat="1" ht="27" spans="4:4">
      <c r="D1" s="208" t="s">
        <v>236</v>
      </c>
    </row>
    <row r="2" customFormat="1" ht="14.25" spans="9:9">
      <c r="I2" s="198" t="s">
        <v>237</v>
      </c>
    </row>
    <row r="3" spans="1:9">
      <c r="A3" s="221" t="s">
        <v>56</v>
      </c>
      <c r="I3" s="221" t="s">
        <v>3</v>
      </c>
    </row>
    <row r="4" ht="19.5" customHeight="1" spans="1:9">
      <c r="A4" s="223" t="s">
        <v>238</v>
      </c>
      <c r="B4" s="223"/>
      <c r="C4" s="223"/>
      <c r="D4" s="223" t="s">
        <v>239</v>
      </c>
      <c r="E4" s="223"/>
      <c r="F4" s="223"/>
      <c r="G4" s="223"/>
      <c r="H4" s="223"/>
      <c r="I4" s="223"/>
    </row>
    <row r="5" ht="19.5" customHeight="1" spans="1:9">
      <c r="A5" s="222" t="s">
        <v>240</v>
      </c>
      <c r="B5" s="222" t="s">
        <v>7</v>
      </c>
      <c r="C5" s="222" t="s">
        <v>241</v>
      </c>
      <c r="D5" s="222" t="s">
        <v>242</v>
      </c>
      <c r="E5" s="222" t="s">
        <v>7</v>
      </c>
      <c r="F5" s="223" t="s">
        <v>78</v>
      </c>
      <c r="G5" s="222" t="s">
        <v>243</v>
      </c>
      <c r="H5" s="222" t="s">
        <v>244</v>
      </c>
      <c r="I5" s="222" t="s">
        <v>245</v>
      </c>
    </row>
    <row r="6" ht="19.5" customHeight="1" spans="1:9">
      <c r="A6" s="222"/>
      <c r="B6" s="222"/>
      <c r="C6" s="222"/>
      <c r="D6" s="222"/>
      <c r="E6" s="222"/>
      <c r="F6" s="223" t="s">
        <v>65</v>
      </c>
      <c r="G6" s="222" t="s">
        <v>243</v>
      </c>
      <c r="H6" s="222"/>
      <c r="I6" s="222"/>
    </row>
    <row r="7" ht="19.5" customHeight="1" spans="1:9">
      <c r="A7" s="223" t="s">
        <v>246</v>
      </c>
      <c r="B7" s="223"/>
      <c r="C7" s="223" t="s">
        <v>70</v>
      </c>
      <c r="D7" s="223" t="s">
        <v>246</v>
      </c>
      <c r="E7" s="223"/>
      <c r="F7" s="223" t="s">
        <v>71</v>
      </c>
      <c r="G7" s="223" t="s">
        <v>72</v>
      </c>
      <c r="H7" s="223" t="s">
        <v>73</v>
      </c>
      <c r="I7" s="223" t="s">
        <v>74</v>
      </c>
    </row>
    <row r="8" ht="19.5" customHeight="1" spans="1:9">
      <c r="A8" s="213" t="s">
        <v>247</v>
      </c>
      <c r="B8" s="223" t="s">
        <v>70</v>
      </c>
      <c r="C8" s="215">
        <v>9218.55</v>
      </c>
      <c r="D8" s="213" t="s">
        <v>12</v>
      </c>
      <c r="E8" s="223">
        <v>33</v>
      </c>
      <c r="F8" s="215">
        <v>816.86</v>
      </c>
      <c r="G8" s="215">
        <v>816.86</v>
      </c>
      <c r="H8" s="215"/>
      <c r="I8" s="230"/>
    </row>
    <row r="9" ht="19.5" customHeight="1" spans="1:9">
      <c r="A9" s="213" t="s">
        <v>248</v>
      </c>
      <c r="B9" s="223" t="s">
        <v>71</v>
      </c>
      <c r="C9" s="215">
        <v>321.6</v>
      </c>
      <c r="D9" s="213" t="s">
        <v>14</v>
      </c>
      <c r="E9" s="223">
        <v>34</v>
      </c>
      <c r="F9" s="215"/>
      <c r="G9" s="215"/>
      <c r="H9" s="215"/>
      <c r="I9" s="230"/>
    </row>
    <row r="10" ht="19.5" customHeight="1" spans="1:9">
      <c r="A10" s="213" t="s">
        <v>249</v>
      </c>
      <c r="B10" s="223" t="s">
        <v>72</v>
      </c>
      <c r="C10" s="215"/>
      <c r="D10" s="213" t="s">
        <v>16</v>
      </c>
      <c r="E10" s="223">
        <v>35</v>
      </c>
      <c r="F10" s="215">
        <v>30</v>
      </c>
      <c r="G10" s="215">
        <v>30</v>
      </c>
      <c r="H10" s="215"/>
      <c r="I10" s="230"/>
    </row>
    <row r="11" ht="19.5" customHeight="1" spans="1:9">
      <c r="A11" s="213"/>
      <c r="B11" s="223" t="s">
        <v>73</v>
      </c>
      <c r="C11" s="230"/>
      <c r="D11" s="213" t="s">
        <v>18</v>
      </c>
      <c r="E11" s="223">
        <v>36</v>
      </c>
      <c r="F11" s="215"/>
      <c r="G11" s="215"/>
      <c r="H11" s="215"/>
      <c r="I11" s="230"/>
    </row>
    <row r="12" ht="19.5" customHeight="1" spans="1:9">
      <c r="A12" s="213"/>
      <c r="B12" s="223" t="s">
        <v>74</v>
      </c>
      <c r="C12" s="230"/>
      <c r="D12" s="213" t="s">
        <v>20</v>
      </c>
      <c r="E12" s="223">
        <v>37</v>
      </c>
      <c r="F12" s="215"/>
      <c r="G12" s="215"/>
      <c r="H12" s="215"/>
      <c r="I12" s="230"/>
    </row>
    <row r="13" ht="19.5" customHeight="1" spans="1:9">
      <c r="A13" s="213"/>
      <c r="B13" s="223" t="s">
        <v>75</v>
      </c>
      <c r="C13" s="230"/>
      <c r="D13" s="213" t="s">
        <v>22</v>
      </c>
      <c r="E13" s="223">
        <v>38</v>
      </c>
      <c r="F13" s="215"/>
      <c r="G13" s="215"/>
      <c r="H13" s="215"/>
      <c r="I13" s="230"/>
    </row>
    <row r="14" ht="19.5" customHeight="1" spans="1:9">
      <c r="A14" s="213"/>
      <c r="B14" s="223" t="s">
        <v>76</v>
      </c>
      <c r="C14" s="230"/>
      <c r="D14" s="213" t="s">
        <v>24</v>
      </c>
      <c r="E14" s="223">
        <v>39</v>
      </c>
      <c r="F14" s="215"/>
      <c r="G14" s="215"/>
      <c r="H14" s="215"/>
      <c r="I14" s="230"/>
    </row>
    <row r="15" ht="19.5" customHeight="1" spans="1:9">
      <c r="A15" s="213"/>
      <c r="B15" s="223" t="s">
        <v>77</v>
      </c>
      <c r="C15" s="230"/>
      <c r="D15" s="213" t="s">
        <v>26</v>
      </c>
      <c r="E15" s="223">
        <v>40</v>
      </c>
      <c r="F15" s="215">
        <v>187.37</v>
      </c>
      <c r="G15" s="215">
        <v>187.37</v>
      </c>
      <c r="H15" s="215"/>
      <c r="I15" s="230"/>
    </row>
    <row r="16" ht="19.5" customHeight="1" spans="1:9">
      <c r="A16" s="213"/>
      <c r="B16" s="223" t="s">
        <v>250</v>
      </c>
      <c r="C16" s="230"/>
      <c r="D16" s="213" t="s">
        <v>27</v>
      </c>
      <c r="E16" s="223">
        <v>41</v>
      </c>
      <c r="F16" s="215">
        <v>72.13</v>
      </c>
      <c r="G16" s="215">
        <v>72.13</v>
      </c>
      <c r="H16" s="215"/>
      <c r="I16" s="230"/>
    </row>
    <row r="17" ht="19.5" customHeight="1" spans="1:9">
      <c r="A17" s="213"/>
      <c r="B17" s="223" t="s">
        <v>251</v>
      </c>
      <c r="C17" s="230"/>
      <c r="D17" s="213" t="s">
        <v>28</v>
      </c>
      <c r="E17" s="223">
        <v>42</v>
      </c>
      <c r="F17" s="215">
        <v>511.28</v>
      </c>
      <c r="G17" s="215">
        <v>511.28</v>
      </c>
      <c r="H17" s="215"/>
      <c r="I17" s="230"/>
    </row>
    <row r="18" ht="19.5" customHeight="1" spans="1:9">
      <c r="A18" s="213"/>
      <c r="B18" s="223" t="s">
        <v>252</v>
      </c>
      <c r="C18" s="230"/>
      <c r="D18" s="213" t="s">
        <v>29</v>
      </c>
      <c r="E18" s="223">
        <v>43</v>
      </c>
      <c r="F18" s="215">
        <v>381.6</v>
      </c>
      <c r="G18" s="215">
        <v>60</v>
      </c>
      <c r="H18" s="215">
        <v>321.6</v>
      </c>
      <c r="I18" s="230"/>
    </row>
    <row r="19" ht="19.5" customHeight="1" spans="1:9">
      <c r="A19" s="213"/>
      <c r="B19" s="223" t="s">
        <v>253</v>
      </c>
      <c r="C19" s="230"/>
      <c r="D19" s="213" t="s">
        <v>30</v>
      </c>
      <c r="E19" s="223">
        <v>44</v>
      </c>
      <c r="F19" s="215">
        <v>278.88</v>
      </c>
      <c r="G19" s="215">
        <v>278.88</v>
      </c>
      <c r="H19" s="215"/>
      <c r="I19" s="230"/>
    </row>
    <row r="20" ht="19.5" customHeight="1" spans="1:9">
      <c r="A20" s="213"/>
      <c r="B20" s="223" t="s">
        <v>254</v>
      </c>
      <c r="C20" s="230"/>
      <c r="D20" s="213" t="s">
        <v>31</v>
      </c>
      <c r="E20" s="223">
        <v>45</v>
      </c>
      <c r="F20" s="215"/>
      <c r="G20" s="215"/>
      <c r="H20" s="215"/>
      <c r="I20" s="230"/>
    </row>
    <row r="21" ht="19.5" customHeight="1" spans="1:9">
      <c r="A21" s="213"/>
      <c r="B21" s="223" t="s">
        <v>255</v>
      </c>
      <c r="C21" s="230"/>
      <c r="D21" s="213" t="s">
        <v>32</v>
      </c>
      <c r="E21" s="223">
        <v>46</v>
      </c>
      <c r="F21" s="215">
        <v>2746.5</v>
      </c>
      <c r="G21" s="215">
        <v>2746.5</v>
      </c>
      <c r="H21" s="215"/>
      <c r="I21" s="230"/>
    </row>
    <row r="22" ht="19.5" customHeight="1" spans="1:9">
      <c r="A22" s="213"/>
      <c r="B22" s="223" t="s">
        <v>256</v>
      </c>
      <c r="C22" s="230"/>
      <c r="D22" s="213" t="s">
        <v>33</v>
      </c>
      <c r="E22" s="223">
        <v>47</v>
      </c>
      <c r="F22" s="215">
        <v>3938.63</v>
      </c>
      <c r="G22" s="215">
        <v>3938.63</v>
      </c>
      <c r="H22" s="215"/>
      <c r="I22" s="230"/>
    </row>
    <row r="23" ht="19.5" customHeight="1" spans="1:9">
      <c r="A23" s="213"/>
      <c r="B23" s="223" t="s">
        <v>257</v>
      </c>
      <c r="C23" s="230"/>
      <c r="D23" s="213" t="s">
        <v>34</v>
      </c>
      <c r="E23" s="223">
        <v>48</v>
      </c>
      <c r="F23" s="215"/>
      <c r="G23" s="215"/>
      <c r="H23" s="215"/>
      <c r="I23" s="230"/>
    </row>
    <row r="24" ht="19.5" customHeight="1" spans="1:9">
      <c r="A24" s="213"/>
      <c r="B24" s="223" t="s">
        <v>258</v>
      </c>
      <c r="C24" s="230"/>
      <c r="D24" s="213" t="s">
        <v>35</v>
      </c>
      <c r="E24" s="223">
        <v>49</v>
      </c>
      <c r="F24" s="215"/>
      <c r="G24" s="215"/>
      <c r="H24" s="215"/>
      <c r="I24" s="230"/>
    </row>
    <row r="25" ht="19.5" customHeight="1" spans="1:9">
      <c r="A25" s="213"/>
      <c r="B25" s="223" t="s">
        <v>259</v>
      </c>
      <c r="C25" s="230"/>
      <c r="D25" s="213" t="s">
        <v>36</v>
      </c>
      <c r="E25" s="223">
        <v>50</v>
      </c>
      <c r="F25" s="215"/>
      <c r="G25" s="215"/>
      <c r="H25" s="215"/>
      <c r="I25" s="230"/>
    </row>
    <row r="26" ht="19.5" customHeight="1" spans="1:9">
      <c r="A26" s="213"/>
      <c r="B26" s="223" t="s">
        <v>260</v>
      </c>
      <c r="C26" s="230"/>
      <c r="D26" s="213" t="s">
        <v>37</v>
      </c>
      <c r="E26" s="223">
        <v>51</v>
      </c>
      <c r="F26" s="215">
        <v>45.54</v>
      </c>
      <c r="G26" s="215">
        <v>45.54</v>
      </c>
      <c r="H26" s="215"/>
      <c r="I26" s="230"/>
    </row>
    <row r="27" ht="19.5" customHeight="1" spans="1:9">
      <c r="A27" s="213"/>
      <c r="B27" s="223" t="s">
        <v>261</v>
      </c>
      <c r="C27" s="230"/>
      <c r="D27" s="213" t="s">
        <v>38</v>
      </c>
      <c r="E27" s="223">
        <v>52</v>
      </c>
      <c r="F27" s="215">
        <v>531.38</v>
      </c>
      <c r="G27" s="215">
        <v>531.38</v>
      </c>
      <c r="H27" s="215"/>
      <c r="I27" s="230"/>
    </row>
    <row r="28" ht="19.5" customHeight="1" spans="1:9">
      <c r="A28" s="213"/>
      <c r="B28" s="223" t="s">
        <v>262</v>
      </c>
      <c r="C28" s="230"/>
      <c r="D28" s="213" t="s">
        <v>39</v>
      </c>
      <c r="E28" s="223">
        <v>53</v>
      </c>
      <c r="F28" s="215"/>
      <c r="G28" s="215"/>
      <c r="H28" s="215"/>
      <c r="I28" s="230"/>
    </row>
    <row r="29" ht="19.5" customHeight="1" spans="1:9">
      <c r="A29" s="213"/>
      <c r="B29" s="223" t="s">
        <v>263</v>
      </c>
      <c r="C29" s="230"/>
      <c r="D29" s="213" t="s">
        <v>40</v>
      </c>
      <c r="E29" s="223">
        <v>54</v>
      </c>
      <c r="F29" s="215"/>
      <c r="G29" s="215"/>
      <c r="H29" s="215"/>
      <c r="I29" s="230"/>
    </row>
    <row r="30" ht="19.5" customHeight="1" spans="1:9">
      <c r="A30" s="213"/>
      <c r="B30" s="223" t="s">
        <v>264</v>
      </c>
      <c r="C30" s="230"/>
      <c r="D30" s="213" t="s">
        <v>41</v>
      </c>
      <c r="E30" s="223">
        <v>55</v>
      </c>
      <c r="F30" s="215"/>
      <c r="G30" s="215"/>
      <c r="H30" s="215"/>
      <c r="I30" s="230"/>
    </row>
    <row r="31" ht="19.5" customHeight="1" spans="1:9">
      <c r="A31" s="213"/>
      <c r="B31" s="223" t="s">
        <v>265</v>
      </c>
      <c r="C31" s="230"/>
      <c r="D31" s="213" t="s">
        <v>42</v>
      </c>
      <c r="E31" s="223">
        <v>56</v>
      </c>
      <c r="F31" s="215"/>
      <c r="G31" s="215"/>
      <c r="H31" s="215"/>
      <c r="I31" s="230"/>
    </row>
    <row r="32" ht="19.5" customHeight="1" spans="1:9">
      <c r="A32" s="213"/>
      <c r="B32" s="223" t="s">
        <v>266</v>
      </c>
      <c r="C32" s="215"/>
      <c r="D32" s="213" t="s">
        <v>43</v>
      </c>
      <c r="E32" s="223">
        <v>57</v>
      </c>
      <c r="F32" s="215"/>
      <c r="G32" s="215"/>
      <c r="H32" s="215"/>
      <c r="I32" s="230"/>
    </row>
    <row r="33" ht="19.5" customHeight="1" spans="1:9">
      <c r="A33" s="213"/>
      <c r="B33" s="223" t="s">
        <v>267</v>
      </c>
      <c r="C33" s="215"/>
      <c r="D33" s="213" t="s">
        <v>44</v>
      </c>
      <c r="E33" s="223">
        <v>58</v>
      </c>
      <c r="F33" s="215"/>
      <c r="G33" s="215"/>
      <c r="H33" s="215"/>
      <c r="I33" s="230"/>
    </row>
    <row r="34" ht="19.5" customHeight="1" spans="1:9">
      <c r="A34" s="223" t="s">
        <v>45</v>
      </c>
      <c r="B34" s="223" t="s">
        <v>268</v>
      </c>
      <c r="C34" s="215">
        <v>9540.15</v>
      </c>
      <c r="D34" s="223" t="s">
        <v>46</v>
      </c>
      <c r="E34" s="223">
        <v>59</v>
      </c>
      <c r="F34" s="215">
        <v>9540.17</v>
      </c>
      <c r="G34" s="215">
        <v>9218.57</v>
      </c>
      <c r="H34" s="215">
        <v>321.6</v>
      </c>
      <c r="I34" s="230"/>
    </row>
    <row r="35" ht="19.5" customHeight="1" spans="1:9">
      <c r="A35" s="213" t="s">
        <v>269</v>
      </c>
      <c r="B35" s="223" t="s">
        <v>270</v>
      </c>
      <c r="C35" s="215">
        <v>0.02</v>
      </c>
      <c r="D35" s="213" t="s">
        <v>271</v>
      </c>
      <c r="E35" s="223">
        <v>60</v>
      </c>
      <c r="F35" s="215">
        <v>0</v>
      </c>
      <c r="G35" s="215">
        <v>0</v>
      </c>
      <c r="H35" s="215">
        <v>0</v>
      </c>
      <c r="I35" s="230"/>
    </row>
    <row r="36" ht="19.5" customHeight="1" spans="1:9">
      <c r="A36" s="213" t="s">
        <v>247</v>
      </c>
      <c r="B36" s="223" t="s">
        <v>272</v>
      </c>
      <c r="C36" s="215">
        <v>0.02</v>
      </c>
      <c r="D36" s="213"/>
      <c r="E36" s="223">
        <v>61</v>
      </c>
      <c r="F36" s="215"/>
      <c r="G36" s="215"/>
      <c r="H36" s="215"/>
      <c r="I36" s="230"/>
    </row>
    <row r="37" ht="19.5" customHeight="1" spans="1:9">
      <c r="A37" s="213" t="s">
        <v>248</v>
      </c>
      <c r="B37" s="223" t="s">
        <v>273</v>
      </c>
      <c r="C37" s="215">
        <v>0</v>
      </c>
      <c r="D37" s="223"/>
      <c r="E37" s="223">
        <v>62</v>
      </c>
      <c r="F37" s="215"/>
      <c r="G37" s="215"/>
      <c r="H37" s="215"/>
      <c r="I37" s="230"/>
    </row>
    <row r="38" ht="19.5" customHeight="1" spans="1:9">
      <c r="A38" s="213" t="s">
        <v>249</v>
      </c>
      <c r="B38" s="223" t="s">
        <v>274</v>
      </c>
      <c r="C38" s="215">
        <v>0</v>
      </c>
      <c r="D38" s="213"/>
      <c r="E38" s="223">
        <v>63</v>
      </c>
      <c r="F38" s="215"/>
      <c r="G38" s="215"/>
      <c r="H38" s="215"/>
      <c r="I38" s="230"/>
    </row>
    <row r="39" ht="19.5" customHeight="1" spans="1:9">
      <c r="A39" s="223" t="s">
        <v>51</v>
      </c>
      <c r="B39" s="223" t="s">
        <v>275</v>
      </c>
      <c r="C39" s="215">
        <v>9540.17</v>
      </c>
      <c r="D39" s="223" t="s">
        <v>51</v>
      </c>
      <c r="E39" s="223">
        <v>64</v>
      </c>
      <c r="F39" s="215">
        <v>9540.17</v>
      </c>
      <c r="G39" s="215">
        <v>9218.57</v>
      </c>
      <c r="H39" s="215">
        <v>321.6</v>
      </c>
      <c r="I39" s="230"/>
    </row>
    <row r="40" customFormat="1" ht="19.5" customHeight="1" spans="1:9">
      <c r="A40" s="200" t="s">
        <v>276</v>
      </c>
      <c r="B40" s="200"/>
      <c r="C40" s="200"/>
      <c r="D40" s="200"/>
      <c r="E40" s="200"/>
      <c r="F40" s="200"/>
      <c r="G40" s="200"/>
      <c r="H40" s="200"/>
      <c r="I40" s="2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03"/>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3.25" style="220" customWidth="1"/>
    <col min="4" max="4" width="26.25" style="220" customWidth="1"/>
    <col min="5" max="5" width="11.875" style="220" customWidth="1"/>
    <col min="6" max="6" width="12.125" style="220" customWidth="1"/>
    <col min="7" max="7" width="12" style="220" customWidth="1"/>
    <col min="8" max="8" width="14" style="220" customWidth="1"/>
    <col min="9" max="9" width="13.5" style="220" customWidth="1"/>
    <col min="10" max="10" width="13" style="220" customWidth="1"/>
    <col min="11" max="11" width="11.125" style="220" customWidth="1"/>
    <col min="12" max="12" width="11.375" style="220" customWidth="1"/>
    <col min="13" max="13" width="11" style="220" customWidth="1"/>
    <col min="14" max="14" width="9.875" style="220" customWidth="1"/>
    <col min="15" max="15" width="11.875" style="220" customWidth="1"/>
    <col min="16" max="16" width="9.875" style="220" customWidth="1"/>
    <col min="17" max="17" width="10.25" style="220" customWidth="1"/>
    <col min="18" max="18" width="9.375" style="220" customWidth="1"/>
    <col min="19" max="19" width="9.75" style="220" customWidth="1"/>
    <col min="20" max="20" width="9.125" style="220" customWidth="1"/>
    <col min="21" max="16384" width="9" style="220"/>
  </cols>
  <sheetData>
    <row r="1" s="219" customFormat="1" ht="27" spans="11:11">
      <c r="K1" s="224" t="s">
        <v>277</v>
      </c>
    </row>
    <row r="2" s="219" customFormat="1" ht="14.25" spans="20:20">
      <c r="T2" s="225" t="s">
        <v>278</v>
      </c>
    </row>
    <row r="3" spans="1:20">
      <c r="A3" s="221" t="s">
        <v>56</v>
      </c>
      <c r="T3" s="221" t="s">
        <v>3</v>
      </c>
    </row>
    <row r="4" ht="19.5" customHeight="1" spans="1:20">
      <c r="A4" s="222" t="s">
        <v>6</v>
      </c>
      <c r="B4" s="222"/>
      <c r="C4" s="222"/>
      <c r="D4" s="222"/>
      <c r="E4" s="222" t="s">
        <v>279</v>
      </c>
      <c r="F4" s="222"/>
      <c r="G4" s="222"/>
      <c r="H4" s="222" t="s">
        <v>280</v>
      </c>
      <c r="I4" s="222"/>
      <c r="J4" s="222"/>
      <c r="K4" s="222" t="s">
        <v>281</v>
      </c>
      <c r="L4" s="222"/>
      <c r="M4" s="222"/>
      <c r="N4" s="222"/>
      <c r="O4" s="222"/>
      <c r="P4" s="222" t="s">
        <v>50</v>
      </c>
      <c r="Q4" s="222"/>
      <c r="R4" s="222"/>
      <c r="S4" s="222"/>
      <c r="T4" s="222"/>
    </row>
    <row r="5" ht="19.5" customHeight="1" spans="1:20">
      <c r="A5" s="222" t="s">
        <v>63</v>
      </c>
      <c r="B5" s="222"/>
      <c r="C5" s="222"/>
      <c r="D5" s="222" t="s">
        <v>64</v>
      </c>
      <c r="E5" s="222" t="s">
        <v>78</v>
      </c>
      <c r="F5" s="222" t="s">
        <v>282</v>
      </c>
      <c r="G5" s="222" t="s">
        <v>283</v>
      </c>
      <c r="H5" s="222" t="s">
        <v>78</v>
      </c>
      <c r="I5" s="222" t="s">
        <v>230</v>
      </c>
      <c r="J5" s="222" t="s">
        <v>231</v>
      </c>
      <c r="K5" s="222" t="s">
        <v>78</v>
      </c>
      <c r="L5" s="222" t="s">
        <v>230</v>
      </c>
      <c r="M5" s="222"/>
      <c r="N5" s="222" t="s">
        <v>230</v>
      </c>
      <c r="O5" s="222" t="s">
        <v>231</v>
      </c>
      <c r="P5" s="222" t="s">
        <v>78</v>
      </c>
      <c r="Q5" s="222" t="s">
        <v>282</v>
      </c>
      <c r="R5" s="222" t="s">
        <v>283</v>
      </c>
      <c r="S5" s="222" t="s">
        <v>283</v>
      </c>
      <c r="T5" s="222"/>
    </row>
    <row r="6" ht="19.5" customHeight="1" spans="1:20">
      <c r="A6" s="222"/>
      <c r="B6" s="222"/>
      <c r="C6" s="222"/>
      <c r="D6" s="222"/>
      <c r="E6" s="222"/>
      <c r="F6" s="222"/>
      <c r="G6" s="222" t="s">
        <v>65</v>
      </c>
      <c r="H6" s="222"/>
      <c r="I6" s="222" t="s">
        <v>284</v>
      </c>
      <c r="J6" s="222" t="s">
        <v>65</v>
      </c>
      <c r="K6" s="222"/>
      <c r="L6" s="222" t="s">
        <v>65</v>
      </c>
      <c r="M6" s="222" t="s">
        <v>285</v>
      </c>
      <c r="N6" s="222" t="s">
        <v>284</v>
      </c>
      <c r="O6" s="222" t="s">
        <v>65</v>
      </c>
      <c r="P6" s="222"/>
      <c r="Q6" s="222"/>
      <c r="R6" s="222" t="s">
        <v>65</v>
      </c>
      <c r="S6" s="222" t="s">
        <v>286</v>
      </c>
      <c r="T6" s="222" t="s">
        <v>287</v>
      </c>
    </row>
    <row r="7" ht="19.5" customHeight="1" spans="1:20">
      <c r="A7" s="222"/>
      <c r="B7" s="222"/>
      <c r="C7" s="222"/>
      <c r="D7" s="222"/>
      <c r="E7" s="222"/>
      <c r="F7" s="222"/>
      <c r="G7" s="222"/>
      <c r="H7" s="222"/>
      <c r="I7" s="222"/>
      <c r="J7" s="222"/>
      <c r="K7" s="222"/>
      <c r="L7" s="222"/>
      <c r="M7" s="222"/>
      <c r="N7" s="222"/>
      <c r="O7" s="222"/>
      <c r="P7" s="222"/>
      <c r="Q7" s="222"/>
      <c r="R7" s="222"/>
      <c r="S7" s="222"/>
      <c r="T7" s="222"/>
    </row>
    <row r="8" ht="19.5" customHeight="1" spans="1:20">
      <c r="A8" s="222" t="s">
        <v>67</v>
      </c>
      <c r="B8" s="222" t="s">
        <v>68</v>
      </c>
      <c r="C8" s="222" t="s">
        <v>69</v>
      </c>
      <c r="D8" s="222" t="s">
        <v>10</v>
      </c>
      <c r="E8" s="223" t="s">
        <v>70</v>
      </c>
      <c r="F8" s="223" t="s">
        <v>71</v>
      </c>
      <c r="G8" s="223" t="s">
        <v>72</v>
      </c>
      <c r="H8" s="223" t="s">
        <v>73</v>
      </c>
      <c r="I8" s="223" t="s">
        <v>74</v>
      </c>
      <c r="J8" s="223" t="s">
        <v>75</v>
      </c>
      <c r="K8" s="223" t="s">
        <v>76</v>
      </c>
      <c r="L8" s="223" t="s">
        <v>77</v>
      </c>
      <c r="M8" s="223" t="s">
        <v>250</v>
      </c>
      <c r="N8" s="223" t="s">
        <v>251</v>
      </c>
      <c r="O8" s="223" t="s">
        <v>252</v>
      </c>
      <c r="P8" s="223" t="s">
        <v>253</v>
      </c>
      <c r="Q8" s="223" t="s">
        <v>254</v>
      </c>
      <c r="R8" s="223" t="s">
        <v>255</v>
      </c>
      <c r="S8" s="223" t="s">
        <v>256</v>
      </c>
      <c r="T8" s="223" t="s">
        <v>257</v>
      </c>
    </row>
    <row r="9" ht="19.5" customHeight="1" spans="1:20">
      <c r="A9" s="222"/>
      <c r="B9" s="222"/>
      <c r="C9" s="222"/>
      <c r="D9" s="222" t="s">
        <v>78</v>
      </c>
      <c r="E9" s="215">
        <v>0.02</v>
      </c>
      <c r="F9" s="215">
        <v>0.02</v>
      </c>
      <c r="G9" s="215">
        <v>0</v>
      </c>
      <c r="H9" s="215">
        <v>9218.55</v>
      </c>
      <c r="I9" s="215">
        <v>841.94</v>
      </c>
      <c r="J9" s="215">
        <v>8376.61</v>
      </c>
      <c r="K9" s="215">
        <v>9218.57</v>
      </c>
      <c r="L9" s="215">
        <v>841.96</v>
      </c>
      <c r="M9" s="215">
        <v>786.84</v>
      </c>
      <c r="N9" s="215">
        <v>55.12</v>
      </c>
      <c r="O9" s="215">
        <v>8376.61</v>
      </c>
      <c r="P9" s="215">
        <v>0</v>
      </c>
      <c r="Q9" s="215">
        <v>0</v>
      </c>
      <c r="R9" s="215">
        <v>0</v>
      </c>
      <c r="S9" s="215">
        <v>0</v>
      </c>
      <c r="T9" s="215">
        <v>0</v>
      </c>
    </row>
    <row r="10" ht="19.5" customHeight="1" spans="1:20">
      <c r="A10" s="213" t="s">
        <v>79</v>
      </c>
      <c r="B10" s="213"/>
      <c r="C10" s="213"/>
      <c r="D10" s="213" t="s">
        <v>80</v>
      </c>
      <c r="E10" s="215">
        <v>0.02</v>
      </c>
      <c r="F10" s="215">
        <v>0.02</v>
      </c>
      <c r="G10" s="215">
        <v>0</v>
      </c>
      <c r="H10" s="215">
        <v>816.84</v>
      </c>
      <c r="I10" s="215">
        <v>559.25</v>
      </c>
      <c r="J10" s="215">
        <v>257.59</v>
      </c>
      <c r="K10" s="215">
        <v>816.86</v>
      </c>
      <c r="L10" s="215">
        <v>559.27</v>
      </c>
      <c r="M10" s="215">
        <v>512.21</v>
      </c>
      <c r="N10" s="215">
        <v>47.06</v>
      </c>
      <c r="O10" s="215">
        <v>257.59</v>
      </c>
      <c r="P10" s="215">
        <v>0</v>
      </c>
      <c r="Q10" s="215">
        <v>0</v>
      </c>
      <c r="R10" s="215">
        <v>0</v>
      </c>
      <c r="S10" s="215">
        <v>0</v>
      </c>
      <c r="T10" s="215">
        <v>0</v>
      </c>
    </row>
    <row r="11" ht="19.5" customHeight="1" spans="1:20">
      <c r="A11" s="213" t="s">
        <v>81</v>
      </c>
      <c r="B11" s="213"/>
      <c r="C11" s="213"/>
      <c r="D11" s="213" t="s">
        <v>82</v>
      </c>
      <c r="E11" s="215">
        <v>0</v>
      </c>
      <c r="F11" s="215">
        <v>0</v>
      </c>
      <c r="G11" s="215">
        <v>0</v>
      </c>
      <c r="H11" s="215">
        <v>0.9</v>
      </c>
      <c r="I11" s="215">
        <v>0</v>
      </c>
      <c r="J11" s="215">
        <v>0.9</v>
      </c>
      <c r="K11" s="215">
        <v>0.9</v>
      </c>
      <c r="L11" s="215">
        <v>0</v>
      </c>
      <c r="M11" s="215">
        <v>0</v>
      </c>
      <c r="N11" s="215">
        <v>0</v>
      </c>
      <c r="O11" s="215">
        <v>0.9</v>
      </c>
      <c r="P11" s="215">
        <v>0</v>
      </c>
      <c r="Q11" s="215">
        <v>0</v>
      </c>
      <c r="R11" s="215">
        <v>0</v>
      </c>
      <c r="S11" s="215">
        <v>0</v>
      </c>
      <c r="T11" s="215">
        <v>0</v>
      </c>
    </row>
    <row r="12" ht="19.5" customHeight="1" spans="1:20">
      <c r="A12" s="213" t="s">
        <v>83</v>
      </c>
      <c r="B12" s="213"/>
      <c r="C12" s="213"/>
      <c r="D12" s="213" t="s">
        <v>84</v>
      </c>
      <c r="E12" s="215">
        <v>0</v>
      </c>
      <c r="F12" s="215">
        <v>0</v>
      </c>
      <c r="G12" s="215">
        <v>0</v>
      </c>
      <c r="H12" s="215">
        <v>0.9</v>
      </c>
      <c r="I12" s="215">
        <v>0</v>
      </c>
      <c r="J12" s="215">
        <v>0.9</v>
      </c>
      <c r="K12" s="215">
        <v>0.9</v>
      </c>
      <c r="L12" s="215">
        <v>0</v>
      </c>
      <c r="M12" s="215">
        <v>0</v>
      </c>
      <c r="N12" s="215">
        <v>0</v>
      </c>
      <c r="O12" s="215">
        <v>0.9</v>
      </c>
      <c r="P12" s="215">
        <v>0</v>
      </c>
      <c r="Q12" s="215">
        <v>0</v>
      </c>
      <c r="R12" s="215">
        <v>0</v>
      </c>
      <c r="S12" s="215">
        <v>0</v>
      </c>
      <c r="T12" s="215">
        <v>0</v>
      </c>
    </row>
    <row r="13" ht="19.5" customHeight="1" spans="1:20">
      <c r="A13" s="213" t="s">
        <v>85</v>
      </c>
      <c r="B13" s="213"/>
      <c r="C13" s="213"/>
      <c r="D13" s="213" t="s">
        <v>86</v>
      </c>
      <c r="E13" s="215">
        <v>0.02</v>
      </c>
      <c r="F13" s="215">
        <v>0.02</v>
      </c>
      <c r="G13" s="215">
        <v>0</v>
      </c>
      <c r="H13" s="215">
        <v>787.62</v>
      </c>
      <c r="I13" s="215">
        <v>559.25</v>
      </c>
      <c r="J13" s="215">
        <v>228.37</v>
      </c>
      <c r="K13" s="215">
        <v>787.64</v>
      </c>
      <c r="L13" s="215">
        <v>559.27</v>
      </c>
      <c r="M13" s="215">
        <v>512.21</v>
      </c>
      <c r="N13" s="215">
        <v>47.06</v>
      </c>
      <c r="O13" s="215">
        <v>228.37</v>
      </c>
      <c r="P13" s="215">
        <v>0</v>
      </c>
      <c r="Q13" s="215">
        <v>0</v>
      </c>
      <c r="R13" s="215">
        <v>0</v>
      </c>
      <c r="S13" s="215">
        <v>0</v>
      </c>
      <c r="T13" s="215">
        <v>0</v>
      </c>
    </row>
    <row r="14" ht="19.5" customHeight="1" spans="1:20">
      <c r="A14" s="213" t="s">
        <v>87</v>
      </c>
      <c r="B14" s="213"/>
      <c r="C14" s="213"/>
      <c r="D14" s="213" t="s">
        <v>88</v>
      </c>
      <c r="E14" s="215">
        <v>0.02</v>
      </c>
      <c r="F14" s="215">
        <v>0.02</v>
      </c>
      <c r="G14" s="215">
        <v>0</v>
      </c>
      <c r="H14" s="215">
        <v>559.25</v>
      </c>
      <c r="I14" s="215">
        <v>559.25</v>
      </c>
      <c r="J14" s="215">
        <v>0</v>
      </c>
      <c r="K14" s="215">
        <v>559.27</v>
      </c>
      <c r="L14" s="215">
        <v>559.27</v>
      </c>
      <c r="M14" s="215">
        <v>512.21</v>
      </c>
      <c r="N14" s="215">
        <v>47.06</v>
      </c>
      <c r="O14" s="215">
        <v>0</v>
      </c>
      <c r="P14" s="215">
        <v>0</v>
      </c>
      <c r="Q14" s="215">
        <v>0</v>
      </c>
      <c r="R14" s="215">
        <v>0</v>
      </c>
      <c r="S14" s="215">
        <v>0</v>
      </c>
      <c r="T14" s="215">
        <v>0</v>
      </c>
    </row>
    <row r="15" ht="19.5" customHeight="1" spans="1:20">
      <c r="A15" s="213" t="s">
        <v>89</v>
      </c>
      <c r="B15" s="213"/>
      <c r="C15" s="213"/>
      <c r="D15" s="213" t="s">
        <v>84</v>
      </c>
      <c r="E15" s="215">
        <v>0</v>
      </c>
      <c r="F15" s="215">
        <v>0</v>
      </c>
      <c r="G15" s="215">
        <v>0</v>
      </c>
      <c r="H15" s="215">
        <v>8.67</v>
      </c>
      <c r="I15" s="215">
        <v>0</v>
      </c>
      <c r="J15" s="215">
        <v>8.67</v>
      </c>
      <c r="K15" s="215">
        <v>8.67</v>
      </c>
      <c r="L15" s="215">
        <v>0</v>
      </c>
      <c r="M15" s="215">
        <v>0</v>
      </c>
      <c r="N15" s="215">
        <v>0</v>
      </c>
      <c r="O15" s="215">
        <v>8.67</v>
      </c>
      <c r="P15" s="215">
        <v>0</v>
      </c>
      <c r="Q15" s="215">
        <v>0</v>
      </c>
      <c r="R15" s="215">
        <v>0</v>
      </c>
      <c r="S15" s="215">
        <v>0</v>
      </c>
      <c r="T15" s="215">
        <v>0</v>
      </c>
    </row>
    <row r="16" ht="19.5" customHeight="1" spans="1:20">
      <c r="A16" s="213" t="s">
        <v>90</v>
      </c>
      <c r="B16" s="213"/>
      <c r="C16" s="213"/>
      <c r="D16" s="213" t="s">
        <v>91</v>
      </c>
      <c r="E16" s="215">
        <v>0</v>
      </c>
      <c r="F16" s="215">
        <v>0</v>
      </c>
      <c r="G16" s="215">
        <v>0</v>
      </c>
      <c r="H16" s="215">
        <v>20.2</v>
      </c>
      <c r="I16" s="215">
        <v>0</v>
      </c>
      <c r="J16" s="215">
        <v>20.2</v>
      </c>
      <c r="K16" s="215">
        <v>20.2</v>
      </c>
      <c r="L16" s="215">
        <v>0</v>
      </c>
      <c r="M16" s="215">
        <v>0</v>
      </c>
      <c r="N16" s="215">
        <v>0</v>
      </c>
      <c r="O16" s="215">
        <v>20.2</v>
      </c>
      <c r="P16" s="215">
        <v>0</v>
      </c>
      <c r="Q16" s="215">
        <v>0</v>
      </c>
      <c r="R16" s="215">
        <v>0</v>
      </c>
      <c r="S16" s="215">
        <v>0</v>
      </c>
      <c r="T16" s="215">
        <v>0</v>
      </c>
    </row>
    <row r="17" ht="19.5" customHeight="1" spans="1:20">
      <c r="A17" s="213" t="s">
        <v>94</v>
      </c>
      <c r="B17" s="213"/>
      <c r="C17" s="213"/>
      <c r="D17" s="213" t="s">
        <v>95</v>
      </c>
      <c r="E17" s="215">
        <v>0</v>
      </c>
      <c r="F17" s="215">
        <v>0</v>
      </c>
      <c r="G17" s="215">
        <v>0</v>
      </c>
      <c r="H17" s="215">
        <v>5.17</v>
      </c>
      <c r="I17" s="215">
        <v>0</v>
      </c>
      <c r="J17" s="215">
        <v>5.17</v>
      </c>
      <c r="K17" s="215">
        <v>5.17</v>
      </c>
      <c r="L17" s="215">
        <v>0</v>
      </c>
      <c r="M17" s="215">
        <v>0</v>
      </c>
      <c r="N17" s="215">
        <v>0</v>
      </c>
      <c r="O17" s="215">
        <v>5.17</v>
      </c>
      <c r="P17" s="215">
        <v>0</v>
      </c>
      <c r="Q17" s="215">
        <v>0</v>
      </c>
      <c r="R17" s="215">
        <v>0</v>
      </c>
      <c r="S17" s="215">
        <v>0</v>
      </c>
      <c r="T17" s="215">
        <v>0</v>
      </c>
    </row>
    <row r="18" ht="19.5" customHeight="1" spans="1:20">
      <c r="A18" s="213" t="s">
        <v>96</v>
      </c>
      <c r="B18" s="213"/>
      <c r="C18" s="213"/>
      <c r="D18" s="213" t="s">
        <v>97</v>
      </c>
      <c r="E18" s="215">
        <v>0</v>
      </c>
      <c r="F18" s="215">
        <v>0</v>
      </c>
      <c r="G18" s="215">
        <v>0</v>
      </c>
      <c r="H18" s="215">
        <v>187.24</v>
      </c>
      <c r="I18" s="215">
        <v>0</v>
      </c>
      <c r="J18" s="215">
        <v>187.24</v>
      </c>
      <c r="K18" s="215">
        <v>187.24</v>
      </c>
      <c r="L18" s="215">
        <v>0</v>
      </c>
      <c r="M18" s="215">
        <v>0</v>
      </c>
      <c r="N18" s="215">
        <v>0</v>
      </c>
      <c r="O18" s="215">
        <v>187.24</v>
      </c>
      <c r="P18" s="215">
        <v>0</v>
      </c>
      <c r="Q18" s="215">
        <v>0</v>
      </c>
      <c r="R18" s="215">
        <v>0</v>
      </c>
      <c r="S18" s="215">
        <v>0</v>
      </c>
      <c r="T18" s="215">
        <v>0</v>
      </c>
    </row>
    <row r="19" ht="19.5" customHeight="1" spans="1:20">
      <c r="A19" s="213" t="s">
        <v>98</v>
      </c>
      <c r="B19" s="213"/>
      <c r="C19" s="213"/>
      <c r="D19" s="213" t="s">
        <v>99</v>
      </c>
      <c r="E19" s="215">
        <v>0</v>
      </c>
      <c r="F19" s="215">
        <v>0</v>
      </c>
      <c r="G19" s="215">
        <v>0</v>
      </c>
      <c r="H19" s="215">
        <v>0.48</v>
      </c>
      <c r="I19" s="215">
        <v>0</v>
      </c>
      <c r="J19" s="215">
        <v>0.48</v>
      </c>
      <c r="K19" s="215">
        <v>0.48</v>
      </c>
      <c r="L19" s="215">
        <v>0</v>
      </c>
      <c r="M19" s="215">
        <v>0</v>
      </c>
      <c r="N19" s="215">
        <v>0</v>
      </c>
      <c r="O19" s="215">
        <v>0.48</v>
      </c>
      <c r="P19" s="215">
        <v>0</v>
      </c>
      <c r="Q19" s="215">
        <v>0</v>
      </c>
      <c r="R19" s="215">
        <v>0</v>
      </c>
      <c r="S19" s="215">
        <v>0</v>
      </c>
      <c r="T19" s="215">
        <v>0</v>
      </c>
    </row>
    <row r="20" ht="19.5" customHeight="1" spans="1:20">
      <c r="A20" s="213" t="s">
        <v>100</v>
      </c>
      <c r="B20" s="213"/>
      <c r="C20" s="213"/>
      <c r="D20" s="213" t="s">
        <v>101</v>
      </c>
      <c r="E20" s="215">
        <v>0</v>
      </c>
      <c r="F20" s="215">
        <v>0</v>
      </c>
      <c r="G20" s="215">
        <v>0</v>
      </c>
      <c r="H20" s="215">
        <v>6.61</v>
      </c>
      <c r="I20" s="215">
        <v>0</v>
      </c>
      <c r="J20" s="215">
        <v>6.61</v>
      </c>
      <c r="K20" s="215">
        <v>6.61</v>
      </c>
      <c r="L20" s="215">
        <v>0</v>
      </c>
      <c r="M20" s="215">
        <v>0</v>
      </c>
      <c r="N20" s="215">
        <v>0</v>
      </c>
      <c r="O20" s="215">
        <v>6.61</v>
      </c>
      <c r="P20" s="215">
        <v>0</v>
      </c>
      <c r="Q20" s="215">
        <v>0</v>
      </c>
      <c r="R20" s="215">
        <v>0</v>
      </c>
      <c r="S20" s="215">
        <v>0</v>
      </c>
      <c r="T20" s="215">
        <v>0</v>
      </c>
    </row>
    <row r="21" ht="19.5" customHeight="1" spans="1:20">
      <c r="A21" s="213" t="s">
        <v>102</v>
      </c>
      <c r="B21" s="213"/>
      <c r="C21" s="213"/>
      <c r="D21" s="213" t="s">
        <v>103</v>
      </c>
      <c r="E21" s="215">
        <v>0</v>
      </c>
      <c r="F21" s="215">
        <v>0</v>
      </c>
      <c r="G21" s="215">
        <v>0</v>
      </c>
      <c r="H21" s="215">
        <v>28</v>
      </c>
      <c r="I21" s="215">
        <v>0</v>
      </c>
      <c r="J21" s="215">
        <v>28</v>
      </c>
      <c r="K21" s="215">
        <v>28</v>
      </c>
      <c r="L21" s="215">
        <v>0</v>
      </c>
      <c r="M21" s="215">
        <v>0</v>
      </c>
      <c r="N21" s="215">
        <v>0</v>
      </c>
      <c r="O21" s="215">
        <v>28</v>
      </c>
      <c r="P21" s="215">
        <v>0</v>
      </c>
      <c r="Q21" s="215">
        <v>0</v>
      </c>
      <c r="R21" s="215">
        <v>0</v>
      </c>
      <c r="S21" s="215">
        <v>0</v>
      </c>
      <c r="T21" s="215">
        <v>0</v>
      </c>
    </row>
    <row r="22" ht="19.5" customHeight="1" spans="1:20">
      <c r="A22" s="213" t="s">
        <v>104</v>
      </c>
      <c r="B22" s="213"/>
      <c r="C22" s="213"/>
      <c r="D22" s="213" t="s">
        <v>84</v>
      </c>
      <c r="E22" s="215">
        <v>0</v>
      </c>
      <c r="F22" s="215">
        <v>0</v>
      </c>
      <c r="G22" s="215">
        <v>0</v>
      </c>
      <c r="H22" s="215">
        <v>15.38</v>
      </c>
      <c r="I22" s="215">
        <v>0</v>
      </c>
      <c r="J22" s="215">
        <v>15.38</v>
      </c>
      <c r="K22" s="215">
        <v>15.38</v>
      </c>
      <c r="L22" s="215">
        <v>0</v>
      </c>
      <c r="M22" s="215">
        <v>0</v>
      </c>
      <c r="N22" s="215">
        <v>0</v>
      </c>
      <c r="O22" s="215">
        <v>15.38</v>
      </c>
      <c r="P22" s="215">
        <v>0</v>
      </c>
      <c r="Q22" s="215">
        <v>0</v>
      </c>
      <c r="R22" s="215">
        <v>0</v>
      </c>
      <c r="S22" s="215">
        <v>0</v>
      </c>
      <c r="T22" s="215">
        <v>0</v>
      </c>
    </row>
    <row r="23" ht="19.5" customHeight="1" spans="1:20">
      <c r="A23" s="213" t="s">
        <v>105</v>
      </c>
      <c r="B23" s="213"/>
      <c r="C23" s="213"/>
      <c r="D23" s="213" t="s">
        <v>106</v>
      </c>
      <c r="E23" s="215">
        <v>0</v>
      </c>
      <c r="F23" s="215">
        <v>0</v>
      </c>
      <c r="G23" s="215">
        <v>0</v>
      </c>
      <c r="H23" s="215">
        <v>12.62</v>
      </c>
      <c r="I23" s="215">
        <v>0</v>
      </c>
      <c r="J23" s="215">
        <v>12.62</v>
      </c>
      <c r="K23" s="215">
        <v>12.62</v>
      </c>
      <c r="L23" s="215">
        <v>0</v>
      </c>
      <c r="M23" s="215">
        <v>0</v>
      </c>
      <c r="N23" s="215">
        <v>0</v>
      </c>
      <c r="O23" s="215">
        <v>12.62</v>
      </c>
      <c r="P23" s="215">
        <v>0</v>
      </c>
      <c r="Q23" s="215">
        <v>0</v>
      </c>
      <c r="R23" s="215">
        <v>0</v>
      </c>
      <c r="S23" s="215">
        <v>0</v>
      </c>
      <c r="T23" s="215">
        <v>0</v>
      </c>
    </row>
    <row r="24" ht="19.5" customHeight="1" spans="1:20">
      <c r="A24" s="213" t="s">
        <v>107</v>
      </c>
      <c r="B24" s="213"/>
      <c r="C24" s="213"/>
      <c r="D24" s="213" t="s">
        <v>108</v>
      </c>
      <c r="E24" s="215">
        <v>0</v>
      </c>
      <c r="F24" s="215">
        <v>0</v>
      </c>
      <c r="G24" s="215">
        <v>0</v>
      </c>
      <c r="H24" s="215">
        <v>0.32</v>
      </c>
      <c r="I24" s="215">
        <v>0</v>
      </c>
      <c r="J24" s="215">
        <v>0.32</v>
      </c>
      <c r="K24" s="215">
        <v>0.32</v>
      </c>
      <c r="L24" s="215">
        <v>0</v>
      </c>
      <c r="M24" s="215">
        <v>0</v>
      </c>
      <c r="N24" s="215">
        <v>0</v>
      </c>
      <c r="O24" s="215">
        <v>0.32</v>
      </c>
      <c r="P24" s="215">
        <v>0</v>
      </c>
      <c r="Q24" s="215">
        <v>0</v>
      </c>
      <c r="R24" s="215">
        <v>0</v>
      </c>
      <c r="S24" s="215">
        <v>0</v>
      </c>
      <c r="T24" s="215">
        <v>0</v>
      </c>
    </row>
    <row r="25" ht="19.5" customHeight="1" spans="1:20">
      <c r="A25" s="213" t="s">
        <v>109</v>
      </c>
      <c r="B25" s="213"/>
      <c r="C25" s="213"/>
      <c r="D25" s="213" t="s">
        <v>84</v>
      </c>
      <c r="E25" s="215">
        <v>0</v>
      </c>
      <c r="F25" s="215">
        <v>0</v>
      </c>
      <c r="G25" s="215">
        <v>0</v>
      </c>
      <c r="H25" s="215">
        <v>0.32</v>
      </c>
      <c r="I25" s="215">
        <v>0</v>
      </c>
      <c r="J25" s="215">
        <v>0.32</v>
      </c>
      <c r="K25" s="215">
        <v>0.32</v>
      </c>
      <c r="L25" s="215">
        <v>0</v>
      </c>
      <c r="M25" s="215">
        <v>0</v>
      </c>
      <c r="N25" s="215">
        <v>0</v>
      </c>
      <c r="O25" s="215">
        <v>0.32</v>
      </c>
      <c r="P25" s="215">
        <v>0</v>
      </c>
      <c r="Q25" s="215">
        <v>0</v>
      </c>
      <c r="R25" s="215">
        <v>0</v>
      </c>
      <c r="S25" s="215">
        <v>0</v>
      </c>
      <c r="T25" s="215">
        <v>0</v>
      </c>
    </row>
    <row r="26" ht="19.5" customHeight="1" spans="1:20">
      <c r="A26" s="213" t="s">
        <v>111</v>
      </c>
      <c r="B26" s="213"/>
      <c r="C26" s="213"/>
      <c r="D26" s="213" t="s">
        <v>112</v>
      </c>
      <c r="E26" s="215">
        <v>0</v>
      </c>
      <c r="F26" s="215">
        <v>0</v>
      </c>
      <c r="G26" s="215">
        <v>0</v>
      </c>
      <c r="H26" s="215">
        <v>30</v>
      </c>
      <c r="I26" s="215">
        <v>0</v>
      </c>
      <c r="J26" s="215">
        <v>30</v>
      </c>
      <c r="K26" s="215">
        <v>30</v>
      </c>
      <c r="L26" s="215">
        <v>0</v>
      </c>
      <c r="M26" s="215">
        <v>0</v>
      </c>
      <c r="N26" s="215">
        <v>0</v>
      </c>
      <c r="O26" s="215">
        <v>30</v>
      </c>
      <c r="P26" s="215">
        <v>0</v>
      </c>
      <c r="Q26" s="215">
        <v>0</v>
      </c>
      <c r="R26" s="215">
        <v>0</v>
      </c>
      <c r="S26" s="215">
        <v>0</v>
      </c>
      <c r="T26" s="215">
        <v>0</v>
      </c>
    </row>
    <row r="27" ht="19.5" customHeight="1" spans="1:20">
      <c r="A27" s="213" t="s">
        <v>113</v>
      </c>
      <c r="B27" s="213"/>
      <c r="C27" s="213"/>
      <c r="D27" s="213" t="s">
        <v>114</v>
      </c>
      <c r="E27" s="215">
        <v>0</v>
      </c>
      <c r="F27" s="215">
        <v>0</v>
      </c>
      <c r="G27" s="215">
        <v>0</v>
      </c>
      <c r="H27" s="215">
        <v>30</v>
      </c>
      <c r="I27" s="215">
        <v>0</v>
      </c>
      <c r="J27" s="215">
        <v>30</v>
      </c>
      <c r="K27" s="215">
        <v>30</v>
      </c>
      <c r="L27" s="215">
        <v>0</v>
      </c>
      <c r="M27" s="215">
        <v>0</v>
      </c>
      <c r="N27" s="215">
        <v>0</v>
      </c>
      <c r="O27" s="215">
        <v>30</v>
      </c>
      <c r="P27" s="215">
        <v>0</v>
      </c>
      <c r="Q27" s="215">
        <v>0</v>
      </c>
      <c r="R27" s="215">
        <v>0</v>
      </c>
      <c r="S27" s="215">
        <v>0</v>
      </c>
      <c r="T27" s="215">
        <v>0</v>
      </c>
    </row>
    <row r="28" ht="19.5" customHeight="1" spans="1:20">
      <c r="A28" s="213" t="s">
        <v>115</v>
      </c>
      <c r="B28" s="213"/>
      <c r="C28" s="213"/>
      <c r="D28" s="213" t="s">
        <v>116</v>
      </c>
      <c r="E28" s="215">
        <v>0</v>
      </c>
      <c r="F28" s="215">
        <v>0</v>
      </c>
      <c r="G28" s="215">
        <v>0</v>
      </c>
      <c r="H28" s="215">
        <v>30</v>
      </c>
      <c r="I28" s="215">
        <v>0</v>
      </c>
      <c r="J28" s="215">
        <v>30</v>
      </c>
      <c r="K28" s="215">
        <v>30</v>
      </c>
      <c r="L28" s="215">
        <v>0</v>
      </c>
      <c r="M28" s="215">
        <v>0</v>
      </c>
      <c r="N28" s="215">
        <v>0</v>
      </c>
      <c r="O28" s="215">
        <v>30</v>
      </c>
      <c r="P28" s="215">
        <v>0</v>
      </c>
      <c r="Q28" s="215">
        <v>0</v>
      </c>
      <c r="R28" s="215">
        <v>0</v>
      </c>
      <c r="S28" s="215">
        <v>0</v>
      </c>
      <c r="T28" s="215">
        <v>0</v>
      </c>
    </row>
    <row r="29" ht="19.5" customHeight="1" spans="1:20">
      <c r="A29" s="213" t="s">
        <v>117</v>
      </c>
      <c r="B29" s="213"/>
      <c r="C29" s="213"/>
      <c r="D29" s="213" t="s">
        <v>118</v>
      </c>
      <c r="E29" s="215">
        <v>0</v>
      </c>
      <c r="F29" s="215">
        <v>0</v>
      </c>
      <c r="G29" s="215">
        <v>0</v>
      </c>
      <c r="H29" s="215">
        <v>187.37</v>
      </c>
      <c r="I29" s="215">
        <v>185.02</v>
      </c>
      <c r="J29" s="215">
        <v>2.35</v>
      </c>
      <c r="K29" s="215">
        <v>187.37</v>
      </c>
      <c r="L29" s="215">
        <v>185.02</v>
      </c>
      <c r="M29" s="215">
        <v>176.96</v>
      </c>
      <c r="N29" s="215">
        <v>8.06</v>
      </c>
      <c r="O29" s="215">
        <v>2.35</v>
      </c>
      <c r="P29" s="215">
        <v>0</v>
      </c>
      <c r="Q29" s="215">
        <v>0</v>
      </c>
      <c r="R29" s="215">
        <v>0</v>
      </c>
      <c r="S29" s="215">
        <v>0</v>
      </c>
      <c r="T29" s="215">
        <v>0</v>
      </c>
    </row>
    <row r="30" ht="19.5" customHeight="1" spans="1:20">
      <c r="A30" s="213" t="s">
        <v>119</v>
      </c>
      <c r="B30" s="213"/>
      <c r="C30" s="213"/>
      <c r="D30" s="213" t="s">
        <v>120</v>
      </c>
      <c r="E30" s="215">
        <v>0</v>
      </c>
      <c r="F30" s="215">
        <v>0</v>
      </c>
      <c r="G30" s="215">
        <v>0</v>
      </c>
      <c r="H30" s="215">
        <v>181.74</v>
      </c>
      <c r="I30" s="215">
        <v>181.74</v>
      </c>
      <c r="J30" s="215">
        <v>0</v>
      </c>
      <c r="K30" s="215">
        <v>181.74</v>
      </c>
      <c r="L30" s="215">
        <v>181.74</v>
      </c>
      <c r="M30" s="215">
        <v>173.68</v>
      </c>
      <c r="N30" s="215">
        <v>8.06</v>
      </c>
      <c r="O30" s="215">
        <v>0</v>
      </c>
      <c r="P30" s="215">
        <v>0</v>
      </c>
      <c r="Q30" s="215">
        <v>0</v>
      </c>
      <c r="R30" s="215">
        <v>0</v>
      </c>
      <c r="S30" s="215">
        <v>0</v>
      </c>
      <c r="T30" s="215">
        <v>0</v>
      </c>
    </row>
    <row r="31" ht="19.5" customHeight="1" spans="1:20">
      <c r="A31" s="213" t="s">
        <v>121</v>
      </c>
      <c r="B31" s="213"/>
      <c r="C31" s="213"/>
      <c r="D31" s="213" t="s">
        <v>122</v>
      </c>
      <c r="E31" s="215">
        <v>0</v>
      </c>
      <c r="F31" s="215">
        <v>0</v>
      </c>
      <c r="G31" s="215">
        <v>0</v>
      </c>
      <c r="H31" s="215">
        <v>125.44</v>
      </c>
      <c r="I31" s="215">
        <v>125.44</v>
      </c>
      <c r="J31" s="215">
        <v>0</v>
      </c>
      <c r="K31" s="215">
        <v>125.44</v>
      </c>
      <c r="L31" s="215">
        <v>125.44</v>
      </c>
      <c r="M31" s="215">
        <v>117.57</v>
      </c>
      <c r="N31" s="215">
        <v>7.87</v>
      </c>
      <c r="O31" s="215">
        <v>0</v>
      </c>
      <c r="P31" s="215">
        <v>0</v>
      </c>
      <c r="Q31" s="215">
        <v>0</v>
      </c>
      <c r="R31" s="215">
        <v>0</v>
      </c>
      <c r="S31" s="215">
        <v>0</v>
      </c>
      <c r="T31" s="215">
        <v>0</v>
      </c>
    </row>
    <row r="32" ht="19.5" customHeight="1" spans="1:20">
      <c r="A32" s="213" t="s">
        <v>123</v>
      </c>
      <c r="B32" s="213"/>
      <c r="C32" s="213"/>
      <c r="D32" s="213" t="s">
        <v>124</v>
      </c>
      <c r="E32" s="215">
        <v>0</v>
      </c>
      <c r="F32" s="215">
        <v>0</v>
      </c>
      <c r="G32" s="215">
        <v>0</v>
      </c>
      <c r="H32" s="215">
        <v>2.23</v>
      </c>
      <c r="I32" s="215">
        <v>2.23</v>
      </c>
      <c r="J32" s="215">
        <v>0</v>
      </c>
      <c r="K32" s="215">
        <v>2.23</v>
      </c>
      <c r="L32" s="215">
        <v>2.23</v>
      </c>
      <c r="M32" s="215">
        <v>2.04</v>
      </c>
      <c r="N32" s="215">
        <v>0.19</v>
      </c>
      <c r="O32" s="215">
        <v>0</v>
      </c>
      <c r="P32" s="215">
        <v>0</v>
      </c>
      <c r="Q32" s="215">
        <v>0</v>
      </c>
      <c r="R32" s="215">
        <v>0</v>
      </c>
      <c r="S32" s="215">
        <v>0</v>
      </c>
      <c r="T32" s="215">
        <v>0</v>
      </c>
    </row>
    <row r="33" ht="19.5" customHeight="1" spans="1:20">
      <c r="A33" s="213" t="s">
        <v>125</v>
      </c>
      <c r="B33" s="213"/>
      <c r="C33" s="213"/>
      <c r="D33" s="213" t="s">
        <v>126</v>
      </c>
      <c r="E33" s="215">
        <v>0</v>
      </c>
      <c r="F33" s="215">
        <v>0</v>
      </c>
      <c r="G33" s="215">
        <v>0</v>
      </c>
      <c r="H33" s="215">
        <v>46.94</v>
      </c>
      <c r="I33" s="215">
        <v>46.94</v>
      </c>
      <c r="J33" s="215">
        <v>0</v>
      </c>
      <c r="K33" s="215">
        <v>46.94</v>
      </c>
      <c r="L33" s="215">
        <v>46.94</v>
      </c>
      <c r="M33" s="215">
        <v>46.94</v>
      </c>
      <c r="N33" s="215">
        <v>0</v>
      </c>
      <c r="O33" s="215">
        <v>0</v>
      </c>
      <c r="P33" s="215">
        <v>0</v>
      </c>
      <c r="Q33" s="215">
        <v>0</v>
      </c>
      <c r="R33" s="215">
        <v>0</v>
      </c>
      <c r="S33" s="215">
        <v>0</v>
      </c>
      <c r="T33" s="215">
        <v>0</v>
      </c>
    </row>
    <row r="34" ht="19.5" customHeight="1" spans="1:20">
      <c r="A34" s="213" t="s">
        <v>127</v>
      </c>
      <c r="B34" s="213"/>
      <c r="C34" s="213"/>
      <c r="D34" s="213" t="s">
        <v>128</v>
      </c>
      <c r="E34" s="215">
        <v>0</v>
      </c>
      <c r="F34" s="215">
        <v>0</v>
      </c>
      <c r="G34" s="215">
        <v>0</v>
      </c>
      <c r="H34" s="215">
        <v>7.13</v>
      </c>
      <c r="I34" s="215">
        <v>7.13</v>
      </c>
      <c r="J34" s="215">
        <v>0</v>
      </c>
      <c r="K34" s="215">
        <v>7.13</v>
      </c>
      <c r="L34" s="215">
        <v>7.13</v>
      </c>
      <c r="M34" s="215">
        <v>7.13</v>
      </c>
      <c r="N34" s="215">
        <v>0</v>
      </c>
      <c r="O34" s="215">
        <v>0</v>
      </c>
      <c r="P34" s="215">
        <v>0</v>
      </c>
      <c r="Q34" s="215">
        <v>0</v>
      </c>
      <c r="R34" s="215">
        <v>0</v>
      </c>
      <c r="S34" s="215">
        <v>0</v>
      </c>
      <c r="T34" s="215">
        <v>0</v>
      </c>
    </row>
    <row r="35" ht="19.5" customHeight="1" spans="1:20">
      <c r="A35" s="213" t="s">
        <v>129</v>
      </c>
      <c r="B35" s="213"/>
      <c r="C35" s="213"/>
      <c r="D35" s="213" t="s">
        <v>130</v>
      </c>
      <c r="E35" s="215">
        <v>0</v>
      </c>
      <c r="F35" s="215">
        <v>0</v>
      </c>
      <c r="G35" s="215">
        <v>0</v>
      </c>
      <c r="H35" s="215">
        <v>2.35</v>
      </c>
      <c r="I35" s="215">
        <v>0</v>
      </c>
      <c r="J35" s="215">
        <v>2.35</v>
      </c>
      <c r="K35" s="215">
        <v>2.35</v>
      </c>
      <c r="L35" s="215">
        <v>0</v>
      </c>
      <c r="M35" s="215">
        <v>0</v>
      </c>
      <c r="N35" s="215">
        <v>0</v>
      </c>
      <c r="O35" s="215">
        <v>2.35</v>
      </c>
      <c r="P35" s="215">
        <v>0</v>
      </c>
      <c r="Q35" s="215">
        <v>0</v>
      </c>
      <c r="R35" s="215">
        <v>0</v>
      </c>
      <c r="S35" s="215">
        <v>0</v>
      </c>
      <c r="T35" s="215">
        <v>0</v>
      </c>
    </row>
    <row r="36" ht="19.5" customHeight="1" spans="1:20">
      <c r="A36" s="213" t="s">
        <v>131</v>
      </c>
      <c r="B36" s="213"/>
      <c r="C36" s="213"/>
      <c r="D36" s="213" t="s">
        <v>132</v>
      </c>
      <c r="E36" s="215">
        <v>0</v>
      </c>
      <c r="F36" s="215">
        <v>0</v>
      </c>
      <c r="G36" s="215">
        <v>0</v>
      </c>
      <c r="H36" s="215">
        <v>2.35</v>
      </c>
      <c r="I36" s="215">
        <v>0</v>
      </c>
      <c r="J36" s="215">
        <v>2.35</v>
      </c>
      <c r="K36" s="215">
        <v>2.35</v>
      </c>
      <c r="L36" s="215">
        <v>0</v>
      </c>
      <c r="M36" s="215">
        <v>0</v>
      </c>
      <c r="N36" s="215">
        <v>0</v>
      </c>
      <c r="O36" s="215">
        <v>2.35</v>
      </c>
      <c r="P36" s="215">
        <v>0</v>
      </c>
      <c r="Q36" s="215">
        <v>0</v>
      </c>
      <c r="R36" s="215">
        <v>0</v>
      </c>
      <c r="S36" s="215">
        <v>0</v>
      </c>
      <c r="T36" s="215">
        <v>0</v>
      </c>
    </row>
    <row r="37" ht="19.5" customHeight="1" spans="1:20">
      <c r="A37" s="213" t="s">
        <v>133</v>
      </c>
      <c r="B37" s="213"/>
      <c r="C37" s="213"/>
      <c r="D37" s="213" t="s">
        <v>134</v>
      </c>
      <c r="E37" s="215">
        <v>0</v>
      </c>
      <c r="F37" s="215">
        <v>0</v>
      </c>
      <c r="G37" s="215">
        <v>0</v>
      </c>
      <c r="H37" s="215">
        <v>3.28</v>
      </c>
      <c r="I37" s="215">
        <v>3.28</v>
      </c>
      <c r="J37" s="215">
        <v>0</v>
      </c>
      <c r="K37" s="215">
        <v>3.28</v>
      </c>
      <c r="L37" s="215">
        <v>3.28</v>
      </c>
      <c r="M37" s="215">
        <v>3.28</v>
      </c>
      <c r="N37" s="215">
        <v>0</v>
      </c>
      <c r="O37" s="215">
        <v>0</v>
      </c>
      <c r="P37" s="215">
        <v>0</v>
      </c>
      <c r="Q37" s="215">
        <v>0</v>
      </c>
      <c r="R37" s="215">
        <v>0</v>
      </c>
      <c r="S37" s="215">
        <v>0</v>
      </c>
      <c r="T37" s="215">
        <v>0</v>
      </c>
    </row>
    <row r="38" ht="19.5" customHeight="1" spans="1:20">
      <c r="A38" s="213" t="s">
        <v>135</v>
      </c>
      <c r="B38" s="213"/>
      <c r="C38" s="213"/>
      <c r="D38" s="213" t="s">
        <v>136</v>
      </c>
      <c r="E38" s="215">
        <v>0</v>
      </c>
      <c r="F38" s="215">
        <v>0</v>
      </c>
      <c r="G38" s="215">
        <v>0</v>
      </c>
      <c r="H38" s="215">
        <v>3.28</v>
      </c>
      <c r="I38" s="215">
        <v>3.28</v>
      </c>
      <c r="J38" s="215">
        <v>0</v>
      </c>
      <c r="K38" s="215">
        <v>3.28</v>
      </c>
      <c r="L38" s="215">
        <v>3.28</v>
      </c>
      <c r="M38" s="215">
        <v>3.28</v>
      </c>
      <c r="N38" s="215">
        <v>0</v>
      </c>
      <c r="O38" s="215">
        <v>0</v>
      </c>
      <c r="P38" s="215">
        <v>0</v>
      </c>
      <c r="Q38" s="215">
        <v>0</v>
      </c>
      <c r="R38" s="215">
        <v>0</v>
      </c>
      <c r="S38" s="215">
        <v>0</v>
      </c>
      <c r="T38" s="215">
        <v>0</v>
      </c>
    </row>
    <row r="39" ht="19.5" customHeight="1" spans="1:20">
      <c r="A39" s="213" t="s">
        <v>137</v>
      </c>
      <c r="B39" s="213"/>
      <c r="C39" s="213"/>
      <c r="D39" s="213" t="s">
        <v>138</v>
      </c>
      <c r="E39" s="215">
        <v>0</v>
      </c>
      <c r="F39" s="215">
        <v>0</v>
      </c>
      <c r="G39" s="215">
        <v>0</v>
      </c>
      <c r="H39" s="215">
        <v>72.13</v>
      </c>
      <c r="I39" s="215">
        <v>52.13</v>
      </c>
      <c r="J39" s="215">
        <v>20</v>
      </c>
      <c r="K39" s="215">
        <v>72.13</v>
      </c>
      <c r="L39" s="215">
        <v>52.13</v>
      </c>
      <c r="M39" s="215">
        <v>52.13</v>
      </c>
      <c r="N39" s="215">
        <v>0</v>
      </c>
      <c r="O39" s="215">
        <v>20</v>
      </c>
      <c r="P39" s="215">
        <v>0</v>
      </c>
      <c r="Q39" s="215">
        <v>0</v>
      </c>
      <c r="R39" s="215">
        <v>0</v>
      </c>
      <c r="S39" s="215">
        <v>0</v>
      </c>
      <c r="T39" s="215">
        <v>0</v>
      </c>
    </row>
    <row r="40" ht="19.5" customHeight="1" spans="1:20">
      <c r="A40" s="213" t="s">
        <v>139</v>
      </c>
      <c r="B40" s="213"/>
      <c r="C40" s="213"/>
      <c r="D40" s="213" t="s">
        <v>140</v>
      </c>
      <c r="E40" s="215">
        <v>0</v>
      </c>
      <c r="F40" s="215">
        <v>0</v>
      </c>
      <c r="G40" s="215">
        <v>0</v>
      </c>
      <c r="H40" s="215">
        <v>20</v>
      </c>
      <c r="I40" s="215">
        <v>0</v>
      </c>
      <c r="J40" s="215">
        <v>20</v>
      </c>
      <c r="K40" s="215">
        <v>20</v>
      </c>
      <c r="L40" s="215">
        <v>0</v>
      </c>
      <c r="M40" s="215">
        <v>0</v>
      </c>
      <c r="N40" s="215">
        <v>0</v>
      </c>
      <c r="O40" s="215">
        <v>20</v>
      </c>
      <c r="P40" s="215">
        <v>0</v>
      </c>
      <c r="Q40" s="215">
        <v>0</v>
      </c>
      <c r="R40" s="215">
        <v>0</v>
      </c>
      <c r="S40" s="215">
        <v>0</v>
      </c>
      <c r="T40" s="215">
        <v>0</v>
      </c>
    </row>
    <row r="41" ht="19.5" customHeight="1" spans="1:20">
      <c r="A41" s="213" t="s">
        <v>141</v>
      </c>
      <c r="B41" s="213"/>
      <c r="C41" s="213"/>
      <c r="D41" s="213" t="s">
        <v>142</v>
      </c>
      <c r="E41" s="215">
        <v>0</v>
      </c>
      <c r="F41" s="215">
        <v>0</v>
      </c>
      <c r="G41" s="215">
        <v>0</v>
      </c>
      <c r="H41" s="215">
        <v>20</v>
      </c>
      <c r="I41" s="215">
        <v>0</v>
      </c>
      <c r="J41" s="215">
        <v>20</v>
      </c>
      <c r="K41" s="215">
        <v>20</v>
      </c>
      <c r="L41" s="215">
        <v>0</v>
      </c>
      <c r="M41" s="215">
        <v>0</v>
      </c>
      <c r="N41" s="215">
        <v>0</v>
      </c>
      <c r="O41" s="215">
        <v>20</v>
      </c>
      <c r="P41" s="215">
        <v>0</v>
      </c>
      <c r="Q41" s="215">
        <v>0</v>
      </c>
      <c r="R41" s="215">
        <v>0</v>
      </c>
      <c r="S41" s="215">
        <v>0</v>
      </c>
      <c r="T41" s="215">
        <v>0</v>
      </c>
    </row>
    <row r="42" ht="19.5" customHeight="1" spans="1:20">
      <c r="A42" s="213" t="s">
        <v>143</v>
      </c>
      <c r="B42" s="213"/>
      <c r="C42" s="213"/>
      <c r="D42" s="213" t="s">
        <v>144</v>
      </c>
      <c r="E42" s="215">
        <v>0</v>
      </c>
      <c r="F42" s="215">
        <v>0</v>
      </c>
      <c r="G42" s="215">
        <v>0</v>
      </c>
      <c r="H42" s="215">
        <v>52.13</v>
      </c>
      <c r="I42" s="215">
        <v>52.13</v>
      </c>
      <c r="J42" s="215">
        <v>0</v>
      </c>
      <c r="K42" s="215">
        <v>52.13</v>
      </c>
      <c r="L42" s="215">
        <v>52.13</v>
      </c>
      <c r="M42" s="215">
        <v>52.13</v>
      </c>
      <c r="N42" s="215">
        <v>0</v>
      </c>
      <c r="O42" s="215">
        <v>0</v>
      </c>
      <c r="P42" s="215">
        <v>0</v>
      </c>
      <c r="Q42" s="215">
        <v>0</v>
      </c>
      <c r="R42" s="215">
        <v>0</v>
      </c>
      <c r="S42" s="215">
        <v>0</v>
      </c>
      <c r="T42" s="215">
        <v>0</v>
      </c>
    </row>
    <row r="43" ht="19.5" customHeight="1" spans="1:20">
      <c r="A43" s="213" t="s">
        <v>145</v>
      </c>
      <c r="B43" s="213"/>
      <c r="C43" s="213"/>
      <c r="D43" s="213" t="s">
        <v>146</v>
      </c>
      <c r="E43" s="215">
        <v>0</v>
      </c>
      <c r="F43" s="215">
        <v>0</v>
      </c>
      <c r="G43" s="215">
        <v>0</v>
      </c>
      <c r="H43" s="215">
        <v>22.97</v>
      </c>
      <c r="I43" s="215">
        <v>22.97</v>
      </c>
      <c r="J43" s="215">
        <v>0</v>
      </c>
      <c r="K43" s="215">
        <v>22.97</v>
      </c>
      <c r="L43" s="215">
        <v>22.97</v>
      </c>
      <c r="M43" s="215">
        <v>22.97</v>
      </c>
      <c r="N43" s="215">
        <v>0</v>
      </c>
      <c r="O43" s="215">
        <v>0</v>
      </c>
      <c r="P43" s="215">
        <v>0</v>
      </c>
      <c r="Q43" s="215">
        <v>0</v>
      </c>
      <c r="R43" s="215">
        <v>0</v>
      </c>
      <c r="S43" s="215">
        <v>0</v>
      </c>
      <c r="T43" s="215">
        <v>0</v>
      </c>
    </row>
    <row r="44" ht="19.5" customHeight="1" spans="1:20">
      <c r="A44" s="213" t="s">
        <v>147</v>
      </c>
      <c r="B44" s="213"/>
      <c r="C44" s="213"/>
      <c r="D44" s="213" t="s">
        <v>148</v>
      </c>
      <c r="E44" s="215">
        <v>0</v>
      </c>
      <c r="F44" s="215">
        <v>0</v>
      </c>
      <c r="G44" s="215">
        <v>0</v>
      </c>
      <c r="H44" s="215">
        <v>0.05</v>
      </c>
      <c r="I44" s="215">
        <v>0.05</v>
      </c>
      <c r="J44" s="215">
        <v>0</v>
      </c>
      <c r="K44" s="215">
        <v>0.05</v>
      </c>
      <c r="L44" s="215">
        <v>0.05</v>
      </c>
      <c r="M44" s="215">
        <v>0.05</v>
      </c>
      <c r="N44" s="215">
        <v>0</v>
      </c>
      <c r="O44" s="215">
        <v>0</v>
      </c>
      <c r="P44" s="215">
        <v>0</v>
      </c>
      <c r="Q44" s="215">
        <v>0</v>
      </c>
      <c r="R44" s="215">
        <v>0</v>
      </c>
      <c r="S44" s="215">
        <v>0</v>
      </c>
      <c r="T44" s="215">
        <v>0</v>
      </c>
    </row>
    <row r="45" ht="19.5" customHeight="1" spans="1:20">
      <c r="A45" s="213" t="s">
        <v>149</v>
      </c>
      <c r="B45" s="213"/>
      <c r="C45" s="213"/>
      <c r="D45" s="213" t="s">
        <v>150</v>
      </c>
      <c r="E45" s="215">
        <v>0</v>
      </c>
      <c r="F45" s="215">
        <v>0</v>
      </c>
      <c r="G45" s="215">
        <v>0</v>
      </c>
      <c r="H45" s="215">
        <v>29.11</v>
      </c>
      <c r="I45" s="215">
        <v>29.11</v>
      </c>
      <c r="J45" s="215">
        <v>0</v>
      </c>
      <c r="K45" s="215">
        <v>29.11</v>
      </c>
      <c r="L45" s="215">
        <v>29.11</v>
      </c>
      <c r="M45" s="215">
        <v>29.11</v>
      </c>
      <c r="N45" s="215">
        <v>0</v>
      </c>
      <c r="O45" s="215">
        <v>0</v>
      </c>
      <c r="P45" s="215">
        <v>0</v>
      </c>
      <c r="Q45" s="215">
        <v>0</v>
      </c>
      <c r="R45" s="215">
        <v>0</v>
      </c>
      <c r="S45" s="215">
        <v>0</v>
      </c>
      <c r="T45" s="215">
        <v>0</v>
      </c>
    </row>
    <row r="46" ht="19.5" customHeight="1" spans="1:20">
      <c r="A46" s="213" t="s">
        <v>151</v>
      </c>
      <c r="B46" s="213"/>
      <c r="C46" s="213"/>
      <c r="D46" s="213" t="s">
        <v>152</v>
      </c>
      <c r="E46" s="215">
        <v>0</v>
      </c>
      <c r="F46" s="215">
        <v>0</v>
      </c>
      <c r="G46" s="215">
        <v>0</v>
      </c>
      <c r="H46" s="215">
        <v>511.28</v>
      </c>
      <c r="I46" s="215">
        <v>0</v>
      </c>
      <c r="J46" s="215">
        <v>511.28</v>
      </c>
      <c r="K46" s="215">
        <v>511.28</v>
      </c>
      <c r="L46" s="215">
        <v>0</v>
      </c>
      <c r="M46" s="215">
        <v>0</v>
      </c>
      <c r="N46" s="215">
        <v>0</v>
      </c>
      <c r="O46" s="215">
        <v>511.28</v>
      </c>
      <c r="P46" s="215">
        <v>0</v>
      </c>
      <c r="Q46" s="215">
        <v>0</v>
      </c>
      <c r="R46" s="215">
        <v>0</v>
      </c>
      <c r="S46" s="215">
        <v>0</v>
      </c>
      <c r="T46" s="215">
        <v>0</v>
      </c>
    </row>
    <row r="47" ht="19.5" customHeight="1" spans="1:20">
      <c r="A47" s="213" t="s">
        <v>288</v>
      </c>
      <c r="B47" s="213"/>
      <c r="C47" s="213"/>
      <c r="D47" s="213" t="s">
        <v>289</v>
      </c>
      <c r="E47" s="215">
        <v>0</v>
      </c>
      <c r="F47" s="215">
        <v>0</v>
      </c>
      <c r="G47" s="215">
        <v>0</v>
      </c>
      <c r="H47" s="215">
        <v>0</v>
      </c>
      <c r="I47" s="215">
        <v>0</v>
      </c>
      <c r="J47" s="215">
        <v>0</v>
      </c>
      <c r="K47" s="215">
        <v>0</v>
      </c>
      <c r="L47" s="215">
        <v>0</v>
      </c>
      <c r="M47" s="215">
        <v>0</v>
      </c>
      <c r="N47" s="215">
        <v>0</v>
      </c>
      <c r="O47" s="215">
        <v>0</v>
      </c>
      <c r="P47" s="215">
        <v>0</v>
      </c>
      <c r="Q47" s="215">
        <v>0</v>
      </c>
      <c r="R47" s="215">
        <v>0</v>
      </c>
      <c r="S47" s="215">
        <v>0</v>
      </c>
      <c r="T47" s="215">
        <v>0</v>
      </c>
    </row>
    <row r="48" ht="19.5" customHeight="1" spans="1:20">
      <c r="A48" s="213" t="s">
        <v>290</v>
      </c>
      <c r="B48" s="213"/>
      <c r="C48" s="213"/>
      <c r="D48" s="213" t="s">
        <v>289</v>
      </c>
      <c r="E48" s="215">
        <v>0</v>
      </c>
      <c r="F48" s="215">
        <v>0</v>
      </c>
      <c r="G48" s="215">
        <v>0</v>
      </c>
      <c r="H48" s="215">
        <v>0</v>
      </c>
      <c r="I48" s="215">
        <v>0</v>
      </c>
      <c r="J48" s="215">
        <v>0</v>
      </c>
      <c r="K48" s="215">
        <v>0</v>
      </c>
      <c r="L48" s="215">
        <v>0</v>
      </c>
      <c r="M48" s="215">
        <v>0</v>
      </c>
      <c r="N48" s="215">
        <v>0</v>
      </c>
      <c r="O48" s="215">
        <v>0</v>
      </c>
      <c r="P48" s="215">
        <v>0</v>
      </c>
      <c r="Q48" s="215">
        <v>0</v>
      </c>
      <c r="R48" s="215">
        <v>0</v>
      </c>
      <c r="S48" s="215">
        <v>0</v>
      </c>
      <c r="T48" s="215">
        <v>0</v>
      </c>
    </row>
    <row r="49" ht="19.5" customHeight="1" spans="1:20">
      <c r="A49" s="213" t="s">
        <v>153</v>
      </c>
      <c r="B49" s="213"/>
      <c r="C49" s="213"/>
      <c r="D49" s="213" t="s">
        <v>154</v>
      </c>
      <c r="E49" s="215">
        <v>0</v>
      </c>
      <c r="F49" s="215">
        <v>0</v>
      </c>
      <c r="G49" s="215">
        <v>0</v>
      </c>
      <c r="H49" s="215">
        <v>511.28</v>
      </c>
      <c r="I49" s="215">
        <v>0</v>
      </c>
      <c r="J49" s="215">
        <v>511.28</v>
      </c>
      <c r="K49" s="215">
        <v>511.28</v>
      </c>
      <c r="L49" s="215">
        <v>0</v>
      </c>
      <c r="M49" s="215">
        <v>0</v>
      </c>
      <c r="N49" s="215">
        <v>0</v>
      </c>
      <c r="O49" s="215">
        <v>511.28</v>
      </c>
      <c r="P49" s="215">
        <v>0</v>
      </c>
      <c r="Q49" s="215">
        <v>0</v>
      </c>
      <c r="R49" s="215">
        <v>0</v>
      </c>
      <c r="S49" s="215">
        <v>0</v>
      </c>
      <c r="T49" s="215">
        <v>0</v>
      </c>
    </row>
    <row r="50" ht="19.5" customHeight="1" spans="1:20">
      <c r="A50" s="213" t="s">
        <v>155</v>
      </c>
      <c r="B50" s="213"/>
      <c r="C50" s="213"/>
      <c r="D50" s="213" t="s">
        <v>156</v>
      </c>
      <c r="E50" s="215">
        <v>0</v>
      </c>
      <c r="F50" s="215">
        <v>0</v>
      </c>
      <c r="G50" s="215">
        <v>0</v>
      </c>
      <c r="H50" s="215">
        <v>266.52</v>
      </c>
      <c r="I50" s="215">
        <v>0</v>
      </c>
      <c r="J50" s="215">
        <v>266.52</v>
      </c>
      <c r="K50" s="215">
        <v>266.52</v>
      </c>
      <c r="L50" s="215">
        <v>0</v>
      </c>
      <c r="M50" s="215">
        <v>0</v>
      </c>
      <c r="N50" s="215">
        <v>0</v>
      </c>
      <c r="O50" s="215">
        <v>266.52</v>
      </c>
      <c r="P50" s="215">
        <v>0</v>
      </c>
      <c r="Q50" s="215">
        <v>0</v>
      </c>
      <c r="R50" s="215">
        <v>0</v>
      </c>
      <c r="S50" s="215">
        <v>0</v>
      </c>
      <c r="T50" s="215">
        <v>0</v>
      </c>
    </row>
    <row r="51" ht="19.5" customHeight="1" spans="1:20">
      <c r="A51" s="213" t="s">
        <v>157</v>
      </c>
      <c r="B51" s="213"/>
      <c r="C51" s="213"/>
      <c r="D51" s="213" t="s">
        <v>158</v>
      </c>
      <c r="E51" s="215">
        <v>0</v>
      </c>
      <c r="F51" s="215">
        <v>0</v>
      </c>
      <c r="G51" s="215">
        <v>0</v>
      </c>
      <c r="H51" s="215">
        <v>244.76</v>
      </c>
      <c r="I51" s="215">
        <v>0</v>
      </c>
      <c r="J51" s="215">
        <v>244.76</v>
      </c>
      <c r="K51" s="215">
        <v>244.76</v>
      </c>
      <c r="L51" s="215">
        <v>0</v>
      </c>
      <c r="M51" s="215">
        <v>0</v>
      </c>
      <c r="N51" s="215">
        <v>0</v>
      </c>
      <c r="O51" s="215">
        <v>244.76</v>
      </c>
      <c r="P51" s="215">
        <v>0</v>
      </c>
      <c r="Q51" s="215">
        <v>0</v>
      </c>
      <c r="R51" s="215">
        <v>0</v>
      </c>
      <c r="S51" s="215">
        <v>0</v>
      </c>
      <c r="T51" s="215">
        <v>0</v>
      </c>
    </row>
    <row r="52" ht="19.5" customHeight="1" spans="1:20">
      <c r="A52" s="213" t="s">
        <v>159</v>
      </c>
      <c r="B52" s="213"/>
      <c r="C52" s="213"/>
      <c r="D52" s="213" t="s">
        <v>160</v>
      </c>
      <c r="E52" s="215">
        <v>0</v>
      </c>
      <c r="F52" s="215">
        <v>0</v>
      </c>
      <c r="G52" s="215">
        <v>0</v>
      </c>
      <c r="H52" s="215">
        <v>60</v>
      </c>
      <c r="I52" s="215">
        <v>0</v>
      </c>
      <c r="J52" s="215">
        <v>60</v>
      </c>
      <c r="K52" s="215">
        <v>60</v>
      </c>
      <c r="L52" s="215">
        <v>0</v>
      </c>
      <c r="M52" s="215">
        <v>0</v>
      </c>
      <c r="N52" s="215">
        <v>0</v>
      </c>
      <c r="O52" s="215">
        <v>60</v>
      </c>
      <c r="P52" s="215">
        <v>0</v>
      </c>
      <c r="Q52" s="215">
        <v>0</v>
      </c>
      <c r="R52" s="215">
        <v>0</v>
      </c>
      <c r="S52" s="215">
        <v>0</v>
      </c>
      <c r="T52" s="215">
        <v>0</v>
      </c>
    </row>
    <row r="53" ht="19.5" customHeight="1" spans="1:20">
      <c r="A53" s="213" t="s">
        <v>161</v>
      </c>
      <c r="B53" s="213"/>
      <c r="C53" s="213"/>
      <c r="D53" s="213" t="s">
        <v>162</v>
      </c>
      <c r="E53" s="215">
        <v>0</v>
      </c>
      <c r="F53" s="215">
        <v>0</v>
      </c>
      <c r="G53" s="215">
        <v>0</v>
      </c>
      <c r="H53" s="215">
        <v>60</v>
      </c>
      <c r="I53" s="215">
        <v>0</v>
      </c>
      <c r="J53" s="215">
        <v>60</v>
      </c>
      <c r="K53" s="215">
        <v>60</v>
      </c>
      <c r="L53" s="215">
        <v>0</v>
      </c>
      <c r="M53" s="215">
        <v>0</v>
      </c>
      <c r="N53" s="215">
        <v>0</v>
      </c>
      <c r="O53" s="215">
        <v>60</v>
      </c>
      <c r="P53" s="215">
        <v>0</v>
      </c>
      <c r="Q53" s="215">
        <v>0</v>
      </c>
      <c r="R53" s="215">
        <v>0</v>
      </c>
      <c r="S53" s="215">
        <v>0</v>
      </c>
      <c r="T53" s="215">
        <v>0</v>
      </c>
    </row>
    <row r="54" ht="19.5" customHeight="1" spans="1:20">
      <c r="A54" s="213" t="s">
        <v>163</v>
      </c>
      <c r="B54" s="213"/>
      <c r="C54" s="213"/>
      <c r="D54" s="213" t="s">
        <v>162</v>
      </c>
      <c r="E54" s="215">
        <v>0</v>
      </c>
      <c r="F54" s="215">
        <v>0</v>
      </c>
      <c r="G54" s="215">
        <v>0</v>
      </c>
      <c r="H54" s="215">
        <v>60</v>
      </c>
      <c r="I54" s="215">
        <v>0</v>
      </c>
      <c r="J54" s="215">
        <v>60</v>
      </c>
      <c r="K54" s="215">
        <v>60</v>
      </c>
      <c r="L54" s="215">
        <v>0</v>
      </c>
      <c r="M54" s="215">
        <v>0</v>
      </c>
      <c r="N54" s="215">
        <v>0</v>
      </c>
      <c r="O54" s="215">
        <v>60</v>
      </c>
      <c r="P54" s="215">
        <v>0</v>
      </c>
      <c r="Q54" s="215">
        <v>0</v>
      </c>
      <c r="R54" s="215">
        <v>0</v>
      </c>
      <c r="S54" s="215">
        <v>0</v>
      </c>
      <c r="T54" s="215">
        <v>0</v>
      </c>
    </row>
    <row r="55" ht="19.5" customHeight="1" spans="1:20">
      <c r="A55" s="213" t="s">
        <v>172</v>
      </c>
      <c r="B55" s="213"/>
      <c r="C55" s="213"/>
      <c r="D55" s="213" t="s">
        <v>173</v>
      </c>
      <c r="E55" s="215">
        <v>0</v>
      </c>
      <c r="F55" s="215">
        <v>0</v>
      </c>
      <c r="G55" s="215">
        <v>0</v>
      </c>
      <c r="H55" s="215">
        <v>278.88</v>
      </c>
      <c r="I55" s="215">
        <v>0</v>
      </c>
      <c r="J55" s="215">
        <v>278.88</v>
      </c>
      <c r="K55" s="215">
        <v>278.88</v>
      </c>
      <c r="L55" s="215">
        <v>0</v>
      </c>
      <c r="M55" s="215">
        <v>0</v>
      </c>
      <c r="N55" s="215">
        <v>0</v>
      </c>
      <c r="O55" s="215">
        <v>278.88</v>
      </c>
      <c r="P55" s="215">
        <v>0</v>
      </c>
      <c r="Q55" s="215">
        <v>0</v>
      </c>
      <c r="R55" s="215">
        <v>0</v>
      </c>
      <c r="S55" s="215">
        <v>0</v>
      </c>
      <c r="T55" s="215">
        <v>0</v>
      </c>
    </row>
    <row r="56" ht="19.5" customHeight="1" spans="1:20">
      <c r="A56" s="213" t="s">
        <v>174</v>
      </c>
      <c r="B56" s="213"/>
      <c r="C56" s="213"/>
      <c r="D56" s="213" t="s">
        <v>175</v>
      </c>
      <c r="E56" s="215">
        <v>0</v>
      </c>
      <c r="F56" s="215">
        <v>0</v>
      </c>
      <c r="G56" s="215">
        <v>0</v>
      </c>
      <c r="H56" s="215">
        <v>220.09</v>
      </c>
      <c r="I56" s="215">
        <v>0</v>
      </c>
      <c r="J56" s="215">
        <v>220.09</v>
      </c>
      <c r="K56" s="215">
        <v>220.09</v>
      </c>
      <c r="L56" s="215">
        <v>0</v>
      </c>
      <c r="M56" s="215">
        <v>0</v>
      </c>
      <c r="N56" s="215">
        <v>0</v>
      </c>
      <c r="O56" s="215">
        <v>220.09</v>
      </c>
      <c r="P56" s="215">
        <v>0</v>
      </c>
      <c r="Q56" s="215">
        <v>0</v>
      </c>
      <c r="R56" s="215">
        <v>0</v>
      </c>
      <c r="S56" s="215">
        <v>0</v>
      </c>
      <c r="T56" s="215">
        <v>0</v>
      </c>
    </row>
    <row r="57" ht="19.5" customHeight="1" spans="1:20">
      <c r="A57" s="213" t="s">
        <v>176</v>
      </c>
      <c r="B57" s="213"/>
      <c r="C57" s="213"/>
      <c r="D57" s="213" t="s">
        <v>177</v>
      </c>
      <c r="E57" s="215">
        <v>0</v>
      </c>
      <c r="F57" s="215">
        <v>0</v>
      </c>
      <c r="G57" s="215">
        <v>0</v>
      </c>
      <c r="H57" s="215">
        <v>220.09</v>
      </c>
      <c r="I57" s="215">
        <v>0</v>
      </c>
      <c r="J57" s="215">
        <v>220.09</v>
      </c>
      <c r="K57" s="215">
        <v>220.09</v>
      </c>
      <c r="L57" s="215">
        <v>0</v>
      </c>
      <c r="M57" s="215">
        <v>0</v>
      </c>
      <c r="N57" s="215">
        <v>0</v>
      </c>
      <c r="O57" s="215">
        <v>220.09</v>
      </c>
      <c r="P57" s="215">
        <v>0</v>
      </c>
      <c r="Q57" s="215">
        <v>0</v>
      </c>
      <c r="R57" s="215">
        <v>0</v>
      </c>
      <c r="S57" s="215">
        <v>0</v>
      </c>
      <c r="T57" s="215">
        <v>0</v>
      </c>
    </row>
    <row r="58" ht="19.5" customHeight="1" spans="1:20">
      <c r="A58" s="213" t="s">
        <v>178</v>
      </c>
      <c r="B58" s="213"/>
      <c r="C58" s="213"/>
      <c r="D58" s="213" t="s">
        <v>179</v>
      </c>
      <c r="E58" s="215">
        <v>0</v>
      </c>
      <c r="F58" s="215">
        <v>0</v>
      </c>
      <c r="G58" s="215">
        <v>0</v>
      </c>
      <c r="H58" s="215">
        <v>58.79</v>
      </c>
      <c r="I58" s="215">
        <v>0</v>
      </c>
      <c r="J58" s="215">
        <v>58.79</v>
      </c>
      <c r="K58" s="215">
        <v>58.79</v>
      </c>
      <c r="L58" s="215">
        <v>0</v>
      </c>
      <c r="M58" s="215">
        <v>0</v>
      </c>
      <c r="N58" s="215">
        <v>0</v>
      </c>
      <c r="O58" s="215">
        <v>58.79</v>
      </c>
      <c r="P58" s="215">
        <v>0</v>
      </c>
      <c r="Q58" s="215">
        <v>0</v>
      </c>
      <c r="R58" s="215">
        <v>0</v>
      </c>
      <c r="S58" s="215">
        <v>0</v>
      </c>
      <c r="T58" s="215">
        <v>0</v>
      </c>
    </row>
    <row r="59" ht="19.5" customHeight="1" spans="1:20">
      <c r="A59" s="213" t="s">
        <v>180</v>
      </c>
      <c r="B59" s="213"/>
      <c r="C59" s="213"/>
      <c r="D59" s="213" t="s">
        <v>181</v>
      </c>
      <c r="E59" s="215">
        <v>0</v>
      </c>
      <c r="F59" s="215">
        <v>0</v>
      </c>
      <c r="G59" s="215">
        <v>0</v>
      </c>
      <c r="H59" s="215">
        <v>58.79</v>
      </c>
      <c r="I59" s="215">
        <v>0</v>
      </c>
      <c r="J59" s="215">
        <v>58.79</v>
      </c>
      <c r="K59" s="215">
        <v>58.79</v>
      </c>
      <c r="L59" s="215">
        <v>0</v>
      </c>
      <c r="M59" s="215">
        <v>0</v>
      </c>
      <c r="N59" s="215">
        <v>0</v>
      </c>
      <c r="O59" s="215">
        <v>58.79</v>
      </c>
      <c r="P59" s="215">
        <v>0</v>
      </c>
      <c r="Q59" s="215">
        <v>0</v>
      </c>
      <c r="R59" s="215">
        <v>0</v>
      </c>
      <c r="S59" s="215">
        <v>0</v>
      </c>
      <c r="T59" s="215">
        <v>0</v>
      </c>
    </row>
    <row r="60" ht="19.5" customHeight="1" spans="1:20">
      <c r="A60" s="213" t="s">
        <v>182</v>
      </c>
      <c r="B60" s="213"/>
      <c r="C60" s="213"/>
      <c r="D60" s="213" t="s">
        <v>183</v>
      </c>
      <c r="E60" s="215">
        <v>0</v>
      </c>
      <c r="F60" s="215">
        <v>0</v>
      </c>
      <c r="G60" s="215">
        <v>0</v>
      </c>
      <c r="H60" s="215">
        <v>2746.5</v>
      </c>
      <c r="I60" s="215">
        <v>0</v>
      </c>
      <c r="J60" s="215">
        <v>2746.5</v>
      </c>
      <c r="K60" s="215">
        <v>2746.5</v>
      </c>
      <c r="L60" s="215">
        <v>0</v>
      </c>
      <c r="M60" s="215">
        <v>0</v>
      </c>
      <c r="N60" s="215">
        <v>0</v>
      </c>
      <c r="O60" s="215">
        <v>2746.5</v>
      </c>
      <c r="P60" s="215">
        <v>0</v>
      </c>
      <c r="Q60" s="215">
        <v>0</v>
      </c>
      <c r="R60" s="215">
        <v>0</v>
      </c>
      <c r="S60" s="215">
        <v>0</v>
      </c>
      <c r="T60" s="215">
        <v>0</v>
      </c>
    </row>
    <row r="61" ht="19.5" customHeight="1" spans="1:20">
      <c r="A61" s="213" t="s">
        <v>184</v>
      </c>
      <c r="B61" s="213"/>
      <c r="C61" s="213"/>
      <c r="D61" s="213" t="s">
        <v>185</v>
      </c>
      <c r="E61" s="215">
        <v>0</v>
      </c>
      <c r="F61" s="215">
        <v>0</v>
      </c>
      <c r="G61" s="215">
        <v>0</v>
      </c>
      <c r="H61" s="215">
        <v>2560</v>
      </c>
      <c r="I61" s="215">
        <v>0</v>
      </c>
      <c r="J61" s="215">
        <v>2560</v>
      </c>
      <c r="K61" s="215">
        <v>2560</v>
      </c>
      <c r="L61" s="215">
        <v>0</v>
      </c>
      <c r="M61" s="215">
        <v>0</v>
      </c>
      <c r="N61" s="215">
        <v>0</v>
      </c>
      <c r="O61" s="215">
        <v>2560</v>
      </c>
      <c r="P61" s="215">
        <v>0</v>
      </c>
      <c r="Q61" s="215">
        <v>0</v>
      </c>
      <c r="R61" s="215">
        <v>0</v>
      </c>
      <c r="S61" s="215">
        <v>0</v>
      </c>
      <c r="T61" s="215">
        <v>0</v>
      </c>
    </row>
    <row r="62" ht="19.5" customHeight="1" spans="1:20">
      <c r="A62" s="213" t="s">
        <v>186</v>
      </c>
      <c r="B62" s="213"/>
      <c r="C62" s="213"/>
      <c r="D62" s="213" t="s">
        <v>187</v>
      </c>
      <c r="E62" s="215">
        <v>0</v>
      </c>
      <c r="F62" s="215">
        <v>0</v>
      </c>
      <c r="G62" s="215">
        <v>0</v>
      </c>
      <c r="H62" s="215">
        <v>2560</v>
      </c>
      <c r="I62" s="215">
        <v>0</v>
      </c>
      <c r="J62" s="215">
        <v>2560</v>
      </c>
      <c r="K62" s="215">
        <v>2560</v>
      </c>
      <c r="L62" s="215">
        <v>0</v>
      </c>
      <c r="M62" s="215">
        <v>0</v>
      </c>
      <c r="N62" s="215">
        <v>0</v>
      </c>
      <c r="O62" s="215">
        <v>2560</v>
      </c>
      <c r="P62" s="215">
        <v>0</v>
      </c>
      <c r="Q62" s="215">
        <v>0</v>
      </c>
      <c r="R62" s="215">
        <v>0</v>
      </c>
      <c r="S62" s="215">
        <v>0</v>
      </c>
      <c r="T62" s="215">
        <v>0</v>
      </c>
    </row>
    <row r="63" ht="19.5" customHeight="1" spans="1:20">
      <c r="A63" s="213" t="s">
        <v>188</v>
      </c>
      <c r="B63" s="213"/>
      <c r="C63" s="213"/>
      <c r="D63" s="213" t="s">
        <v>189</v>
      </c>
      <c r="E63" s="215">
        <v>0</v>
      </c>
      <c r="F63" s="215">
        <v>0</v>
      </c>
      <c r="G63" s="215">
        <v>0</v>
      </c>
      <c r="H63" s="215">
        <v>31.5</v>
      </c>
      <c r="I63" s="215">
        <v>0</v>
      </c>
      <c r="J63" s="215">
        <v>31.5</v>
      </c>
      <c r="K63" s="215">
        <v>31.5</v>
      </c>
      <c r="L63" s="215">
        <v>0</v>
      </c>
      <c r="M63" s="215">
        <v>0</v>
      </c>
      <c r="N63" s="215">
        <v>0</v>
      </c>
      <c r="O63" s="215">
        <v>31.5</v>
      </c>
      <c r="P63" s="215">
        <v>0</v>
      </c>
      <c r="Q63" s="215">
        <v>0</v>
      </c>
      <c r="R63" s="215">
        <v>0</v>
      </c>
      <c r="S63" s="215">
        <v>0</v>
      </c>
      <c r="T63" s="215">
        <v>0</v>
      </c>
    </row>
    <row r="64" ht="19.5" customHeight="1" spans="1:20">
      <c r="A64" s="213" t="s">
        <v>190</v>
      </c>
      <c r="B64" s="213"/>
      <c r="C64" s="213"/>
      <c r="D64" s="213" t="s">
        <v>191</v>
      </c>
      <c r="E64" s="215">
        <v>0</v>
      </c>
      <c r="F64" s="215">
        <v>0</v>
      </c>
      <c r="G64" s="215">
        <v>0</v>
      </c>
      <c r="H64" s="215">
        <v>31.5</v>
      </c>
      <c r="I64" s="215">
        <v>0</v>
      </c>
      <c r="J64" s="215">
        <v>31.5</v>
      </c>
      <c r="K64" s="215">
        <v>31.5</v>
      </c>
      <c r="L64" s="215">
        <v>0</v>
      </c>
      <c r="M64" s="215">
        <v>0</v>
      </c>
      <c r="N64" s="215">
        <v>0</v>
      </c>
      <c r="O64" s="215">
        <v>31.5</v>
      </c>
      <c r="P64" s="215">
        <v>0</v>
      </c>
      <c r="Q64" s="215">
        <v>0</v>
      </c>
      <c r="R64" s="215">
        <v>0</v>
      </c>
      <c r="S64" s="215">
        <v>0</v>
      </c>
      <c r="T64" s="215">
        <v>0</v>
      </c>
    </row>
    <row r="65" ht="19.5" customHeight="1" spans="1:20">
      <c r="A65" s="213" t="s">
        <v>192</v>
      </c>
      <c r="B65" s="213"/>
      <c r="C65" s="213"/>
      <c r="D65" s="213" t="s">
        <v>193</v>
      </c>
      <c r="E65" s="215">
        <v>0</v>
      </c>
      <c r="F65" s="215">
        <v>0</v>
      </c>
      <c r="G65" s="215">
        <v>0</v>
      </c>
      <c r="H65" s="215">
        <v>155</v>
      </c>
      <c r="I65" s="215">
        <v>0</v>
      </c>
      <c r="J65" s="215">
        <v>155</v>
      </c>
      <c r="K65" s="215">
        <v>155</v>
      </c>
      <c r="L65" s="215">
        <v>0</v>
      </c>
      <c r="M65" s="215">
        <v>0</v>
      </c>
      <c r="N65" s="215">
        <v>0</v>
      </c>
      <c r="O65" s="215">
        <v>155</v>
      </c>
      <c r="P65" s="215">
        <v>0</v>
      </c>
      <c r="Q65" s="215">
        <v>0</v>
      </c>
      <c r="R65" s="215">
        <v>0</v>
      </c>
      <c r="S65" s="215">
        <v>0</v>
      </c>
      <c r="T65" s="215">
        <v>0</v>
      </c>
    </row>
    <row r="66" ht="19.5" customHeight="1" spans="1:20">
      <c r="A66" s="213" t="s">
        <v>194</v>
      </c>
      <c r="B66" s="213"/>
      <c r="C66" s="213"/>
      <c r="D66" s="213" t="s">
        <v>195</v>
      </c>
      <c r="E66" s="215">
        <v>0</v>
      </c>
      <c r="F66" s="215">
        <v>0</v>
      </c>
      <c r="G66" s="215">
        <v>0</v>
      </c>
      <c r="H66" s="215">
        <v>155</v>
      </c>
      <c r="I66" s="215">
        <v>0</v>
      </c>
      <c r="J66" s="215">
        <v>155</v>
      </c>
      <c r="K66" s="215">
        <v>155</v>
      </c>
      <c r="L66" s="215">
        <v>0</v>
      </c>
      <c r="M66" s="215">
        <v>0</v>
      </c>
      <c r="N66" s="215">
        <v>0</v>
      </c>
      <c r="O66" s="215">
        <v>155</v>
      </c>
      <c r="P66" s="215">
        <v>0</v>
      </c>
      <c r="Q66" s="215">
        <v>0</v>
      </c>
      <c r="R66" s="215">
        <v>0</v>
      </c>
      <c r="S66" s="215">
        <v>0</v>
      </c>
      <c r="T66" s="215">
        <v>0</v>
      </c>
    </row>
    <row r="67" ht="19.5" customHeight="1" spans="1:20">
      <c r="A67" s="213" t="s">
        <v>196</v>
      </c>
      <c r="B67" s="213"/>
      <c r="C67" s="213"/>
      <c r="D67" s="213" t="s">
        <v>197</v>
      </c>
      <c r="E67" s="215">
        <v>0</v>
      </c>
      <c r="F67" s="215">
        <v>0</v>
      </c>
      <c r="G67" s="215">
        <v>0</v>
      </c>
      <c r="H67" s="215">
        <v>3938.63</v>
      </c>
      <c r="I67" s="215">
        <v>0</v>
      </c>
      <c r="J67" s="215">
        <v>3938.63</v>
      </c>
      <c r="K67" s="215">
        <v>3938.63</v>
      </c>
      <c r="L67" s="215">
        <v>0</v>
      </c>
      <c r="M67" s="215">
        <v>0</v>
      </c>
      <c r="N67" s="215">
        <v>0</v>
      </c>
      <c r="O67" s="215">
        <v>3938.63</v>
      </c>
      <c r="P67" s="215">
        <v>0</v>
      </c>
      <c r="Q67" s="215">
        <v>0</v>
      </c>
      <c r="R67" s="215">
        <v>0</v>
      </c>
      <c r="S67" s="215">
        <v>0</v>
      </c>
      <c r="T67" s="215">
        <v>0</v>
      </c>
    </row>
    <row r="68" ht="19.5" customHeight="1" spans="1:20">
      <c r="A68" s="213" t="s">
        <v>198</v>
      </c>
      <c r="B68" s="213"/>
      <c r="C68" s="213"/>
      <c r="D68" s="213" t="s">
        <v>199</v>
      </c>
      <c r="E68" s="215">
        <v>0</v>
      </c>
      <c r="F68" s="215">
        <v>0</v>
      </c>
      <c r="G68" s="215">
        <v>0</v>
      </c>
      <c r="H68" s="215">
        <v>2939.28</v>
      </c>
      <c r="I68" s="215">
        <v>0</v>
      </c>
      <c r="J68" s="215">
        <v>2939.28</v>
      </c>
      <c r="K68" s="215">
        <v>2939.28</v>
      </c>
      <c r="L68" s="215">
        <v>0</v>
      </c>
      <c r="M68" s="215">
        <v>0</v>
      </c>
      <c r="N68" s="215">
        <v>0</v>
      </c>
      <c r="O68" s="215">
        <v>2939.28</v>
      </c>
      <c r="P68" s="215">
        <v>0</v>
      </c>
      <c r="Q68" s="215">
        <v>0</v>
      </c>
      <c r="R68" s="215">
        <v>0</v>
      </c>
      <c r="S68" s="215">
        <v>0</v>
      </c>
      <c r="T68" s="215">
        <v>0</v>
      </c>
    </row>
    <row r="69" ht="19.5" customHeight="1" spans="1:20">
      <c r="A69" s="213" t="s">
        <v>200</v>
      </c>
      <c r="B69" s="213"/>
      <c r="C69" s="213"/>
      <c r="D69" s="213" t="s">
        <v>201</v>
      </c>
      <c r="E69" s="215">
        <v>0</v>
      </c>
      <c r="F69" s="215">
        <v>0</v>
      </c>
      <c r="G69" s="215">
        <v>0</v>
      </c>
      <c r="H69" s="215">
        <v>2939.28</v>
      </c>
      <c r="I69" s="215">
        <v>0</v>
      </c>
      <c r="J69" s="215">
        <v>2939.28</v>
      </c>
      <c r="K69" s="215">
        <v>2939.28</v>
      </c>
      <c r="L69" s="215">
        <v>0</v>
      </c>
      <c r="M69" s="215">
        <v>0</v>
      </c>
      <c r="N69" s="215">
        <v>0</v>
      </c>
      <c r="O69" s="215">
        <v>2939.28</v>
      </c>
      <c r="P69" s="215">
        <v>0</v>
      </c>
      <c r="Q69" s="215">
        <v>0</v>
      </c>
      <c r="R69" s="215">
        <v>0</v>
      </c>
      <c r="S69" s="215">
        <v>0</v>
      </c>
      <c r="T69" s="215">
        <v>0</v>
      </c>
    </row>
    <row r="70" ht="19.5" customHeight="1" spans="1:20">
      <c r="A70" s="213" t="s">
        <v>202</v>
      </c>
      <c r="B70" s="213"/>
      <c r="C70" s="213"/>
      <c r="D70" s="213" t="s">
        <v>203</v>
      </c>
      <c r="E70" s="215">
        <v>0</v>
      </c>
      <c r="F70" s="215">
        <v>0</v>
      </c>
      <c r="G70" s="215">
        <v>0</v>
      </c>
      <c r="H70" s="215">
        <v>31.93</v>
      </c>
      <c r="I70" s="215">
        <v>0</v>
      </c>
      <c r="J70" s="215">
        <v>31.93</v>
      </c>
      <c r="K70" s="215">
        <v>31.93</v>
      </c>
      <c r="L70" s="215">
        <v>0</v>
      </c>
      <c r="M70" s="215">
        <v>0</v>
      </c>
      <c r="N70" s="215">
        <v>0</v>
      </c>
      <c r="O70" s="215">
        <v>31.93</v>
      </c>
      <c r="P70" s="215">
        <v>0</v>
      </c>
      <c r="Q70" s="215">
        <v>0</v>
      </c>
      <c r="R70" s="215">
        <v>0</v>
      </c>
      <c r="S70" s="215">
        <v>0</v>
      </c>
      <c r="T70" s="215">
        <v>0</v>
      </c>
    </row>
    <row r="71" ht="19.5" customHeight="1" spans="1:20">
      <c r="A71" s="213" t="s">
        <v>204</v>
      </c>
      <c r="B71" s="213"/>
      <c r="C71" s="213"/>
      <c r="D71" s="213" t="s">
        <v>205</v>
      </c>
      <c r="E71" s="215">
        <v>0</v>
      </c>
      <c r="F71" s="215">
        <v>0</v>
      </c>
      <c r="G71" s="215">
        <v>0</v>
      </c>
      <c r="H71" s="215">
        <v>31.93</v>
      </c>
      <c r="I71" s="215">
        <v>0</v>
      </c>
      <c r="J71" s="215">
        <v>31.93</v>
      </c>
      <c r="K71" s="215">
        <v>31.93</v>
      </c>
      <c r="L71" s="215">
        <v>0</v>
      </c>
      <c r="M71" s="215">
        <v>0</v>
      </c>
      <c r="N71" s="215">
        <v>0</v>
      </c>
      <c r="O71" s="215">
        <v>31.93</v>
      </c>
      <c r="P71" s="215">
        <v>0</v>
      </c>
      <c r="Q71" s="215">
        <v>0</v>
      </c>
      <c r="R71" s="215">
        <v>0</v>
      </c>
      <c r="S71" s="215">
        <v>0</v>
      </c>
      <c r="T71" s="215">
        <v>0</v>
      </c>
    </row>
    <row r="72" ht="19.5" customHeight="1" spans="1:20">
      <c r="A72" s="213" t="s">
        <v>206</v>
      </c>
      <c r="B72" s="213"/>
      <c r="C72" s="213"/>
      <c r="D72" s="213" t="s">
        <v>207</v>
      </c>
      <c r="E72" s="215">
        <v>0</v>
      </c>
      <c r="F72" s="215">
        <v>0</v>
      </c>
      <c r="G72" s="215">
        <v>0</v>
      </c>
      <c r="H72" s="215">
        <v>967.42</v>
      </c>
      <c r="I72" s="215">
        <v>0</v>
      </c>
      <c r="J72" s="215">
        <v>967.42</v>
      </c>
      <c r="K72" s="215">
        <v>967.42</v>
      </c>
      <c r="L72" s="215">
        <v>0</v>
      </c>
      <c r="M72" s="215">
        <v>0</v>
      </c>
      <c r="N72" s="215">
        <v>0</v>
      </c>
      <c r="O72" s="215">
        <v>967.42</v>
      </c>
      <c r="P72" s="215">
        <v>0</v>
      </c>
      <c r="Q72" s="215">
        <v>0</v>
      </c>
      <c r="R72" s="215">
        <v>0</v>
      </c>
      <c r="S72" s="215">
        <v>0</v>
      </c>
      <c r="T72" s="215">
        <v>0</v>
      </c>
    </row>
    <row r="73" ht="19.5" customHeight="1" spans="1:20">
      <c r="A73" s="213" t="s">
        <v>208</v>
      </c>
      <c r="B73" s="213"/>
      <c r="C73" s="213"/>
      <c r="D73" s="213" t="s">
        <v>207</v>
      </c>
      <c r="E73" s="215">
        <v>0</v>
      </c>
      <c r="F73" s="215">
        <v>0</v>
      </c>
      <c r="G73" s="215">
        <v>0</v>
      </c>
      <c r="H73" s="215">
        <v>967.42</v>
      </c>
      <c r="I73" s="215">
        <v>0</v>
      </c>
      <c r="J73" s="215">
        <v>967.42</v>
      </c>
      <c r="K73" s="215">
        <v>967.42</v>
      </c>
      <c r="L73" s="215">
        <v>0</v>
      </c>
      <c r="M73" s="215">
        <v>0</v>
      </c>
      <c r="N73" s="215">
        <v>0</v>
      </c>
      <c r="O73" s="215">
        <v>967.42</v>
      </c>
      <c r="P73" s="215">
        <v>0</v>
      </c>
      <c r="Q73" s="215">
        <v>0</v>
      </c>
      <c r="R73" s="215">
        <v>0</v>
      </c>
      <c r="S73" s="215">
        <v>0</v>
      </c>
      <c r="T73" s="215">
        <v>0</v>
      </c>
    </row>
    <row r="74" ht="19.5" customHeight="1" spans="1:20">
      <c r="A74" s="213" t="s">
        <v>209</v>
      </c>
      <c r="B74" s="213"/>
      <c r="C74" s="213"/>
      <c r="D74" s="213" t="s">
        <v>210</v>
      </c>
      <c r="E74" s="215">
        <v>0</v>
      </c>
      <c r="F74" s="215">
        <v>0</v>
      </c>
      <c r="G74" s="215">
        <v>0</v>
      </c>
      <c r="H74" s="215">
        <v>45.54</v>
      </c>
      <c r="I74" s="215">
        <v>45.54</v>
      </c>
      <c r="J74" s="215">
        <v>0</v>
      </c>
      <c r="K74" s="215">
        <v>45.54</v>
      </c>
      <c r="L74" s="215">
        <v>45.54</v>
      </c>
      <c r="M74" s="215">
        <v>45.54</v>
      </c>
      <c r="N74" s="215">
        <v>0</v>
      </c>
      <c r="O74" s="215">
        <v>0</v>
      </c>
      <c r="P74" s="215">
        <v>0</v>
      </c>
      <c r="Q74" s="215">
        <v>0</v>
      </c>
      <c r="R74" s="215">
        <v>0</v>
      </c>
      <c r="S74" s="215">
        <v>0</v>
      </c>
      <c r="T74" s="215">
        <v>0</v>
      </c>
    </row>
    <row r="75" ht="19.5" customHeight="1" spans="1:20">
      <c r="A75" s="213" t="s">
        <v>211</v>
      </c>
      <c r="B75" s="213"/>
      <c r="C75" s="213"/>
      <c r="D75" s="213" t="s">
        <v>212</v>
      </c>
      <c r="E75" s="215">
        <v>0</v>
      </c>
      <c r="F75" s="215">
        <v>0</v>
      </c>
      <c r="G75" s="215">
        <v>0</v>
      </c>
      <c r="H75" s="215">
        <v>45.54</v>
      </c>
      <c r="I75" s="215">
        <v>45.54</v>
      </c>
      <c r="J75" s="215">
        <v>0</v>
      </c>
      <c r="K75" s="215">
        <v>45.54</v>
      </c>
      <c r="L75" s="215">
        <v>45.54</v>
      </c>
      <c r="M75" s="215">
        <v>45.54</v>
      </c>
      <c r="N75" s="215">
        <v>0</v>
      </c>
      <c r="O75" s="215">
        <v>0</v>
      </c>
      <c r="P75" s="215">
        <v>0</v>
      </c>
      <c r="Q75" s="215">
        <v>0</v>
      </c>
      <c r="R75" s="215">
        <v>0</v>
      </c>
      <c r="S75" s="215">
        <v>0</v>
      </c>
      <c r="T75" s="215">
        <v>0</v>
      </c>
    </row>
    <row r="76" ht="19.5" customHeight="1" spans="1:20">
      <c r="A76" s="213" t="s">
        <v>213</v>
      </c>
      <c r="B76" s="213"/>
      <c r="C76" s="213"/>
      <c r="D76" s="213" t="s">
        <v>214</v>
      </c>
      <c r="E76" s="215">
        <v>0</v>
      </c>
      <c r="F76" s="215">
        <v>0</v>
      </c>
      <c r="G76" s="215">
        <v>0</v>
      </c>
      <c r="H76" s="215">
        <v>45.54</v>
      </c>
      <c r="I76" s="215">
        <v>45.54</v>
      </c>
      <c r="J76" s="215">
        <v>0</v>
      </c>
      <c r="K76" s="215">
        <v>45.54</v>
      </c>
      <c r="L76" s="215">
        <v>45.54</v>
      </c>
      <c r="M76" s="215">
        <v>45.54</v>
      </c>
      <c r="N76" s="215">
        <v>0</v>
      </c>
      <c r="O76" s="215">
        <v>0</v>
      </c>
      <c r="P76" s="215">
        <v>0</v>
      </c>
      <c r="Q76" s="215">
        <v>0</v>
      </c>
      <c r="R76" s="215">
        <v>0</v>
      </c>
      <c r="S76" s="215">
        <v>0</v>
      </c>
      <c r="T76" s="215">
        <v>0</v>
      </c>
    </row>
    <row r="77" ht="19.5" customHeight="1" spans="1:20">
      <c r="A77" s="213" t="s">
        <v>215</v>
      </c>
      <c r="B77" s="213"/>
      <c r="C77" s="213"/>
      <c r="D77" s="213" t="s">
        <v>216</v>
      </c>
      <c r="E77" s="215">
        <v>0</v>
      </c>
      <c r="F77" s="215">
        <v>0</v>
      </c>
      <c r="G77" s="215">
        <v>0</v>
      </c>
      <c r="H77" s="215">
        <v>531.38</v>
      </c>
      <c r="I77" s="215">
        <v>0</v>
      </c>
      <c r="J77" s="215">
        <v>531.38</v>
      </c>
      <c r="K77" s="215">
        <v>531.38</v>
      </c>
      <c r="L77" s="215">
        <v>0</v>
      </c>
      <c r="M77" s="215">
        <v>0</v>
      </c>
      <c r="N77" s="215">
        <v>0</v>
      </c>
      <c r="O77" s="215">
        <v>531.38</v>
      </c>
      <c r="P77" s="215">
        <v>0</v>
      </c>
      <c r="Q77" s="215">
        <v>0</v>
      </c>
      <c r="R77" s="215">
        <v>0</v>
      </c>
      <c r="S77" s="215">
        <v>0</v>
      </c>
      <c r="T77" s="215">
        <v>0</v>
      </c>
    </row>
    <row r="78" ht="19.5" customHeight="1" spans="1:20">
      <c r="A78" s="213" t="s">
        <v>217</v>
      </c>
      <c r="B78" s="213"/>
      <c r="C78" s="213"/>
      <c r="D78" s="213" t="s">
        <v>218</v>
      </c>
      <c r="E78" s="215">
        <v>0</v>
      </c>
      <c r="F78" s="215">
        <v>0</v>
      </c>
      <c r="G78" s="215">
        <v>0</v>
      </c>
      <c r="H78" s="215">
        <v>294.13</v>
      </c>
      <c r="I78" s="215">
        <v>0</v>
      </c>
      <c r="J78" s="215">
        <v>294.13</v>
      </c>
      <c r="K78" s="215">
        <v>294.13</v>
      </c>
      <c r="L78" s="215">
        <v>0</v>
      </c>
      <c r="M78" s="215">
        <v>0</v>
      </c>
      <c r="N78" s="215">
        <v>0</v>
      </c>
      <c r="O78" s="215">
        <v>294.13</v>
      </c>
      <c r="P78" s="215">
        <v>0</v>
      </c>
      <c r="Q78" s="215">
        <v>0</v>
      </c>
      <c r="R78" s="215">
        <v>0</v>
      </c>
      <c r="S78" s="215">
        <v>0</v>
      </c>
      <c r="T78" s="215">
        <v>0</v>
      </c>
    </row>
    <row r="79" ht="19.5" customHeight="1" spans="1:20">
      <c r="A79" s="213" t="s">
        <v>219</v>
      </c>
      <c r="B79" s="213"/>
      <c r="C79" s="213"/>
      <c r="D79" s="213" t="s">
        <v>220</v>
      </c>
      <c r="E79" s="215">
        <v>0</v>
      </c>
      <c r="F79" s="215">
        <v>0</v>
      </c>
      <c r="G79" s="215">
        <v>0</v>
      </c>
      <c r="H79" s="215">
        <v>294.13</v>
      </c>
      <c r="I79" s="215">
        <v>0</v>
      </c>
      <c r="J79" s="215">
        <v>294.13</v>
      </c>
      <c r="K79" s="215">
        <v>294.13</v>
      </c>
      <c r="L79" s="215">
        <v>0</v>
      </c>
      <c r="M79" s="215">
        <v>0</v>
      </c>
      <c r="N79" s="215">
        <v>0</v>
      </c>
      <c r="O79" s="215">
        <v>294.13</v>
      </c>
      <c r="P79" s="215">
        <v>0</v>
      </c>
      <c r="Q79" s="215">
        <v>0</v>
      </c>
      <c r="R79" s="215">
        <v>0</v>
      </c>
      <c r="S79" s="215">
        <v>0</v>
      </c>
      <c r="T79" s="215">
        <v>0</v>
      </c>
    </row>
    <row r="80" ht="19.5" customHeight="1" spans="1:20">
      <c r="A80" s="213" t="s">
        <v>221</v>
      </c>
      <c r="B80" s="213"/>
      <c r="C80" s="213"/>
      <c r="D80" s="213" t="s">
        <v>222</v>
      </c>
      <c r="E80" s="215">
        <v>0</v>
      </c>
      <c r="F80" s="215">
        <v>0</v>
      </c>
      <c r="G80" s="215">
        <v>0</v>
      </c>
      <c r="H80" s="215">
        <v>237.25</v>
      </c>
      <c r="I80" s="215">
        <v>0</v>
      </c>
      <c r="J80" s="215">
        <v>237.25</v>
      </c>
      <c r="K80" s="215">
        <v>237.25</v>
      </c>
      <c r="L80" s="215">
        <v>0</v>
      </c>
      <c r="M80" s="215">
        <v>0</v>
      </c>
      <c r="N80" s="215">
        <v>0</v>
      </c>
      <c r="O80" s="215">
        <v>237.25</v>
      </c>
      <c r="P80" s="215">
        <v>0</v>
      </c>
      <c r="Q80" s="215">
        <v>0</v>
      </c>
      <c r="R80" s="215">
        <v>0</v>
      </c>
      <c r="S80" s="215">
        <v>0</v>
      </c>
      <c r="T80" s="215">
        <v>0</v>
      </c>
    </row>
    <row r="81" ht="19.5" customHeight="1" spans="1:20">
      <c r="A81" s="213" t="s">
        <v>223</v>
      </c>
      <c r="B81" s="213"/>
      <c r="C81" s="213"/>
      <c r="D81" s="213" t="s">
        <v>224</v>
      </c>
      <c r="E81" s="215">
        <v>0</v>
      </c>
      <c r="F81" s="215">
        <v>0</v>
      </c>
      <c r="G81" s="215">
        <v>0</v>
      </c>
      <c r="H81" s="215">
        <v>110.11</v>
      </c>
      <c r="I81" s="215">
        <v>0</v>
      </c>
      <c r="J81" s="215">
        <v>110.11</v>
      </c>
      <c r="K81" s="215">
        <v>110.11</v>
      </c>
      <c r="L81" s="215">
        <v>0</v>
      </c>
      <c r="M81" s="215">
        <v>0</v>
      </c>
      <c r="N81" s="215">
        <v>0</v>
      </c>
      <c r="O81" s="215">
        <v>110.11</v>
      </c>
      <c r="P81" s="215">
        <v>0</v>
      </c>
      <c r="Q81" s="215">
        <v>0</v>
      </c>
      <c r="R81" s="215">
        <v>0</v>
      </c>
      <c r="S81" s="215">
        <v>0</v>
      </c>
      <c r="T81" s="215">
        <v>0</v>
      </c>
    </row>
    <row r="82" ht="19.5" customHeight="1" spans="1:20">
      <c r="A82" s="213" t="s">
        <v>225</v>
      </c>
      <c r="B82" s="213"/>
      <c r="C82" s="213"/>
      <c r="D82" s="213" t="s">
        <v>226</v>
      </c>
      <c r="E82" s="215">
        <v>0</v>
      </c>
      <c r="F82" s="215">
        <v>0</v>
      </c>
      <c r="G82" s="215">
        <v>0</v>
      </c>
      <c r="H82" s="215">
        <v>127.14</v>
      </c>
      <c r="I82" s="215">
        <v>0</v>
      </c>
      <c r="J82" s="215">
        <v>127.14</v>
      </c>
      <c r="K82" s="215">
        <v>127.14</v>
      </c>
      <c r="L82" s="215">
        <v>0</v>
      </c>
      <c r="M82" s="215">
        <v>0</v>
      </c>
      <c r="N82" s="215">
        <v>0</v>
      </c>
      <c r="O82" s="215">
        <v>127.14</v>
      </c>
      <c r="P82" s="215">
        <v>0</v>
      </c>
      <c r="Q82" s="215">
        <v>0</v>
      </c>
      <c r="R82" s="215">
        <v>0</v>
      </c>
      <c r="S82" s="215">
        <v>0</v>
      </c>
      <c r="T82" s="215">
        <v>0</v>
      </c>
    </row>
    <row r="83" ht="19.5" customHeight="1" spans="1:20">
      <c r="A83" s="213" t="s">
        <v>291</v>
      </c>
      <c r="B83" s="213"/>
      <c r="C83" s="213"/>
      <c r="D83" s="213"/>
      <c r="E83" s="213"/>
      <c r="F83" s="213"/>
      <c r="G83" s="213"/>
      <c r="H83" s="213"/>
      <c r="I83" s="213"/>
      <c r="J83" s="213"/>
      <c r="K83" s="213"/>
      <c r="L83" s="213"/>
      <c r="M83" s="213"/>
      <c r="N83" s="213"/>
      <c r="O83" s="213"/>
      <c r="P83" s="213"/>
      <c r="Q83" s="213"/>
      <c r="R83" s="213"/>
      <c r="S83" s="213"/>
      <c r="T83" s="213"/>
    </row>
    <row r="88" spans="8:12">
      <c r="H88" s="226"/>
      <c r="I88" s="226"/>
      <c r="J88" s="226"/>
      <c r="K88" s="226"/>
      <c r="L88" s="226"/>
    </row>
    <row r="89" spans="8:12">
      <c r="H89" s="226"/>
      <c r="I89" s="226"/>
      <c r="J89" s="226"/>
      <c r="K89" s="226"/>
      <c r="L89" s="226"/>
    </row>
    <row r="90" spans="8:12">
      <c r="H90" s="226"/>
      <c r="I90" s="226"/>
      <c r="J90" s="226"/>
      <c r="K90" s="226"/>
      <c r="L90" s="226"/>
    </row>
    <row r="91" spans="8:12">
      <c r="H91" s="227"/>
      <c r="I91" s="226"/>
      <c r="J91" s="228"/>
      <c r="K91" s="229"/>
      <c r="L91" s="226"/>
    </row>
    <row r="92" spans="8:12">
      <c r="H92" s="227"/>
      <c r="I92" s="226"/>
      <c r="J92" s="228"/>
      <c r="K92" s="229"/>
      <c r="L92" s="226"/>
    </row>
    <row r="93" spans="8:12">
      <c r="H93" s="227"/>
      <c r="I93" s="226"/>
      <c r="J93" s="228"/>
      <c r="K93" s="229"/>
      <c r="L93" s="226"/>
    </row>
    <row r="94" spans="8:12">
      <c r="H94" s="227"/>
      <c r="I94" s="226"/>
      <c r="J94" s="228"/>
      <c r="K94" s="229"/>
      <c r="L94" s="226"/>
    </row>
    <row r="95" spans="8:12">
      <c r="H95" s="227"/>
      <c r="I95" s="226"/>
      <c r="J95" s="228"/>
      <c r="K95" s="229"/>
      <c r="L95" s="226"/>
    </row>
    <row r="96" spans="8:12">
      <c r="H96" s="227"/>
      <c r="I96" s="226"/>
      <c r="J96" s="228"/>
      <c r="K96" s="229"/>
      <c r="L96" s="226"/>
    </row>
    <row r="97" spans="8:12">
      <c r="H97" s="227"/>
      <c r="I97" s="226"/>
      <c r="J97" s="228"/>
      <c r="K97" s="229"/>
      <c r="L97" s="226"/>
    </row>
    <row r="98" spans="8:12">
      <c r="H98" s="227"/>
      <c r="I98" s="226"/>
      <c r="J98" s="228"/>
      <c r="K98" s="229"/>
      <c r="L98" s="226"/>
    </row>
    <row r="99" spans="8:12">
      <c r="H99" s="227"/>
      <c r="I99" s="226"/>
      <c r="J99" s="228"/>
      <c r="K99" s="229"/>
      <c r="L99" s="226"/>
    </row>
    <row r="100" spans="8:12">
      <c r="H100" s="227"/>
      <c r="I100" s="226"/>
      <c r="J100" s="228"/>
      <c r="K100" s="229"/>
      <c r="L100" s="226"/>
    </row>
    <row r="101" spans="8:12">
      <c r="H101" s="227"/>
      <c r="I101" s="226"/>
      <c r="J101" s="228"/>
      <c r="K101" s="229"/>
      <c r="L101" s="226"/>
    </row>
    <row r="102" spans="8:12">
      <c r="H102" s="226"/>
      <c r="I102" s="226"/>
      <c r="J102" s="226"/>
      <c r="K102" s="226"/>
      <c r="L102" s="226"/>
    </row>
    <row r="103" spans="8:12">
      <c r="H103" s="226"/>
      <c r="I103" s="226"/>
      <c r="J103" s="226"/>
      <c r="K103" s="226"/>
      <c r="L103" s="226"/>
    </row>
  </sheetData>
  <mergeCells count="10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T8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1" workbookViewId="0">
      <selection activeCell="I14" sqref="I1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08" t="s">
        <v>292</v>
      </c>
    </row>
    <row r="2" spans="9:9">
      <c r="I2" s="218" t="s">
        <v>293</v>
      </c>
    </row>
    <row r="3" spans="1:9">
      <c r="A3" s="218" t="s">
        <v>2</v>
      </c>
      <c r="I3" s="218" t="s">
        <v>3</v>
      </c>
    </row>
    <row r="4" ht="19.5" customHeight="1" spans="1:9">
      <c r="A4" s="204" t="s">
        <v>285</v>
      </c>
      <c r="B4" s="204"/>
      <c r="C4" s="204"/>
      <c r="D4" s="204" t="s">
        <v>284</v>
      </c>
      <c r="E4" s="204"/>
      <c r="F4" s="204"/>
      <c r="G4" s="204"/>
      <c r="H4" s="204"/>
      <c r="I4" s="204"/>
    </row>
    <row r="5" ht="19.5" customHeight="1" spans="1:9">
      <c r="A5" s="204" t="s">
        <v>294</v>
      </c>
      <c r="B5" s="204" t="s">
        <v>64</v>
      </c>
      <c r="C5" s="204" t="s">
        <v>8</v>
      </c>
      <c r="D5" s="204" t="s">
        <v>294</v>
      </c>
      <c r="E5" s="204" t="s">
        <v>64</v>
      </c>
      <c r="F5" s="204" t="s">
        <v>8</v>
      </c>
      <c r="G5" s="204" t="s">
        <v>294</v>
      </c>
      <c r="H5" s="204" t="s">
        <v>64</v>
      </c>
      <c r="I5" s="204" t="s">
        <v>8</v>
      </c>
    </row>
    <row r="6" ht="19.5" customHeight="1" spans="1:9">
      <c r="A6" s="204"/>
      <c r="B6" s="204"/>
      <c r="C6" s="204"/>
      <c r="D6" s="204"/>
      <c r="E6" s="204"/>
      <c r="F6" s="204"/>
      <c r="G6" s="204"/>
      <c r="H6" s="204"/>
      <c r="I6" s="204"/>
    </row>
    <row r="7" ht="19.5" customHeight="1" spans="1:9">
      <c r="A7" s="200" t="s">
        <v>295</v>
      </c>
      <c r="B7" s="200" t="s">
        <v>296</v>
      </c>
      <c r="C7" s="215">
        <v>667.23</v>
      </c>
      <c r="D7" s="200">
        <v>302</v>
      </c>
      <c r="E7" s="200" t="s">
        <v>297</v>
      </c>
      <c r="F7" s="206">
        <v>55.12</v>
      </c>
      <c r="G7" s="200">
        <v>310</v>
      </c>
      <c r="H7" s="200" t="s">
        <v>298</v>
      </c>
      <c r="I7" s="206">
        <v>0</v>
      </c>
    </row>
    <row r="8" ht="19.5" customHeight="1" spans="1:9">
      <c r="A8" s="200" t="s">
        <v>299</v>
      </c>
      <c r="B8" s="200" t="s">
        <v>300</v>
      </c>
      <c r="C8" s="215">
        <v>101.16</v>
      </c>
      <c r="D8" s="200">
        <v>30201</v>
      </c>
      <c r="E8" s="200" t="s">
        <v>301</v>
      </c>
      <c r="F8" s="206">
        <v>4.75</v>
      </c>
      <c r="G8" s="200">
        <v>31001</v>
      </c>
      <c r="H8" s="200" t="s">
        <v>302</v>
      </c>
      <c r="I8" s="206">
        <v>0</v>
      </c>
    </row>
    <row r="9" ht="19.5" customHeight="1" spans="1:9">
      <c r="A9" s="200" t="s">
        <v>303</v>
      </c>
      <c r="B9" s="200" t="s">
        <v>304</v>
      </c>
      <c r="C9" s="215">
        <v>154.44</v>
      </c>
      <c r="D9" s="200">
        <v>30202</v>
      </c>
      <c r="E9" s="200" t="s">
        <v>305</v>
      </c>
      <c r="F9" s="206">
        <v>0</v>
      </c>
      <c r="G9" s="200">
        <v>31002</v>
      </c>
      <c r="H9" s="200" t="s">
        <v>306</v>
      </c>
      <c r="I9" s="206">
        <v>0</v>
      </c>
    </row>
    <row r="10" ht="19.5" customHeight="1" spans="1:9">
      <c r="A10" s="200" t="s">
        <v>307</v>
      </c>
      <c r="B10" s="200" t="s">
        <v>308</v>
      </c>
      <c r="C10" s="215">
        <v>101.26</v>
      </c>
      <c r="D10" s="200">
        <v>30203</v>
      </c>
      <c r="E10" s="200" t="s">
        <v>309</v>
      </c>
      <c r="F10" s="206">
        <v>0</v>
      </c>
      <c r="G10" s="200">
        <v>31003</v>
      </c>
      <c r="H10" s="200" t="s">
        <v>310</v>
      </c>
      <c r="I10" s="206">
        <v>0</v>
      </c>
    </row>
    <row r="11" ht="19.5" customHeight="1" spans="1:9">
      <c r="A11" s="200" t="s">
        <v>311</v>
      </c>
      <c r="B11" s="200" t="s">
        <v>312</v>
      </c>
      <c r="C11" s="215">
        <v>0</v>
      </c>
      <c r="D11" s="200">
        <v>30204</v>
      </c>
      <c r="E11" s="200" t="s">
        <v>313</v>
      </c>
      <c r="F11" s="206">
        <v>0</v>
      </c>
      <c r="G11" s="200">
        <v>31005</v>
      </c>
      <c r="H11" s="200" t="s">
        <v>314</v>
      </c>
      <c r="I11" s="206">
        <v>0</v>
      </c>
    </row>
    <row r="12" ht="19.5" customHeight="1" spans="1:9">
      <c r="A12" s="200" t="s">
        <v>315</v>
      </c>
      <c r="B12" s="200" t="s">
        <v>316</v>
      </c>
      <c r="C12" s="215">
        <v>0</v>
      </c>
      <c r="D12" s="200">
        <v>30205</v>
      </c>
      <c r="E12" s="200" t="s">
        <v>317</v>
      </c>
      <c r="F12" s="206">
        <v>0</v>
      </c>
      <c r="G12" s="200">
        <v>31006</v>
      </c>
      <c r="H12" s="200" t="s">
        <v>318</v>
      </c>
      <c r="I12" s="206">
        <v>0</v>
      </c>
    </row>
    <row r="13" ht="19.5" customHeight="1" spans="1:9">
      <c r="A13" s="200" t="s">
        <v>319</v>
      </c>
      <c r="B13" s="200" t="s">
        <v>320</v>
      </c>
      <c r="C13" s="215">
        <v>46.94</v>
      </c>
      <c r="D13" s="200">
        <v>30206</v>
      </c>
      <c r="E13" s="200" t="s">
        <v>321</v>
      </c>
      <c r="F13" s="206">
        <v>0</v>
      </c>
      <c r="G13" s="200">
        <v>31007</v>
      </c>
      <c r="H13" s="200" t="s">
        <v>322</v>
      </c>
      <c r="I13" s="206">
        <v>0</v>
      </c>
    </row>
    <row r="14" ht="19.5" customHeight="1" spans="1:9">
      <c r="A14" s="200" t="s">
        <v>323</v>
      </c>
      <c r="B14" s="200" t="s">
        <v>324</v>
      </c>
      <c r="C14" s="215">
        <v>7.13</v>
      </c>
      <c r="D14" s="200">
        <v>30207</v>
      </c>
      <c r="E14" s="200" t="s">
        <v>325</v>
      </c>
      <c r="F14" s="206">
        <v>0.42</v>
      </c>
      <c r="G14" s="200">
        <v>31008</v>
      </c>
      <c r="H14" s="200" t="s">
        <v>326</v>
      </c>
      <c r="I14" s="206">
        <v>0</v>
      </c>
    </row>
    <row r="15" ht="19.5" customHeight="1" spans="1:9">
      <c r="A15" s="200" t="s">
        <v>327</v>
      </c>
      <c r="B15" s="200" t="s">
        <v>328</v>
      </c>
      <c r="C15" s="215">
        <v>23.02</v>
      </c>
      <c r="D15" s="200">
        <v>30208</v>
      </c>
      <c r="E15" s="200" t="s">
        <v>329</v>
      </c>
      <c r="F15" s="206">
        <v>0</v>
      </c>
      <c r="G15" s="200">
        <v>31009</v>
      </c>
      <c r="H15" s="200" t="s">
        <v>330</v>
      </c>
      <c r="I15" s="206">
        <v>0</v>
      </c>
    </row>
    <row r="16" ht="19.5" customHeight="1" spans="1:9">
      <c r="A16" s="200" t="s">
        <v>331</v>
      </c>
      <c r="B16" s="200" t="s">
        <v>332</v>
      </c>
      <c r="C16" s="215">
        <v>29.11</v>
      </c>
      <c r="D16" s="200">
        <v>30209</v>
      </c>
      <c r="E16" s="200" t="s">
        <v>333</v>
      </c>
      <c r="F16" s="206">
        <v>0</v>
      </c>
      <c r="G16" s="200">
        <v>31010</v>
      </c>
      <c r="H16" s="200" t="s">
        <v>334</v>
      </c>
      <c r="I16" s="206">
        <v>0</v>
      </c>
    </row>
    <row r="17" ht="19.5" customHeight="1" spans="1:9">
      <c r="A17" s="200" t="s">
        <v>335</v>
      </c>
      <c r="B17" s="200" t="s">
        <v>336</v>
      </c>
      <c r="C17" s="215">
        <v>3.88</v>
      </c>
      <c r="D17" s="200">
        <v>30211</v>
      </c>
      <c r="E17" s="200" t="s">
        <v>337</v>
      </c>
      <c r="F17" s="206">
        <v>9.07</v>
      </c>
      <c r="G17" s="200">
        <v>31011</v>
      </c>
      <c r="H17" s="200" t="s">
        <v>338</v>
      </c>
      <c r="I17" s="206">
        <v>0</v>
      </c>
    </row>
    <row r="18" ht="19.5" customHeight="1" spans="1:9">
      <c r="A18" s="200" t="s">
        <v>339</v>
      </c>
      <c r="B18" s="200" t="s">
        <v>340</v>
      </c>
      <c r="C18" s="215">
        <v>45.54</v>
      </c>
      <c r="D18" s="200">
        <v>30212</v>
      </c>
      <c r="E18" s="200" t="s">
        <v>341</v>
      </c>
      <c r="F18" s="206">
        <v>0</v>
      </c>
      <c r="G18" s="200">
        <v>31012</v>
      </c>
      <c r="H18" s="200" t="s">
        <v>342</v>
      </c>
      <c r="I18" s="206">
        <v>0</v>
      </c>
    </row>
    <row r="19" ht="19.5" customHeight="1" spans="1:9">
      <c r="A19" s="200" t="s">
        <v>343</v>
      </c>
      <c r="B19" s="200" t="s">
        <v>344</v>
      </c>
      <c r="C19" s="215">
        <v>0</v>
      </c>
      <c r="D19" s="200">
        <v>30213</v>
      </c>
      <c r="E19" s="200" t="s">
        <v>345</v>
      </c>
      <c r="F19" s="206">
        <v>0</v>
      </c>
      <c r="G19" s="200">
        <v>31013</v>
      </c>
      <c r="H19" s="200" t="s">
        <v>346</v>
      </c>
      <c r="I19" s="206">
        <v>0</v>
      </c>
    </row>
    <row r="20" ht="19.5" customHeight="1" spans="1:9">
      <c r="A20" s="200" t="s">
        <v>347</v>
      </c>
      <c r="B20" s="200" t="s">
        <v>348</v>
      </c>
      <c r="C20" s="215">
        <v>154.75</v>
      </c>
      <c r="D20" s="200">
        <v>30214</v>
      </c>
      <c r="E20" s="200" t="s">
        <v>349</v>
      </c>
      <c r="F20" s="206">
        <v>0</v>
      </c>
      <c r="G20" s="200">
        <v>31019</v>
      </c>
      <c r="H20" s="200" t="s">
        <v>350</v>
      </c>
      <c r="I20" s="206">
        <v>0</v>
      </c>
    </row>
    <row r="21" ht="19.5" customHeight="1" spans="1:9">
      <c r="A21" s="200" t="s">
        <v>351</v>
      </c>
      <c r="B21" s="200" t="s">
        <v>352</v>
      </c>
      <c r="C21" s="215">
        <v>119.61</v>
      </c>
      <c r="D21" s="200">
        <v>30215</v>
      </c>
      <c r="E21" s="200" t="s">
        <v>353</v>
      </c>
      <c r="F21" s="206">
        <v>0</v>
      </c>
      <c r="G21" s="200">
        <v>31021</v>
      </c>
      <c r="H21" s="200" t="s">
        <v>354</v>
      </c>
      <c r="I21" s="206">
        <v>0</v>
      </c>
    </row>
    <row r="22" ht="19.5" customHeight="1" spans="1:9">
      <c r="A22" s="200" t="s">
        <v>355</v>
      </c>
      <c r="B22" s="200" t="s">
        <v>356</v>
      </c>
      <c r="C22" s="215">
        <v>0</v>
      </c>
      <c r="D22" s="200">
        <v>30216</v>
      </c>
      <c r="E22" s="200" t="s">
        <v>357</v>
      </c>
      <c r="F22" s="206">
        <v>0</v>
      </c>
      <c r="G22" s="200">
        <v>31022</v>
      </c>
      <c r="H22" s="200" t="s">
        <v>358</v>
      </c>
      <c r="I22" s="206">
        <v>0</v>
      </c>
    </row>
    <row r="23" ht="19.5" customHeight="1" spans="1:9">
      <c r="A23" s="200" t="s">
        <v>359</v>
      </c>
      <c r="B23" s="200" t="s">
        <v>360</v>
      </c>
      <c r="C23" s="215">
        <v>0</v>
      </c>
      <c r="D23" s="200">
        <v>30217</v>
      </c>
      <c r="E23" s="200" t="s">
        <v>361</v>
      </c>
      <c r="F23" s="206">
        <v>0</v>
      </c>
      <c r="G23" s="200">
        <v>31099</v>
      </c>
      <c r="H23" s="200" t="s">
        <v>362</v>
      </c>
      <c r="I23" s="206">
        <v>0</v>
      </c>
    </row>
    <row r="24" ht="19.5" customHeight="1" spans="1:9">
      <c r="A24" s="200" t="s">
        <v>363</v>
      </c>
      <c r="B24" s="200" t="s">
        <v>364</v>
      </c>
      <c r="C24" s="215">
        <v>0</v>
      </c>
      <c r="D24" s="200">
        <v>30218</v>
      </c>
      <c r="E24" s="200" t="s">
        <v>365</v>
      </c>
      <c r="F24" s="206">
        <v>0</v>
      </c>
      <c r="G24" s="200">
        <v>312</v>
      </c>
      <c r="H24" s="200" t="s">
        <v>366</v>
      </c>
      <c r="I24" s="206">
        <v>0</v>
      </c>
    </row>
    <row r="25" ht="19.5" customHeight="1" spans="1:9">
      <c r="A25" s="200" t="s">
        <v>367</v>
      </c>
      <c r="B25" s="200" t="s">
        <v>368</v>
      </c>
      <c r="C25" s="215">
        <v>0</v>
      </c>
      <c r="D25" s="200">
        <v>30224</v>
      </c>
      <c r="E25" s="200" t="s">
        <v>369</v>
      </c>
      <c r="F25" s="206">
        <v>0</v>
      </c>
      <c r="G25" s="200">
        <v>31201</v>
      </c>
      <c r="H25" s="200" t="s">
        <v>370</v>
      </c>
      <c r="I25" s="206">
        <v>0</v>
      </c>
    </row>
    <row r="26" ht="19.5" customHeight="1" spans="1:9">
      <c r="A26" s="200" t="s">
        <v>371</v>
      </c>
      <c r="B26" s="200" t="s">
        <v>372</v>
      </c>
      <c r="C26" s="215">
        <v>119.61</v>
      </c>
      <c r="D26" s="200">
        <v>30225</v>
      </c>
      <c r="E26" s="200" t="s">
        <v>373</v>
      </c>
      <c r="F26" s="206">
        <v>0</v>
      </c>
      <c r="G26" s="200">
        <v>31203</v>
      </c>
      <c r="H26" s="200" t="s">
        <v>374</v>
      </c>
      <c r="I26" s="206">
        <v>0</v>
      </c>
    </row>
    <row r="27" ht="19.5" customHeight="1" spans="1:9">
      <c r="A27" s="200" t="s">
        <v>375</v>
      </c>
      <c r="B27" s="200" t="s">
        <v>376</v>
      </c>
      <c r="C27" s="215">
        <v>0</v>
      </c>
      <c r="D27" s="200">
        <v>30226</v>
      </c>
      <c r="E27" s="200" t="s">
        <v>377</v>
      </c>
      <c r="F27" s="206">
        <v>0</v>
      </c>
      <c r="G27" s="200">
        <v>31204</v>
      </c>
      <c r="H27" s="200" t="s">
        <v>378</v>
      </c>
      <c r="I27" s="206">
        <v>0</v>
      </c>
    </row>
    <row r="28" ht="19.5" customHeight="1" spans="1:9">
      <c r="A28" s="200" t="s">
        <v>379</v>
      </c>
      <c r="B28" s="200" t="s">
        <v>380</v>
      </c>
      <c r="C28" s="215">
        <v>0</v>
      </c>
      <c r="D28" s="200">
        <v>30227</v>
      </c>
      <c r="E28" s="200" t="s">
        <v>381</v>
      </c>
      <c r="F28" s="206">
        <v>0</v>
      </c>
      <c r="G28" s="200">
        <v>31205</v>
      </c>
      <c r="H28" s="200" t="s">
        <v>382</v>
      </c>
      <c r="I28" s="206">
        <v>0</v>
      </c>
    </row>
    <row r="29" ht="19.5" customHeight="1" spans="1:9">
      <c r="A29" s="200" t="s">
        <v>383</v>
      </c>
      <c r="B29" s="200" t="s">
        <v>384</v>
      </c>
      <c r="C29" s="215">
        <v>0</v>
      </c>
      <c r="D29" s="200">
        <v>30228</v>
      </c>
      <c r="E29" s="200" t="s">
        <v>385</v>
      </c>
      <c r="F29" s="206">
        <v>0.76</v>
      </c>
      <c r="G29" s="200">
        <v>31299</v>
      </c>
      <c r="H29" s="200" t="s">
        <v>386</v>
      </c>
      <c r="I29" s="206">
        <v>0</v>
      </c>
    </row>
    <row r="30" ht="19.5" customHeight="1" spans="1:9">
      <c r="A30" s="200" t="s">
        <v>387</v>
      </c>
      <c r="B30" s="200" t="s">
        <v>388</v>
      </c>
      <c r="C30" s="215">
        <v>0</v>
      </c>
      <c r="D30" s="200">
        <v>30229</v>
      </c>
      <c r="E30" s="200" t="s">
        <v>389</v>
      </c>
      <c r="F30" s="206">
        <v>7.23</v>
      </c>
      <c r="G30" s="200">
        <v>399</v>
      </c>
      <c r="H30" s="200" t="s">
        <v>390</v>
      </c>
      <c r="I30" s="206">
        <v>0</v>
      </c>
    </row>
    <row r="31" ht="19.5" customHeight="1" spans="1:9">
      <c r="A31" s="200" t="s">
        <v>391</v>
      </c>
      <c r="B31" s="200" t="s">
        <v>392</v>
      </c>
      <c r="C31" s="215">
        <v>0</v>
      </c>
      <c r="D31" s="200">
        <v>30231</v>
      </c>
      <c r="E31" s="200" t="s">
        <v>393</v>
      </c>
      <c r="F31" s="206">
        <v>0</v>
      </c>
      <c r="G31" s="200">
        <v>39907</v>
      </c>
      <c r="H31" s="200" t="s">
        <v>394</v>
      </c>
      <c r="I31" s="206">
        <v>0</v>
      </c>
    </row>
    <row r="32" ht="19.5" customHeight="1" spans="1:9">
      <c r="A32" s="200" t="s">
        <v>395</v>
      </c>
      <c r="B32" s="200" t="s">
        <v>396</v>
      </c>
      <c r="C32" s="215">
        <v>0</v>
      </c>
      <c r="D32" s="200">
        <v>30239</v>
      </c>
      <c r="E32" s="200" t="s">
        <v>397</v>
      </c>
      <c r="F32" s="206">
        <v>23.18</v>
      </c>
      <c r="G32" s="200">
        <v>39908</v>
      </c>
      <c r="H32" s="200" t="s">
        <v>398</v>
      </c>
      <c r="I32" s="206">
        <v>0</v>
      </c>
    </row>
    <row r="33" ht="19.5" customHeight="1" spans="1:9">
      <c r="A33" s="200" t="s">
        <v>399</v>
      </c>
      <c r="B33" s="200" t="s">
        <v>400</v>
      </c>
      <c r="C33" s="215">
        <v>0</v>
      </c>
      <c r="D33" s="200">
        <v>30240</v>
      </c>
      <c r="E33" s="200" t="s">
        <v>401</v>
      </c>
      <c r="F33" s="206">
        <v>0</v>
      </c>
      <c r="G33" s="200">
        <v>39909</v>
      </c>
      <c r="H33" s="200" t="s">
        <v>402</v>
      </c>
      <c r="I33" s="206">
        <v>0</v>
      </c>
    </row>
    <row r="34" ht="19.5" customHeight="1" spans="1:9">
      <c r="A34" s="200"/>
      <c r="B34" s="200"/>
      <c r="C34" s="215"/>
      <c r="D34" s="200">
        <v>30299</v>
      </c>
      <c r="E34" s="200" t="s">
        <v>403</v>
      </c>
      <c r="F34" s="206">
        <v>9.71</v>
      </c>
      <c r="G34" s="200">
        <v>39910</v>
      </c>
      <c r="H34" s="200" t="s">
        <v>404</v>
      </c>
      <c r="I34" s="206">
        <v>0</v>
      </c>
    </row>
    <row r="35" ht="19.5" customHeight="1" spans="1:9">
      <c r="A35" s="200"/>
      <c r="B35" s="200"/>
      <c r="C35" s="206"/>
      <c r="D35" s="200">
        <v>307</v>
      </c>
      <c r="E35" s="200" t="s">
        <v>405</v>
      </c>
      <c r="F35" s="206">
        <v>0</v>
      </c>
      <c r="G35" s="200">
        <v>39999</v>
      </c>
      <c r="H35" s="200" t="s">
        <v>406</v>
      </c>
      <c r="I35" s="206">
        <v>0</v>
      </c>
    </row>
    <row r="36" ht="19.5" customHeight="1" spans="1:9">
      <c r="A36" s="200"/>
      <c r="B36" s="200"/>
      <c r="C36" s="206"/>
      <c r="D36" s="200">
        <v>30701</v>
      </c>
      <c r="E36" s="200" t="s">
        <v>407</v>
      </c>
      <c r="F36" s="206">
        <v>0</v>
      </c>
      <c r="G36" s="200"/>
      <c r="H36" s="200"/>
      <c r="I36" s="209"/>
    </row>
    <row r="37" ht="19.5" customHeight="1" spans="1:9">
      <c r="A37" s="200"/>
      <c r="B37" s="200"/>
      <c r="C37" s="206"/>
      <c r="D37" s="200">
        <v>30702</v>
      </c>
      <c r="E37" s="200" t="s">
        <v>408</v>
      </c>
      <c r="F37" s="206">
        <v>0</v>
      </c>
      <c r="G37" s="200"/>
      <c r="H37" s="200"/>
      <c r="I37" s="209"/>
    </row>
    <row r="38" ht="19.5" customHeight="1" spans="1:9">
      <c r="A38" s="200"/>
      <c r="B38" s="200"/>
      <c r="C38" s="206"/>
      <c r="D38" s="200">
        <v>30703</v>
      </c>
      <c r="E38" s="200" t="s">
        <v>409</v>
      </c>
      <c r="F38" s="206">
        <v>0</v>
      </c>
      <c r="G38" s="200"/>
      <c r="H38" s="200"/>
      <c r="I38" s="209"/>
    </row>
    <row r="39" ht="19.5" customHeight="1" spans="1:9">
      <c r="A39" s="200"/>
      <c r="B39" s="200"/>
      <c r="C39" s="206"/>
      <c r="D39" s="200">
        <v>30704</v>
      </c>
      <c r="E39" s="200" t="s">
        <v>410</v>
      </c>
      <c r="F39" s="206">
        <v>0</v>
      </c>
      <c r="G39" s="200"/>
      <c r="H39" s="200"/>
      <c r="I39" s="209"/>
    </row>
    <row r="40" ht="19.5" customHeight="1" spans="1:9">
      <c r="A40" s="199" t="s">
        <v>411</v>
      </c>
      <c r="B40" s="199"/>
      <c r="C40" s="206">
        <v>786.84</v>
      </c>
      <c r="D40" s="199" t="s">
        <v>412</v>
      </c>
      <c r="E40" s="199"/>
      <c r="F40" s="199"/>
      <c r="G40" s="199"/>
      <c r="H40" s="199"/>
      <c r="I40" s="206">
        <v>55.12</v>
      </c>
    </row>
    <row r="41" ht="19.5" customHeight="1" spans="1:9">
      <c r="A41" s="200" t="s">
        <v>413</v>
      </c>
      <c r="B41" s="200"/>
      <c r="C41" s="200"/>
      <c r="D41" s="200"/>
      <c r="E41" s="200"/>
      <c r="F41" s="200"/>
      <c r="G41" s="200"/>
      <c r="H41" s="200"/>
      <c r="I41" s="2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F1" workbookViewId="0">
      <selection activeCell="I14" sqref="I1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17" t="s">
        <v>414</v>
      </c>
    </row>
    <row r="2" spans="12:12">
      <c r="L2" s="218" t="s">
        <v>415</v>
      </c>
    </row>
    <row r="3" spans="1:12">
      <c r="A3" s="218" t="s">
        <v>2</v>
      </c>
      <c r="L3" s="218" t="s">
        <v>3</v>
      </c>
    </row>
    <row r="4" ht="15" customHeight="1" spans="1:12">
      <c r="A4" s="199" t="s">
        <v>416</v>
      </c>
      <c r="B4" s="199"/>
      <c r="C4" s="199"/>
      <c r="D4" s="199"/>
      <c r="E4" s="199"/>
      <c r="F4" s="199"/>
      <c r="G4" s="199"/>
      <c r="H4" s="199"/>
      <c r="I4" s="199"/>
      <c r="J4" s="199"/>
      <c r="K4" s="199"/>
      <c r="L4" s="199"/>
    </row>
    <row r="5" ht="15" customHeight="1" spans="1:12">
      <c r="A5" s="199" t="s">
        <v>294</v>
      </c>
      <c r="B5" s="199" t="s">
        <v>64</v>
      </c>
      <c r="C5" s="199" t="s">
        <v>8</v>
      </c>
      <c r="D5" s="199" t="s">
        <v>294</v>
      </c>
      <c r="E5" s="199" t="s">
        <v>64</v>
      </c>
      <c r="F5" s="199" t="s">
        <v>8</v>
      </c>
      <c r="G5" s="199" t="s">
        <v>294</v>
      </c>
      <c r="H5" s="199" t="s">
        <v>64</v>
      </c>
      <c r="I5" s="199" t="s">
        <v>8</v>
      </c>
      <c r="J5" s="199" t="s">
        <v>294</v>
      </c>
      <c r="K5" s="199" t="s">
        <v>64</v>
      </c>
      <c r="L5" s="199" t="s">
        <v>8</v>
      </c>
    </row>
    <row r="6" ht="15" customHeight="1" spans="1:12">
      <c r="A6" s="200">
        <v>301</v>
      </c>
      <c r="B6" s="200" t="s">
        <v>296</v>
      </c>
      <c r="C6" s="206">
        <v>0</v>
      </c>
      <c r="D6" s="200">
        <v>302</v>
      </c>
      <c r="E6" s="200" t="s">
        <v>297</v>
      </c>
      <c r="F6" s="206">
        <v>568.25</v>
      </c>
      <c r="G6" s="200">
        <v>309</v>
      </c>
      <c r="H6" s="200" t="s">
        <v>417</v>
      </c>
      <c r="I6" s="215">
        <v>2446.27</v>
      </c>
      <c r="J6" s="200">
        <v>311</v>
      </c>
      <c r="K6" s="200" t="s">
        <v>418</v>
      </c>
      <c r="L6" s="206">
        <v>0</v>
      </c>
    </row>
    <row r="7" ht="15" customHeight="1" spans="1:12">
      <c r="A7" s="200">
        <v>30101</v>
      </c>
      <c r="B7" s="200" t="s">
        <v>300</v>
      </c>
      <c r="C7" s="206">
        <v>0</v>
      </c>
      <c r="D7" s="200">
        <v>30201</v>
      </c>
      <c r="E7" s="200" t="s">
        <v>301</v>
      </c>
      <c r="F7" s="206">
        <v>49.24</v>
      </c>
      <c r="G7" s="200">
        <v>30901</v>
      </c>
      <c r="H7" s="200" t="s">
        <v>302</v>
      </c>
      <c r="I7" s="215">
        <v>0</v>
      </c>
      <c r="J7" s="200">
        <v>31101</v>
      </c>
      <c r="K7" s="200" t="s">
        <v>370</v>
      </c>
      <c r="L7" s="206">
        <v>0</v>
      </c>
    </row>
    <row r="8" ht="15" customHeight="1" spans="1:12">
      <c r="A8" s="200">
        <v>30102</v>
      </c>
      <c r="B8" s="200" t="s">
        <v>304</v>
      </c>
      <c r="C8" s="206">
        <v>0</v>
      </c>
      <c r="D8" s="200">
        <v>30202</v>
      </c>
      <c r="E8" s="200" t="s">
        <v>305</v>
      </c>
      <c r="F8" s="206">
        <v>0</v>
      </c>
      <c r="G8" s="200">
        <v>30902</v>
      </c>
      <c r="H8" s="200" t="s">
        <v>306</v>
      </c>
      <c r="I8" s="215">
        <v>0</v>
      </c>
      <c r="J8" s="200">
        <v>31199</v>
      </c>
      <c r="K8" s="200" t="s">
        <v>386</v>
      </c>
      <c r="L8" s="206">
        <v>0</v>
      </c>
    </row>
    <row r="9" ht="15" customHeight="1" spans="1:12">
      <c r="A9" s="200">
        <v>30103</v>
      </c>
      <c r="B9" s="200" t="s">
        <v>308</v>
      </c>
      <c r="C9" s="206">
        <v>0</v>
      </c>
      <c r="D9" s="200">
        <v>30203</v>
      </c>
      <c r="E9" s="200" t="s">
        <v>309</v>
      </c>
      <c r="F9" s="206">
        <v>10.65</v>
      </c>
      <c r="G9" s="200">
        <v>30903</v>
      </c>
      <c r="H9" s="200" t="s">
        <v>310</v>
      </c>
      <c r="I9" s="215">
        <v>0</v>
      </c>
      <c r="J9" s="200">
        <v>312</v>
      </c>
      <c r="K9" s="200" t="s">
        <v>366</v>
      </c>
      <c r="L9" s="215">
        <v>5198.48</v>
      </c>
    </row>
    <row r="10" ht="15" customHeight="1" spans="1:12">
      <c r="A10" s="200">
        <v>30106</v>
      </c>
      <c r="B10" s="200" t="s">
        <v>312</v>
      </c>
      <c r="C10" s="215">
        <v>0</v>
      </c>
      <c r="D10" s="200">
        <v>30204</v>
      </c>
      <c r="E10" s="200" t="s">
        <v>313</v>
      </c>
      <c r="F10" s="206">
        <v>0</v>
      </c>
      <c r="G10" s="200">
        <v>30905</v>
      </c>
      <c r="H10" s="200" t="s">
        <v>314</v>
      </c>
      <c r="I10" s="215">
        <v>2030</v>
      </c>
      <c r="J10" s="200">
        <v>31201</v>
      </c>
      <c r="K10" s="200" t="s">
        <v>370</v>
      </c>
      <c r="L10" s="215">
        <v>0</v>
      </c>
    </row>
    <row r="11" ht="15" customHeight="1" spans="1:12">
      <c r="A11" s="200">
        <v>30107</v>
      </c>
      <c r="B11" s="200" t="s">
        <v>316</v>
      </c>
      <c r="C11" s="215">
        <v>0</v>
      </c>
      <c r="D11" s="200">
        <v>30205</v>
      </c>
      <c r="E11" s="200" t="s">
        <v>317</v>
      </c>
      <c r="F11" s="206">
        <v>0</v>
      </c>
      <c r="G11" s="200">
        <v>30906</v>
      </c>
      <c r="H11" s="200" t="s">
        <v>318</v>
      </c>
      <c r="I11" s="206">
        <v>0</v>
      </c>
      <c r="J11" s="200">
        <v>31203</v>
      </c>
      <c r="K11" s="200" t="s">
        <v>374</v>
      </c>
      <c r="L11" s="215">
        <v>0</v>
      </c>
    </row>
    <row r="12" ht="15" customHeight="1" spans="1:12">
      <c r="A12" s="200">
        <v>30108</v>
      </c>
      <c r="B12" s="200" t="s">
        <v>320</v>
      </c>
      <c r="C12" s="215">
        <v>0</v>
      </c>
      <c r="D12" s="200">
        <v>30206</v>
      </c>
      <c r="E12" s="200" t="s">
        <v>321</v>
      </c>
      <c r="F12" s="206">
        <v>0</v>
      </c>
      <c r="G12" s="200">
        <v>30907</v>
      </c>
      <c r="H12" s="200" t="s">
        <v>322</v>
      </c>
      <c r="I12" s="206">
        <v>0</v>
      </c>
      <c r="J12" s="200">
        <v>31204</v>
      </c>
      <c r="K12" s="200" t="s">
        <v>378</v>
      </c>
      <c r="L12" s="215">
        <v>5198.48</v>
      </c>
    </row>
    <row r="13" ht="15" customHeight="1" spans="1:12">
      <c r="A13" s="200">
        <v>30109</v>
      </c>
      <c r="B13" s="200" t="s">
        <v>324</v>
      </c>
      <c r="C13" s="215">
        <v>0</v>
      </c>
      <c r="D13" s="200">
        <v>30207</v>
      </c>
      <c r="E13" s="200" t="s">
        <v>325</v>
      </c>
      <c r="F13" s="206">
        <v>0</v>
      </c>
      <c r="G13" s="200">
        <v>30908</v>
      </c>
      <c r="H13" s="200" t="s">
        <v>326</v>
      </c>
      <c r="I13" s="215">
        <v>416.27</v>
      </c>
      <c r="J13" s="200">
        <v>31205</v>
      </c>
      <c r="K13" s="200" t="s">
        <v>382</v>
      </c>
      <c r="L13" s="215">
        <v>0</v>
      </c>
    </row>
    <row r="14" ht="15" customHeight="1" spans="1:12">
      <c r="A14" s="200">
        <v>30110</v>
      </c>
      <c r="B14" s="200" t="s">
        <v>328</v>
      </c>
      <c r="C14" s="215">
        <v>0</v>
      </c>
      <c r="D14" s="200">
        <v>30208</v>
      </c>
      <c r="E14" s="200" t="s">
        <v>329</v>
      </c>
      <c r="F14" s="206">
        <v>0</v>
      </c>
      <c r="G14" s="200">
        <v>30913</v>
      </c>
      <c r="H14" s="200" t="s">
        <v>346</v>
      </c>
      <c r="I14" s="215">
        <v>0</v>
      </c>
      <c r="J14" s="200">
        <v>31299</v>
      </c>
      <c r="K14" s="200" t="s">
        <v>386</v>
      </c>
      <c r="L14" s="206">
        <v>0</v>
      </c>
    </row>
    <row r="15" ht="15" customHeight="1" spans="1:12">
      <c r="A15" s="200">
        <v>30111</v>
      </c>
      <c r="B15" s="200" t="s">
        <v>332</v>
      </c>
      <c r="C15" s="206">
        <v>0</v>
      </c>
      <c r="D15" s="200">
        <v>30209</v>
      </c>
      <c r="E15" s="200" t="s">
        <v>333</v>
      </c>
      <c r="F15" s="206">
        <v>0</v>
      </c>
      <c r="G15" s="200">
        <v>30919</v>
      </c>
      <c r="H15" s="200" t="s">
        <v>350</v>
      </c>
      <c r="I15" s="215">
        <v>0</v>
      </c>
      <c r="J15" s="200">
        <v>313</v>
      </c>
      <c r="K15" s="200" t="s">
        <v>419</v>
      </c>
      <c r="L15" s="206">
        <v>0</v>
      </c>
    </row>
    <row r="16" ht="15" customHeight="1" spans="1:12">
      <c r="A16" s="200">
        <v>30112</v>
      </c>
      <c r="B16" s="200" t="s">
        <v>336</v>
      </c>
      <c r="C16" s="206">
        <v>0</v>
      </c>
      <c r="D16" s="200">
        <v>30211</v>
      </c>
      <c r="E16" s="200" t="s">
        <v>337</v>
      </c>
      <c r="F16" s="206">
        <v>0</v>
      </c>
      <c r="G16" s="200">
        <v>30921</v>
      </c>
      <c r="H16" s="200" t="s">
        <v>354</v>
      </c>
      <c r="I16" s="215">
        <v>0</v>
      </c>
      <c r="J16" s="200">
        <v>31302</v>
      </c>
      <c r="K16" s="200" t="s">
        <v>420</v>
      </c>
      <c r="L16" s="206">
        <v>0</v>
      </c>
    </row>
    <row r="17" ht="15" customHeight="1" spans="1:12">
      <c r="A17" s="200">
        <v>30113</v>
      </c>
      <c r="B17" s="200" t="s">
        <v>340</v>
      </c>
      <c r="C17" s="206">
        <v>0</v>
      </c>
      <c r="D17" s="200">
        <v>30212</v>
      </c>
      <c r="E17" s="200" t="s">
        <v>341</v>
      </c>
      <c r="F17" s="206">
        <v>0</v>
      </c>
      <c r="G17" s="200">
        <v>30922</v>
      </c>
      <c r="H17" s="200" t="s">
        <v>358</v>
      </c>
      <c r="I17" s="215">
        <v>0</v>
      </c>
      <c r="J17" s="200">
        <v>31303</v>
      </c>
      <c r="K17" s="200" t="s">
        <v>421</v>
      </c>
      <c r="L17" s="206">
        <v>0</v>
      </c>
    </row>
    <row r="18" ht="15" customHeight="1" spans="1:12">
      <c r="A18" s="200">
        <v>30114</v>
      </c>
      <c r="B18" s="200" t="s">
        <v>344</v>
      </c>
      <c r="C18" s="206">
        <v>0</v>
      </c>
      <c r="D18" s="200">
        <v>30213</v>
      </c>
      <c r="E18" s="200" t="s">
        <v>345</v>
      </c>
      <c r="F18" s="206">
        <v>0</v>
      </c>
      <c r="G18" s="200">
        <v>30999</v>
      </c>
      <c r="H18" s="200" t="s">
        <v>422</v>
      </c>
      <c r="I18" s="206">
        <v>0</v>
      </c>
      <c r="J18" s="200">
        <v>31304</v>
      </c>
      <c r="K18" s="200" t="s">
        <v>423</v>
      </c>
      <c r="L18" s="206">
        <v>0</v>
      </c>
    </row>
    <row r="19" ht="15" customHeight="1" spans="1:12">
      <c r="A19" s="200">
        <v>30199</v>
      </c>
      <c r="B19" s="200" t="s">
        <v>348</v>
      </c>
      <c r="C19" s="206">
        <v>0</v>
      </c>
      <c r="D19" s="200">
        <v>30214</v>
      </c>
      <c r="E19" s="200" t="s">
        <v>349</v>
      </c>
      <c r="F19" s="206">
        <v>0</v>
      </c>
      <c r="G19" s="200">
        <v>310</v>
      </c>
      <c r="H19" s="200" t="s">
        <v>298</v>
      </c>
      <c r="I19" s="215">
        <v>110.11</v>
      </c>
      <c r="J19" s="200">
        <v>399</v>
      </c>
      <c r="K19" s="200" t="s">
        <v>390</v>
      </c>
      <c r="L19" s="206">
        <v>0</v>
      </c>
    </row>
    <row r="20" ht="15" customHeight="1" spans="1:12">
      <c r="A20" s="200">
        <v>303</v>
      </c>
      <c r="B20" s="200" t="s">
        <v>352</v>
      </c>
      <c r="C20" s="215">
        <v>53.5</v>
      </c>
      <c r="D20" s="200">
        <v>30215</v>
      </c>
      <c r="E20" s="200" t="s">
        <v>353</v>
      </c>
      <c r="F20" s="206">
        <v>0</v>
      </c>
      <c r="G20" s="200">
        <v>31001</v>
      </c>
      <c r="H20" s="200" t="s">
        <v>302</v>
      </c>
      <c r="I20" s="215">
        <v>0</v>
      </c>
      <c r="J20" s="200">
        <v>39907</v>
      </c>
      <c r="K20" s="200" t="s">
        <v>394</v>
      </c>
      <c r="L20" s="206">
        <v>0</v>
      </c>
    </row>
    <row r="21" ht="15" customHeight="1" spans="1:12">
      <c r="A21" s="200">
        <v>30301</v>
      </c>
      <c r="B21" s="200" t="s">
        <v>356</v>
      </c>
      <c r="C21" s="215">
        <v>0</v>
      </c>
      <c r="D21" s="200">
        <v>30216</v>
      </c>
      <c r="E21" s="200" t="s">
        <v>357</v>
      </c>
      <c r="F21" s="206">
        <v>0</v>
      </c>
      <c r="G21" s="200">
        <v>31002</v>
      </c>
      <c r="H21" s="200" t="s">
        <v>306</v>
      </c>
      <c r="I21" s="215">
        <v>0</v>
      </c>
      <c r="J21" s="200">
        <v>39908</v>
      </c>
      <c r="K21" s="200" t="s">
        <v>398</v>
      </c>
      <c r="L21" s="206">
        <v>0</v>
      </c>
    </row>
    <row r="22" ht="15" customHeight="1" spans="1:12">
      <c r="A22" s="200">
        <v>30302</v>
      </c>
      <c r="B22" s="200" t="s">
        <v>360</v>
      </c>
      <c r="C22" s="215">
        <v>0</v>
      </c>
      <c r="D22" s="200">
        <v>30217</v>
      </c>
      <c r="E22" s="200" t="s">
        <v>361</v>
      </c>
      <c r="F22" s="206">
        <v>1.19</v>
      </c>
      <c r="G22" s="200">
        <v>31003</v>
      </c>
      <c r="H22" s="200" t="s">
        <v>310</v>
      </c>
      <c r="I22" s="215">
        <v>0</v>
      </c>
      <c r="J22" s="200">
        <v>39909</v>
      </c>
      <c r="K22" s="200" t="s">
        <v>402</v>
      </c>
      <c r="L22" s="206">
        <v>0</v>
      </c>
    </row>
    <row r="23" ht="15" customHeight="1" spans="1:12">
      <c r="A23" s="200">
        <v>30303</v>
      </c>
      <c r="B23" s="200" t="s">
        <v>364</v>
      </c>
      <c r="C23" s="215">
        <v>0</v>
      </c>
      <c r="D23" s="200">
        <v>30218</v>
      </c>
      <c r="E23" s="200" t="s">
        <v>365</v>
      </c>
      <c r="F23" s="206">
        <v>58.79</v>
      </c>
      <c r="G23" s="200">
        <v>31005</v>
      </c>
      <c r="H23" s="200" t="s">
        <v>314</v>
      </c>
      <c r="I23" s="215">
        <v>0</v>
      </c>
      <c r="J23" s="200">
        <v>39910</v>
      </c>
      <c r="K23" s="200" t="s">
        <v>404</v>
      </c>
      <c r="L23" s="206">
        <v>0</v>
      </c>
    </row>
    <row r="24" ht="15" customHeight="1" spans="1:12">
      <c r="A24" s="200">
        <v>30304</v>
      </c>
      <c r="B24" s="200" t="s">
        <v>368</v>
      </c>
      <c r="C24" s="215">
        <v>2.35</v>
      </c>
      <c r="D24" s="200">
        <v>30224</v>
      </c>
      <c r="E24" s="200" t="s">
        <v>369</v>
      </c>
      <c r="F24" s="215">
        <v>0</v>
      </c>
      <c r="G24" s="200">
        <v>31006</v>
      </c>
      <c r="H24" s="200" t="s">
        <v>318</v>
      </c>
      <c r="I24" s="206">
        <v>0</v>
      </c>
      <c r="J24" s="200">
        <v>39999</v>
      </c>
      <c r="K24" s="200" t="s">
        <v>406</v>
      </c>
      <c r="L24" s="206">
        <v>0</v>
      </c>
    </row>
    <row r="25" ht="15" customHeight="1" spans="1:12">
      <c r="A25" s="200">
        <v>30305</v>
      </c>
      <c r="B25" s="200" t="s">
        <v>372</v>
      </c>
      <c r="C25" s="215">
        <v>45.45</v>
      </c>
      <c r="D25" s="200">
        <v>30225</v>
      </c>
      <c r="E25" s="200" t="s">
        <v>373</v>
      </c>
      <c r="F25" s="215">
        <v>0</v>
      </c>
      <c r="G25" s="200">
        <v>31007</v>
      </c>
      <c r="H25" s="200" t="s">
        <v>322</v>
      </c>
      <c r="I25" s="206">
        <v>0</v>
      </c>
      <c r="J25" s="200"/>
      <c r="K25" s="200"/>
      <c r="L25" s="206"/>
    </row>
    <row r="26" ht="15" customHeight="1" spans="1:12">
      <c r="A26" s="200">
        <v>30306</v>
      </c>
      <c r="B26" s="200" t="s">
        <v>376</v>
      </c>
      <c r="C26" s="215">
        <v>0</v>
      </c>
      <c r="D26" s="200">
        <v>30226</v>
      </c>
      <c r="E26" s="200" t="s">
        <v>377</v>
      </c>
      <c r="F26" s="215">
        <v>0</v>
      </c>
      <c r="G26" s="200">
        <v>31008</v>
      </c>
      <c r="H26" s="200" t="s">
        <v>326</v>
      </c>
      <c r="I26" s="206">
        <v>110.11</v>
      </c>
      <c r="J26" s="200"/>
      <c r="K26" s="200"/>
      <c r="L26" s="206"/>
    </row>
    <row r="27" ht="15" customHeight="1" spans="1:12">
      <c r="A27" s="200">
        <v>30307</v>
      </c>
      <c r="B27" s="200" t="s">
        <v>380</v>
      </c>
      <c r="C27" s="206">
        <v>0</v>
      </c>
      <c r="D27" s="200">
        <v>30227</v>
      </c>
      <c r="E27" s="200" t="s">
        <v>381</v>
      </c>
      <c r="F27" s="215">
        <v>448.38</v>
      </c>
      <c r="G27" s="200">
        <v>31009</v>
      </c>
      <c r="H27" s="200" t="s">
        <v>330</v>
      </c>
      <c r="I27" s="206">
        <v>0</v>
      </c>
      <c r="J27" s="200"/>
      <c r="K27" s="200"/>
      <c r="L27" s="206"/>
    </row>
    <row r="28" ht="15" customHeight="1" spans="1:12">
      <c r="A28" s="200">
        <v>30308</v>
      </c>
      <c r="B28" s="200" t="s">
        <v>384</v>
      </c>
      <c r="C28" s="206">
        <v>0</v>
      </c>
      <c r="D28" s="200">
        <v>30228</v>
      </c>
      <c r="E28" s="200" t="s">
        <v>385</v>
      </c>
      <c r="F28" s="215">
        <v>0</v>
      </c>
      <c r="G28" s="200">
        <v>31010</v>
      </c>
      <c r="H28" s="200" t="s">
        <v>334</v>
      </c>
      <c r="I28" s="206">
        <v>0</v>
      </c>
      <c r="J28" s="200"/>
      <c r="K28" s="200"/>
      <c r="L28" s="206"/>
    </row>
    <row r="29" ht="15" customHeight="1" spans="1:12">
      <c r="A29" s="200">
        <v>30309</v>
      </c>
      <c r="B29" s="200" t="s">
        <v>388</v>
      </c>
      <c r="C29" s="206">
        <v>5.7</v>
      </c>
      <c r="D29" s="200">
        <v>30229</v>
      </c>
      <c r="E29" s="200" t="s">
        <v>389</v>
      </c>
      <c r="F29" s="206">
        <v>0</v>
      </c>
      <c r="G29" s="200">
        <v>31011</v>
      </c>
      <c r="H29" s="200" t="s">
        <v>338</v>
      </c>
      <c r="I29" s="206">
        <v>0</v>
      </c>
      <c r="J29" s="200"/>
      <c r="K29" s="200"/>
      <c r="L29" s="206"/>
    </row>
    <row r="30" ht="15" customHeight="1" spans="1:12">
      <c r="A30" s="200">
        <v>30310</v>
      </c>
      <c r="B30" s="200" t="s">
        <v>392</v>
      </c>
      <c r="C30" s="206">
        <v>0</v>
      </c>
      <c r="D30" s="200">
        <v>30231</v>
      </c>
      <c r="E30" s="200" t="s">
        <v>393</v>
      </c>
      <c r="F30" s="206">
        <v>0</v>
      </c>
      <c r="G30" s="200">
        <v>31012</v>
      </c>
      <c r="H30" s="200" t="s">
        <v>342</v>
      </c>
      <c r="I30" s="206">
        <v>0</v>
      </c>
      <c r="J30" s="200"/>
      <c r="K30" s="200"/>
      <c r="L30" s="206"/>
    </row>
    <row r="31" ht="15" customHeight="1" spans="1:12">
      <c r="A31" s="200">
        <v>30311</v>
      </c>
      <c r="B31" s="200" t="s">
        <v>396</v>
      </c>
      <c r="C31" s="206">
        <v>0</v>
      </c>
      <c r="D31" s="200">
        <v>30239</v>
      </c>
      <c r="E31" s="200" t="s">
        <v>397</v>
      </c>
      <c r="F31" s="206">
        <v>0</v>
      </c>
      <c r="G31" s="200">
        <v>31013</v>
      </c>
      <c r="H31" s="200" t="s">
        <v>346</v>
      </c>
      <c r="I31" s="206">
        <v>0</v>
      </c>
      <c r="J31" s="200"/>
      <c r="K31" s="200"/>
      <c r="L31" s="206"/>
    </row>
    <row r="32" ht="15" customHeight="1" spans="1:12">
      <c r="A32" s="200">
        <v>30399</v>
      </c>
      <c r="B32" s="200" t="s">
        <v>424</v>
      </c>
      <c r="C32" s="206">
        <v>0</v>
      </c>
      <c r="D32" s="200">
        <v>30240</v>
      </c>
      <c r="E32" s="200" t="s">
        <v>401</v>
      </c>
      <c r="F32" s="206">
        <v>0</v>
      </c>
      <c r="G32" s="200">
        <v>31019</v>
      </c>
      <c r="H32" s="200" t="s">
        <v>350</v>
      </c>
      <c r="I32" s="206">
        <v>0</v>
      </c>
      <c r="J32" s="200"/>
      <c r="K32" s="200"/>
      <c r="L32" s="206"/>
    </row>
    <row r="33" ht="15" customHeight="1" spans="1:12">
      <c r="A33" s="200"/>
      <c r="B33" s="200"/>
      <c r="C33" s="206"/>
      <c r="D33" s="200">
        <v>30299</v>
      </c>
      <c r="E33" s="200" t="s">
        <v>403</v>
      </c>
      <c r="F33" s="206">
        <v>0</v>
      </c>
      <c r="G33" s="200">
        <v>31021</v>
      </c>
      <c r="H33" s="200" t="s">
        <v>354</v>
      </c>
      <c r="I33" s="206">
        <v>0</v>
      </c>
      <c r="J33" s="200"/>
      <c r="K33" s="200"/>
      <c r="L33" s="206"/>
    </row>
    <row r="34" ht="15" customHeight="1" spans="1:12">
      <c r="A34" s="200"/>
      <c r="B34" s="200"/>
      <c r="C34" s="206"/>
      <c r="D34" s="200">
        <v>307</v>
      </c>
      <c r="E34" s="200" t="s">
        <v>405</v>
      </c>
      <c r="F34" s="206">
        <v>0</v>
      </c>
      <c r="G34" s="200">
        <v>31022</v>
      </c>
      <c r="H34" s="200" t="s">
        <v>358</v>
      </c>
      <c r="I34" s="206">
        <v>0</v>
      </c>
      <c r="J34" s="200"/>
      <c r="K34" s="200"/>
      <c r="L34" s="206"/>
    </row>
    <row r="35" ht="15" customHeight="1" spans="1:12">
      <c r="A35" s="200"/>
      <c r="B35" s="200"/>
      <c r="C35" s="206"/>
      <c r="D35" s="200">
        <v>30701</v>
      </c>
      <c r="E35" s="200" t="s">
        <v>407</v>
      </c>
      <c r="F35" s="206">
        <v>0</v>
      </c>
      <c r="G35" s="200">
        <v>31099</v>
      </c>
      <c r="H35" s="200" t="s">
        <v>362</v>
      </c>
      <c r="I35" s="206">
        <v>0</v>
      </c>
      <c r="J35" s="200"/>
      <c r="K35" s="200"/>
      <c r="L35" s="199"/>
    </row>
    <row r="36" ht="15" customHeight="1" spans="1:12">
      <c r="A36" s="200"/>
      <c r="B36" s="200"/>
      <c r="C36" s="206"/>
      <c r="D36" s="200">
        <v>30702</v>
      </c>
      <c r="E36" s="200" t="s">
        <v>408</v>
      </c>
      <c r="F36" s="206">
        <v>0</v>
      </c>
      <c r="G36" s="200"/>
      <c r="H36" s="200"/>
      <c r="I36" s="206"/>
      <c r="J36" s="200"/>
      <c r="K36" s="200"/>
      <c r="L36" s="199"/>
    </row>
    <row r="37" ht="15" customHeight="1" spans="1:12">
      <c r="A37" s="200"/>
      <c r="B37" s="200"/>
      <c r="C37" s="206"/>
      <c r="D37" s="200">
        <v>30703</v>
      </c>
      <c r="E37" s="200" t="s">
        <v>409</v>
      </c>
      <c r="F37" s="206">
        <v>0</v>
      </c>
      <c r="G37" s="200"/>
      <c r="H37" s="200"/>
      <c r="I37" s="206"/>
      <c r="J37" s="200"/>
      <c r="K37" s="200"/>
      <c r="L37" s="199"/>
    </row>
    <row r="38" ht="15" customHeight="1" spans="1:12">
      <c r="A38" s="200"/>
      <c r="B38" s="200"/>
      <c r="C38" s="206"/>
      <c r="D38" s="200">
        <v>30704</v>
      </c>
      <c r="E38" s="200" t="s">
        <v>410</v>
      </c>
      <c r="F38" s="206">
        <v>0</v>
      </c>
      <c r="G38" s="200"/>
      <c r="H38" s="200"/>
      <c r="I38" s="199"/>
      <c r="J38" s="200"/>
      <c r="K38" s="200"/>
      <c r="L38" s="199"/>
    </row>
    <row r="39" ht="15" customHeight="1" spans="1:12">
      <c r="A39" s="200" t="s">
        <v>425</v>
      </c>
      <c r="B39" s="200"/>
      <c r="C39" s="200"/>
      <c r="D39" s="200"/>
      <c r="E39" s="200"/>
      <c r="F39" s="200"/>
      <c r="G39" s="200"/>
      <c r="H39" s="200"/>
      <c r="I39" s="200"/>
      <c r="J39" s="200"/>
      <c r="K39" s="200"/>
      <c r="L39" s="20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2"/>
  <sheetViews>
    <sheetView workbookViewId="0">
      <pane xSplit="4" ySplit="9" topLeftCell="E10" activePane="bottomRight" state="frozen"/>
      <selection/>
      <selection pane="topRight"/>
      <selection pane="bottomLeft"/>
      <selection pane="bottomRight" activeCell="G31" sqref="G31"/>
    </sheetView>
  </sheetViews>
  <sheetFormatPr defaultColWidth="9" defaultRowHeight="13.5"/>
  <cols>
    <col min="1" max="3" width="2.75" customWidth="1"/>
    <col min="4" max="4" width="36.625" customWidth="1"/>
    <col min="5" max="6" width="9.875" customWidth="1"/>
    <col min="7" max="7" width="14" customWidth="1"/>
    <col min="8" max="8" width="9.25" customWidth="1"/>
    <col min="9" max="9" width="9.5" customWidth="1"/>
    <col min="10" max="10" width="8.375" customWidth="1"/>
    <col min="11" max="11" width="14" customWidth="1"/>
    <col min="12" max="12" width="7.875" customWidth="1"/>
    <col min="13" max="13" width="8" customWidth="1"/>
    <col min="14" max="14" width="8.25" customWidth="1"/>
    <col min="15" max="15" width="8.875" customWidth="1"/>
    <col min="16" max="16" width="8.625" customWidth="1"/>
    <col min="17" max="17" width="7.875" customWidth="1"/>
    <col min="18" max="19" width="15" customWidth="1"/>
    <col min="20" max="20" width="14" customWidth="1"/>
  </cols>
  <sheetData>
    <row r="1" ht="27" spans="11:11">
      <c r="K1" s="208" t="s">
        <v>426</v>
      </c>
    </row>
    <row r="2" ht="14.25" spans="20:20">
      <c r="T2" s="198" t="s">
        <v>427</v>
      </c>
    </row>
    <row r="3" ht="14.25" spans="1:20">
      <c r="A3" s="198" t="s">
        <v>2</v>
      </c>
      <c r="T3" s="198" t="s">
        <v>3</v>
      </c>
    </row>
    <row r="4" ht="19.5" customHeight="1" spans="1:20">
      <c r="A4" s="204" t="s">
        <v>6</v>
      </c>
      <c r="B4" s="204"/>
      <c r="C4" s="204"/>
      <c r="D4" s="204"/>
      <c r="E4" s="204" t="s">
        <v>279</v>
      </c>
      <c r="F4" s="204"/>
      <c r="G4" s="204"/>
      <c r="H4" s="204" t="s">
        <v>280</v>
      </c>
      <c r="I4" s="204"/>
      <c r="J4" s="204"/>
      <c r="K4" s="204" t="s">
        <v>281</v>
      </c>
      <c r="L4" s="204"/>
      <c r="M4" s="204"/>
      <c r="N4" s="204"/>
      <c r="O4" s="204"/>
      <c r="P4" s="204" t="s">
        <v>50</v>
      </c>
      <c r="Q4" s="204"/>
      <c r="R4" s="204"/>
      <c r="S4" s="204"/>
      <c r="T4" s="204"/>
    </row>
    <row r="5" ht="19.5" customHeight="1" spans="1:20">
      <c r="A5" s="204" t="s">
        <v>63</v>
      </c>
      <c r="B5" s="204"/>
      <c r="C5" s="204"/>
      <c r="D5" s="204" t="s">
        <v>64</v>
      </c>
      <c r="E5" s="204" t="s">
        <v>78</v>
      </c>
      <c r="F5" s="204" t="s">
        <v>282</v>
      </c>
      <c r="G5" s="204" t="s">
        <v>283</v>
      </c>
      <c r="H5" s="204" t="s">
        <v>78</v>
      </c>
      <c r="I5" s="204" t="s">
        <v>230</v>
      </c>
      <c r="J5" s="204" t="s">
        <v>231</v>
      </c>
      <c r="K5" s="204" t="s">
        <v>78</v>
      </c>
      <c r="L5" s="204" t="s">
        <v>230</v>
      </c>
      <c r="M5" s="204"/>
      <c r="N5" s="204" t="s">
        <v>230</v>
      </c>
      <c r="O5" s="204" t="s">
        <v>231</v>
      </c>
      <c r="P5" s="204" t="s">
        <v>78</v>
      </c>
      <c r="Q5" s="204" t="s">
        <v>282</v>
      </c>
      <c r="R5" s="204" t="s">
        <v>283</v>
      </c>
      <c r="S5" s="204" t="s">
        <v>283</v>
      </c>
      <c r="T5" s="204"/>
    </row>
    <row r="6" ht="19.5" customHeight="1" spans="1:20">
      <c r="A6" s="204"/>
      <c r="B6" s="204"/>
      <c r="C6" s="204"/>
      <c r="D6" s="204"/>
      <c r="E6" s="204"/>
      <c r="F6" s="204"/>
      <c r="G6" s="204" t="s">
        <v>65</v>
      </c>
      <c r="H6" s="204"/>
      <c r="I6" s="204"/>
      <c r="J6" s="204" t="s">
        <v>65</v>
      </c>
      <c r="K6" s="204"/>
      <c r="L6" s="204" t="s">
        <v>65</v>
      </c>
      <c r="M6" s="204" t="s">
        <v>285</v>
      </c>
      <c r="N6" s="204" t="s">
        <v>284</v>
      </c>
      <c r="O6" s="204" t="s">
        <v>65</v>
      </c>
      <c r="P6" s="204"/>
      <c r="Q6" s="204"/>
      <c r="R6" s="204" t="s">
        <v>65</v>
      </c>
      <c r="S6" s="204" t="s">
        <v>286</v>
      </c>
      <c r="T6" s="204" t="s">
        <v>287</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67</v>
      </c>
      <c r="B8" s="204" t="s">
        <v>68</v>
      </c>
      <c r="C8" s="204" t="s">
        <v>69</v>
      </c>
      <c r="D8" s="204" t="s">
        <v>10</v>
      </c>
      <c r="E8" s="199">
        <v>1</v>
      </c>
      <c r="F8" s="199">
        <v>2</v>
      </c>
      <c r="G8" s="199">
        <v>3</v>
      </c>
      <c r="H8" s="199">
        <v>4</v>
      </c>
      <c r="I8" s="199">
        <v>5</v>
      </c>
      <c r="J8" s="199">
        <v>6</v>
      </c>
      <c r="K8" s="199">
        <v>7</v>
      </c>
      <c r="L8" s="199">
        <v>8</v>
      </c>
      <c r="M8" s="199">
        <v>9</v>
      </c>
      <c r="N8" s="199">
        <v>10</v>
      </c>
      <c r="O8" s="199">
        <v>11</v>
      </c>
      <c r="P8" s="199">
        <v>12</v>
      </c>
      <c r="Q8" s="199">
        <v>13</v>
      </c>
      <c r="R8" s="199">
        <v>14</v>
      </c>
      <c r="S8" s="199">
        <v>15</v>
      </c>
      <c r="T8" s="199">
        <v>16</v>
      </c>
    </row>
    <row r="9" ht="19.5" customHeight="1" spans="1:20">
      <c r="A9" s="204"/>
      <c r="B9" s="204"/>
      <c r="C9" s="204"/>
      <c r="D9" s="204" t="s">
        <v>78</v>
      </c>
      <c r="E9" s="212">
        <v>0</v>
      </c>
      <c r="F9" s="206">
        <v>0</v>
      </c>
      <c r="G9" s="206">
        <v>0</v>
      </c>
      <c r="H9" s="206">
        <v>321.6</v>
      </c>
      <c r="I9" s="209"/>
      <c r="J9" s="206">
        <v>321.6</v>
      </c>
      <c r="K9" s="206">
        <v>321.6</v>
      </c>
      <c r="L9" s="206"/>
      <c r="M9" s="206"/>
      <c r="N9" s="206"/>
      <c r="O9" s="206">
        <v>321.6</v>
      </c>
      <c r="P9" s="206">
        <v>0</v>
      </c>
      <c r="Q9" s="206">
        <v>0</v>
      </c>
      <c r="R9" s="206">
        <v>0</v>
      </c>
      <c r="S9" s="206">
        <v>0</v>
      </c>
      <c r="T9" s="206">
        <v>0</v>
      </c>
    </row>
    <row r="10" spans="1:20">
      <c r="A10" s="213" t="s">
        <v>159</v>
      </c>
      <c r="B10" s="213"/>
      <c r="C10" s="213"/>
      <c r="D10" s="213" t="s">
        <v>160</v>
      </c>
      <c r="E10" s="214"/>
      <c r="F10" s="206"/>
      <c r="G10" s="206"/>
      <c r="H10" s="215">
        <v>321.6</v>
      </c>
      <c r="I10" s="209"/>
      <c r="J10" s="215">
        <v>321.6</v>
      </c>
      <c r="K10" s="215">
        <v>321.6</v>
      </c>
      <c r="L10" s="206"/>
      <c r="M10" s="206"/>
      <c r="N10" s="206"/>
      <c r="O10" s="215">
        <v>321.6</v>
      </c>
      <c r="P10" s="206">
        <v>0</v>
      </c>
      <c r="Q10" s="206"/>
      <c r="R10" s="206">
        <v>0</v>
      </c>
      <c r="S10" s="206">
        <v>0</v>
      </c>
      <c r="T10" s="206">
        <v>0</v>
      </c>
    </row>
    <row r="11" ht="19.5" customHeight="1" spans="1:20">
      <c r="A11" s="213" t="s">
        <v>168</v>
      </c>
      <c r="B11" s="213"/>
      <c r="C11" s="213"/>
      <c r="D11" s="213" t="s">
        <v>169</v>
      </c>
      <c r="E11" s="216"/>
      <c r="F11" s="206"/>
      <c r="G11" s="206"/>
      <c r="H11" s="215">
        <v>321.6</v>
      </c>
      <c r="I11" s="209"/>
      <c r="J11" s="215">
        <v>321.6</v>
      </c>
      <c r="K11" s="215">
        <v>321.6</v>
      </c>
      <c r="L11" s="206"/>
      <c r="M11" s="206"/>
      <c r="N11" s="206"/>
      <c r="O11" s="215">
        <v>321.6</v>
      </c>
      <c r="P11" s="206">
        <v>0</v>
      </c>
      <c r="Q11" s="206"/>
      <c r="R11" s="206">
        <v>0</v>
      </c>
      <c r="S11" s="206">
        <v>0</v>
      </c>
      <c r="T11" s="206">
        <v>0</v>
      </c>
    </row>
    <row r="12" ht="19.5" customHeight="1" spans="1:20">
      <c r="A12" s="200" t="s">
        <v>170</v>
      </c>
      <c r="B12" s="200"/>
      <c r="C12" s="200"/>
      <c r="D12" s="200" t="s">
        <v>171</v>
      </c>
      <c r="E12" s="206"/>
      <c r="F12" s="206"/>
      <c r="G12" s="206"/>
      <c r="H12" s="206">
        <v>321.6</v>
      </c>
      <c r="I12" s="209"/>
      <c r="J12" s="206">
        <v>321.6</v>
      </c>
      <c r="K12" s="206">
        <v>321.6</v>
      </c>
      <c r="L12" s="206"/>
      <c r="M12" s="206"/>
      <c r="N12" s="206"/>
      <c r="O12" s="206">
        <v>321.6</v>
      </c>
      <c r="P12" s="206">
        <v>0</v>
      </c>
      <c r="Q12" s="206"/>
      <c r="R12" s="206">
        <v>0</v>
      </c>
      <c r="S12" s="206">
        <v>0</v>
      </c>
      <c r="T12" s="206">
        <v>0</v>
      </c>
    </row>
    <row r="13" ht="19.5" customHeight="1" spans="1:20">
      <c r="A13" s="200" t="s">
        <v>428</v>
      </c>
      <c r="B13" s="200"/>
      <c r="C13" s="200"/>
      <c r="D13" s="200" t="s">
        <v>429</v>
      </c>
      <c r="E13" s="206">
        <v>0</v>
      </c>
      <c r="F13" s="206">
        <v>0</v>
      </c>
      <c r="G13" s="206">
        <v>0</v>
      </c>
      <c r="H13" s="206"/>
      <c r="I13" s="209"/>
      <c r="J13" s="206"/>
      <c r="K13" s="206"/>
      <c r="L13" s="206"/>
      <c r="M13" s="206"/>
      <c r="N13" s="206"/>
      <c r="O13" s="206"/>
      <c r="P13" s="206">
        <v>0</v>
      </c>
      <c r="Q13" s="206">
        <v>0</v>
      </c>
      <c r="R13" s="206"/>
      <c r="S13" s="206"/>
      <c r="T13" s="206"/>
    </row>
    <row r="14" ht="19.5" customHeight="1" spans="1:20">
      <c r="A14" s="200" t="s">
        <v>430</v>
      </c>
      <c r="B14" s="200"/>
      <c r="C14" s="200"/>
      <c r="D14" s="200"/>
      <c r="E14" s="200"/>
      <c r="F14" s="200"/>
      <c r="G14" s="200"/>
      <c r="H14" s="200"/>
      <c r="I14" s="200"/>
      <c r="J14" s="200"/>
      <c r="K14" s="200"/>
      <c r="L14" s="200"/>
      <c r="M14" s="200"/>
      <c r="N14" s="200"/>
      <c r="O14" s="200"/>
      <c r="P14" s="200"/>
      <c r="Q14" s="200"/>
      <c r="R14" s="200"/>
      <c r="S14" s="200"/>
      <c r="T14" s="200"/>
    </row>
    <row r="22" ht="8" customHeight="1"/>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4"/>
  <sheetViews>
    <sheetView workbookViewId="0">
      <pane xSplit="4" ySplit="9" topLeftCell="E10" activePane="bottomRight" state="frozen"/>
      <selection/>
      <selection pane="topRight"/>
      <selection pane="bottomLeft"/>
      <selection pane="bottomRight" activeCell="A12" sqref="A12:L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8" t="s">
        <v>431</v>
      </c>
    </row>
    <row r="2" ht="14.25" spans="12:12">
      <c r="L2" s="198" t="s">
        <v>432</v>
      </c>
    </row>
    <row r="3" ht="14.25" spans="1:12">
      <c r="A3" s="198" t="s">
        <v>2</v>
      </c>
      <c r="L3" s="198" t="s">
        <v>3</v>
      </c>
    </row>
    <row r="4" ht="19.5" customHeight="1" spans="1:12">
      <c r="A4" s="204" t="s">
        <v>6</v>
      </c>
      <c r="B4" s="204"/>
      <c r="C4" s="204"/>
      <c r="D4" s="204"/>
      <c r="E4" s="204" t="s">
        <v>279</v>
      </c>
      <c r="F4" s="204"/>
      <c r="G4" s="204"/>
      <c r="H4" s="204" t="s">
        <v>280</v>
      </c>
      <c r="I4" s="204" t="s">
        <v>281</v>
      </c>
      <c r="J4" s="204" t="s">
        <v>50</v>
      </c>
      <c r="K4" s="204"/>
      <c r="L4" s="204"/>
    </row>
    <row r="5" ht="19.5" customHeight="1" spans="1:12">
      <c r="A5" s="204" t="s">
        <v>63</v>
      </c>
      <c r="B5" s="204"/>
      <c r="C5" s="204"/>
      <c r="D5" s="204" t="s">
        <v>64</v>
      </c>
      <c r="E5" s="204" t="s">
        <v>78</v>
      </c>
      <c r="F5" s="204" t="s">
        <v>433</v>
      </c>
      <c r="G5" s="204" t="s">
        <v>434</v>
      </c>
      <c r="H5" s="204"/>
      <c r="I5" s="204"/>
      <c r="J5" s="204" t="s">
        <v>78</v>
      </c>
      <c r="K5" s="204" t="s">
        <v>433</v>
      </c>
      <c r="L5" s="199" t="s">
        <v>434</v>
      </c>
    </row>
    <row r="6" ht="19.5" customHeight="1" spans="1:12">
      <c r="A6" s="204"/>
      <c r="B6" s="204"/>
      <c r="C6" s="204"/>
      <c r="D6" s="204"/>
      <c r="E6" s="204"/>
      <c r="F6" s="204"/>
      <c r="G6" s="204"/>
      <c r="H6" s="204"/>
      <c r="I6" s="204"/>
      <c r="J6" s="204"/>
      <c r="K6" s="204"/>
      <c r="L6" s="199" t="s">
        <v>286</v>
      </c>
    </row>
    <row r="7" ht="19.5" customHeight="1" spans="1:12">
      <c r="A7" s="204"/>
      <c r="B7" s="204"/>
      <c r="C7" s="204"/>
      <c r="D7" s="204"/>
      <c r="E7" s="204"/>
      <c r="F7" s="204"/>
      <c r="G7" s="204"/>
      <c r="H7" s="204"/>
      <c r="I7" s="204"/>
      <c r="J7" s="204"/>
      <c r="K7" s="204"/>
      <c r="L7" s="199"/>
    </row>
    <row r="8" ht="19.5" customHeight="1" spans="1:12">
      <c r="A8" s="204" t="s">
        <v>67</v>
      </c>
      <c r="B8" s="204" t="s">
        <v>68</v>
      </c>
      <c r="C8" s="204" t="s">
        <v>69</v>
      </c>
      <c r="D8" s="204" t="s">
        <v>10</v>
      </c>
      <c r="E8" s="199">
        <v>1</v>
      </c>
      <c r="F8" s="199">
        <v>2</v>
      </c>
      <c r="G8" s="199">
        <v>3</v>
      </c>
      <c r="H8" s="199">
        <v>4</v>
      </c>
      <c r="I8" s="199">
        <v>5</v>
      </c>
      <c r="J8" s="199">
        <v>6</v>
      </c>
      <c r="K8" s="199">
        <v>7</v>
      </c>
      <c r="L8" s="199">
        <v>8</v>
      </c>
    </row>
    <row r="9" ht="19.5" customHeight="1" spans="1:12">
      <c r="A9" s="204"/>
      <c r="B9" s="204"/>
      <c r="C9" s="204"/>
      <c r="D9" s="204" t="s">
        <v>78</v>
      </c>
      <c r="E9" s="209"/>
      <c r="F9" s="209"/>
      <c r="G9" s="209"/>
      <c r="H9" s="209"/>
      <c r="I9" s="209"/>
      <c r="J9" s="209"/>
      <c r="K9" s="209"/>
      <c r="L9" s="209"/>
    </row>
    <row r="10" ht="19.5" customHeight="1" spans="1:12">
      <c r="A10" s="200"/>
      <c r="B10" s="200"/>
      <c r="C10" s="200"/>
      <c r="D10" s="200"/>
      <c r="E10" s="209"/>
      <c r="F10" s="209"/>
      <c r="G10" s="209"/>
      <c r="H10" s="209"/>
      <c r="I10" s="209"/>
      <c r="J10" s="209"/>
      <c r="K10" s="209"/>
      <c r="L10" s="209"/>
    </row>
    <row r="11" ht="19.5" customHeight="1" spans="1:12">
      <c r="A11" s="200" t="s">
        <v>435</v>
      </c>
      <c r="B11" s="200"/>
      <c r="C11" s="200"/>
      <c r="D11" s="200"/>
      <c r="E11" s="200"/>
      <c r="F11" s="200"/>
      <c r="G11" s="200"/>
      <c r="H11" s="200"/>
      <c r="I11" s="200"/>
      <c r="J11" s="200"/>
      <c r="K11" s="200"/>
      <c r="L11" s="200"/>
    </row>
    <row r="12" spans="1:12">
      <c r="A12" s="210" t="s">
        <v>436</v>
      </c>
      <c r="B12" s="210"/>
      <c r="C12" s="210"/>
      <c r="D12" s="210"/>
      <c r="E12" s="210"/>
      <c r="F12" s="210"/>
      <c r="G12" s="210"/>
      <c r="H12" s="210"/>
      <c r="I12" s="210"/>
      <c r="J12" s="210"/>
      <c r="K12" s="210"/>
      <c r="L12" s="210"/>
    </row>
    <row r="13" spans="1:12">
      <c r="A13" s="211"/>
      <c r="B13" s="211"/>
      <c r="C13" s="211"/>
      <c r="D13" s="211"/>
      <c r="E13" s="211"/>
      <c r="F13" s="211"/>
      <c r="G13" s="211"/>
      <c r="H13" s="211"/>
      <c r="I13" s="211"/>
      <c r="J13" s="211"/>
      <c r="K13" s="211"/>
      <c r="L13" s="211"/>
    </row>
    <row r="14" spans="1:12">
      <c r="A14" s="211"/>
      <c r="B14" s="211"/>
      <c r="C14" s="211"/>
      <c r="D14" s="211"/>
      <c r="E14" s="211"/>
      <c r="F14" s="211"/>
      <c r="G14" s="211"/>
      <c r="H14" s="211"/>
      <c r="I14" s="211"/>
      <c r="J14" s="211"/>
      <c r="K14" s="211"/>
      <c r="L14" s="211"/>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12:L14"/>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22" sqref="C22"/>
    </sheetView>
  </sheetViews>
  <sheetFormatPr defaultColWidth="9" defaultRowHeight="13.5" outlineLevelCol="4"/>
  <cols>
    <col min="1" max="1" width="41.25" customWidth="1"/>
    <col min="2" max="2" width="10" customWidth="1"/>
    <col min="3" max="5" width="27.1333333333333" customWidth="1"/>
  </cols>
  <sheetData>
    <row r="1" ht="25.5" spans="3:3">
      <c r="C1" s="197" t="s">
        <v>437</v>
      </c>
    </row>
    <row r="2" ht="14.25" spans="5:5">
      <c r="E2" s="198" t="s">
        <v>438</v>
      </c>
    </row>
    <row r="3" ht="14.25" spans="1:5">
      <c r="A3" s="198" t="s">
        <v>2</v>
      </c>
      <c r="E3" s="198" t="s">
        <v>439</v>
      </c>
    </row>
    <row r="4" ht="15" customHeight="1" spans="1:5">
      <c r="A4" s="204" t="s">
        <v>440</v>
      </c>
      <c r="B4" s="204" t="s">
        <v>7</v>
      </c>
      <c r="C4" s="204" t="s">
        <v>441</v>
      </c>
      <c r="D4" s="204" t="s">
        <v>442</v>
      </c>
      <c r="E4" s="204" t="s">
        <v>443</v>
      </c>
    </row>
    <row r="5" ht="15" customHeight="1" spans="1:5">
      <c r="A5" s="204" t="s">
        <v>444</v>
      </c>
      <c r="B5" s="204"/>
      <c r="C5" s="204">
        <v>1</v>
      </c>
      <c r="D5" s="204">
        <v>2</v>
      </c>
      <c r="E5" s="204">
        <v>3</v>
      </c>
    </row>
    <row r="6" ht="15" customHeight="1" spans="1:5">
      <c r="A6" s="205" t="s">
        <v>445</v>
      </c>
      <c r="B6" s="204">
        <v>1</v>
      </c>
      <c r="C6" s="204" t="s">
        <v>446</v>
      </c>
      <c r="D6" s="204" t="s">
        <v>446</v>
      </c>
      <c r="E6" s="204" t="s">
        <v>446</v>
      </c>
    </row>
    <row r="7" ht="15" customHeight="1" spans="1:5">
      <c r="A7" s="202" t="s">
        <v>447</v>
      </c>
      <c r="B7" s="204">
        <v>2</v>
      </c>
      <c r="C7" s="206">
        <v>1.2</v>
      </c>
      <c r="D7" s="206">
        <v>1.19</v>
      </c>
      <c r="E7" s="206">
        <v>1.19</v>
      </c>
    </row>
    <row r="8" ht="15" customHeight="1" spans="1:5">
      <c r="A8" s="202" t="s">
        <v>448</v>
      </c>
      <c r="B8" s="204">
        <v>3</v>
      </c>
      <c r="C8" s="206">
        <v>0</v>
      </c>
      <c r="D8" s="206">
        <v>0</v>
      </c>
      <c r="E8" s="206">
        <v>0</v>
      </c>
    </row>
    <row r="9" ht="15" customHeight="1" spans="1:5">
      <c r="A9" s="202" t="s">
        <v>449</v>
      </c>
      <c r="B9" s="204">
        <v>4</v>
      </c>
      <c r="C9" s="206">
        <v>0</v>
      </c>
      <c r="D9" s="206">
        <v>0</v>
      </c>
      <c r="E9" s="206">
        <v>0</v>
      </c>
    </row>
    <row r="10" ht="15" customHeight="1" spans="1:5">
      <c r="A10" s="202" t="s">
        <v>450</v>
      </c>
      <c r="B10" s="204">
        <v>5</v>
      </c>
      <c r="C10" s="206">
        <v>0</v>
      </c>
      <c r="D10" s="206">
        <v>0</v>
      </c>
      <c r="E10" s="206">
        <v>0</v>
      </c>
    </row>
    <row r="11" ht="15" customHeight="1" spans="1:5">
      <c r="A11" s="202" t="s">
        <v>451</v>
      </c>
      <c r="B11" s="204">
        <v>6</v>
      </c>
      <c r="C11" s="206">
        <v>0</v>
      </c>
      <c r="D11" s="206">
        <v>0</v>
      </c>
      <c r="E11" s="206">
        <v>0</v>
      </c>
    </row>
    <row r="12" ht="15" customHeight="1" spans="1:5">
      <c r="A12" s="202" t="s">
        <v>452</v>
      </c>
      <c r="B12" s="204">
        <v>7</v>
      </c>
      <c r="C12" s="206">
        <v>1.2</v>
      </c>
      <c r="D12" s="206">
        <v>1.19</v>
      </c>
      <c r="E12" s="206">
        <v>1.19</v>
      </c>
    </row>
    <row r="13" ht="15" customHeight="1" spans="1:5">
      <c r="A13" s="202" t="s">
        <v>453</v>
      </c>
      <c r="B13" s="204">
        <v>8</v>
      </c>
      <c r="C13" s="206" t="s">
        <v>446</v>
      </c>
      <c r="D13" s="206" t="s">
        <v>446</v>
      </c>
      <c r="E13" s="206">
        <v>1.19</v>
      </c>
    </row>
    <row r="14" ht="15" customHeight="1" spans="1:5">
      <c r="A14" s="202" t="s">
        <v>454</v>
      </c>
      <c r="B14" s="204">
        <v>9</v>
      </c>
      <c r="C14" s="204" t="s">
        <v>446</v>
      </c>
      <c r="D14" s="204" t="s">
        <v>446</v>
      </c>
      <c r="E14" s="206">
        <v>0</v>
      </c>
    </row>
    <row r="15" ht="15" customHeight="1" spans="1:5">
      <c r="A15" s="202" t="s">
        <v>455</v>
      </c>
      <c r="B15" s="204">
        <v>10</v>
      </c>
      <c r="C15" s="204" t="s">
        <v>446</v>
      </c>
      <c r="D15" s="204" t="s">
        <v>446</v>
      </c>
      <c r="E15" s="206">
        <v>0</v>
      </c>
    </row>
    <row r="16" ht="15" customHeight="1" spans="1:5">
      <c r="A16" s="202" t="s">
        <v>456</v>
      </c>
      <c r="B16" s="204">
        <v>11</v>
      </c>
      <c r="C16" s="204" t="s">
        <v>446</v>
      </c>
      <c r="D16" s="204" t="s">
        <v>446</v>
      </c>
      <c r="E16" s="204" t="s">
        <v>446</v>
      </c>
    </row>
    <row r="17" ht="15" customHeight="1" spans="1:5">
      <c r="A17" s="202" t="s">
        <v>457</v>
      </c>
      <c r="B17" s="204">
        <v>12</v>
      </c>
      <c r="C17" s="204" t="s">
        <v>446</v>
      </c>
      <c r="D17" s="204" t="s">
        <v>446</v>
      </c>
      <c r="E17" s="207">
        <v>0</v>
      </c>
    </row>
    <row r="18" ht="15" customHeight="1" spans="1:5">
      <c r="A18" s="202" t="s">
        <v>458</v>
      </c>
      <c r="B18" s="204">
        <v>13</v>
      </c>
      <c r="C18" s="204" t="s">
        <v>446</v>
      </c>
      <c r="D18" s="204" t="s">
        <v>446</v>
      </c>
      <c r="E18" s="207">
        <v>0</v>
      </c>
    </row>
    <row r="19" ht="15" customHeight="1" spans="1:5">
      <c r="A19" s="202" t="s">
        <v>459</v>
      </c>
      <c r="B19" s="204">
        <v>14</v>
      </c>
      <c r="C19" s="204" t="s">
        <v>446</v>
      </c>
      <c r="D19" s="204" t="s">
        <v>446</v>
      </c>
      <c r="E19" s="207">
        <v>0</v>
      </c>
    </row>
    <row r="20" ht="15" customHeight="1" spans="1:5">
      <c r="A20" s="202" t="s">
        <v>460</v>
      </c>
      <c r="B20" s="204">
        <v>15</v>
      </c>
      <c r="C20" s="204" t="s">
        <v>446</v>
      </c>
      <c r="D20" s="204" t="s">
        <v>446</v>
      </c>
      <c r="E20" s="207">
        <v>0</v>
      </c>
    </row>
    <row r="21" ht="15" customHeight="1" spans="1:5">
      <c r="A21" s="202" t="s">
        <v>461</v>
      </c>
      <c r="B21" s="204">
        <v>16</v>
      </c>
      <c r="C21" s="204" t="s">
        <v>446</v>
      </c>
      <c r="D21" s="204" t="s">
        <v>446</v>
      </c>
      <c r="E21" s="207">
        <v>17</v>
      </c>
    </row>
    <row r="22" ht="15" customHeight="1" spans="1:5">
      <c r="A22" s="202" t="s">
        <v>462</v>
      </c>
      <c r="B22" s="204">
        <v>17</v>
      </c>
      <c r="C22" s="204" t="s">
        <v>446</v>
      </c>
      <c r="D22" s="204" t="s">
        <v>446</v>
      </c>
      <c r="E22" s="207">
        <v>0</v>
      </c>
    </row>
    <row r="23" ht="15" customHeight="1" spans="1:5">
      <c r="A23" s="202" t="s">
        <v>463</v>
      </c>
      <c r="B23" s="204">
        <v>18</v>
      </c>
      <c r="C23" s="204" t="s">
        <v>446</v>
      </c>
      <c r="D23" s="204" t="s">
        <v>446</v>
      </c>
      <c r="E23" s="207">
        <v>161</v>
      </c>
    </row>
    <row r="24" ht="15" customHeight="1" spans="1:5">
      <c r="A24" s="202" t="s">
        <v>464</v>
      </c>
      <c r="B24" s="204">
        <v>19</v>
      </c>
      <c r="C24" s="204" t="s">
        <v>446</v>
      </c>
      <c r="D24" s="204" t="s">
        <v>446</v>
      </c>
      <c r="E24" s="207">
        <v>0</v>
      </c>
    </row>
    <row r="25" ht="15" customHeight="1" spans="1:5">
      <c r="A25" s="202" t="s">
        <v>465</v>
      </c>
      <c r="B25" s="204">
        <v>20</v>
      </c>
      <c r="C25" s="204" t="s">
        <v>446</v>
      </c>
      <c r="D25" s="204" t="s">
        <v>446</v>
      </c>
      <c r="E25" s="207">
        <v>0</v>
      </c>
    </row>
    <row r="26" ht="15" customHeight="1" spans="1:5">
      <c r="A26" s="202" t="s">
        <v>466</v>
      </c>
      <c r="B26" s="204">
        <v>21</v>
      </c>
      <c r="C26" s="204" t="s">
        <v>446</v>
      </c>
      <c r="D26" s="204" t="s">
        <v>446</v>
      </c>
      <c r="E26" s="207">
        <v>0</v>
      </c>
    </row>
    <row r="27" ht="15" customHeight="1" spans="1:5">
      <c r="A27" s="205" t="s">
        <v>467</v>
      </c>
      <c r="B27" s="204">
        <v>22</v>
      </c>
      <c r="C27" s="204" t="s">
        <v>446</v>
      </c>
      <c r="D27" s="204" t="s">
        <v>446</v>
      </c>
      <c r="E27" s="206">
        <v>55.12</v>
      </c>
    </row>
    <row r="28" ht="15" customHeight="1" spans="1:5">
      <c r="A28" s="202" t="s">
        <v>468</v>
      </c>
      <c r="B28" s="204">
        <v>23</v>
      </c>
      <c r="C28" s="204" t="s">
        <v>446</v>
      </c>
      <c r="D28" s="204" t="s">
        <v>446</v>
      </c>
      <c r="E28" s="206">
        <v>55.12</v>
      </c>
    </row>
    <row r="29" ht="15" customHeight="1" spans="1:5">
      <c r="A29" s="202" t="s">
        <v>469</v>
      </c>
      <c r="B29" s="204">
        <v>24</v>
      </c>
      <c r="C29" s="204" t="s">
        <v>446</v>
      </c>
      <c r="D29" s="204" t="s">
        <v>446</v>
      </c>
      <c r="E29" s="206">
        <v>0</v>
      </c>
    </row>
    <row r="30" ht="41.25" customHeight="1" spans="1:5">
      <c r="A30" s="202" t="s">
        <v>470</v>
      </c>
      <c r="B30" s="202"/>
      <c r="C30" s="202"/>
      <c r="D30" s="202"/>
      <c r="E30" s="202"/>
    </row>
    <row r="31" ht="21" customHeight="1" spans="1:5">
      <c r="A31" s="202" t="s">
        <v>471</v>
      </c>
      <c r="B31" s="202"/>
      <c r="C31" s="202"/>
      <c r="D31" s="202"/>
      <c r="E31" s="202"/>
    </row>
    <row r="33" spans="3:3">
      <c r="C33" s="203" t="s">
        <v>472</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14" sqref="I14"/>
    </sheetView>
  </sheetViews>
  <sheetFormatPr defaultColWidth="9" defaultRowHeight="13.5" outlineLevelCol="4"/>
  <cols>
    <col min="1" max="1" width="43.75" customWidth="1"/>
    <col min="2" max="2" width="11" customWidth="1"/>
    <col min="3" max="5" width="16.25" customWidth="1"/>
  </cols>
  <sheetData>
    <row r="1" ht="25.5" spans="2:2">
      <c r="B1" s="197" t="s">
        <v>473</v>
      </c>
    </row>
    <row r="2" ht="14.25" spans="5:5">
      <c r="E2" s="198" t="s">
        <v>474</v>
      </c>
    </row>
    <row r="3" ht="14.25" spans="1:5">
      <c r="A3" s="198" t="s">
        <v>2</v>
      </c>
      <c r="E3" s="198" t="s">
        <v>3</v>
      </c>
    </row>
    <row r="4" ht="15" customHeight="1" spans="1:5">
      <c r="A4" s="199" t="s">
        <v>440</v>
      </c>
      <c r="B4" s="199" t="s">
        <v>7</v>
      </c>
      <c r="C4" s="199" t="s">
        <v>441</v>
      </c>
      <c r="D4" s="199" t="s">
        <v>442</v>
      </c>
      <c r="E4" s="199" t="s">
        <v>443</v>
      </c>
    </row>
    <row r="5" ht="15" customHeight="1" spans="1:5">
      <c r="A5" s="200" t="s">
        <v>444</v>
      </c>
      <c r="B5" s="199"/>
      <c r="C5" s="199">
        <v>1</v>
      </c>
      <c r="D5" s="199">
        <v>2</v>
      </c>
      <c r="E5" s="199">
        <v>3</v>
      </c>
    </row>
    <row r="6" ht="15" customHeight="1" spans="1:5">
      <c r="A6" s="200" t="s">
        <v>475</v>
      </c>
      <c r="B6" s="199">
        <v>1</v>
      </c>
      <c r="C6" s="199" t="s">
        <v>446</v>
      </c>
      <c r="D6" s="199" t="s">
        <v>446</v>
      </c>
      <c r="E6" s="199" t="s">
        <v>446</v>
      </c>
    </row>
    <row r="7" ht="15" customHeight="1" spans="1:5">
      <c r="A7" s="200" t="s">
        <v>447</v>
      </c>
      <c r="B7" s="199">
        <v>2</v>
      </c>
      <c r="C7" s="201">
        <v>1.2</v>
      </c>
      <c r="D7" s="201">
        <v>1.19</v>
      </c>
      <c r="E7" s="201">
        <v>1.19</v>
      </c>
    </row>
    <row r="8" ht="15" customHeight="1" spans="1:5">
      <c r="A8" s="200" t="s">
        <v>448</v>
      </c>
      <c r="B8" s="199">
        <v>3</v>
      </c>
      <c r="C8" s="201">
        <v>0</v>
      </c>
      <c r="D8" s="201">
        <v>0</v>
      </c>
      <c r="E8" s="201">
        <v>0</v>
      </c>
    </row>
    <row r="9" ht="15" customHeight="1" spans="1:5">
      <c r="A9" s="200" t="s">
        <v>449</v>
      </c>
      <c r="B9" s="199">
        <v>4</v>
      </c>
      <c r="C9" s="201">
        <v>0</v>
      </c>
      <c r="D9" s="201">
        <v>0</v>
      </c>
      <c r="E9" s="201">
        <v>0</v>
      </c>
    </row>
    <row r="10" ht="15" customHeight="1" spans="1:5">
      <c r="A10" s="200" t="s">
        <v>450</v>
      </c>
      <c r="B10" s="199">
        <v>5</v>
      </c>
      <c r="C10" s="201">
        <v>0</v>
      </c>
      <c r="D10" s="201">
        <v>0</v>
      </c>
      <c r="E10" s="201">
        <v>0</v>
      </c>
    </row>
    <row r="11" ht="15" customHeight="1" spans="1:5">
      <c r="A11" s="200" t="s">
        <v>451</v>
      </c>
      <c r="B11" s="199">
        <v>6</v>
      </c>
      <c r="C11" s="201">
        <v>0</v>
      </c>
      <c r="D11" s="201">
        <v>0</v>
      </c>
      <c r="E11" s="201">
        <v>0</v>
      </c>
    </row>
    <row r="12" ht="15" customHeight="1" spans="1:5">
      <c r="A12" s="200" t="s">
        <v>452</v>
      </c>
      <c r="B12" s="199">
        <v>7</v>
      </c>
      <c r="C12" s="201">
        <v>1.2</v>
      </c>
      <c r="D12" s="201">
        <v>1.19</v>
      </c>
      <c r="E12" s="201">
        <v>1.19</v>
      </c>
    </row>
    <row r="13" ht="15" customHeight="1" spans="1:5">
      <c r="A13" s="200" t="s">
        <v>453</v>
      </c>
      <c r="B13" s="199">
        <v>8</v>
      </c>
      <c r="C13" s="199" t="s">
        <v>446</v>
      </c>
      <c r="D13" s="199" t="s">
        <v>446</v>
      </c>
      <c r="E13" s="201">
        <v>1.19</v>
      </c>
    </row>
    <row r="14" ht="15" customHeight="1" spans="1:5">
      <c r="A14" s="200" t="s">
        <v>454</v>
      </c>
      <c r="B14" s="199">
        <v>9</v>
      </c>
      <c r="C14" s="199" t="s">
        <v>446</v>
      </c>
      <c r="D14" s="199" t="s">
        <v>446</v>
      </c>
      <c r="E14" s="201">
        <v>0</v>
      </c>
    </row>
    <row r="15" ht="15" customHeight="1" spans="1:5">
      <c r="A15" s="200" t="s">
        <v>455</v>
      </c>
      <c r="B15" s="199">
        <v>10</v>
      </c>
      <c r="C15" s="199" t="s">
        <v>446</v>
      </c>
      <c r="D15" s="199" t="s">
        <v>446</v>
      </c>
      <c r="E15" s="201">
        <v>0</v>
      </c>
    </row>
    <row r="16" ht="48" customHeight="1" spans="1:5">
      <c r="A16" s="202" t="s">
        <v>476</v>
      </c>
      <c r="B16" s="202"/>
      <c r="C16" s="202"/>
      <c r="D16" s="202"/>
      <c r="E16" s="202"/>
    </row>
    <row r="18" spans="2:2">
      <c r="B18" s="203" t="s">
        <v>472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5" style="165" customWidth="1"/>
    <col min="2" max="2" width="5.13333333333333" style="165" customWidth="1"/>
    <col min="3" max="4" width="9.75" style="165" customWidth="1"/>
    <col min="5" max="5" width="9.13333333333333" style="165" customWidth="1"/>
    <col min="6" max="11" width="6.75" style="165" customWidth="1"/>
    <col min="12" max="12" width="8.5" style="165" customWidth="1"/>
    <col min="13" max="13" width="7.88333333333333" style="165" customWidth="1"/>
    <col min="14" max="14" width="7.25" style="166" customWidth="1"/>
    <col min="15" max="15" width="7.25" style="165" customWidth="1"/>
    <col min="16" max="16" width="9.13333333333333" style="165" customWidth="1"/>
    <col min="17" max="17" width="9" style="165"/>
    <col min="18" max="20" width="7.38333333333333" style="165" customWidth="1"/>
    <col min="21" max="21" width="6.75" style="165" customWidth="1"/>
    <col min="22" max="16384" width="9" style="165"/>
  </cols>
  <sheetData>
    <row r="1" s="163" customFormat="1" ht="36" customHeight="1" spans="1:21">
      <c r="A1" s="167" t="s">
        <v>477</v>
      </c>
      <c r="B1" s="167"/>
      <c r="C1" s="167"/>
      <c r="D1" s="167"/>
      <c r="E1" s="167"/>
      <c r="F1" s="167"/>
      <c r="G1" s="167"/>
      <c r="H1" s="167"/>
      <c r="I1" s="167"/>
      <c r="J1" s="167"/>
      <c r="K1" s="167"/>
      <c r="L1" s="167"/>
      <c r="M1" s="167"/>
      <c r="N1" s="183"/>
      <c r="O1" s="167"/>
      <c r="P1" s="167"/>
      <c r="Q1" s="167"/>
      <c r="R1" s="167"/>
      <c r="S1" s="167"/>
      <c r="T1" s="167"/>
      <c r="U1" s="167"/>
    </row>
    <row r="2" s="163" customFormat="1" ht="18" customHeight="1" spans="1:21">
      <c r="A2" s="168"/>
      <c r="B2" s="168"/>
      <c r="C2" s="168"/>
      <c r="D2" s="168"/>
      <c r="E2" s="168"/>
      <c r="F2" s="168"/>
      <c r="G2" s="168"/>
      <c r="H2" s="168"/>
      <c r="I2" s="168"/>
      <c r="J2" s="168"/>
      <c r="K2" s="168"/>
      <c r="L2" s="168"/>
      <c r="M2" s="168"/>
      <c r="N2" s="184"/>
      <c r="U2" s="138" t="s">
        <v>478</v>
      </c>
    </row>
    <row r="3" s="163" customFormat="1" ht="18" customHeight="1" spans="1:21">
      <c r="A3" s="140" t="s">
        <v>2</v>
      </c>
      <c r="B3" s="168"/>
      <c r="C3" s="168"/>
      <c r="D3" s="168"/>
      <c r="E3" s="169"/>
      <c r="F3" s="169"/>
      <c r="G3" s="168"/>
      <c r="H3" s="168"/>
      <c r="I3" s="168"/>
      <c r="J3" s="168"/>
      <c r="K3" s="168"/>
      <c r="L3" s="168"/>
      <c r="M3" s="168"/>
      <c r="N3" s="184"/>
      <c r="U3" s="138" t="s">
        <v>3</v>
      </c>
    </row>
    <row r="4" s="163" customFormat="1" ht="24" customHeight="1" spans="1:21">
      <c r="A4" s="170" t="s">
        <v>6</v>
      </c>
      <c r="B4" s="170" t="s">
        <v>7</v>
      </c>
      <c r="C4" s="171" t="s">
        <v>479</v>
      </c>
      <c r="D4" s="172" t="s">
        <v>480</v>
      </c>
      <c r="E4" s="170" t="s">
        <v>481</v>
      </c>
      <c r="F4" s="173" t="s">
        <v>482</v>
      </c>
      <c r="G4" s="174"/>
      <c r="H4" s="174"/>
      <c r="I4" s="174"/>
      <c r="J4" s="174"/>
      <c r="K4" s="174"/>
      <c r="L4" s="174"/>
      <c r="M4" s="174"/>
      <c r="N4" s="185"/>
      <c r="O4" s="186"/>
      <c r="P4" s="187" t="s">
        <v>483</v>
      </c>
      <c r="Q4" s="170" t="s">
        <v>484</v>
      </c>
      <c r="R4" s="171" t="s">
        <v>485</v>
      </c>
      <c r="S4" s="192"/>
      <c r="T4" s="193" t="s">
        <v>486</v>
      </c>
      <c r="U4" s="192"/>
    </row>
    <row r="5" s="163" customFormat="1" ht="36" customHeight="1" spans="1:21">
      <c r="A5" s="170"/>
      <c r="B5" s="170"/>
      <c r="C5" s="175"/>
      <c r="D5" s="172"/>
      <c r="E5" s="170"/>
      <c r="F5" s="176" t="s">
        <v>65</v>
      </c>
      <c r="G5" s="176"/>
      <c r="H5" s="176" t="s">
        <v>487</v>
      </c>
      <c r="I5" s="176"/>
      <c r="J5" s="188" t="s">
        <v>488</v>
      </c>
      <c r="K5" s="189"/>
      <c r="L5" s="190" t="s">
        <v>489</v>
      </c>
      <c r="M5" s="190"/>
      <c r="N5" s="191" t="s">
        <v>490</v>
      </c>
      <c r="O5" s="191"/>
      <c r="P5" s="187"/>
      <c r="Q5" s="170"/>
      <c r="R5" s="177"/>
      <c r="S5" s="194"/>
      <c r="T5" s="195"/>
      <c r="U5" s="194"/>
    </row>
    <row r="6" s="163" customFormat="1" ht="24" customHeight="1" spans="1:21">
      <c r="A6" s="170"/>
      <c r="B6" s="170"/>
      <c r="C6" s="177"/>
      <c r="D6" s="172"/>
      <c r="E6" s="170"/>
      <c r="F6" s="176" t="s">
        <v>491</v>
      </c>
      <c r="G6" s="178" t="s">
        <v>492</v>
      </c>
      <c r="H6" s="176" t="s">
        <v>491</v>
      </c>
      <c r="I6" s="178" t="s">
        <v>492</v>
      </c>
      <c r="J6" s="176" t="s">
        <v>491</v>
      </c>
      <c r="K6" s="178" t="s">
        <v>492</v>
      </c>
      <c r="L6" s="176" t="s">
        <v>491</v>
      </c>
      <c r="M6" s="178" t="s">
        <v>492</v>
      </c>
      <c r="N6" s="176" t="s">
        <v>491</v>
      </c>
      <c r="O6" s="178" t="s">
        <v>492</v>
      </c>
      <c r="P6" s="187"/>
      <c r="Q6" s="170"/>
      <c r="R6" s="176" t="s">
        <v>491</v>
      </c>
      <c r="S6" s="196" t="s">
        <v>492</v>
      </c>
      <c r="T6" s="176" t="s">
        <v>491</v>
      </c>
      <c r="U6" s="178" t="s">
        <v>492</v>
      </c>
    </row>
    <row r="7" s="164" customFormat="1" ht="24" customHeight="1" spans="1:21">
      <c r="A7" s="170" t="s">
        <v>10</v>
      </c>
      <c r="B7" s="170"/>
      <c r="C7" s="170">
        <v>1</v>
      </c>
      <c r="D7" s="178" t="s">
        <v>71</v>
      </c>
      <c r="E7" s="170">
        <v>3</v>
      </c>
      <c r="F7" s="170">
        <v>4</v>
      </c>
      <c r="G7" s="178" t="s">
        <v>74</v>
      </c>
      <c r="H7" s="170">
        <v>6</v>
      </c>
      <c r="I7" s="170">
        <v>7</v>
      </c>
      <c r="J7" s="178" t="s">
        <v>77</v>
      </c>
      <c r="K7" s="170">
        <v>9</v>
      </c>
      <c r="L7" s="170">
        <v>10</v>
      </c>
      <c r="M7" s="178" t="s">
        <v>252</v>
      </c>
      <c r="N7" s="170">
        <v>12</v>
      </c>
      <c r="O7" s="170">
        <v>13</v>
      </c>
      <c r="P7" s="178" t="s">
        <v>255</v>
      </c>
      <c r="Q7" s="170">
        <v>15</v>
      </c>
      <c r="R7" s="170">
        <v>16</v>
      </c>
      <c r="S7" s="178" t="s">
        <v>258</v>
      </c>
      <c r="T7" s="170">
        <v>18</v>
      </c>
      <c r="U7" s="170">
        <v>19</v>
      </c>
    </row>
    <row r="8" s="163" customFormat="1" ht="24" customHeight="1" spans="1:21">
      <c r="A8" s="179" t="s">
        <v>78</v>
      </c>
      <c r="B8" s="170">
        <v>1</v>
      </c>
      <c r="C8" s="180">
        <f>E8+G8</f>
        <v>6469.94</v>
      </c>
      <c r="D8" s="181">
        <f>E8+F8</f>
        <v>6538.59</v>
      </c>
      <c r="E8" s="181">
        <v>6368.03</v>
      </c>
      <c r="F8" s="181">
        <v>170.56</v>
      </c>
      <c r="G8" s="181">
        <v>101.91</v>
      </c>
      <c r="H8" s="181">
        <v>0</v>
      </c>
      <c r="I8" s="181">
        <v>0</v>
      </c>
      <c r="J8" s="181">
        <v>0</v>
      </c>
      <c r="K8" s="181">
        <v>0</v>
      </c>
      <c r="L8" s="181">
        <v>0</v>
      </c>
      <c r="M8" s="181">
        <v>0</v>
      </c>
      <c r="N8" s="181">
        <v>0</v>
      </c>
      <c r="O8" s="181">
        <v>0</v>
      </c>
      <c r="P8" s="181">
        <v>0</v>
      </c>
      <c r="Q8" s="181">
        <v>0</v>
      </c>
      <c r="R8" s="181">
        <v>0</v>
      </c>
      <c r="S8" s="181">
        <v>0</v>
      </c>
      <c r="T8" s="181">
        <v>0</v>
      </c>
      <c r="U8" s="181">
        <v>0</v>
      </c>
    </row>
    <row r="9" s="163" customFormat="1" ht="48.95" customHeight="1" spans="1:21">
      <c r="A9" s="182" t="s">
        <v>493</v>
      </c>
      <c r="B9" s="182"/>
      <c r="C9" s="182"/>
      <c r="D9" s="182"/>
      <c r="E9" s="182"/>
      <c r="F9" s="182"/>
      <c r="G9" s="182"/>
      <c r="H9" s="182"/>
      <c r="I9" s="182"/>
      <c r="J9" s="182"/>
      <c r="K9" s="182"/>
      <c r="L9" s="182"/>
      <c r="M9" s="182"/>
      <c r="N9" s="182"/>
      <c r="O9" s="182"/>
      <c r="P9" s="182"/>
      <c r="Q9" s="182"/>
      <c r="R9" s="182"/>
      <c r="S9" s="182"/>
      <c r="T9" s="182"/>
      <c r="U9" s="18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D4" sqref="D4:I4"/>
    </sheetView>
  </sheetViews>
  <sheetFormatPr defaultColWidth="9" defaultRowHeight="14.25"/>
  <cols>
    <col min="1" max="1" width="11.75" style="120" customWidth="1"/>
    <col min="2" max="2" width="13.1333333333333" style="120" customWidth="1"/>
    <col min="3" max="3" width="16.25" style="120" customWidth="1"/>
    <col min="4" max="8" width="9" style="135" customWidth="1"/>
    <col min="9" max="9" width="73" style="135" customWidth="1"/>
    <col min="10" max="256" width="9" style="120"/>
    <col min="257" max="257" width="11.75" style="120" customWidth="1"/>
    <col min="258" max="258" width="13.1333333333333" style="120" customWidth="1"/>
    <col min="259" max="259" width="16.25" style="120" customWidth="1"/>
    <col min="260" max="264" width="9" style="120" customWidth="1"/>
    <col min="265" max="265" width="49.5" style="120" customWidth="1"/>
    <col min="266" max="512" width="9" style="120"/>
    <col min="513" max="513" width="11.75" style="120" customWidth="1"/>
    <col min="514" max="514" width="13.1333333333333" style="120" customWidth="1"/>
    <col min="515" max="515" width="16.25" style="120" customWidth="1"/>
    <col min="516" max="520" width="9" style="120" customWidth="1"/>
    <col min="521" max="521" width="49.5" style="120" customWidth="1"/>
    <col min="522" max="768" width="9" style="120"/>
    <col min="769" max="769" width="11.75" style="120" customWidth="1"/>
    <col min="770" max="770" width="13.1333333333333" style="120" customWidth="1"/>
    <col min="771" max="771" width="16.25" style="120" customWidth="1"/>
    <col min="772" max="776" width="9" style="120" customWidth="1"/>
    <col min="777" max="777" width="49.5" style="120" customWidth="1"/>
    <col min="778" max="1024" width="9" style="120"/>
    <col min="1025" max="1025" width="11.75" style="120" customWidth="1"/>
    <col min="1026" max="1026" width="13.1333333333333" style="120" customWidth="1"/>
    <col min="1027" max="1027" width="16.25" style="120" customWidth="1"/>
    <col min="1028" max="1032" width="9" style="120" customWidth="1"/>
    <col min="1033" max="1033" width="49.5" style="120" customWidth="1"/>
    <col min="1034" max="1280" width="9" style="120"/>
    <col min="1281" max="1281" width="11.75" style="120" customWidth="1"/>
    <col min="1282" max="1282" width="13.1333333333333" style="120" customWidth="1"/>
    <col min="1283" max="1283" width="16.25" style="120" customWidth="1"/>
    <col min="1284" max="1288" width="9" style="120" customWidth="1"/>
    <col min="1289" max="1289" width="49.5" style="120" customWidth="1"/>
    <col min="1290" max="1536" width="9" style="120"/>
    <col min="1537" max="1537" width="11.75" style="120" customWidth="1"/>
    <col min="1538" max="1538" width="13.1333333333333" style="120" customWidth="1"/>
    <col min="1539" max="1539" width="16.25" style="120" customWidth="1"/>
    <col min="1540" max="1544" width="9" style="120" customWidth="1"/>
    <col min="1545" max="1545" width="49.5" style="120" customWidth="1"/>
    <col min="1546" max="1792" width="9" style="120"/>
    <col min="1793" max="1793" width="11.75" style="120" customWidth="1"/>
    <col min="1794" max="1794" width="13.1333333333333" style="120" customWidth="1"/>
    <col min="1795" max="1795" width="16.25" style="120" customWidth="1"/>
    <col min="1796" max="1800" width="9" style="120" customWidth="1"/>
    <col min="1801" max="1801" width="49.5" style="120" customWidth="1"/>
    <col min="1802" max="2048" width="9" style="120"/>
    <col min="2049" max="2049" width="11.75" style="120" customWidth="1"/>
    <col min="2050" max="2050" width="13.1333333333333" style="120" customWidth="1"/>
    <col min="2051" max="2051" width="16.25" style="120" customWidth="1"/>
    <col min="2052" max="2056" width="9" style="120" customWidth="1"/>
    <col min="2057" max="2057" width="49.5" style="120" customWidth="1"/>
    <col min="2058" max="2304" width="9" style="120"/>
    <col min="2305" max="2305" width="11.75" style="120" customWidth="1"/>
    <col min="2306" max="2306" width="13.1333333333333" style="120" customWidth="1"/>
    <col min="2307" max="2307" width="16.25" style="120" customWidth="1"/>
    <col min="2308" max="2312" width="9" style="120" customWidth="1"/>
    <col min="2313" max="2313" width="49.5" style="120" customWidth="1"/>
    <col min="2314" max="2560" width="9" style="120"/>
    <col min="2561" max="2561" width="11.75" style="120" customWidth="1"/>
    <col min="2562" max="2562" width="13.1333333333333" style="120" customWidth="1"/>
    <col min="2563" max="2563" width="16.25" style="120" customWidth="1"/>
    <col min="2564" max="2568" width="9" style="120" customWidth="1"/>
    <col min="2569" max="2569" width="49.5" style="120" customWidth="1"/>
    <col min="2570" max="2816" width="9" style="120"/>
    <col min="2817" max="2817" width="11.75" style="120" customWidth="1"/>
    <col min="2818" max="2818" width="13.1333333333333" style="120" customWidth="1"/>
    <col min="2819" max="2819" width="16.25" style="120" customWidth="1"/>
    <col min="2820" max="2824" width="9" style="120" customWidth="1"/>
    <col min="2825" max="2825" width="49.5" style="120" customWidth="1"/>
    <col min="2826" max="3072" width="9" style="120"/>
    <col min="3073" max="3073" width="11.75" style="120" customWidth="1"/>
    <col min="3074" max="3074" width="13.1333333333333" style="120" customWidth="1"/>
    <col min="3075" max="3075" width="16.25" style="120" customWidth="1"/>
    <col min="3076" max="3080" width="9" style="120" customWidth="1"/>
    <col min="3081" max="3081" width="49.5" style="120" customWidth="1"/>
    <col min="3082" max="3328" width="9" style="120"/>
    <col min="3329" max="3329" width="11.75" style="120" customWidth="1"/>
    <col min="3330" max="3330" width="13.1333333333333" style="120" customWidth="1"/>
    <col min="3331" max="3331" width="16.25" style="120" customWidth="1"/>
    <col min="3332" max="3336" width="9" style="120" customWidth="1"/>
    <col min="3337" max="3337" width="49.5" style="120" customWidth="1"/>
    <col min="3338" max="3584" width="9" style="120"/>
    <col min="3585" max="3585" width="11.75" style="120" customWidth="1"/>
    <col min="3586" max="3586" width="13.1333333333333" style="120" customWidth="1"/>
    <col min="3587" max="3587" width="16.25" style="120" customWidth="1"/>
    <col min="3588" max="3592" width="9" style="120" customWidth="1"/>
    <col min="3593" max="3593" width="49.5" style="120" customWidth="1"/>
    <col min="3594" max="3840" width="9" style="120"/>
    <col min="3841" max="3841" width="11.75" style="120" customWidth="1"/>
    <col min="3842" max="3842" width="13.1333333333333" style="120" customWidth="1"/>
    <col min="3843" max="3843" width="16.25" style="120" customWidth="1"/>
    <col min="3844" max="3848" width="9" style="120" customWidth="1"/>
    <col min="3849" max="3849" width="49.5" style="120" customWidth="1"/>
    <col min="3850" max="4096" width="9" style="120"/>
    <col min="4097" max="4097" width="11.75" style="120" customWidth="1"/>
    <col min="4098" max="4098" width="13.1333333333333" style="120" customWidth="1"/>
    <col min="4099" max="4099" width="16.25" style="120" customWidth="1"/>
    <col min="4100" max="4104" width="9" style="120" customWidth="1"/>
    <col min="4105" max="4105" width="49.5" style="120" customWidth="1"/>
    <col min="4106" max="4352" width="9" style="120"/>
    <col min="4353" max="4353" width="11.75" style="120" customWidth="1"/>
    <col min="4354" max="4354" width="13.1333333333333" style="120" customWidth="1"/>
    <col min="4355" max="4355" width="16.25" style="120" customWidth="1"/>
    <col min="4356" max="4360" width="9" style="120" customWidth="1"/>
    <col min="4361" max="4361" width="49.5" style="120" customWidth="1"/>
    <col min="4362" max="4608" width="9" style="120"/>
    <col min="4609" max="4609" width="11.75" style="120" customWidth="1"/>
    <col min="4610" max="4610" width="13.1333333333333" style="120" customWidth="1"/>
    <col min="4611" max="4611" width="16.25" style="120" customWidth="1"/>
    <col min="4612" max="4616" width="9" style="120" customWidth="1"/>
    <col min="4617" max="4617" width="49.5" style="120" customWidth="1"/>
    <col min="4618" max="4864" width="9" style="120"/>
    <col min="4865" max="4865" width="11.75" style="120" customWidth="1"/>
    <col min="4866" max="4866" width="13.1333333333333" style="120" customWidth="1"/>
    <col min="4867" max="4867" width="16.25" style="120" customWidth="1"/>
    <col min="4868" max="4872" width="9" style="120" customWidth="1"/>
    <col min="4873" max="4873" width="49.5" style="120" customWidth="1"/>
    <col min="4874" max="5120" width="9" style="120"/>
    <col min="5121" max="5121" width="11.75" style="120" customWidth="1"/>
    <col min="5122" max="5122" width="13.1333333333333" style="120" customWidth="1"/>
    <col min="5123" max="5123" width="16.25" style="120" customWidth="1"/>
    <col min="5124" max="5128" width="9" style="120" customWidth="1"/>
    <col min="5129" max="5129" width="49.5" style="120" customWidth="1"/>
    <col min="5130" max="5376" width="9" style="120"/>
    <col min="5377" max="5377" width="11.75" style="120" customWidth="1"/>
    <col min="5378" max="5378" width="13.1333333333333" style="120" customWidth="1"/>
    <col min="5379" max="5379" width="16.25" style="120" customWidth="1"/>
    <col min="5380" max="5384" width="9" style="120" customWidth="1"/>
    <col min="5385" max="5385" width="49.5" style="120" customWidth="1"/>
    <col min="5386" max="5632" width="9" style="120"/>
    <col min="5633" max="5633" width="11.75" style="120" customWidth="1"/>
    <col min="5634" max="5634" width="13.1333333333333" style="120" customWidth="1"/>
    <col min="5635" max="5635" width="16.25" style="120" customWidth="1"/>
    <col min="5636" max="5640" width="9" style="120" customWidth="1"/>
    <col min="5641" max="5641" width="49.5" style="120" customWidth="1"/>
    <col min="5642" max="5888" width="9" style="120"/>
    <col min="5889" max="5889" width="11.75" style="120" customWidth="1"/>
    <col min="5890" max="5890" width="13.1333333333333" style="120" customWidth="1"/>
    <col min="5891" max="5891" width="16.25" style="120" customWidth="1"/>
    <col min="5892" max="5896" width="9" style="120" customWidth="1"/>
    <col min="5897" max="5897" width="49.5" style="120" customWidth="1"/>
    <col min="5898" max="6144" width="9" style="120"/>
    <col min="6145" max="6145" width="11.75" style="120" customWidth="1"/>
    <col min="6146" max="6146" width="13.1333333333333" style="120" customWidth="1"/>
    <col min="6147" max="6147" width="16.25" style="120" customWidth="1"/>
    <col min="6148" max="6152" width="9" style="120" customWidth="1"/>
    <col min="6153" max="6153" width="49.5" style="120" customWidth="1"/>
    <col min="6154" max="6400" width="9" style="120"/>
    <col min="6401" max="6401" width="11.75" style="120" customWidth="1"/>
    <col min="6402" max="6402" width="13.1333333333333" style="120" customWidth="1"/>
    <col min="6403" max="6403" width="16.25" style="120" customWidth="1"/>
    <col min="6404" max="6408" width="9" style="120" customWidth="1"/>
    <col min="6409" max="6409" width="49.5" style="120" customWidth="1"/>
    <col min="6410" max="6656" width="9" style="120"/>
    <col min="6657" max="6657" width="11.75" style="120" customWidth="1"/>
    <col min="6658" max="6658" width="13.1333333333333" style="120" customWidth="1"/>
    <col min="6659" max="6659" width="16.25" style="120" customWidth="1"/>
    <col min="6660" max="6664" width="9" style="120" customWidth="1"/>
    <col min="6665" max="6665" width="49.5" style="120" customWidth="1"/>
    <col min="6666" max="6912" width="9" style="120"/>
    <col min="6913" max="6913" width="11.75" style="120" customWidth="1"/>
    <col min="6914" max="6914" width="13.1333333333333" style="120" customWidth="1"/>
    <col min="6915" max="6915" width="16.25" style="120" customWidth="1"/>
    <col min="6916" max="6920" width="9" style="120" customWidth="1"/>
    <col min="6921" max="6921" width="49.5" style="120" customWidth="1"/>
    <col min="6922" max="7168" width="9" style="120"/>
    <col min="7169" max="7169" width="11.75" style="120" customWidth="1"/>
    <col min="7170" max="7170" width="13.1333333333333" style="120" customWidth="1"/>
    <col min="7171" max="7171" width="16.25" style="120" customWidth="1"/>
    <col min="7172" max="7176" width="9" style="120" customWidth="1"/>
    <col min="7177" max="7177" width="49.5" style="120" customWidth="1"/>
    <col min="7178" max="7424" width="9" style="120"/>
    <col min="7425" max="7425" width="11.75" style="120" customWidth="1"/>
    <col min="7426" max="7426" width="13.1333333333333" style="120" customWidth="1"/>
    <col min="7427" max="7427" width="16.25" style="120" customWidth="1"/>
    <col min="7428" max="7432" width="9" style="120" customWidth="1"/>
    <col min="7433" max="7433" width="49.5" style="120" customWidth="1"/>
    <col min="7434" max="7680" width="9" style="120"/>
    <col min="7681" max="7681" width="11.75" style="120" customWidth="1"/>
    <col min="7682" max="7682" width="13.1333333333333" style="120" customWidth="1"/>
    <col min="7683" max="7683" width="16.25" style="120" customWidth="1"/>
    <col min="7684" max="7688" width="9" style="120" customWidth="1"/>
    <col min="7689" max="7689" width="49.5" style="120" customWidth="1"/>
    <col min="7690" max="7936" width="9" style="120"/>
    <col min="7937" max="7937" width="11.75" style="120" customWidth="1"/>
    <col min="7938" max="7938" width="13.1333333333333" style="120" customWidth="1"/>
    <col min="7939" max="7939" width="16.25" style="120" customWidth="1"/>
    <col min="7940" max="7944" width="9" style="120" customWidth="1"/>
    <col min="7945" max="7945" width="49.5" style="120" customWidth="1"/>
    <col min="7946" max="8192" width="9" style="120"/>
    <col min="8193" max="8193" width="11.75" style="120" customWidth="1"/>
    <col min="8194" max="8194" width="13.1333333333333" style="120" customWidth="1"/>
    <col min="8195" max="8195" width="16.25" style="120" customWidth="1"/>
    <col min="8196" max="8200" width="9" style="120" customWidth="1"/>
    <col min="8201" max="8201" width="49.5" style="120" customWidth="1"/>
    <col min="8202" max="8448" width="9" style="120"/>
    <col min="8449" max="8449" width="11.75" style="120" customWidth="1"/>
    <col min="8450" max="8450" width="13.1333333333333" style="120" customWidth="1"/>
    <col min="8451" max="8451" width="16.25" style="120" customWidth="1"/>
    <col min="8452" max="8456" width="9" style="120" customWidth="1"/>
    <col min="8457" max="8457" width="49.5" style="120" customWidth="1"/>
    <col min="8458" max="8704" width="9" style="120"/>
    <col min="8705" max="8705" width="11.75" style="120" customWidth="1"/>
    <col min="8706" max="8706" width="13.1333333333333" style="120" customWidth="1"/>
    <col min="8707" max="8707" width="16.25" style="120" customWidth="1"/>
    <col min="8708" max="8712" width="9" style="120" customWidth="1"/>
    <col min="8713" max="8713" width="49.5" style="120" customWidth="1"/>
    <col min="8714" max="8960" width="9" style="120"/>
    <col min="8961" max="8961" width="11.75" style="120" customWidth="1"/>
    <col min="8962" max="8962" width="13.1333333333333" style="120" customWidth="1"/>
    <col min="8963" max="8963" width="16.25" style="120" customWidth="1"/>
    <col min="8964" max="8968" width="9" style="120" customWidth="1"/>
    <col min="8969" max="8969" width="49.5" style="120" customWidth="1"/>
    <col min="8970" max="9216" width="9" style="120"/>
    <col min="9217" max="9217" width="11.75" style="120" customWidth="1"/>
    <col min="9218" max="9218" width="13.1333333333333" style="120" customWidth="1"/>
    <col min="9219" max="9219" width="16.25" style="120" customWidth="1"/>
    <col min="9220" max="9224" width="9" style="120" customWidth="1"/>
    <col min="9225" max="9225" width="49.5" style="120" customWidth="1"/>
    <col min="9226" max="9472" width="9" style="120"/>
    <col min="9473" max="9473" width="11.75" style="120" customWidth="1"/>
    <col min="9474" max="9474" width="13.1333333333333" style="120" customWidth="1"/>
    <col min="9475" max="9475" width="16.25" style="120" customWidth="1"/>
    <col min="9476" max="9480" width="9" style="120" customWidth="1"/>
    <col min="9481" max="9481" width="49.5" style="120" customWidth="1"/>
    <col min="9482" max="9728" width="9" style="120"/>
    <col min="9729" max="9729" width="11.75" style="120" customWidth="1"/>
    <col min="9730" max="9730" width="13.1333333333333" style="120" customWidth="1"/>
    <col min="9731" max="9731" width="16.25" style="120" customWidth="1"/>
    <col min="9732" max="9736" width="9" style="120" customWidth="1"/>
    <col min="9737" max="9737" width="49.5" style="120" customWidth="1"/>
    <col min="9738" max="9984" width="9" style="120"/>
    <col min="9985" max="9985" width="11.75" style="120" customWidth="1"/>
    <col min="9986" max="9986" width="13.1333333333333" style="120" customWidth="1"/>
    <col min="9987" max="9987" width="16.25" style="120" customWidth="1"/>
    <col min="9988" max="9992" width="9" style="120" customWidth="1"/>
    <col min="9993" max="9993" width="49.5" style="120" customWidth="1"/>
    <col min="9994" max="10240" width="9" style="120"/>
    <col min="10241" max="10241" width="11.75" style="120" customWidth="1"/>
    <col min="10242" max="10242" width="13.1333333333333" style="120" customWidth="1"/>
    <col min="10243" max="10243" width="16.25" style="120" customWidth="1"/>
    <col min="10244" max="10248" width="9" style="120" customWidth="1"/>
    <col min="10249" max="10249" width="49.5" style="120" customWidth="1"/>
    <col min="10250" max="10496" width="9" style="120"/>
    <col min="10497" max="10497" width="11.75" style="120" customWidth="1"/>
    <col min="10498" max="10498" width="13.1333333333333" style="120" customWidth="1"/>
    <col min="10499" max="10499" width="16.25" style="120" customWidth="1"/>
    <col min="10500" max="10504" width="9" style="120" customWidth="1"/>
    <col min="10505" max="10505" width="49.5" style="120" customWidth="1"/>
    <col min="10506" max="10752" width="9" style="120"/>
    <col min="10753" max="10753" width="11.75" style="120" customWidth="1"/>
    <col min="10754" max="10754" width="13.1333333333333" style="120" customWidth="1"/>
    <col min="10755" max="10755" width="16.25" style="120" customWidth="1"/>
    <col min="10756" max="10760" width="9" style="120" customWidth="1"/>
    <col min="10761" max="10761" width="49.5" style="120" customWidth="1"/>
    <col min="10762" max="11008" width="9" style="120"/>
    <col min="11009" max="11009" width="11.75" style="120" customWidth="1"/>
    <col min="11010" max="11010" width="13.1333333333333" style="120" customWidth="1"/>
    <col min="11011" max="11011" width="16.25" style="120" customWidth="1"/>
    <col min="11012" max="11016" width="9" style="120" customWidth="1"/>
    <col min="11017" max="11017" width="49.5" style="120" customWidth="1"/>
    <col min="11018" max="11264" width="9" style="120"/>
    <col min="11265" max="11265" width="11.75" style="120" customWidth="1"/>
    <col min="11266" max="11266" width="13.1333333333333" style="120" customWidth="1"/>
    <col min="11267" max="11267" width="16.25" style="120" customWidth="1"/>
    <col min="11268" max="11272" width="9" style="120" customWidth="1"/>
    <col min="11273" max="11273" width="49.5" style="120" customWidth="1"/>
    <col min="11274" max="11520" width="9" style="120"/>
    <col min="11521" max="11521" width="11.75" style="120" customWidth="1"/>
    <col min="11522" max="11522" width="13.1333333333333" style="120" customWidth="1"/>
    <col min="11523" max="11523" width="16.25" style="120" customWidth="1"/>
    <col min="11524" max="11528" width="9" style="120" customWidth="1"/>
    <col min="11529" max="11529" width="49.5" style="120" customWidth="1"/>
    <col min="11530" max="11776" width="9" style="120"/>
    <col min="11777" max="11777" width="11.75" style="120" customWidth="1"/>
    <col min="11778" max="11778" width="13.1333333333333" style="120" customWidth="1"/>
    <col min="11779" max="11779" width="16.25" style="120" customWidth="1"/>
    <col min="11780" max="11784" width="9" style="120" customWidth="1"/>
    <col min="11785" max="11785" width="49.5" style="120" customWidth="1"/>
    <col min="11786" max="12032" width="9" style="120"/>
    <col min="12033" max="12033" width="11.75" style="120" customWidth="1"/>
    <col min="12034" max="12034" width="13.1333333333333" style="120" customWidth="1"/>
    <col min="12035" max="12035" width="16.25" style="120" customWidth="1"/>
    <col min="12036" max="12040" width="9" style="120" customWidth="1"/>
    <col min="12041" max="12041" width="49.5" style="120" customWidth="1"/>
    <col min="12042" max="12288" width="9" style="120"/>
    <col min="12289" max="12289" width="11.75" style="120" customWidth="1"/>
    <col min="12290" max="12290" width="13.1333333333333" style="120" customWidth="1"/>
    <col min="12291" max="12291" width="16.25" style="120" customWidth="1"/>
    <col min="12292" max="12296" width="9" style="120" customWidth="1"/>
    <col min="12297" max="12297" width="49.5" style="120" customWidth="1"/>
    <col min="12298" max="12544" width="9" style="120"/>
    <col min="12545" max="12545" width="11.75" style="120" customWidth="1"/>
    <col min="12546" max="12546" width="13.1333333333333" style="120" customWidth="1"/>
    <col min="12547" max="12547" width="16.25" style="120" customWidth="1"/>
    <col min="12548" max="12552" width="9" style="120" customWidth="1"/>
    <col min="12553" max="12553" width="49.5" style="120" customWidth="1"/>
    <col min="12554" max="12800" width="9" style="120"/>
    <col min="12801" max="12801" width="11.75" style="120" customWidth="1"/>
    <col min="12802" max="12802" width="13.1333333333333" style="120" customWidth="1"/>
    <col min="12803" max="12803" width="16.25" style="120" customWidth="1"/>
    <col min="12804" max="12808" width="9" style="120" customWidth="1"/>
    <col min="12809" max="12809" width="49.5" style="120" customWidth="1"/>
    <col min="12810" max="13056" width="9" style="120"/>
    <col min="13057" max="13057" width="11.75" style="120" customWidth="1"/>
    <col min="13058" max="13058" width="13.1333333333333" style="120" customWidth="1"/>
    <col min="13059" max="13059" width="16.25" style="120" customWidth="1"/>
    <col min="13060" max="13064" width="9" style="120" customWidth="1"/>
    <col min="13065" max="13065" width="49.5" style="120" customWidth="1"/>
    <col min="13066" max="13312" width="9" style="120"/>
    <col min="13313" max="13313" width="11.75" style="120" customWidth="1"/>
    <col min="13314" max="13314" width="13.1333333333333" style="120" customWidth="1"/>
    <col min="13315" max="13315" width="16.25" style="120" customWidth="1"/>
    <col min="13316" max="13320" width="9" style="120" customWidth="1"/>
    <col min="13321" max="13321" width="49.5" style="120" customWidth="1"/>
    <col min="13322" max="13568" width="9" style="120"/>
    <col min="13569" max="13569" width="11.75" style="120" customWidth="1"/>
    <col min="13570" max="13570" width="13.1333333333333" style="120" customWidth="1"/>
    <col min="13571" max="13571" width="16.25" style="120" customWidth="1"/>
    <col min="13572" max="13576" width="9" style="120" customWidth="1"/>
    <col min="13577" max="13577" width="49.5" style="120" customWidth="1"/>
    <col min="13578" max="13824" width="9" style="120"/>
    <col min="13825" max="13825" width="11.75" style="120" customWidth="1"/>
    <col min="13826" max="13826" width="13.1333333333333" style="120" customWidth="1"/>
    <col min="13827" max="13827" width="16.25" style="120" customWidth="1"/>
    <col min="13828" max="13832" width="9" style="120" customWidth="1"/>
    <col min="13833" max="13833" width="49.5" style="120" customWidth="1"/>
    <col min="13834" max="14080" width="9" style="120"/>
    <col min="14081" max="14081" width="11.75" style="120" customWidth="1"/>
    <col min="14082" max="14082" width="13.1333333333333" style="120" customWidth="1"/>
    <col min="14083" max="14083" width="16.25" style="120" customWidth="1"/>
    <col min="14084" max="14088" width="9" style="120" customWidth="1"/>
    <col min="14089" max="14089" width="49.5" style="120" customWidth="1"/>
    <col min="14090" max="14336" width="9" style="120"/>
    <col min="14337" max="14337" width="11.75" style="120" customWidth="1"/>
    <col min="14338" max="14338" width="13.1333333333333" style="120" customWidth="1"/>
    <col min="14339" max="14339" width="16.25" style="120" customWidth="1"/>
    <col min="14340" max="14344" width="9" style="120" customWidth="1"/>
    <col min="14345" max="14345" width="49.5" style="120" customWidth="1"/>
    <col min="14346" max="14592" width="9" style="120"/>
    <col min="14593" max="14593" width="11.75" style="120" customWidth="1"/>
    <col min="14594" max="14594" width="13.1333333333333" style="120" customWidth="1"/>
    <col min="14595" max="14595" width="16.25" style="120" customWidth="1"/>
    <col min="14596" max="14600" width="9" style="120" customWidth="1"/>
    <col min="14601" max="14601" width="49.5" style="120" customWidth="1"/>
    <col min="14602" max="14848" width="9" style="120"/>
    <col min="14849" max="14849" width="11.75" style="120" customWidth="1"/>
    <col min="14850" max="14850" width="13.1333333333333" style="120" customWidth="1"/>
    <col min="14851" max="14851" width="16.25" style="120" customWidth="1"/>
    <col min="14852" max="14856" width="9" style="120" customWidth="1"/>
    <col min="14857" max="14857" width="49.5" style="120" customWidth="1"/>
    <col min="14858" max="15104" width="9" style="120"/>
    <col min="15105" max="15105" width="11.75" style="120" customWidth="1"/>
    <col min="15106" max="15106" width="13.1333333333333" style="120" customWidth="1"/>
    <col min="15107" max="15107" width="16.25" style="120" customWidth="1"/>
    <col min="15108" max="15112" width="9" style="120" customWidth="1"/>
    <col min="15113" max="15113" width="49.5" style="120" customWidth="1"/>
    <col min="15114" max="15360" width="9" style="120"/>
    <col min="15361" max="15361" width="11.75" style="120" customWidth="1"/>
    <col min="15362" max="15362" width="13.1333333333333" style="120" customWidth="1"/>
    <col min="15363" max="15363" width="16.25" style="120" customWidth="1"/>
    <col min="15364" max="15368" width="9" style="120" customWidth="1"/>
    <col min="15369" max="15369" width="49.5" style="120" customWidth="1"/>
    <col min="15370" max="15616" width="9" style="120"/>
    <col min="15617" max="15617" width="11.75" style="120" customWidth="1"/>
    <col min="15618" max="15618" width="13.1333333333333" style="120" customWidth="1"/>
    <col min="15619" max="15619" width="16.25" style="120" customWidth="1"/>
    <col min="15620" max="15624" width="9" style="120" customWidth="1"/>
    <col min="15625" max="15625" width="49.5" style="120" customWidth="1"/>
    <col min="15626" max="15872" width="9" style="120"/>
    <col min="15873" max="15873" width="11.75" style="120" customWidth="1"/>
    <col min="15874" max="15874" width="13.1333333333333" style="120" customWidth="1"/>
    <col min="15875" max="15875" width="16.25" style="120" customWidth="1"/>
    <col min="15876" max="15880" width="9" style="120" customWidth="1"/>
    <col min="15881" max="15881" width="49.5" style="120" customWidth="1"/>
    <col min="15882" max="16128" width="9" style="120"/>
    <col min="16129" max="16129" width="11.75" style="120" customWidth="1"/>
    <col min="16130" max="16130" width="13.1333333333333" style="120" customWidth="1"/>
    <col min="16131" max="16131" width="16.25" style="120" customWidth="1"/>
    <col min="16132" max="16136" width="9" style="120" customWidth="1"/>
    <col min="16137" max="16137" width="49.5" style="120" customWidth="1"/>
    <col min="16138" max="16384" width="9" style="120"/>
  </cols>
  <sheetData>
    <row r="1" ht="78" customHeight="1" spans="1:9">
      <c r="A1" s="136" t="s">
        <v>494</v>
      </c>
      <c r="B1" s="137"/>
      <c r="C1" s="137"/>
      <c r="D1" s="137"/>
      <c r="E1" s="137"/>
      <c r="F1" s="137"/>
      <c r="G1" s="137"/>
      <c r="H1" s="137"/>
      <c r="I1" s="159"/>
    </row>
    <row r="2" ht="21" customHeight="1" spans="1:9">
      <c r="A2" s="138" t="s">
        <v>495</v>
      </c>
      <c r="B2" s="138"/>
      <c r="C2" s="138"/>
      <c r="D2" s="138"/>
      <c r="E2" s="138"/>
      <c r="F2" s="138"/>
      <c r="G2" s="138"/>
      <c r="H2" s="138"/>
      <c r="I2" s="138"/>
    </row>
    <row r="3" ht="21" customHeight="1" spans="1:9">
      <c r="A3" s="139" t="s">
        <v>2</v>
      </c>
      <c r="B3" s="140"/>
      <c r="C3" s="140"/>
      <c r="D3" s="140"/>
      <c r="E3" s="140"/>
      <c r="F3" s="140"/>
      <c r="G3" s="140"/>
      <c r="H3" s="140"/>
      <c r="I3" s="160" t="s">
        <v>3</v>
      </c>
    </row>
    <row r="4" ht="133.5" customHeight="1" spans="1:9">
      <c r="A4" s="141" t="s">
        <v>496</v>
      </c>
      <c r="B4" s="142" t="s">
        <v>497</v>
      </c>
      <c r="C4" s="142"/>
      <c r="D4" s="143" t="s">
        <v>498</v>
      </c>
      <c r="E4" s="143"/>
      <c r="F4" s="143"/>
      <c r="G4" s="143"/>
      <c r="H4" s="143"/>
      <c r="I4" s="143"/>
    </row>
    <row r="5" ht="98.1" customHeight="1" spans="1:9">
      <c r="A5" s="141"/>
      <c r="B5" s="142" t="s">
        <v>499</v>
      </c>
      <c r="C5" s="142"/>
      <c r="D5" s="143" t="s">
        <v>500</v>
      </c>
      <c r="E5" s="143"/>
      <c r="F5" s="143"/>
      <c r="G5" s="143"/>
      <c r="H5" s="143"/>
      <c r="I5" s="143"/>
    </row>
    <row r="6" ht="288" customHeight="1" spans="1:9">
      <c r="A6" s="141"/>
      <c r="B6" s="144" t="s">
        <v>501</v>
      </c>
      <c r="C6" s="144"/>
      <c r="D6" s="143" t="s">
        <v>502</v>
      </c>
      <c r="E6" s="143"/>
      <c r="F6" s="143"/>
      <c r="G6" s="143"/>
      <c r="H6" s="143"/>
      <c r="I6" s="143"/>
    </row>
    <row r="7" ht="70.15" customHeight="1" spans="1:9">
      <c r="A7" s="141"/>
      <c r="B7" s="142" t="s">
        <v>503</v>
      </c>
      <c r="C7" s="142"/>
      <c r="D7" s="143" t="s">
        <v>504</v>
      </c>
      <c r="E7" s="143"/>
      <c r="F7" s="143"/>
      <c r="G7" s="143"/>
      <c r="H7" s="143"/>
      <c r="I7" s="143"/>
    </row>
    <row r="8" ht="70.15" customHeight="1" spans="1:9">
      <c r="A8" s="145" t="s">
        <v>505</v>
      </c>
      <c r="B8" s="146" t="s">
        <v>506</v>
      </c>
      <c r="C8" s="147"/>
      <c r="D8" s="148" t="s">
        <v>507</v>
      </c>
      <c r="E8" s="149"/>
      <c r="F8" s="149"/>
      <c r="G8" s="149"/>
      <c r="H8" s="149"/>
      <c r="I8" s="161"/>
    </row>
    <row r="9" ht="70.15" customHeight="1" spans="1:9">
      <c r="A9" s="145"/>
      <c r="B9" s="150" t="s">
        <v>508</v>
      </c>
      <c r="C9" s="151" t="s">
        <v>509</v>
      </c>
      <c r="D9" s="152" t="s">
        <v>510</v>
      </c>
      <c r="E9" s="153"/>
      <c r="F9" s="153"/>
      <c r="G9" s="153"/>
      <c r="H9" s="153"/>
      <c r="I9" s="162"/>
    </row>
    <row r="10" ht="70.15" customHeight="1" spans="1:9">
      <c r="A10" s="154"/>
      <c r="B10" s="155"/>
      <c r="C10" s="151" t="s">
        <v>511</v>
      </c>
      <c r="D10" s="152" t="s">
        <v>512</v>
      </c>
      <c r="E10" s="153"/>
      <c r="F10" s="153"/>
      <c r="G10" s="153"/>
      <c r="H10" s="153"/>
      <c r="I10" s="162"/>
    </row>
    <row r="11" ht="120.95" customHeight="1" spans="1:9">
      <c r="A11" s="156" t="s">
        <v>513</v>
      </c>
      <c r="B11" s="157"/>
      <c r="C11" s="158"/>
      <c r="D11" s="152" t="s">
        <v>514</v>
      </c>
      <c r="E11" s="153"/>
      <c r="F11" s="153"/>
      <c r="G11" s="153"/>
      <c r="H11" s="153"/>
      <c r="I11" s="162"/>
    </row>
    <row r="12" ht="70.15" customHeight="1" spans="1:9">
      <c r="A12" s="156" t="s">
        <v>515</v>
      </c>
      <c r="B12" s="157"/>
      <c r="C12" s="158"/>
      <c r="D12" s="152" t="s">
        <v>516</v>
      </c>
      <c r="E12" s="153"/>
      <c r="F12" s="153"/>
      <c r="G12" s="153"/>
      <c r="H12" s="153"/>
      <c r="I12" s="162"/>
    </row>
    <row r="13" ht="70.15" customHeight="1" spans="1:9">
      <c r="A13" s="156" t="s">
        <v>517</v>
      </c>
      <c r="B13" s="157"/>
      <c r="C13" s="158"/>
      <c r="D13" s="152" t="s">
        <v>518</v>
      </c>
      <c r="E13" s="153"/>
      <c r="F13" s="153"/>
      <c r="G13" s="153"/>
      <c r="H13" s="153"/>
      <c r="I13" s="162"/>
    </row>
    <row r="14" ht="70.15" customHeight="1" spans="1:9">
      <c r="A14" s="156" t="s">
        <v>519</v>
      </c>
      <c r="B14" s="157"/>
      <c r="C14" s="158"/>
      <c r="D14" s="152" t="s">
        <v>520</v>
      </c>
      <c r="E14" s="153"/>
      <c r="F14" s="153"/>
      <c r="G14" s="153"/>
      <c r="H14" s="153"/>
      <c r="I14" s="162"/>
    </row>
    <row r="15" ht="70.15" customHeight="1" spans="1:9">
      <c r="A15" s="156" t="s">
        <v>521</v>
      </c>
      <c r="B15" s="157"/>
      <c r="C15" s="158"/>
      <c r="D15" s="152" t="s">
        <v>522</v>
      </c>
      <c r="E15" s="153"/>
      <c r="F15" s="153"/>
      <c r="G15" s="153"/>
      <c r="H15" s="153"/>
      <c r="I15" s="162"/>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53" firstPageNumber="4294963191"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C5" sqref="C5"/>
    </sheetView>
  </sheetViews>
  <sheetFormatPr defaultColWidth="9" defaultRowHeight="14.25" outlineLevelCol="5"/>
  <cols>
    <col min="1" max="1" width="9" style="120" customWidth="1"/>
    <col min="2" max="2" width="12.5" style="120" customWidth="1"/>
    <col min="3" max="3" width="32.25" style="121" customWidth="1"/>
    <col min="4" max="4" width="31.75" style="122" customWidth="1"/>
    <col min="5" max="5" width="35.1333333333333" style="122" customWidth="1"/>
    <col min="6" max="6" width="25.25" style="122" customWidth="1"/>
    <col min="7" max="256" width="9" style="120"/>
    <col min="257" max="257" width="9" style="120" customWidth="1"/>
    <col min="258" max="258" width="12.5" style="120" customWidth="1"/>
    <col min="259" max="259" width="32.25" style="120" customWidth="1"/>
    <col min="260" max="260" width="25.75" style="120" customWidth="1"/>
    <col min="261" max="261" width="26.75" style="120" customWidth="1"/>
    <col min="262" max="262" width="25.25" style="120" customWidth="1"/>
    <col min="263" max="512" width="9" style="120"/>
    <col min="513" max="513" width="9" style="120" customWidth="1"/>
    <col min="514" max="514" width="12.5" style="120" customWidth="1"/>
    <col min="515" max="515" width="32.25" style="120" customWidth="1"/>
    <col min="516" max="516" width="25.75" style="120" customWidth="1"/>
    <col min="517" max="517" width="26.75" style="120" customWidth="1"/>
    <col min="518" max="518" width="25.25" style="120" customWidth="1"/>
    <col min="519" max="768" width="9" style="120"/>
    <col min="769" max="769" width="9" style="120" customWidth="1"/>
    <col min="770" max="770" width="12.5" style="120" customWidth="1"/>
    <col min="771" max="771" width="32.25" style="120" customWidth="1"/>
    <col min="772" max="772" width="25.75" style="120" customWidth="1"/>
    <col min="773" max="773" width="26.75" style="120" customWidth="1"/>
    <col min="774" max="774" width="25.25" style="120" customWidth="1"/>
    <col min="775" max="1024" width="9" style="120"/>
    <col min="1025" max="1025" width="9" style="120" customWidth="1"/>
    <col min="1026" max="1026" width="12.5" style="120" customWidth="1"/>
    <col min="1027" max="1027" width="32.25" style="120" customWidth="1"/>
    <col min="1028" max="1028" width="25.75" style="120" customWidth="1"/>
    <col min="1029" max="1029" width="26.75" style="120" customWidth="1"/>
    <col min="1030" max="1030" width="25.25" style="120" customWidth="1"/>
    <col min="1031" max="1280" width="9" style="120"/>
    <col min="1281" max="1281" width="9" style="120" customWidth="1"/>
    <col min="1282" max="1282" width="12.5" style="120" customWidth="1"/>
    <col min="1283" max="1283" width="32.25" style="120" customWidth="1"/>
    <col min="1284" max="1284" width="25.75" style="120" customWidth="1"/>
    <col min="1285" max="1285" width="26.75" style="120" customWidth="1"/>
    <col min="1286" max="1286" width="25.25" style="120" customWidth="1"/>
    <col min="1287" max="1536" width="9" style="120"/>
    <col min="1537" max="1537" width="9" style="120" customWidth="1"/>
    <col min="1538" max="1538" width="12.5" style="120" customWidth="1"/>
    <col min="1539" max="1539" width="32.25" style="120" customWidth="1"/>
    <col min="1540" max="1540" width="25.75" style="120" customWidth="1"/>
    <col min="1541" max="1541" width="26.75" style="120" customWidth="1"/>
    <col min="1542" max="1542" width="25.25" style="120" customWidth="1"/>
    <col min="1543" max="1792" width="9" style="120"/>
    <col min="1793" max="1793" width="9" style="120" customWidth="1"/>
    <col min="1794" max="1794" width="12.5" style="120" customWidth="1"/>
    <col min="1795" max="1795" width="32.25" style="120" customWidth="1"/>
    <col min="1796" max="1796" width="25.75" style="120" customWidth="1"/>
    <col min="1797" max="1797" width="26.75" style="120" customWidth="1"/>
    <col min="1798" max="1798" width="25.25" style="120" customWidth="1"/>
    <col min="1799" max="2048" width="9" style="120"/>
    <col min="2049" max="2049" width="9" style="120" customWidth="1"/>
    <col min="2050" max="2050" width="12.5" style="120" customWidth="1"/>
    <col min="2051" max="2051" width="32.25" style="120" customWidth="1"/>
    <col min="2052" max="2052" width="25.75" style="120" customWidth="1"/>
    <col min="2053" max="2053" width="26.75" style="120" customWidth="1"/>
    <col min="2054" max="2054" width="25.25" style="120" customWidth="1"/>
    <col min="2055" max="2304" width="9" style="120"/>
    <col min="2305" max="2305" width="9" style="120" customWidth="1"/>
    <col min="2306" max="2306" width="12.5" style="120" customWidth="1"/>
    <col min="2307" max="2307" width="32.25" style="120" customWidth="1"/>
    <col min="2308" max="2308" width="25.75" style="120" customWidth="1"/>
    <col min="2309" max="2309" width="26.75" style="120" customWidth="1"/>
    <col min="2310" max="2310" width="25.25" style="120" customWidth="1"/>
    <col min="2311" max="2560" width="9" style="120"/>
    <col min="2561" max="2561" width="9" style="120" customWidth="1"/>
    <col min="2562" max="2562" width="12.5" style="120" customWidth="1"/>
    <col min="2563" max="2563" width="32.25" style="120" customWidth="1"/>
    <col min="2564" max="2564" width="25.75" style="120" customWidth="1"/>
    <col min="2565" max="2565" width="26.75" style="120" customWidth="1"/>
    <col min="2566" max="2566" width="25.25" style="120" customWidth="1"/>
    <col min="2567" max="2816" width="9" style="120"/>
    <col min="2817" max="2817" width="9" style="120" customWidth="1"/>
    <col min="2818" max="2818" width="12.5" style="120" customWidth="1"/>
    <col min="2819" max="2819" width="32.25" style="120" customWidth="1"/>
    <col min="2820" max="2820" width="25.75" style="120" customWidth="1"/>
    <col min="2821" max="2821" width="26.75" style="120" customWidth="1"/>
    <col min="2822" max="2822" width="25.25" style="120" customWidth="1"/>
    <col min="2823" max="3072" width="9" style="120"/>
    <col min="3073" max="3073" width="9" style="120" customWidth="1"/>
    <col min="3074" max="3074" width="12.5" style="120" customWidth="1"/>
    <col min="3075" max="3075" width="32.25" style="120" customWidth="1"/>
    <col min="3076" max="3076" width="25.75" style="120" customWidth="1"/>
    <col min="3077" max="3077" width="26.75" style="120" customWidth="1"/>
    <col min="3078" max="3078" width="25.25" style="120" customWidth="1"/>
    <col min="3079" max="3328" width="9" style="120"/>
    <col min="3329" max="3329" width="9" style="120" customWidth="1"/>
    <col min="3330" max="3330" width="12.5" style="120" customWidth="1"/>
    <col min="3331" max="3331" width="32.25" style="120" customWidth="1"/>
    <col min="3332" max="3332" width="25.75" style="120" customWidth="1"/>
    <col min="3333" max="3333" width="26.75" style="120" customWidth="1"/>
    <col min="3334" max="3334" width="25.25" style="120" customWidth="1"/>
    <col min="3335" max="3584" width="9" style="120"/>
    <col min="3585" max="3585" width="9" style="120" customWidth="1"/>
    <col min="3586" max="3586" width="12.5" style="120" customWidth="1"/>
    <col min="3587" max="3587" width="32.25" style="120" customWidth="1"/>
    <col min="3588" max="3588" width="25.75" style="120" customWidth="1"/>
    <col min="3589" max="3589" width="26.75" style="120" customWidth="1"/>
    <col min="3590" max="3590" width="25.25" style="120" customWidth="1"/>
    <col min="3591" max="3840" width="9" style="120"/>
    <col min="3841" max="3841" width="9" style="120" customWidth="1"/>
    <col min="3842" max="3842" width="12.5" style="120" customWidth="1"/>
    <col min="3843" max="3843" width="32.25" style="120" customWidth="1"/>
    <col min="3844" max="3844" width="25.75" style="120" customWidth="1"/>
    <col min="3845" max="3845" width="26.75" style="120" customWidth="1"/>
    <col min="3846" max="3846" width="25.25" style="120" customWidth="1"/>
    <col min="3847" max="4096" width="9" style="120"/>
    <col min="4097" max="4097" width="9" style="120" customWidth="1"/>
    <col min="4098" max="4098" width="12.5" style="120" customWidth="1"/>
    <col min="4099" max="4099" width="32.25" style="120" customWidth="1"/>
    <col min="4100" max="4100" width="25.75" style="120" customWidth="1"/>
    <col min="4101" max="4101" width="26.75" style="120" customWidth="1"/>
    <col min="4102" max="4102" width="25.25" style="120" customWidth="1"/>
    <col min="4103" max="4352" width="9" style="120"/>
    <col min="4353" max="4353" width="9" style="120" customWidth="1"/>
    <col min="4354" max="4354" width="12.5" style="120" customWidth="1"/>
    <col min="4355" max="4355" width="32.25" style="120" customWidth="1"/>
    <col min="4356" max="4356" width="25.75" style="120" customWidth="1"/>
    <col min="4357" max="4357" width="26.75" style="120" customWidth="1"/>
    <col min="4358" max="4358" width="25.25" style="120" customWidth="1"/>
    <col min="4359" max="4608" width="9" style="120"/>
    <col min="4609" max="4609" width="9" style="120" customWidth="1"/>
    <col min="4610" max="4610" width="12.5" style="120" customWidth="1"/>
    <col min="4611" max="4611" width="32.25" style="120" customWidth="1"/>
    <col min="4612" max="4612" width="25.75" style="120" customWidth="1"/>
    <col min="4613" max="4613" width="26.75" style="120" customWidth="1"/>
    <col min="4614" max="4614" width="25.25" style="120" customWidth="1"/>
    <col min="4615" max="4864" width="9" style="120"/>
    <col min="4865" max="4865" width="9" style="120" customWidth="1"/>
    <col min="4866" max="4866" width="12.5" style="120" customWidth="1"/>
    <col min="4867" max="4867" width="32.25" style="120" customWidth="1"/>
    <col min="4868" max="4868" width="25.75" style="120" customWidth="1"/>
    <col min="4869" max="4869" width="26.75" style="120" customWidth="1"/>
    <col min="4870" max="4870" width="25.25" style="120" customWidth="1"/>
    <col min="4871" max="5120" width="9" style="120"/>
    <col min="5121" max="5121" width="9" style="120" customWidth="1"/>
    <col min="5122" max="5122" width="12.5" style="120" customWidth="1"/>
    <col min="5123" max="5123" width="32.25" style="120" customWidth="1"/>
    <col min="5124" max="5124" width="25.75" style="120" customWidth="1"/>
    <col min="5125" max="5125" width="26.75" style="120" customWidth="1"/>
    <col min="5126" max="5126" width="25.25" style="120" customWidth="1"/>
    <col min="5127" max="5376" width="9" style="120"/>
    <col min="5377" max="5377" width="9" style="120" customWidth="1"/>
    <col min="5378" max="5378" width="12.5" style="120" customWidth="1"/>
    <col min="5379" max="5379" width="32.25" style="120" customWidth="1"/>
    <col min="5380" max="5380" width="25.75" style="120" customWidth="1"/>
    <col min="5381" max="5381" width="26.75" style="120" customWidth="1"/>
    <col min="5382" max="5382" width="25.25" style="120" customWidth="1"/>
    <col min="5383" max="5632" width="9" style="120"/>
    <col min="5633" max="5633" width="9" style="120" customWidth="1"/>
    <col min="5634" max="5634" width="12.5" style="120" customWidth="1"/>
    <col min="5635" max="5635" width="32.25" style="120" customWidth="1"/>
    <col min="5636" max="5636" width="25.75" style="120" customWidth="1"/>
    <col min="5637" max="5637" width="26.75" style="120" customWidth="1"/>
    <col min="5638" max="5638" width="25.25" style="120" customWidth="1"/>
    <col min="5639" max="5888" width="9" style="120"/>
    <col min="5889" max="5889" width="9" style="120" customWidth="1"/>
    <col min="5890" max="5890" width="12.5" style="120" customWidth="1"/>
    <col min="5891" max="5891" width="32.25" style="120" customWidth="1"/>
    <col min="5892" max="5892" width="25.75" style="120" customWidth="1"/>
    <col min="5893" max="5893" width="26.75" style="120" customWidth="1"/>
    <col min="5894" max="5894" width="25.25" style="120" customWidth="1"/>
    <col min="5895" max="6144" width="9" style="120"/>
    <col min="6145" max="6145" width="9" style="120" customWidth="1"/>
    <col min="6146" max="6146" width="12.5" style="120" customWidth="1"/>
    <col min="6147" max="6147" width="32.25" style="120" customWidth="1"/>
    <col min="6148" max="6148" width="25.75" style="120" customWidth="1"/>
    <col min="6149" max="6149" width="26.75" style="120" customWidth="1"/>
    <col min="6150" max="6150" width="25.25" style="120" customWidth="1"/>
    <col min="6151" max="6400" width="9" style="120"/>
    <col min="6401" max="6401" width="9" style="120" customWidth="1"/>
    <col min="6402" max="6402" width="12.5" style="120" customWidth="1"/>
    <col min="6403" max="6403" width="32.25" style="120" customWidth="1"/>
    <col min="6404" max="6404" width="25.75" style="120" customWidth="1"/>
    <col min="6405" max="6405" width="26.75" style="120" customWidth="1"/>
    <col min="6406" max="6406" width="25.25" style="120" customWidth="1"/>
    <col min="6407" max="6656" width="9" style="120"/>
    <col min="6657" max="6657" width="9" style="120" customWidth="1"/>
    <col min="6658" max="6658" width="12.5" style="120" customWidth="1"/>
    <col min="6659" max="6659" width="32.25" style="120" customWidth="1"/>
    <col min="6660" max="6660" width="25.75" style="120" customWidth="1"/>
    <col min="6661" max="6661" width="26.75" style="120" customWidth="1"/>
    <col min="6662" max="6662" width="25.25" style="120" customWidth="1"/>
    <col min="6663" max="6912" width="9" style="120"/>
    <col min="6913" max="6913" width="9" style="120" customWidth="1"/>
    <col min="6914" max="6914" width="12.5" style="120" customWidth="1"/>
    <col min="6915" max="6915" width="32.25" style="120" customWidth="1"/>
    <col min="6916" max="6916" width="25.75" style="120" customWidth="1"/>
    <col min="6917" max="6917" width="26.75" style="120" customWidth="1"/>
    <col min="6918" max="6918" width="25.25" style="120" customWidth="1"/>
    <col min="6919" max="7168" width="9" style="120"/>
    <col min="7169" max="7169" width="9" style="120" customWidth="1"/>
    <col min="7170" max="7170" width="12.5" style="120" customWidth="1"/>
    <col min="7171" max="7171" width="32.25" style="120" customWidth="1"/>
    <col min="7172" max="7172" width="25.75" style="120" customWidth="1"/>
    <col min="7173" max="7173" width="26.75" style="120" customWidth="1"/>
    <col min="7174" max="7174" width="25.25" style="120" customWidth="1"/>
    <col min="7175" max="7424" width="9" style="120"/>
    <col min="7425" max="7425" width="9" style="120" customWidth="1"/>
    <col min="7426" max="7426" width="12.5" style="120" customWidth="1"/>
    <col min="7427" max="7427" width="32.25" style="120" customWidth="1"/>
    <col min="7428" max="7428" width="25.75" style="120" customWidth="1"/>
    <col min="7429" max="7429" width="26.75" style="120" customWidth="1"/>
    <col min="7430" max="7430" width="25.25" style="120" customWidth="1"/>
    <col min="7431" max="7680" width="9" style="120"/>
    <col min="7681" max="7681" width="9" style="120" customWidth="1"/>
    <col min="7682" max="7682" width="12.5" style="120" customWidth="1"/>
    <col min="7683" max="7683" width="32.25" style="120" customWidth="1"/>
    <col min="7684" max="7684" width="25.75" style="120" customWidth="1"/>
    <col min="7685" max="7685" width="26.75" style="120" customWidth="1"/>
    <col min="7686" max="7686" width="25.25" style="120" customWidth="1"/>
    <col min="7687" max="7936" width="9" style="120"/>
    <col min="7937" max="7937" width="9" style="120" customWidth="1"/>
    <col min="7938" max="7938" width="12.5" style="120" customWidth="1"/>
    <col min="7939" max="7939" width="32.25" style="120" customWidth="1"/>
    <col min="7940" max="7940" width="25.75" style="120" customWidth="1"/>
    <col min="7941" max="7941" width="26.75" style="120" customWidth="1"/>
    <col min="7942" max="7942" width="25.25" style="120" customWidth="1"/>
    <col min="7943" max="8192" width="9" style="120"/>
    <col min="8193" max="8193" width="9" style="120" customWidth="1"/>
    <col min="8194" max="8194" width="12.5" style="120" customWidth="1"/>
    <col min="8195" max="8195" width="32.25" style="120" customWidth="1"/>
    <col min="8196" max="8196" width="25.75" style="120" customWidth="1"/>
    <col min="8197" max="8197" width="26.75" style="120" customWidth="1"/>
    <col min="8198" max="8198" width="25.25" style="120" customWidth="1"/>
    <col min="8199" max="8448" width="9" style="120"/>
    <col min="8449" max="8449" width="9" style="120" customWidth="1"/>
    <col min="8450" max="8450" width="12.5" style="120" customWidth="1"/>
    <col min="8451" max="8451" width="32.25" style="120" customWidth="1"/>
    <col min="8452" max="8452" width="25.75" style="120" customWidth="1"/>
    <col min="8453" max="8453" width="26.75" style="120" customWidth="1"/>
    <col min="8454" max="8454" width="25.25" style="120" customWidth="1"/>
    <col min="8455" max="8704" width="9" style="120"/>
    <col min="8705" max="8705" width="9" style="120" customWidth="1"/>
    <col min="8706" max="8706" width="12.5" style="120" customWidth="1"/>
    <col min="8707" max="8707" width="32.25" style="120" customWidth="1"/>
    <col min="8708" max="8708" width="25.75" style="120" customWidth="1"/>
    <col min="8709" max="8709" width="26.75" style="120" customWidth="1"/>
    <col min="8710" max="8710" width="25.25" style="120" customWidth="1"/>
    <col min="8711" max="8960" width="9" style="120"/>
    <col min="8961" max="8961" width="9" style="120" customWidth="1"/>
    <col min="8962" max="8962" width="12.5" style="120" customWidth="1"/>
    <col min="8963" max="8963" width="32.25" style="120" customWidth="1"/>
    <col min="8964" max="8964" width="25.75" style="120" customWidth="1"/>
    <col min="8965" max="8965" width="26.75" style="120" customWidth="1"/>
    <col min="8966" max="8966" width="25.25" style="120" customWidth="1"/>
    <col min="8967" max="9216" width="9" style="120"/>
    <col min="9217" max="9217" width="9" style="120" customWidth="1"/>
    <col min="9218" max="9218" width="12.5" style="120" customWidth="1"/>
    <col min="9219" max="9219" width="32.25" style="120" customWidth="1"/>
    <col min="9220" max="9220" width="25.75" style="120" customWidth="1"/>
    <col min="9221" max="9221" width="26.75" style="120" customWidth="1"/>
    <col min="9222" max="9222" width="25.25" style="120" customWidth="1"/>
    <col min="9223" max="9472" width="9" style="120"/>
    <col min="9473" max="9473" width="9" style="120" customWidth="1"/>
    <col min="9474" max="9474" width="12.5" style="120" customWidth="1"/>
    <col min="9475" max="9475" width="32.25" style="120" customWidth="1"/>
    <col min="9476" max="9476" width="25.75" style="120" customWidth="1"/>
    <col min="9477" max="9477" width="26.75" style="120" customWidth="1"/>
    <col min="9478" max="9478" width="25.25" style="120" customWidth="1"/>
    <col min="9479" max="9728" width="9" style="120"/>
    <col min="9729" max="9729" width="9" style="120" customWidth="1"/>
    <col min="9730" max="9730" width="12.5" style="120" customWidth="1"/>
    <col min="9731" max="9731" width="32.25" style="120" customWidth="1"/>
    <col min="9732" max="9732" width="25.75" style="120" customWidth="1"/>
    <col min="9733" max="9733" width="26.75" style="120" customWidth="1"/>
    <col min="9734" max="9734" width="25.25" style="120" customWidth="1"/>
    <col min="9735" max="9984" width="9" style="120"/>
    <col min="9985" max="9985" width="9" style="120" customWidth="1"/>
    <col min="9986" max="9986" width="12.5" style="120" customWidth="1"/>
    <col min="9987" max="9987" width="32.25" style="120" customWidth="1"/>
    <col min="9988" max="9988" width="25.75" style="120" customWidth="1"/>
    <col min="9989" max="9989" width="26.75" style="120" customWidth="1"/>
    <col min="9990" max="9990" width="25.25" style="120" customWidth="1"/>
    <col min="9991" max="10240" width="9" style="120"/>
    <col min="10241" max="10241" width="9" style="120" customWidth="1"/>
    <col min="10242" max="10242" width="12.5" style="120" customWidth="1"/>
    <col min="10243" max="10243" width="32.25" style="120" customWidth="1"/>
    <col min="10244" max="10244" width="25.75" style="120" customWidth="1"/>
    <col min="10245" max="10245" width="26.75" style="120" customWidth="1"/>
    <col min="10246" max="10246" width="25.25" style="120" customWidth="1"/>
    <col min="10247" max="10496" width="9" style="120"/>
    <col min="10497" max="10497" width="9" style="120" customWidth="1"/>
    <col min="10498" max="10498" width="12.5" style="120" customWidth="1"/>
    <col min="10499" max="10499" width="32.25" style="120" customWidth="1"/>
    <col min="10500" max="10500" width="25.75" style="120" customWidth="1"/>
    <col min="10501" max="10501" width="26.75" style="120" customWidth="1"/>
    <col min="10502" max="10502" width="25.25" style="120" customWidth="1"/>
    <col min="10503" max="10752" width="9" style="120"/>
    <col min="10753" max="10753" width="9" style="120" customWidth="1"/>
    <col min="10754" max="10754" width="12.5" style="120" customWidth="1"/>
    <col min="10755" max="10755" width="32.25" style="120" customWidth="1"/>
    <col min="10756" max="10756" width="25.75" style="120" customWidth="1"/>
    <col min="10757" max="10757" width="26.75" style="120" customWidth="1"/>
    <col min="10758" max="10758" width="25.25" style="120" customWidth="1"/>
    <col min="10759" max="11008" width="9" style="120"/>
    <col min="11009" max="11009" width="9" style="120" customWidth="1"/>
    <col min="11010" max="11010" width="12.5" style="120" customWidth="1"/>
    <col min="11011" max="11011" width="32.25" style="120" customWidth="1"/>
    <col min="11012" max="11012" width="25.75" style="120" customWidth="1"/>
    <col min="11013" max="11013" width="26.75" style="120" customWidth="1"/>
    <col min="11014" max="11014" width="25.25" style="120" customWidth="1"/>
    <col min="11015" max="11264" width="9" style="120"/>
    <col min="11265" max="11265" width="9" style="120" customWidth="1"/>
    <col min="11266" max="11266" width="12.5" style="120" customWidth="1"/>
    <col min="11267" max="11267" width="32.25" style="120" customWidth="1"/>
    <col min="11268" max="11268" width="25.75" style="120" customWidth="1"/>
    <col min="11269" max="11269" width="26.75" style="120" customWidth="1"/>
    <col min="11270" max="11270" width="25.25" style="120" customWidth="1"/>
    <col min="11271" max="11520" width="9" style="120"/>
    <col min="11521" max="11521" width="9" style="120" customWidth="1"/>
    <col min="11522" max="11522" width="12.5" style="120" customWidth="1"/>
    <col min="11523" max="11523" width="32.25" style="120" customWidth="1"/>
    <col min="11524" max="11524" width="25.75" style="120" customWidth="1"/>
    <col min="11525" max="11525" width="26.75" style="120" customWidth="1"/>
    <col min="11526" max="11526" width="25.25" style="120" customWidth="1"/>
    <col min="11527" max="11776" width="9" style="120"/>
    <col min="11777" max="11777" width="9" style="120" customWidth="1"/>
    <col min="11778" max="11778" width="12.5" style="120" customWidth="1"/>
    <col min="11779" max="11779" width="32.25" style="120" customWidth="1"/>
    <col min="11780" max="11780" width="25.75" style="120" customWidth="1"/>
    <col min="11781" max="11781" width="26.75" style="120" customWidth="1"/>
    <col min="11782" max="11782" width="25.25" style="120" customWidth="1"/>
    <col min="11783" max="12032" width="9" style="120"/>
    <col min="12033" max="12033" width="9" style="120" customWidth="1"/>
    <col min="12034" max="12034" width="12.5" style="120" customWidth="1"/>
    <col min="12035" max="12035" width="32.25" style="120" customWidth="1"/>
    <col min="12036" max="12036" width="25.75" style="120" customWidth="1"/>
    <col min="12037" max="12037" width="26.75" style="120" customWidth="1"/>
    <col min="12038" max="12038" width="25.25" style="120" customWidth="1"/>
    <col min="12039" max="12288" width="9" style="120"/>
    <col min="12289" max="12289" width="9" style="120" customWidth="1"/>
    <col min="12290" max="12290" width="12.5" style="120" customWidth="1"/>
    <col min="12291" max="12291" width="32.25" style="120" customWidth="1"/>
    <col min="12292" max="12292" width="25.75" style="120" customWidth="1"/>
    <col min="12293" max="12293" width="26.75" style="120" customWidth="1"/>
    <col min="12294" max="12294" width="25.25" style="120" customWidth="1"/>
    <col min="12295" max="12544" width="9" style="120"/>
    <col min="12545" max="12545" width="9" style="120" customWidth="1"/>
    <col min="12546" max="12546" width="12.5" style="120" customWidth="1"/>
    <col min="12547" max="12547" width="32.25" style="120" customWidth="1"/>
    <col min="12548" max="12548" width="25.75" style="120" customWidth="1"/>
    <col min="12549" max="12549" width="26.75" style="120" customWidth="1"/>
    <col min="12550" max="12550" width="25.25" style="120" customWidth="1"/>
    <col min="12551" max="12800" width="9" style="120"/>
    <col min="12801" max="12801" width="9" style="120" customWidth="1"/>
    <col min="12802" max="12802" width="12.5" style="120" customWidth="1"/>
    <col min="12803" max="12803" width="32.25" style="120" customWidth="1"/>
    <col min="12804" max="12804" width="25.75" style="120" customWidth="1"/>
    <col min="12805" max="12805" width="26.75" style="120" customWidth="1"/>
    <col min="12806" max="12806" width="25.25" style="120" customWidth="1"/>
    <col min="12807" max="13056" width="9" style="120"/>
    <col min="13057" max="13057" width="9" style="120" customWidth="1"/>
    <col min="13058" max="13058" width="12.5" style="120" customWidth="1"/>
    <col min="13059" max="13059" width="32.25" style="120" customWidth="1"/>
    <col min="13060" max="13060" width="25.75" style="120" customWidth="1"/>
    <col min="13061" max="13061" width="26.75" style="120" customWidth="1"/>
    <col min="13062" max="13062" width="25.25" style="120" customWidth="1"/>
    <col min="13063" max="13312" width="9" style="120"/>
    <col min="13313" max="13313" width="9" style="120" customWidth="1"/>
    <col min="13314" max="13314" width="12.5" style="120" customWidth="1"/>
    <col min="13315" max="13315" width="32.25" style="120" customWidth="1"/>
    <col min="13316" max="13316" width="25.75" style="120" customWidth="1"/>
    <col min="13317" max="13317" width="26.75" style="120" customWidth="1"/>
    <col min="13318" max="13318" width="25.25" style="120" customWidth="1"/>
    <col min="13319" max="13568" width="9" style="120"/>
    <col min="13569" max="13569" width="9" style="120" customWidth="1"/>
    <col min="13570" max="13570" width="12.5" style="120" customWidth="1"/>
    <col min="13571" max="13571" width="32.25" style="120" customWidth="1"/>
    <col min="13572" max="13572" width="25.75" style="120" customWidth="1"/>
    <col min="13573" max="13573" width="26.75" style="120" customWidth="1"/>
    <col min="13574" max="13574" width="25.25" style="120" customWidth="1"/>
    <col min="13575" max="13824" width="9" style="120"/>
    <col min="13825" max="13825" width="9" style="120" customWidth="1"/>
    <col min="13826" max="13826" width="12.5" style="120" customWidth="1"/>
    <col min="13827" max="13827" width="32.25" style="120" customWidth="1"/>
    <col min="13828" max="13828" width="25.75" style="120" customWidth="1"/>
    <col min="13829" max="13829" width="26.75" style="120" customWidth="1"/>
    <col min="13830" max="13830" width="25.25" style="120" customWidth="1"/>
    <col min="13831" max="14080" width="9" style="120"/>
    <col min="14081" max="14081" width="9" style="120" customWidth="1"/>
    <col min="14082" max="14082" width="12.5" style="120" customWidth="1"/>
    <col min="14083" max="14083" width="32.25" style="120" customWidth="1"/>
    <col min="14084" max="14084" width="25.75" style="120" customWidth="1"/>
    <col min="14085" max="14085" width="26.75" style="120" customWidth="1"/>
    <col min="14086" max="14086" width="25.25" style="120" customWidth="1"/>
    <col min="14087" max="14336" width="9" style="120"/>
    <col min="14337" max="14337" width="9" style="120" customWidth="1"/>
    <col min="14338" max="14338" width="12.5" style="120" customWidth="1"/>
    <col min="14339" max="14339" width="32.25" style="120" customWidth="1"/>
    <col min="14340" max="14340" width="25.75" style="120" customWidth="1"/>
    <col min="14341" max="14341" width="26.75" style="120" customWidth="1"/>
    <col min="14342" max="14342" width="25.25" style="120" customWidth="1"/>
    <col min="14343" max="14592" width="9" style="120"/>
    <col min="14593" max="14593" width="9" style="120" customWidth="1"/>
    <col min="14594" max="14594" width="12.5" style="120" customWidth="1"/>
    <col min="14595" max="14595" width="32.25" style="120" customWidth="1"/>
    <col min="14596" max="14596" width="25.75" style="120" customWidth="1"/>
    <col min="14597" max="14597" width="26.75" style="120" customWidth="1"/>
    <col min="14598" max="14598" width="25.25" style="120" customWidth="1"/>
    <col min="14599" max="14848" width="9" style="120"/>
    <col min="14849" max="14849" width="9" style="120" customWidth="1"/>
    <col min="14850" max="14850" width="12.5" style="120" customWidth="1"/>
    <col min="14851" max="14851" width="32.25" style="120" customWidth="1"/>
    <col min="14852" max="14852" width="25.75" style="120" customWidth="1"/>
    <col min="14853" max="14853" width="26.75" style="120" customWidth="1"/>
    <col min="14854" max="14854" width="25.25" style="120" customWidth="1"/>
    <col min="14855" max="15104" width="9" style="120"/>
    <col min="15105" max="15105" width="9" style="120" customWidth="1"/>
    <col min="15106" max="15106" width="12.5" style="120" customWidth="1"/>
    <col min="15107" max="15107" width="32.25" style="120" customWidth="1"/>
    <col min="15108" max="15108" width="25.75" style="120" customWidth="1"/>
    <col min="15109" max="15109" width="26.75" style="120" customWidth="1"/>
    <col min="15110" max="15110" width="25.25" style="120" customWidth="1"/>
    <col min="15111" max="15360" width="9" style="120"/>
    <col min="15361" max="15361" width="9" style="120" customWidth="1"/>
    <col min="15362" max="15362" width="12.5" style="120" customWidth="1"/>
    <col min="15363" max="15363" width="32.25" style="120" customWidth="1"/>
    <col min="15364" max="15364" width="25.75" style="120" customWidth="1"/>
    <col min="15365" max="15365" width="26.75" style="120" customWidth="1"/>
    <col min="15366" max="15366" width="25.25" style="120" customWidth="1"/>
    <col min="15367" max="15616" width="9" style="120"/>
    <col min="15617" max="15617" width="9" style="120" customWidth="1"/>
    <col min="15618" max="15618" width="12.5" style="120" customWidth="1"/>
    <col min="15619" max="15619" width="32.25" style="120" customWidth="1"/>
    <col min="15620" max="15620" width="25.75" style="120" customWidth="1"/>
    <col min="15621" max="15621" width="26.75" style="120" customWidth="1"/>
    <col min="15622" max="15622" width="25.25" style="120" customWidth="1"/>
    <col min="15623" max="15872" width="9" style="120"/>
    <col min="15873" max="15873" width="9" style="120" customWidth="1"/>
    <col min="15874" max="15874" width="12.5" style="120" customWidth="1"/>
    <col min="15875" max="15875" width="32.25" style="120" customWidth="1"/>
    <col min="15876" max="15876" width="25.75" style="120" customWidth="1"/>
    <col min="15877" max="15877" width="26.75" style="120" customWidth="1"/>
    <col min="15878" max="15878" width="25.25" style="120" customWidth="1"/>
    <col min="15879" max="16128" width="9" style="120"/>
    <col min="16129" max="16129" width="9" style="120" customWidth="1"/>
    <col min="16130" max="16130" width="12.5" style="120" customWidth="1"/>
    <col min="16131" max="16131" width="32.25" style="120" customWidth="1"/>
    <col min="16132" max="16132" width="25.75" style="120" customWidth="1"/>
    <col min="16133" max="16133" width="26.75" style="120" customWidth="1"/>
    <col min="16134" max="16134" width="25.25" style="120" customWidth="1"/>
    <col min="16135" max="16384" width="9" style="120"/>
  </cols>
  <sheetData>
    <row r="1" ht="69" customHeight="1" spans="1:6">
      <c r="A1" s="123" t="s">
        <v>523</v>
      </c>
      <c r="B1" s="124"/>
      <c r="C1" s="123"/>
      <c r="D1" s="124"/>
      <c r="E1" s="124"/>
      <c r="F1" s="124"/>
    </row>
    <row r="2" ht="30" customHeight="1" spans="1:6">
      <c r="A2" s="125" t="s">
        <v>524</v>
      </c>
      <c r="B2" s="126"/>
      <c r="C2" s="126"/>
      <c r="D2" s="126"/>
      <c r="E2" s="126"/>
      <c r="F2" s="127"/>
    </row>
    <row r="3" ht="30" customHeight="1" spans="1:6">
      <c r="A3" s="128" t="s">
        <v>2</v>
      </c>
      <c r="B3" s="129"/>
      <c r="C3" s="129"/>
      <c r="D3" s="129"/>
      <c r="E3" s="129"/>
      <c r="F3" s="129"/>
    </row>
    <row r="4" ht="26.45" customHeight="1" spans="1:6">
      <c r="A4" s="130" t="s">
        <v>525</v>
      </c>
      <c r="B4" s="130" t="s">
        <v>526</v>
      </c>
      <c r="C4" s="131" t="s">
        <v>527</v>
      </c>
      <c r="D4" s="130" t="s">
        <v>528</v>
      </c>
      <c r="E4" s="130" t="s">
        <v>529</v>
      </c>
      <c r="F4" s="130" t="s">
        <v>530</v>
      </c>
    </row>
    <row r="5" s="119" customFormat="1" ht="85.5" spans="1:6">
      <c r="A5" s="132" t="s">
        <v>531</v>
      </c>
      <c r="B5" s="132" t="s">
        <v>532</v>
      </c>
      <c r="C5" s="133" t="s">
        <v>533</v>
      </c>
      <c r="D5" s="133" t="s">
        <v>534</v>
      </c>
      <c r="E5" s="133" t="s">
        <v>534</v>
      </c>
      <c r="F5" s="133" t="s">
        <v>522</v>
      </c>
    </row>
    <row r="6" s="119" customFormat="1" ht="99" customHeight="1" spans="1:6">
      <c r="A6" s="134"/>
      <c r="B6" s="132" t="s">
        <v>535</v>
      </c>
      <c r="C6" s="133" t="s">
        <v>536</v>
      </c>
      <c r="D6" s="133" t="s">
        <v>537</v>
      </c>
      <c r="E6" s="133" t="s">
        <v>537</v>
      </c>
      <c r="F6" s="133" t="s">
        <v>522</v>
      </c>
    </row>
    <row r="7" s="119" customFormat="1" ht="79.9" customHeight="1" spans="1:6">
      <c r="A7" s="134"/>
      <c r="B7" s="132" t="s">
        <v>538</v>
      </c>
      <c r="C7" s="133" t="s">
        <v>539</v>
      </c>
      <c r="D7" s="133" t="s">
        <v>539</v>
      </c>
      <c r="E7" s="133" t="s">
        <v>539</v>
      </c>
      <c r="F7" s="133" t="s">
        <v>522</v>
      </c>
    </row>
    <row r="8" s="119" customFormat="1" ht="96" customHeight="1" spans="1:6">
      <c r="A8" s="134"/>
      <c r="B8" s="132" t="s">
        <v>540</v>
      </c>
      <c r="C8" s="133" t="s">
        <v>541</v>
      </c>
      <c r="D8" s="133" t="s">
        <v>542</v>
      </c>
      <c r="E8" s="133" t="s">
        <v>542</v>
      </c>
      <c r="F8" s="133" t="s">
        <v>522</v>
      </c>
    </row>
    <row r="9" s="119" customFormat="1" ht="79.9" customHeight="1" spans="1:6">
      <c r="A9" s="132" t="s">
        <v>543</v>
      </c>
      <c r="B9" s="132" t="s">
        <v>544</v>
      </c>
      <c r="C9" s="133" t="s">
        <v>545</v>
      </c>
      <c r="D9" s="133" t="s">
        <v>546</v>
      </c>
      <c r="E9" s="133" t="s">
        <v>547</v>
      </c>
      <c r="F9" s="133" t="s">
        <v>522</v>
      </c>
    </row>
    <row r="10" s="119" customFormat="1" ht="79.9" customHeight="1" spans="1:6">
      <c r="A10" s="134"/>
      <c r="B10" s="132" t="s">
        <v>548</v>
      </c>
      <c r="C10" s="133" t="s">
        <v>549</v>
      </c>
      <c r="D10" s="133" t="s">
        <v>550</v>
      </c>
      <c r="E10" s="133" t="s">
        <v>551</v>
      </c>
      <c r="F10" s="133" t="s">
        <v>522</v>
      </c>
    </row>
    <row r="11" s="119" customFormat="1" ht="79.9" customHeight="1" spans="1:6">
      <c r="A11" s="134"/>
      <c r="B11" s="132" t="s">
        <v>552</v>
      </c>
      <c r="C11" s="133" t="s">
        <v>553</v>
      </c>
      <c r="D11" s="133" t="s">
        <v>554</v>
      </c>
      <c r="E11" s="133" t="s">
        <v>547</v>
      </c>
      <c r="F11" s="133" t="s">
        <v>522</v>
      </c>
    </row>
    <row r="12" s="119" customFormat="1" ht="79.9" customHeight="1" spans="1:6">
      <c r="A12" s="134"/>
      <c r="B12" s="132" t="s">
        <v>555</v>
      </c>
      <c r="C12" s="133" t="s">
        <v>556</v>
      </c>
      <c r="D12" s="133" t="s">
        <v>556</v>
      </c>
      <c r="E12" s="133" t="s">
        <v>557</v>
      </c>
      <c r="F12" s="133" t="s">
        <v>522</v>
      </c>
    </row>
    <row r="13" s="119" customFormat="1" ht="79.9" customHeight="1" spans="1:6">
      <c r="A13" s="132" t="s">
        <v>558</v>
      </c>
      <c r="B13" s="132" t="s">
        <v>559</v>
      </c>
      <c r="C13" s="133" t="s">
        <v>560</v>
      </c>
      <c r="D13" s="133" t="s">
        <v>561</v>
      </c>
      <c r="E13" s="133" t="s">
        <v>547</v>
      </c>
      <c r="F13" s="133" t="s">
        <v>522</v>
      </c>
    </row>
    <row r="14" s="119" customFormat="1" ht="79.9" customHeight="1" spans="1:6">
      <c r="A14" s="134"/>
      <c r="B14" s="132" t="s">
        <v>562</v>
      </c>
      <c r="C14" s="133" t="s">
        <v>563</v>
      </c>
      <c r="D14" s="133" t="s">
        <v>563</v>
      </c>
      <c r="E14" s="133" t="s">
        <v>547</v>
      </c>
      <c r="F14" s="133" t="s">
        <v>522</v>
      </c>
    </row>
    <row r="15" s="119" customFormat="1" ht="79.9" customHeight="1" spans="1:6">
      <c r="A15" s="134"/>
      <c r="B15" s="132" t="s">
        <v>564</v>
      </c>
      <c r="C15" s="133" t="s">
        <v>565</v>
      </c>
      <c r="D15" s="133" t="s">
        <v>566</v>
      </c>
      <c r="E15" s="133" t="s">
        <v>547</v>
      </c>
      <c r="F15" s="133" t="s">
        <v>522</v>
      </c>
    </row>
    <row r="16" s="119" customFormat="1" ht="79.9" customHeight="1" spans="1:6">
      <c r="A16" s="134"/>
      <c r="B16" s="132" t="s">
        <v>567</v>
      </c>
      <c r="C16" s="133" t="s">
        <v>568</v>
      </c>
      <c r="D16" s="133" t="s">
        <v>556</v>
      </c>
      <c r="E16" s="133" t="s">
        <v>557</v>
      </c>
      <c r="F16" s="133" t="s">
        <v>522</v>
      </c>
    </row>
    <row r="17" s="119" customFormat="1" ht="99" customHeight="1" spans="1:6">
      <c r="A17" s="132" t="s">
        <v>569</v>
      </c>
      <c r="B17" s="132" t="s">
        <v>570</v>
      </c>
      <c r="C17" s="133" t="s">
        <v>571</v>
      </c>
      <c r="D17" s="133" t="s">
        <v>572</v>
      </c>
      <c r="E17" s="133" t="s">
        <v>547</v>
      </c>
      <c r="F17" s="133" t="s">
        <v>522</v>
      </c>
    </row>
    <row r="18" s="119" customFormat="1" ht="93" customHeight="1" spans="1:6">
      <c r="A18" s="134"/>
      <c r="B18" s="132" t="s">
        <v>573</v>
      </c>
      <c r="C18" s="133" t="s">
        <v>574</v>
      </c>
      <c r="D18" s="133" t="s">
        <v>574</v>
      </c>
      <c r="E18" s="133" t="s">
        <v>574</v>
      </c>
      <c r="F18" s="133" t="s">
        <v>522</v>
      </c>
    </row>
    <row r="19" s="119" customFormat="1" ht="79.9" customHeight="1" spans="1:6">
      <c r="A19" s="134"/>
      <c r="B19" s="132" t="s">
        <v>575</v>
      </c>
      <c r="C19" s="133" t="s">
        <v>576</v>
      </c>
      <c r="D19" s="133" t="s">
        <v>577</v>
      </c>
      <c r="E19" s="133" t="s">
        <v>547</v>
      </c>
      <c r="F19" s="133" t="s">
        <v>522</v>
      </c>
    </row>
  </sheetData>
  <mergeCells count="6">
    <mergeCell ref="A1:F1"/>
    <mergeCell ref="A2:F2"/>
    <mergeCell ref="A5:A8"/>
    <mergeCell ref="A9:A12"/>
    <mergeCell ref="A13:A16"/>
    <mergeCell ref="A17:A19"/>
  </mergeCells>
  <pageMargins left="0.75" right="0.75" top="1" bottom="1" header="0.511805555555556" footer="0.511805555555556"/>
  <pageSetup paperSize="9" scale="51" firstPageNumber="4294963191" orientation="portrait"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topLeftCell="B1"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14.3833333333333" style="2" customWidth="1"/>
    <col min="9" max="9" width="16.8833333333333" style="2" customWidth="1"/>
    <col min="10" max="10" width="3.63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 width="9" style="2"/>
    <col min="17" max="17" width="9.375" style="2"/>
    <col min="18"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581</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7">
      <c r="A5" s="6" t="s">
        <v>585</v>
      </c>
      <c r="B5" s="6"/>
      <c r="C5" s="6"/>
      <c r="D5" s="6"/>
      <c r="E5" s="6" t="s">
        <v>586</v>
      </c>
      <c r="F5" s="6"/>
      <c r="G5" s="6" t="s">
        <v>442</v>
      </c>
      <c r="H5" s="7"/>
      <c r="I5" s="6" t="s">
        <v>587</v>
      </c>
      <c r="J5" s="6"/>
      <c r="K5" s="6" t="s">
        <v>588</v>
      </c>
      <c r="L5" s="7"/>
      <c r="M5" s="6" t="s">
        <v>589</v>
      </c>
      <c r="N5" s="7"/>
      <c r="O5" s="7" t="s">
        <v>590</v>
      </c>
      <c r="Q5" s="117"/>
    </row>
    <row r="6" ht="15.95" customHeight="1" spans="1:17">
      <c r="A6" s="6"/>
      <c r="B6" s="6"/>
      <c r="C6" s="8" t="s">
        <v>591</v>
      </c>
      <c r="D6" s="8"/>
      <c r="E6" s="9">
        <v>2.7</v>
      </c>
      <c r="F6" s="9"/>
      <c r="G6" s="9">
        <v>2.7</v>
      </c>
      <c r="H6" s="9"/>
      <c r="I6" s="9">
        <v>2.34</v>
      </c>
      <c r="J6" s="9"/>
      <c r="K6" s="34">
        <v>10</v>
      </c>
      <c r="L6" s="35"/>
      <c r="M6" s="36">
        <f>I6/E6</f>
        <v>0.866666666666667</v>
      </c>
      <c r="N6" s="37"/>
      <c r="O6" s="38">
        <f>M6*10</f>
        <v>8.66666666666667</v>
      </c>
      <c r="Q6" s="117"/>
    </row>
    <row r="7" ht="17.1" customHeight="1" spans="1:17">
      <c r="A7" s="6"/>
      <c r="B7" s="6"/>
      <c r="C7" s="6" t="s">
        <v>592</v>
      </c>
      <c r="D7" s="6"/>
      <c r="E7" s="9">
        <v>2.7</v>
      </c>
      <c r="F7" s="9"/>
      <c r="G7" s="9">
        <v>2.7</v>
      </c>
      <c r="H7" s="9"/>
      <c r="I7" s="9">
        <v>2.34</v>
      </c>
      <c r="J7" s="9"/>
      <c r="K7" s="39" t="s">
        <v>446</v>
      </c>
      <c r="L7" s="40"/>
      <c r="M7" s="36">
        <f>I7/E7</f>
        <v>0.866666666666667</v>
      </c>
      <c r="N7" s="37"/>
      <c r="O7" s="38" t="s">
        <v>446</v>
      </c>
      <c r="Q7" s="118"/>
    </row>
    <row r="8" ht="17.1" customHeight="1" spans="1:17">
      <c r="A8" s="6"/>
      <c r="B8" s="6"/>
      <c r="C8" s="10" t="s">
        <v>593</v>
      </c>
      <c r="D8" s="10"/>
      <c r="E8" s="9">
        <v>0</v>
      </c>
      <c r="F8" s="9"/>
      <c r="G8" s="9">
        <v>0</v>
      </c>
      <c r="H8" s="9"/>
      <c r="I8" s="9">
        <v>0</v>
      </c>
      <c r="J8" s="9"/>
      <c r="K8" s="39" t="s">
        <v>446</v>
      </c>
      <c r="L8" s="40"/>
      <c r="M8" s="9">
        <v>0</v>
      </c>
      <c r="N8" s="9"/>
      <c r="O8" s="38" t="s">
        <v>446</v>
      </c>
      <c r="Q8" s="117"/>
    </row>
    <row r="9" ht="17.1" customHeight="1" spans="1:17">
      <c r="A9" s="6"/>
      <c r="B9" s="6"/>
      <c r="C9" s="6" t="s">
        <v>594</v>
      </c>
      <c r="D9" s="6"/>
      <c r="E9" s="9">
        <v>0</v>
      </c>
      <c r="F9" s="9"/>
      <c r="G9" s="9">
        <v>0</v>
      </c>
      <c r="H9" s="9"/>
      <c r="I9" s="9">
        <v>0</v>
      </c>
      <c r="J9" s="9"/>
      <c r="K9" s="39" t="s">
        <v>446</v>
      </c>
      <c r="L9" s="40"/>
      <c r="M9" s="9">
        <v>0</v>
      </c>
      <c r="N9" s="9"/>
      <c r="O9" s="38" t="s">
        <v>446</v>
      </c>
      <c r="Q9" s="117"/>
    </row>
    <row r="10" ht="24.95" customHeight="1" spans="1:17">
      <c r="A10" s="6" t="s">
        <v>595</v>
      </c>
      <c r="B10" s="6" t="s">
        <v>596</v>
      </c>
      <c r="C10" s="6"/>
      <c r="D10" s="6"/>
      <c r="E10" s="6"/>
      <c r="F10" s="6"/>
      <c r="G10" s="6"/>
      <c r="H10" s="6"/>
      <c r="I10" s="6" t="s">
        <v>597</v>
      </c>
      <c r="J10" s="6"/>
      <c r="K10" s="6"/>
      <c r="L10" s="6"/>
      <c r="M10" s="6"/>
      <c r="N10" s="6"/>
      <c r="O10" s="6"/>
      <c r="Q10" s="117"/>
    </row>
    <row r="11" ht="44.1" customHeight="1" spans="1:15">
      <c r="A11" s="6"/>
      <c r="B11" s="11" t="s">
        <v>598</v>
      </c>
      <c r="C11" s="12"/>
      <c r="D11" s="12"/>
      <c r="E11" s="12"/>
      <c r="F11" s="12"/>
      <c r="G11" s="12"/>
      <c r="H11" s="13"/>
      <c r="I11" s="11" t="s">
        <v>599</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72" t="s">
        <v>607</v>
      </c>
      <c r="C13" s="72" t="s">
        <v>608</v>
      </c>
      <c r="D13" s="90" t="s">
        <v>609</v>
      </c>
      <c r="E13" s="90"/>
      <c r="F13" s="90"/>
      <c r="G13" s="90"/>
      <c r="H13" s="90" t="s">
        <v>610</v>
      </c>
      <c r="I13" s="90" t="s">
        <v>610</v>
      </c>
      <c r="J13" s="75">
        <v>20</v>
      </c>
      <c r="K13" s="75"/>
      <c r="L13" s="75">
        <v>20</v>
      </c>
      <c r="M13" s="75"/>
      <c r="N13" s="115" t="s">
        <v>522</v>
      </c>
      <c r="O13" s="116"/>
    </row>
    <row r="14" s="63" customFormat="1" ht="30.95" customHeight="1" spans="1:15">
      <c r="A14" s="6"/>
      <c r="B14" s="72"/>
      <c r="C14" s="90" t="s">
        <v>611</v>
      </c>
      <c r="D14" s="66" t="s">
        <v>612</v>
      </c>
      <c r="E14" s="67"/>
      <c r="F14" s="67"/>
      <c r="G14" s="68"/>
      <c r="H14" s="90" t="s">
        <v>613</v>
      </c>
      <c r="I14" s="90" t="s">
        <v>613</v>
      </c>
      <c r="J14" s="75">
        <v>20</v>
      </c>
      <c r="K14" s="75"/>
      <c r="L14" s="75">
        <v>20</v>
      </c>
      <c r="M14" s="75"/>
      <c r="N14" s="115" t="s">
        <v>522</v>
      </c>
      <c r="O14" s="116"/>
    </row>
    <row r="15" s="63" customFormat="1" ht="27.95" customHeight="1" spans="1:15">
      <c r="A15" s="6"/>
      <c r="B15" s="72"/>
      <c r="C15" s="72" t="s">
        <v>614</v>
      </c>
      <c r="D15" s="90" t="s">
        <v>615</v>
      </c>
      <c r="E15" s="90"/>
      <c r="F15" s="90"/>
      <c r="G15" s="90"/>
      <c r="H15" s="90" t="s">
        <v>616</v>
      </c>
      <c r="I15" s="90" t="s">
        <v>616</v>
      </c>
      <c r="J15" s="75">
        <v>10</v>
      </c>
      <c r="K15" s="75"/>
      <c r="L15" s="75">
        <v>10</v>
      </c>
      <c r="M15" s="75"/>
      <c r="N15" s="115" t="s">
        <v>522</v>
      </c>
      <c r="O15" s="116"/>
    </row>
    <row r="16" s="63" customFormat="1" ht="39.95" customHeight="1" spans="1:15">
      <c r="A16" s="6"/>
      <c r="B16" s="72" t="s">
        <v>617</v>
      </c>
      <c r="C16" s="72" t="s">
        <v>618</v>
      </c>
      <c r="D16" s="90" t="s">
        <v>619</v>
      </c>
      <c r="E16" s="90"/>
      <c r="F16" s="90"/>
      <c r="G16" s="90"/>
      <c r="H16" s="90" t="s">
        <v>620</v>
      </c>
      <c r="I16" s="90" t="s">
        <v>620</v>
      </c>
      <c r="J16" s="75">
        <v>30</v>
      </c>
      <c r="K16" s="75"/>
      <c r="L16" s="75">
        <v>30</v>
      </c>
      <c r="M16" s="75"/>
      <c r="N16" s="115" t="s">
        <v>522</v>
      </c>
      <c r="O16" s="116"/>
    </row>
    <row r="17" s="63" customFormat="1" ht="47.1" customHeight="1" spans="1:15">
      <c r="A17" s="6"/>
      <c r="B17" s="72" t="s">
        <v>621</v>
      </c>
      <c r="C17" s="72" t="s">
        <v>622</v>
      </c>
      <c r="D17" s="90" t="s">
        <v>623</v>
      </c>
      <c r="E17" s="90"/>
      <c r="F17" s="90"/>
      <c r="G17" s="90"/>
      <c r="H17" s="28" t="s">
        <v>624</v>
      </c>
      <c r="I17" s="44" t="s">
        <v>625</v>
      </c>
      <c r="J17" s="75">
        <v>10</v>
      </c>
      <c r="K17" s="75"/>
      <c r="L17" s="75">
        <v>10</v>
      </c>
      <c r="M17" s="75"/>
      <c r="N17" s="115" t="s">
        <v>522</v>
      </c>
      <c r="O17" s="116"/>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98.67</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82" orientation="landscape"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14.3833333333333" style="2" customWidth="1"/>
    <col min="9" max="9" width="16.8833333333333" style="2" customWidth="1"/>
    <col min="10" max="10" width="3.63333333333333" style="2" customWidth="1"/>
    <col min="11" max="11" width="5.13333333333333" style="2" customWidth="1"/>
    <col min="12" max="12" width="8.13333333333333" style="2" customWidth="1"/>
    <col min="13" max="13" width="1.38333333333333" style="2" customWidth="1"/>
    <col min="14" max="14" width="9" style="2"/>
    <col min="15" max="15" width="14.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630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0.31</v>
      </c>
      <c r="F6" s="9"/>
      <c r="G6" s="9">
        <v>0.31</v>
      </c>
      <c r="H6" s="9"/>
      <c r="I6" s="9">
        <v>0.31</v>
      </c>
      <c r="J6" s="9"/>
      <c r="K6" s="34">
        <v>10</v>
      </c>
      <c r="L6" s="35"/>
      <c r="M6" s="36">
        <f>I6/E6</f>
        <v>1</v>
      </c>
      <c r="N6" s="37"/>
      <c r="O6" s="38">
        <f>M6*10</f>
        <v>10</v>
      </c>
    </row>
    <row r="7" ht="17.1" customHeight="1" spans="1:15">
      <c r="A7" s="6"/>
      <c r="B7" s="6"/>
      <c r="C7" s="6" t="s">
        <v>592</v>
      </c>
      <c r="D7" s="6"/>
      <c r="E7" s="9">
        <v>0.31</v>
      </c>
      <c r="F7" s="9"/>
      <c r="G7" s="9">
        <v>0.31</v>
      </c>
      <c r="H7" s="9"/>
      <c r="I7" s="9">
        <v>0.31</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44.1" customHeight="1" spans="1:15">
      <c r="A11" s="6"/>
      <c r="B11" s="11" t="s">
        <v>631</v>
      </c>
      <c r="C11" s="12"/>
      <c r="D11" s="12"/>
      <c r="E11" s="12"/>
      <c r="F11" s="12"/>
      <c r="G11" s="12"/>
      <c r="H11" s="13"/>
      <c r="I11" s="11" t="s">
        <v>632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72" t="s">
        <v>607</v>
      </c>
      <c r="C13" s="72" t="s">
        <v>608</v>
      </c>
      <c r="D13" s="113" t="s">
        <v>633</v>
      </c>
      <c r="E13" s="113"/>
      <c r="F13" s="113"/>
      <c r="G13" s="113"/>
      <c r="H13" s="109" t="s">
        <v>634</v>
      </c>
      <c r="I13" s="109" t="s">
        <v>634</v>
      </c>
      <c r="J13" s="114">
        <v>20</v>
      </c>
      <c r="K13" s="114"/>
      <c r="L13" s="114">
        <v>20</v>
      </c>
      <c r="M13" s="114"/>
      <c r="N13" s="115" t="s">
        <v>522</v>
      </c>
      <c r="O13" s="116"/>
    </row>
    <row r="14" s="63" customFormat="1" ht="30.95" customHeight="1" spans="1:15">
      <c r="A14" s="6"/>
      <c r="B14" s="72"/>
      <c r="C14" s="90" t="s">
        <v>611</v>
      </c>
      <c r="D14" s="113" t="s">
        <v>635</v>
      </c>
      <c r="E14" s="113"/>
      <c r="F14" s="113"/>
      <c r="G14" s="113"/>
      <c r="H14" s="109" t="s">
        <v>613</v>
      </c>
      <c r="I14" s="109" t="s">
        <v>613</v>
      </c>
      <c r="J14" s="114">
        <v>15</v>
      </c>
      <c r="K14" s="114"/>
      <c r="L14" s="114">
        <v>15</v>
      </c>
      <c r="M14" s="114"/>
      <c r="N14" s="115" t="s">
        <v>522</v>
      </c>
      <c r="O14" s="116"/>
    </row>
    <row r="15" s="63" customFormat="1" ht="27.95" customHeight="1" spans="1:15">
      <c r="A15" s="6"/>
      <c r="B15" s="72"/>
      <c r="C15" s="72" t="s">
        <v>614</v>
      </c>
      <c r="D15" s="113" t="s">
        <v>636</v>
      </c>
      <c r="E15" s="113"/>
      <c r="F15" s="113"/>
      <c r="G15" s="113"/>
      <c r="H15" s="113" t="s">
        <v>637</v>
      </c>
      <c r="I15" s="113" t="s">
        <v>637</v>
      </c>
      <c r="J15" s="114">
        <v>15</v>
      </c>
      <c r="K15" s="114"/>
      <c r="L15" s="114">
        <v>15</v>
      </c>
      <c r="M15" s="114"/>
      <c r="N15" s="115" t="s">
        <v>522</v>
      </c>
      <c r="O15" s="116"/>
    </row>
    <row r="16" s="63" customFormat="1" ht="39.95" customHeight="1" spans="1:15">
      <c r="A16" s="6"/>
      <c r="B16" s="72" t="s">
        <v>617</v>
      </c>
      <c r="C16" s="72" t="s">
        <v>618</v>
      </c>
      <c r="D16" s="113" t="s">
        <v>638</v>
      </c>
      <c r="E16" s="113"/>
      <c r="F16" s="113"/>
      <c r="G16" s="113"/>
      <c r="H16" s="110" t="s">
        <v>639</v>
      </c>
      <c r="I16" s="110" t="s">
        <v>639</v>
      </c>
      <c r="J16" s="114">
        <v>30</v>
      </c>
      <c r="K16" s="114"/>
      <c r="L16" s="114">
        <v>30</v>
      </c>
      <c r="M16" s="114"/>
      <c r="N16" s="115" t="s">
        <v>522</v>
      </c>
      <c r="O16" s="116"/>
    </row>
    <row r="17" s="63" customFormat="1" ht="47.1" customHeight="1" spans="1:15">
      <c r="A17" s="6"/>
      <c r="B17" s="72" t="s">
        <v>621</v>
      </c>
      <c r="C17" s="72" t="s">
        <v>622</v>
      </c>
      <c r="D17" s="113" t="s">
        <v>640</v>
      </c>
      <c r="E17" s="113"/>
      <c r="F17" s="113"/>
      <c r="G17" s="113"/>
      <c r="H17" s="28" t="s">
        <v>641</v>
      </c>
      <c r="I17" s="44" t="s">
        <v>642</v>
      </c>
      <c r="J17" s="114">
        <v>10</v>
      </c>
      <c r="K17" s="114"/>
      <c r="L17" s="114">
        <v>10</v>
      </c>
      <c r="M17" s="114"/>
      <c r="N17" s="115" t="s">
        <v>522</v>
      </c>
      <c r="O17" s="116"/>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L13+L14+L15+L16+L17+O6</f>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82" orientation="landscape"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643</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918.6</v>
      </c>
      <c r="F6" s="9"/>
      <c r="G6" s="9">
        <v>918.6</v>
      </c>
      <c r="H6" s="9"/>
      <c r="I6" s="9">
        <v>918.6</v>
      </c>
      <c r="J6" s="9"/>
      <c r="K6" s="34">
        <v>10</v>
      </c>
      <c r="L6" s="35"/>
      <c r="M6" s="36">
        <f>I6/E6</f>
        <v>1</v>
      </c>
      <c r="N6" s="37"/>
      <c r="O6" s="38">
        <f>M6*10</f>
        <v>10</v>
      </c>
    </row>
    <row r="7" ht="17.1" customHeight="1" spans="1:15">
      <c r="A7" s="6"/>
      <c r="B7" s="6"/>
      <c r="C7" s="6" t="s">
        <v>592</v>
      </c>
      <c r="D7" s="6"/>
      <c r="E7" s="9">
        <v>918.6</v>
      </c>
      <c r="F7" s="9"/>
      <c r="G7" s="9">
        <v>918.6</v>
      </c>
      <c r="H7" s="9"/>
      <c r="I7" s="9">
        <v>918.6</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72" customHeight="1" spans="1:15">
      <c r="A11" s="6"/>
      <c r="B11" s="11" t="s">
        <v>644</v>
      </c>
      <c r="C11" s="12"/>
      <c r="D11" s="12"/>
      <c r="E11" s="12"/>
      <c r="F11" s="12"/>
      <c r="G11" s="12"/>
      <c r="H11" s="13"/>
      <c r="I11" s="11" t="s">
        <v>645</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66" t="s">
        <v>646</v>
      </c>
      <c r="E13" s="67"/>
      <c r="F13" s="67"/>
      <c r="G13" s="68"/>
      <c r="H13" s="107" t="s">
        <v>647</v>
      </c>
      <c r="I13" s="107" t="s">
        <v>647</v>
      </c>
      <c r="J13" s="73">
        <v>20</v>
      </c>
      <c r="K13" s="74"/>
      <c r="L13" s="73">
        <v>20</v>
      </c>
      <c r="M13" s="74"/>
      <c r="N13" s="66" t="s">
        <v>522</v>
      </c>
      <c r="O13" s="68"/>
    </row>
    <row r="14" s="63" customFormat="1" ht="30.95" customHeight="1" spans="1:15">
      <c r="A14" s="6"/>
      <c r="B14" s="64"/>
      <c r="C14" s="90" t="s">
        <v>648</v>
      </c>
      <c r="D14" s="66" t="s">
        <v>649</v>
      </c>
      <c r="E14" s="67"/>
      <c r="F14" s="67"/>
      <c r="G14" s="68"/>
      <c r="H14" s="107" t="s">
        <v>625</v>
      </c>
      <c r="I14" s="107" t="s">
        <v>625</v>
      </c>
      <c r="J14" s="73">
        <v>20</v>
      </c>
      <c r="K14" s="74"/>
      <c r="L14" s="73">
        <v>20</v>
      </c>
      <c r="M14" s="74"/>
      <c r="N14" s="66" t="s">
        <v>522</v>
      </c>
      <c r="O14" s="68"/>
    </row>
    <row r="15" s="63" customFormat="1" ht="30.95" customHeight="1" spans="1:15">
      <c r="A15" s="6"/>
      <c r="B15" s="71"/>
      <c r="C15" s="90" t="s">
        <v>611</v>
      </c>
      <c r="D15" s="66" t="s">
        <v>650</v>
      </c>
      <c r="E15" s="67"/>
      <c r="F15" s="67"/>
      <c r="G15" s="68"/>
      <c r="H15" s="107" t="s">
        <v>625</v>
      </c>
      <c r="I15" s="107" t="s">
        <v>625</v>
      </c>
      <c r="J15" s="73">
        <v>10</v>
      </c>
      <c r="K15" s="74"/>
      <c r="L15" s="73">
        <v>10</v>
      </c>
      <c r="M15" s="74"/>
      <c r="N15" s="66" t="s">
        <v>522</v>
      </c>
      <c r="O15" s="68"/>
    </row>
    <row r="16" s="63" customFormat="1" ht="39.95" customHeight="1" spans="1:15">
      <c r="A16" s="6"/>
      <c r="B16" s="72" t="s">
        <v>617</v>
      </c>
      <c r="C16" s="72" t="s">
        <v>651</v>
      </c>
      <c r="D16" s="90" t="s">
        <v>652</v>
      </c>
      <c r="E16" s="90"/>
      <c r="F16" s="90"/>
      <c r="G16" s="90"/>
      <c r="H16" s="107" t="s">
        <v>653</v>
      </c>
      <c r="I16" s="107" t="s">
        <v>653</v>
      </c>
      <c r="J16" s="75">
        <v>30</v>
      </c>
      <c r="K16" s="75"/>
      <c r="L16" s="75">
        <v>30</v>
      </c>
      <c r="M16" s="75"/>
      <c r="N16" s="66" t="s">
        <v>522</v>
      </c>
      <c r="O16" s="68"/>
    </row>
    <row r="17" s="63" customFormat="1" ht="47.1" customHeight="1" spans="1:15">
      <c r="A17" s="6"/>
      <c r="B17" s="72" t="s">
        <v>621</v>
      </c>
      <c r="C17" s="72" t="s">
        <v>622</v>
      </c>
      <c r="D17" s="90" t="s">
        <v>654</v>
      </c>
      <c r="E17" s="90"/>
      <c r="F17" s="90"/>
      <c r="G17" s="90"/>
      <c r="H17" s="28" t="s">
        <v>655</v>
      </c>
      <c r="I17" s="44" t="s">
        <v>625</v>
      </c>
      <c r="J17" s="75">
        <v>10</v>
      </c>
      <c r="K17" s="75"/>
      <c r="L17" s="75">
        <v>10</v>
      </c>
      <c r="M17" s="75"/>
      <c r="N17" s="66" t="s">
        <v>522</v>
      </c>
      <c r="O17" s="68"/>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L1+L14+L157+L16+L13+O6+L17+L15</f>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8" orientation="landscape"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656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0.9</v>
      </c>
      <c r="F6" s="9"/>
      <c r="G6" s="9">
        <v>0.9</v>
      </c>
      <c r="H6" s="9"/>
      <c r="I6" s="9">
        <v>0.9</v>
      </c>
      <c r="J6" s="9"/>
      <c r="K6" s="34">
        <v>10</v>
      </c>
      <c r="L6" s="35"/>
      <c r="M6" s="36">
        <f>I6/E6</f>
        <v>1</v>
      </c>
      <c r="N6" s="37"/>
      <c r="O6" s="38">
        <f>M6*10</f>
        <v>10</v>
      </c>
    </row>
    <row r="7" ht="17.1" customHeight="1" spans="1:15">
      <c r="A7" s="6"/>
      <c r="B7" s="6"/>
      <c r="C7" s="6" t="s">
        <v>592</v>
      </c>
      <c r="D7" s="6"/>
      <c r="E7" s="9">
        <v>0.9</v>
      </c>
      <c r="F7" s="9"/>
      <c r="G7" s="9">
        <v>0.9</v>
      </c>
      <c r="H7" s="9"/>
      <c r="I7" s="9">
        <v>0.9</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72" customHeight="1" spans="1:15">
      <c r="A11" s="6"/>
      <c r="B11" s="11" t="s">
        <v>657</v>
      </c>
      <c r="C11" s="12"/>
      <c r="D11" s="12"/>
      <c r="E11" s="12"/>
      <c r="F11" s="12"/>
      <c r="G11" s="12"/>
      <c r="H11" s="13"/>
      <c r="I11" s="11" t="s">
        <v>658</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659</v>
      </c>
      <c r="E13" s="90"/>
      <c r="F13" s="90"/>
      <c r="G13" s="90"/>
      <c r="H13" s="69" t="s">
        <v>660</v>
      </c>
      <c r="I13" s="69" t="s">
        <v>660</v>
      </c>
      <c r="J13" s="75">
        <v>20</v>
      </c>
      <c r="K13" s="75"/>
      <c r="L13" s="75">
        <v>20</v>
      </c>
      <c r="M13" s="75"/>
      <c r="N13" s="90" t="s">
        <v>522</v>
      </c>
      <c r="O13" s="90"/>
    </row>
    <row r="14" s="63" customFormat="1" ht="30.95" customHeight="1" spans="1:17">
      <c r="A14" s="6"/>
      <c r="B14" s="64"/>
      <c r="C14" s="90" t="s">
        <v>648</v>
      </c>
      <c r="D14" s="66" t="s">
        <v>649</v>
      </c>
      <c r="E14" s="67"/>
      <c r="F14" s="67"/>
      <c r="G14" s="68"/>
      <c r="H14" s="107" t="s">
        <v>625</v>
      </c>
      <c r="I14" s="107" t="s">
        <v>625</v>
      </c>
      <c r="J14" s="75">
        <v>20</v>
      </c>
      <c r="K14" s="75"/>
      <c r="L14" s="75">
        <v>20</v>
      </c>
      <c r="M14" s="75"/>
      <c r="N14" s="90" t="s">
        <v>522</v>
      </c>
      <c r="O14" s="90"/>
      <c r="P14" s="111"/>
      <c r="Q14" s="112"/>
    </row>
    <row r="15" s="63" customFormat="1" ht="30.95" customHeight="1" spans="1:17">
      <c r="A15" s="6"/>
      <c r="B15" s="71"/>
      <c r="C15" s="90" t="s">
        <v>614</v>
      </c>
      <c r="D15" s="66" t="s">
        <v>661</v>
      </c>
      <c r="E15" s="67"/>
      <c r="F15" s="67"/>
      <c r="G15" s="68"/>
      <c r="H15" s="109" t="s">
        <v>662</v>
      </c>
      <c r="I15" s="109" t="s">
        <v>662</v>
      </c>
      <c r="J15" s="75">
        <v>10</v>
      </c>
      <c r="K15" s="75"/>
      <c r="L15" s="75">
        <v>10</v>
      </c>
      <c r="M15" s="75"/>
      <c r="N15" s="90" t="s">
        <v>522</v>
      </c>
      <c r="O15" s="90"/>
      <c r="P15" s="111"/>
      <c r="Q15" s="112"/>
    </row>
    <row r="16" s="63" customFormat="1" ht="30" customHeight="1" spans="1:17">
      <c r="A16" s="6"/>
      <c r="B16" s="72" t="s">
        <v>617</v>
      </c>
      <c r="C16" s="72" t="s">
        <v>663</v>
      </c>
      <c r="D16" s="90" t="s">
        <v>664</v>
      </c>
      <c r="E16" s="90"/>
      <c r="F16" s="90"/>
      <c r="G16" s="90"/>
      <c r="H16" s="109" t="s">
        <v>665</v>
      </c>
      <c r="I16" s="109" t="s">
        <v>665</v>
      </c>
      <c r="J16" s="75">
        <v>30</v>
      </c>
      <c r="K16" s="75"/>
      <c r="L16" s="75">
        <v>30</v>
      </c>
      <c r="M16" s="75"/>
      <c r="N16" s="90" t="s">
        <v>522</v>
      </c>
      <c r="O16" s="90"/>
      <c r="P16" s="112"/>
      <c r="Q16" s="112"/>
    </row>
    <row r="17" s="63" customFormat="1" ht="47.1" customHeight="1" spans="1:15">
      <c r="A17" s="6"/>
      <c r="B17" s="72" t="s">
        <v>621</v>
      </c>
      <c r="C17" s="72" t="s">
        <v>622</v>
      </c>
      <c r="D17" s="90" t="s">
        <v>666</v>
      </c>
      <c r="E17" s="90"/>
      <c r="F17" s="90"/>
      <c r="G17" s="90"/>
      <c r="H17" s="28" t="s">
        <v>655</v>
      </c>
      <c r="I17" s="44" t="s">
        <v>625</v>
      </c>
      <c r="J17" s="75">
        <v>10</v>
      </c>
      <c r="K17" s="75"/>
      <c r="L17" s="75">
        <v>10</v>
      </c>
      <c r="M17" s="75"/>
      <c r="N17" s="90" t="s">
        <v>522</v>
      </c>
      <c r="O17" s="90"/>
    </row>
    <row r="18" ht="45" customHeight="1" spans="1:15">
      <c r="A18" s="6"/>
      <c r="B18" s="11" t="s">
        <v>626</v>
      </c>
      <c r="C18" s="29"/>
      <c r="D18" s="6" t="s">
        <v>522</v>
      </c>
      <c r="E18" s="6"/>
      <c r="F18" s="6"/>
      <c r="G18" s="6"/>
      <c r="H18" s="6"/>
      <c r="I18" s="6"/>
      <c r="J18" s="6"/>
      <c r="K18" s="6"/>
      <c r="L18" s="6"/>
      <c r="M18" s="6"/>
      <c r="N18" s="6"/>
      <c r="O18" s="6"/>
    </row>
    <row r="19" ht="18" customHeight="1" spans="1:15">
      <c r="A19" s="6"/>
      <c r="B19" s="11" t="s">
        <v>627</v>
      </c>
      <c r="C19" s="12"/>
      <c r="D19" s="12"/>
      <c r="E19" s="12"/>
      <c r="F19" s="12"/>
      <c r="G19" s="12"/>
      <c r="H19" s="12"/>
      <c r="I19" s="29"/>
      <c r="J19" s="34">
        <v>100</v>
      </c>
      <c r="K19" s="35"/>
      <c r="L19" s="9">
        <f>L17+L16+L13+O6+L15+L14</f>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9" orientation="landscape"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A4"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667</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97.5</v>
      </c>
      <c r="F6" s="9"/>
      <c r="G6" s="9">
        <v>97.5</v>
      </c>
      <c r="H6" s="9"/>
      <c r="I6" s="9">
        <v>97.5</v>
      </c>
      <c r="J6" s="9"/>
      <c r="K6" s="34">
        <v>10</v>
      </c>
      <c r="L6" s="35"/>
      <c r="M6" s="36">
        <f>I6/E6</f>
        <v>1</v>
      </c>
      <c r="N6" s="37"/>
      <c r="O6" s="38">
        <f>M6*10</f>
        <v>10</v>
      </c>
    </row>
    <row r="7" ht="17.1" customHeight="1" spans="1:15">
      <c r="A7" s="6"/>
      <c r="B7" s="6"/>
      <c r="C7" s="6" t="s">
        <v>592</v>
      </c>
      <c r="D7" s="6"/>
      <c r="E7" s="9">
        <v>97.5</v>
      </c>
      <c r="F7" s="9"/>
      <c r="G7" s="9">
        <v>97.5</v>
      </c>
      <c r="H7" s="9"/>
      <c r="I7" s="9">
        <v>97.5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72" customHeight="1" spans="1:15">
      <c r="A11" s="6"/>
      <c r="B11" s="11" t="s">
        <v>668</v>
      </c>
      <c r="C11" s="12"/>
      <c r="D11" s="12"/>
      <c r="E11" s="12"/>
      <c r="F11" s="12"/>
      <c r="G11" s="12"/>
      <c r="H11" s="13"/>
      <c r="I11" s="11" t="s">
        <v>669</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670</v>
      </c>
      <c r="E13" s="90"/>
      <c r="F13" s="90"/>
      <c r="G13" s="90"/>
      <c r="H13" s="69" t="s">
        <v>671</v>
      </c>
      <c r="I13" s="69" t="s">
        <v>671</v>
      </c>
      <c r="J13" s="75">
        <v>20</v>
      </c>
      <c r="K13" s="75"/>
      <c r="L13" s="75">
        <v>20</v>
      </c>
      <c r="M13" s="75"/>
      <c r="N13" s="66" t="s">
        <v>522</v>
      </c>
      <c r="O13" s="68"/>
    </row>
    <row r="14" s="63" customFormat="1" ht="30.95" customHeight="1" spans="1:15">
      <c r="A14" s="6"/>
      <c r="B14" s="64"/>
      <c r="C14" s="90" t="s">
        <v>648</v>
      </c>
      <c r="D14" s="66" t="s">
        <v>672</v>
      </c>
      <c r="E14" s="67"/>
      <c r="F14" s="67"/>
      <c r="G14" s="68"/>
      <c r="H14" s="44" t="s">
        <v>625</v>
      </c>
      <c r="I14" s="44" t="s">
        <v>625</v>
      </c>
      <c r="J14" s="75">
        <v>15</v>
      </c>
      <c r="K14" s="75"/>
      <c r="L14" s="75">
        <v>15</v>
      </c>
      <c r="M14" s="75"/>
      <c r="N14" s="66" t="s">
        <v>522</v>
      </c>
      <c r="O14" s="68"/>
    </row>
    <row r="15" s="63" customFormat="1" ht="30.95" customHeight="1" spans="1:15">
      <c r="A15" s="6"/>
      <c r="B15" s="71"/>
      <c r="C15" s="90" t="s">
        <v>611</v>
      </c>
      <c r="D15" s="90" t="s">
        <v>635</v>
      </c>
      <c r="E15" s="90"/>
      <c r="F15" s="90"/>
      <c r="G15" s="90"/>
      <c r="H15" s="69" t="s">
        <v>613</v>
      </c>
      <c r="I15" s="69" t="s">
        <v>613</v>
      </c>
      <c r="J15" s="75">
        <v>15</v>
      </c>
      <c r="K15" s="75"/>
      <c r="L15" s="75">
        <v>15</v>
      </c>
      <c r="M15" s="75"/>
      <c r="N15" s="66" t="s">
        <v>522</v>
      </c>
      <c r="O15" s="68"/>
    </row>
    <row r="16" s="63" customFormat="1" ht="30" customHeight="1" spans="1:15">
      <c r="A16" s="6"/>
      <c r="B16" s="72" t="s">
        <v>617</v>
      </c>
      <c r="C16" s="72" t="s">
        <v>618</v>
      </c>
      <c r="D16" s="90" t="s">
        <v>673</v>
      </c>
      <c r="E16" s="90"/>
      <c r="F16" s="90"/>
      <c r="G16" s="90"/>
      <c r="H16" s="110" t="s">
        <v>674</v>
      </c>
      <c r="I16" s="110" t="s">
        <v>674</v>
      </c>
      <c r="J16" s="75">
        <v>30</v>
      </c>
      <c r="K16" s="75"/>
      <c r="L16" s="75">
        <v>30</v>
      </c>
      <c r="M16" s="75"/>
      <c r="N16" s="66" t="s">
        <v>522</v>
      </c>
      <c r="O16" s="68"/>
    </row>
    <row r="17" s="63" customFormat="1" ht="47.1" customHeight="1" spans="1:15">
      <c r="A17" s="6"/>
      <c r="B17" s="72" t="s">
        <v>621</v>
      </c>
      <c r="C17" s="72" t="s">
        <v>622</v>
      </c>
      <c r="D17" s="90" t="s">
        <v>675</v>
      </c>
      <c r="E17" s="90"/>
      <c r="F17" s="90"/>
      <c r="G17" s="90"/>
      <c r="H17" s="28" t="s">
        <v>655</v>
      </c>
      <c r="I17" s="44" t="s">
        <v>625</v>
      </c>
      <c r="J17" s="75">
        <v>10</v>
      </c>
      <c r="K17" s="75"/>
      <c r="L17" s="75">
        <v>10</v>
      </c>
      <c r="M17" s="75"/>
      <c r="N17" s="66" t="s">
        <v>522</v>
      </c>
      <c r="O17" s="68"/>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9" orientation="landscape"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676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155</v>
      </c>
      <c r="F6" s="9"/>
      <c r="G6" s="9">
        <v>155</v>
      </c>
      <c r="H6" s="9"/>
      <c r="I6" s="9">
        <v>155</v>
      </c>
      <c r="J6" s="9"/>
      <c r="K6" s="34">
        <v>10</v>
      </c>
      <c r="L6" s="35"/>
      <c r="M6" s="36">
        <f>I6/E6</f>
        <v>1</v>
      </c>
      <c r="N6" s="37"/>
      <c r="O6" s="38">
        <f>M6*10</f>
        <v>10</v>
      </c>
    </row>
    <row r="7" ht="17.1" customHeight="1" spans="1:15">
      <c r="A7" s="6"/>
      <c r="B7" s="6"/>
      <c r="C7" s="6" t="s">
        <v>592</v>
      </c>
      <c r="D7" s="6"/>
      <c r="E7" s="9">
        <v>155</v>
      </c>
      <c r="F7" s="9"/>
      <c r="G7" s="9">
        <v>155</v>
      </c>
      <c r="H7" s="9"/>
      <c r="I7" s="9">
        <v>155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72" customHeight="1" spans="1:15">
      <c r="A11" s="6"/>
      <c r="B11" s="11" t="s">
        <v>677</v>
      </c>
      <c r="C11" s="12"/>
      <c r="D11" s="12"/>
      <c r="E11" s="12"/>
      <c r="F11" s="12"/>
      <c r="G11" s="12"/>
      <c r="H11" s="13"/>
      <c r="I11" s="11" t="s">
        <v>678</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679</v>
      </c>
      <c r="E13" s="90"/>
      <c r="F13" s="90"/>
      <c r="G13" s="90"/>
      <c r="H13" s="69" t="s">
        <v>680</v>
      </c>
      <c r="I13" s="69" t="s">
        <v>680</v>
      </c>
      <c r="J13" s="73">
        <v>20</v>
      </c>
      <c r="K13" s="74"/>
      <c r="L13" s="73">
        <v>20</v>
      </c>
      <c r="M13" s="74"/>
      <c r="N13" s="66" t="s">
        <v>522</v>
      </c>
      <c r="O13" s="68"/>
    </row>
    <row r="14" s="63" customFormat="1" ht="30.95" customHeight="1" spans="1:15">
      <c r="A14" s="6"/>
      <c r="B14" s="64"/>
      <c r="C14" s="90" t="s">
        <v>611</v>
      </c>
      <c r="D14" s="90" t="s">
        <v>681</v>
      </c>
      <c r="E14" s="90"/>
      <c r="F14" s="90"/>
      <c r="G14" s="90"/>
      <c r="H14" s="69" t="s">
        <v>682</v>
      </c>
      <c r="I14" s="69" t="s">
        <v>682</v>
      </c>
      <c r="J14" s="73">
        <v>20</v>
      </c>
      <c r="K14" s="74"/>
      <c r="L14" s="73">
        <v>20</v>
      </c>
      <c r="M14" s="74"/>
      <c r="N14" s="66" t="s">
        <v>522</v>
      </c>
      <c r="O14" s="68"/>
    </row>
    <row r="15" s="63" customFormat="1" ht="30.95" customHeight="1" spans="1:15">
      <c r="A15" s="6"/>
      <c r="B15" s="71"/>
      <c r="C15" s="72" t="s">
        <v>614</v>
      </c>
      <c r="D15" s="90" t="s">
        <v>683</v>
      </c>
      <c r="E15" s="90"/>
      <c r="F15" s="90"/>
      <c r="G15" s="90"/>
      <c r="H15" s="69" t="s">
        <v>684</v>
      </c>
      <c r="I15" s="69" t="s">
        <v>684</v>
      </c>
      <c r="J15" s="73">
        <v>10</v>
      </c>
      <c r="K15" s="74"/>
      <c r="L15" s="73">
        <v>10</v>
      </c>
      <c r="M15" s="74"/>
      <c r="N15" s="66" t="s">
        <v>522</v>
      </c>
      <c r="O15" s="68"/>
    </row>
    <row r="16" ht="30" customHeight="1" spans="1:15">
      <c r="A16" s="6"/>
      <c r="B16" s="6" t="s">
        <v>617</v>
      </c>
      <c r="C16" s="6" t="s">
        <v>618</v>
      </c>
      <c r="D16" s="27" t="s">
        <v>685</v>
      </c>
      <c r="E16" s="27"/>
      <c r="F16" s="27"/>
      <c r="G16" s="27"/>
      <c r="H16" s="44" t="s">
        <v>686</v>
      </c>
      <c r="I16" s="44" t="s">
        <v>686</v>
      </c>
      <c r="J16" s="41">
        <v>30</v>
      </c>
      <c r="K16" s="41"/>
      <c r="L16" s="41">
        <v>30</v>
      </c>
      <c r="M16" s="41"/>
      <c r="N16" s="23" t="s">
        <v>522</v>
      </c>
      <c r="O16" s="25"/>
    </row>
    <row r="17" ht="47.1" customHeight="1" spans="1:15">
      <c r="A17" s="6"/>
      <c r="B17" s="6" t="s">
        <v>621</v>
      </c>
      <c r="C17" s="6" t="s">
        <v>622</v>
      </c>
      <c r="D17" s="27" t="s">
        <v>687</v>
      </c>
      <c r="E17" s="27"/>
      <c r="F17" s="27"/>
      <c r="G17" s="27"/>
      <c r="H17" s="28" t="s">
        <v>655</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9" orientation="landscape"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688</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13.5</v>
      </c>
      <c r="F6" s="9"/>
      <c r="G6" s="9">
        <v>13.5</v>
      </c>
      <c r="H6" s="9"/>
      <c r="I6" s="9">
        <v>5.24</v>
      </c>
      <c r="J6" s="9"/>
      <c r="K6" s="34">
        <v>10</v>
      </c>
      <c r="L6" s="35"/>
      <c r="M6" s="36">
        <f>I6/E6</f>
        <v>0.388148148148148</v>
      </c>
      <c r="N6" s="37"/>
      <c r="O6" s="38">
        <f>M6*10</f>
        <v>3.88148148148148</v>
      </c>
    </row>
    <row r="7" ht="17.1" customHeight="1" spans="1:15">
      <c r="A7" s="6"/>
      <c r="B7" s="6"/>
      <c r="C7" s="6" t="s">
        <v>592</v>
      </c>
      <c r="D7" s="6"/>
      <c r="E7" s="9">
        <v>13.5</v>
      </c>
      <c r="F7" s="9"/>
      <c r="G7" s="9">
        <v>13.5</v>
      </c>
      <c r="H7" s="9"/>
      <c r="I7" s="9">
        <v>5.24</v>
      </c>
      <c r="J7" s="9"/>
      <c r="K7" s="39" t="s">
        <v>446</v>
      </c>
      <c r="L7" s="40"/>
      <c r="M7" s="36">
        <f>I7/E7</f>
        <v>0.388148148148148</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689</v>
      </c>
      <c r="C11" s="12"/>
      <c r="D11" s="12"/>
      <c r="E11" s="12"/>
      <c r="F11" s="12"/>
      <c r="G11" s="12"/>
      <c r="H11" s="13"/>
      <c r="I11" s="11" t="s">
        <v>689</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690</v>
      </c>
      <c r="E13" s="90"/>
      <c r="F13" s="90"/>
      <c r="G13" s="90"/>
      <c r="H13" s="107" t="s">
        <v>671</v>
      </c>
      <c r="I13" s="107" t="s">
        <v>671</v>
      </c>
      <c r="J13" s="75">
        <v>20</v>
      </c>
      <c r="K13" s="75"/>
      <c r="L13" s="75">
        <v>20</v>
      </c>
      <c r="M13" s="75"/>
      <c r="N13" s="66" t="s">
        <v>522</v>
      </c>
      <c r="O13" s="68"/>
    </row>
    <row r="14" s="63" customFormat="1" ht="30.95" customHeight="1" spans="1:15">
      <c r="A14" s="6"/>
      <c r="B14" s="64"/>
      <c r="C14" s="90" t="s">
        <v>648</v>
      </c>
      <c r="D14" s="90" t="s">
        <v>691</v>
      </c>
      <c r="E14" s="90"/>
      <c r="F14" s="90"/>
      <c r="G14" s="90"/>
      <c r="H14" s="50">
        <v>1</v>
      </c>
      <c r="I14" s="50">
        <v>1</v>
      </c>
      <c r="J14" s="75">
        <v>20</v>
      </c>
      <c r="K14" s="75"/>
      <c r="L14" s="75">
        <v>20</v>
      </c>
      <c r="M14" s="75"/>
      <c r="N14" s="66" t="s">
        <v>522</v>
      </c>
      <c r="O14" s="68"/>
    </row>
    <row r="15" s="63" customFormat="1" ht="30.95" customHeight="1" spans="1:15">
      <c r="A15" s="6"/>
      <c r="B15" s="71"/>
      <c r="C15" s="72" t="s">
        <v>611</v>
      </c>
      <c r="D15" s="90" t="s">
        <v>692</v>
      </c>
      <c r="E15" s="90"/>
      <c r="F15" s="90"/>
      <c r="G15" s="90"/>
      <c r="H15" s="107" t="s">
        <v>693</v>
      </c>
      <c r="I15" s="107" t="s">
        <v>694</v>
      </c>
      <c r="J15" s="75">
        <v>10</v>
      </c>
      <c r="K15" s="75"/>
      <c r="L15" s="75">
        <v>10</v>
      </c>
      <c r="M15" s="75"/>
      <c r="N15" s="66" t="s">
        <v>522</v>
      </c>
      <c r="O15" s="68"/>
    </row>
    <row r="16" ht="30" customHeight="1" spans="1:15">
      <c r="A16" s="6"/>
      <c r="B16" s="6" t="s">
        <v>617</v>
      </c>
      <c r="C16" s="6" t="s">
        <v>651</v>
      </c>
      <c r="D16" s="27" t="s">
        <v>695</v>
      </c>
      <c r="E16" s="27"/>
      <c r="F16" s="27"/>
      <c r="G16" s="27"/>
      <c r="H16" s="26" t="s">
        <v>696</v>
      </c>
      <c r="I16" s="26" t="s">
        <v>696</v>
      </c>
      <c r="J16" s="41">
        <v>30</v>
      </c>
      <c r="K16" s="41"/>
      <c r="L16" s="41">
        <v>30</v>
      </c>
      <c r="M16" s="41"/>
      <c r="N16" s="23" t="s">
        <v>522</v>
      </c>
      <c r="O16" s="25"/>
    </row>
    <row r="17" ht="47.1" customHeight="1" spans="1:15">
      <c r="A17" s="6"/>
      <c r="B17" s="6" t="s">
        <v>621</v>
      </c>
      <c r="C17" s="6" t="s">
        <v>622</v>
      </c>
      <c r="D17" s="27" t="s">
        <v>697</v>
      </c>
      <c r="E17" s="27"/>
      <c r="F17" s="27"/>
      <c r="G17" s="27"/>
      <c r="H17" s="28" t="s">
        <v>655</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L13+L14+L15+L16+L17+O6</f>
        <v>93.8814814814815</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5" orientation="landscape"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698</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15.38</v>
      </c>
      <c r="F6" s="9"/>
      <c r="G6" s="9">
        <v>15.38</v>
      </c>
      <c r="H6" s="9"/>
      <c r="I6" s="9">
        <v>15.38</v>
      </c>
      <c r="J6" s="9"/>
      <c r="K6" s="34">
        <v>10</v>
      </c>
      <c r="L6" s="35"/>
      <c r="M6" s="36">
        <f>I6/E6</f>
        <v>1</v>
      </c>
      <c r="N6" s="37"/>
      <c r="O6" s="38">
        <f>M6*10</f>
        <v>10</v>
      </c>
    </row>
    <row r="7" ht="17.1" customHeight="1" spans="1:15">
      <c r="A7" s="6"/>
      <c r="B7" s="6"/>
      <c r="C7" s="6" t="s">
        <v>592</v>
      </c>
      <c r="D7" s="6"/>
      <c r="E7" s="9">
        <v>15.38</v>
      </c>
      <c r="F7" s="9"/>
      <c r="G7" s="9">
        <v>15.38</v>
      </c>
      <c r="H7" s="9"/>
      <c r="I7" s="9">
        <v>15.38</v>
      </c>
      <c r="J7" s="9"/>
      <c r="K7" s="34" t="s">
        <v>446</v>
      </c>
      <c r="L7" s="35"/>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699</v>
      </c>
      <c r="C11" s="12"/>
      <c r="D11" s="12"/>
      <c r="E11" s="12"/>
      <c r="F11" s="12"/>
      <c r="G11" s="12"/>
      <c r="H11" s="13"/>
      <c r="I11" s="11" t="s">
        <v>700</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701</v>
      </c>
      <c r="E13" s="90"/>
      <c r="F13" s="90"/>
      <c r="G13" s="90"/>
      <c r="H13" s="107" t="s">
        <v>702</v>
      </c>
      <c r="I13" s="107" t="s">
        <v>702</v>
      </c>
      <c r="J13" s="75">
        <v>20</v>
      </c>
      <c r="K13" s="75"/>
      <c r="L13" s="75">
        <v>20</v>
      </c>
      <c r="M13" s="75"/>
      <c r="N13" s="66" t="s">
        <v>522</v>
      </c>
      <c r="O13" s="68"/>
    </row>
    <row r="14" s="63" customFormat="1" ht="30.95" customHeight="1" spans="1:15">
      <c r="A14" s="6"/>
      <c r="B14" s="64"/>
      <c r="C14" s="90" t="s">
        <v>648</v>
      </c>
      <c r="D14" s="90" t="s">
        <v>703</v>
      </c>
      <c r="E14" s="90"/>
      <c r="F14" s="90"/>
      <c r="G14" s="90"/>
      <c r="H14" s="50">
        <v>1</v>
      </c>
      <c r="I14" s="50">
        <v>1</v>
      </c>
      <c r="J14" s="75">
        <v>20</v>
      </c>
      <c r="K14" s="75"/>
      <c r="L14" s="75">
        <v>20</v>
      </c>
      <c r="M14" s="75"/>
      <c r="N14" s="66" t="s">
        <v>522</v>
      </c>
      <c r="O14" s="68"/>
    </row>
    <row r="15" s="63" customFormat="1" ht="30.95" customHeight="1" spans="1:15">
      <c r="A15" s="6"/>
      <c r="B15" s="71"/>
      <c r="C15" s="72" t="s">
        <v>611</v>
      </c>
      <c r="D15" s="90" t="s">
        <v>704</v>
      </c>
      <c r="E15" s="90"/>
      <c r="F15" s="90"/>
      <c r="G15" s="90"/>
      <c r="H15" s="69" t="s">
        <v>705</v>
      </c>
      <c r="I15" s="69" t="s">
        <v>705</v>
      </c>
      <c r="J15" s="75">
        <v>10</v>
      </c>
      <c r="K15" s="75"/>
      <c r="L15" s="75">
        <v>10</v>
      </c>
      <c r="M15" s="75"/>
      <c r="N15" s="66" t="s">
        <v>522</v>
      </c>
      <c r="O15" s="68"/>
    </row>
    <row r="16" ht="30" customHeight="1" spans="1:15">
      <c r="A16" s="6"/>
      <c r="B16" s="6" t="s">
        <v>617</v>
      </c>
      <c r="C16" s="6" t="s">
        <v>618</v>
      </c>
      <c r="D16" s="27" t="s">
        <v>706</v>
      </c>
      <c r="E16" s="27"/>
      <c r="F16" s="27"/>
      <c r="G16" s="27"/>
      <c r="H16" s="26" t="s">
        <v>707</v>
      </c>
      <c r="I16" s="26" t="s">
        <v>707</v>
      </c>
      <c r="J16" s="41">
        <v>30</v>
      </c>
      <c r="K16" s="41"/>
      <c r="L16" s="41">
        <v>30</v>
      </c>
      <c r="M16" s="41"/>
      <c r="N16" s="23" t="s">
        <v>522</v>
      </c>
      <c r="O16" s="25"/>
    </row>
    <row r="17" ht="47.1" customHeight="1" spans="1:15">
      <c r="A17" s="6"/>
      <c r="B17" s="6" t="s">
        <v>621</v>
      </c>
      <c r="C17" s="6" t="s">
        <v>622</v>
      </c>
      <c r="D17" s="27" t="s">
        <v>708</v>
      </c>
      <c r="E17" s="27"/>
      <c r="F17" s="27"/>
      <c r="G17" s="27"/>
      <c r="H17" s="28" t="s">
        <v>655</v>
      </c>
      <c r="I17" s="44" t="s">
        <v>709</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5" orientation="landscape"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710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1.8</v>
      </c>
      <c r="F6" s="9"/>
      <c r="G6" s="9">
        <v>1.8</v>
      </c>
      <c r="H6" s="9"/>
      <c r="I6" s="9">
        <v>0.32</v>
      </c>
      <c r="J6" s="9"/>
      <c r="K6" s="34">
        <v>10</v>
      </c>
      <c r="L6" s="35"/>
      <c r="M6" s="36">
        <f t="shared" ref="M6:M8" si="0">I6/E6</f>
        <v>0.177777777777778</v>
      </c>
      <c r="N6" s="37"/>
      <c r="O6" s="38">
        <f>M6*10</f>
        <v>1.77777777777778</v>
      </c>
    </row>
    <row r="7" ht="17.1" customHeight="1" spans="1:15">
      <c r="A7" s="6"/>
      <c r="B7" s="6"/>
      <c r="C7" s="6" t="s">
        <v>592</v>
      </c>
      <c r="D7" s="6"/>
      <c r="E7" s="9">
        <v>1.8</v>
      </c>
      <c r="F7" s="9"/>
      <c r="G7" s="9">
        <v>1.8</v>
      </c>
      <c r="H7" s="9"/>
      <c r="I7" s="9">
        <v>0.32</v>
      </c>
      <c r="J7" s="9"/>
      <c r="K7" s="39" t="s">
        <v>446</v>
      </c>
      <c r="L7" s="40"/>
      <c r="M7" s="36">
        <f t="shared" si="0"/>
        <v>0.177777777777778</v>
      </c>
      <c r="N7" s="37"/>
      <c r="O7" s="38" t="s">
        <v>446</v>
      </c>
    </row>
    <row r="8" ht="17.1" customHeight="1" spans="1:15">
      <c r="A8" s="6"/>
      <c r="B8" s="6"/>
      <c r="C8" s="10" t="s">
        <v>593</v>
      </c>
      <c r="D8" s="10"/>
      <c r="E8" s="9">
        <v>1.8</v>
      </c>
      <c r="F8" s="9"/>
      <c r="G8" s="9">
        <v>1.8</v>
      </c>
      <c r="H8" s="9"/>
      <c r="I8" s="9">
        <v>0.32</v>
      </c>
      <c r="J8" s="9"/>
      <c r="K8" s="39" t="s">
        <v>446</v>
      </c>
      <c r="L8" s="40"/>
      <c r="M8" s="36">
        <f t="shared" si="0"/>
        <v>0.177777777777778</v>
      </c>
      <c r="N8" s="37"/>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711</v>
      </c>
      <c r="C11" s="12"/>
      <c r="D11" s="12"/>
      <c r="E11" s="12"/>
      <c r="F11" s="12"/>
      <c r="G11" s="12"/>
      <c r="H11" s="13"/>
      <c r="I11" s="11" t="s">
        <v>712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713</v>
      </c>
      <c r="E13" s="90"/>
      <c r="F13" s="90"/>
      <c r="G13" s="90"/>
      <c r="H13" s="69" t="s">
        <v>714</v>
      </c>
      <c r="I13" s="69" t="s">
        <v>714</v>
      </c>
      <c r="J13" s="75">
        <v>20</v>
      </c>
      <c r="K13" s="75"/>
      <c r="L13" s="75">
        <v>20</v>
      </c>
      <c r="M13" s="75"/>
      <c r="N13" s="66" t="s">
        <v>522</v>
      </c>
      <c r="O13" s="68"/>
    </row>
    <row r="14" s="63" customFormat="1" ht="30.95" customHeight="1" spans="1:15">
      <c r="A14" s="6"/>
      <c r="B14" s="64"/>
      <c r="C14" s="90" t="s">
        <v>648</v>
      </c>
      <c r="D14" s="66" t="s">
        <v>715</v>
      </c>
      <c r="E14" s="67"/>
      <c r="F14" s="67"/>
      <c r="G14" s="68"/>
      <c r="H14" s="69" t="s">
        <v>716</v>
      </c>
      <c r="I14" s="69" t="s">
        <v>716</v>
      </c>
      <c r="J14" s="73">
        <v>20</v>
      </c>
      <c r="K14" s="74"/>
      <c r="L14" s="73">
        <v>20</v>
      </c>
      <c r="M14" s="74"/>
      <c r="N14" s="66" t="s">
        <v>522</v>
      </c>
      <c r="O14" s="68"/>
    </row>
    <row r="15" s="63" customFormat="1" ht="30.95" customHeight="1" spans="1:15">
      <c r="A15" s="6"/>
      <c r="B15" s="71"/>
      <c r="C15" s="72" t="s">
        <v>611</v>
      </c>
      <c r="D15" s="90" t="s">
        <v>692</v>
      </c>
      <c r="E15" s="90"/>
      <c r="F15" s="90"/>
      <c r="G15" s="90"/>
      <c r="H15" s="69" t="s">
        <v>613</v>
      </c>
      <c r="I15" s="69" t="s">
        <v>613</v>
      </c>
      <c r="J15" s="75">
        <v>10</v>
      </c>
      <c r="K15" s="75"/>
      <c r="L15" s="75">
        <v>10</v>
      </c>
      <c r="M15" s="75"/>
      <c r="N15" s="66" t="s">
        <v>522</v>
      </c>
      <c r="O15" s="68"/>
    </row>
    <row r="16" ht="30" customHeight="1" spans="1:15">
      <c r="A16" s="6"/>
      <c r="B16" s="6" t="s">
        <v>617</v>
      </c>
      <c r="C16" s="6" t="s">
        <v>651</v>
      </c>
      <c r="D16" s="27" t="s">
        <v>717</v>
      </c>
      <c r="E16" s="27"/>
      <c r="F16" s="27"/>
      <c r="G16" s="27"/>
      <c r="H16" s="26" t="s">
        <v>718</v>
      </c>
      <c r="I16" s="26" t="s">
        <v>718</v>
      </c>
      <c r="J16" s="41">
        <v>30</v>
      </c>
      <c r="K16" s="41"/>
      <c r="L16" s="41">
        <v>30</v>
      </c>
      <c r="M16" s="41"/>
      <c r="N16" s="23" t="s">
        <v>522</v>
      </c>
      <c r="O16" s="25"/>
    </row>
    <row r="17" ht="47.1" customHeight="1" spans="1:15">
      <c r="A17" s="6"/>
      <c r="B17" s="6" t="s">
        <v>621</v>
      </c>
      <c r="C17" s="6" t="s">
        <v>622</v>
      </c>
      <c r="D17" s="27" t="s">
        <v>719</v>
      </c>
      <c r="E17" s="27"/>
      <c r="F17" s="27"/>
      <c r="G17" s="27"/>
      <c r="H17" s="28" t="s">
        <v>655</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L17+L13+L1+L173+L14+L15+L16+O6</f>
        <v>91.7777777777778</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5" orientation="landscape"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720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1.5</v>
      </c>
      <c r="F6" s="9"/>
      <c r="G6" s="9">
        <v>1.5</v>
      </c>
      <c r="H6" s="9"/>
      <c r="I6" s="9">
        <v>1.5</v>
      </c>
      <c r="J6" s="9"/>
      <c r="K6" s="34">
        <v>10</v>
      </c>
      <c r="L6" s="35"/>
      <c r="M6" s="36">
        <f>I6/E6</f>
        <v>1</v>
      </c>
      <c r="N6" s="37"/>
      <c r="O6" s="38">
        <f>M6*10</f>
        <v>10</v>
      </c>
    </row>
    <row r="7" ht="17.1" customHeight="1" spans="1:15">
      <c r="A7" s="6"/>
      <c r="B7" s="6"/>
      <c r="C7" s="6" t="s">
        <v>592</v>
      </c>
      <c r="D7" s="6"/>
      <c r="E7" s="9">
        <v>0</v>
      </c>
      <c r="F7" s="9"/>
      <c r="G7" s="9">
        <v>0</v>
      </c>
      <c r="H7" s="9"/>
      <c r="I7" s="9">
        <v>0</v>
      </c>
      <c r="J7" s="9"/>
      <c r="K7" s="39" t="s">
        <v>446</v>
      </c>
      <c r="L7" s="40"/>
      <c r="M7" s="9">
        <v>0</v>
      </c>
      <c r="N7" s="9"/>
      <c r="O7" s="38" t="s">
        <v>446</v>
      </c>
    </row>
    <row r="8" ht="17.1" customHeight="1" spans="1:15">
      <c r="A8" s="6"/>
      <c r="B8" s="6"/>
      <c r="C8" s="10" t="s">
        <v>593</v>
      </c>
      <c r="D8" s="10"/>
      <c r="E8" s="9">
        <v>1.5</v>
      </c>
      <c r="F8" s="9"/>
      <c r="G8" s="9">
        <v>1.5</v>
      </c>
      <c r="H8" s="9"/>
      <c r="I8" s="9">
        <v>1.5</v>
      </c>
      <c r="J8" s="9"/>
      <c r="K8" s="39" t="s">
        <v>446</v>
      </c>
      <c r="L8" s="40"/>
      <c r="M8" s="36">
        <f>I8/E8</f>
        <v>1</v>
      </c>
      <c r="N8" s="37"/>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721</v>
      </c>
      <c r="C11" s="12"/>
      <c r="D11" s="12"/>
      <c r="E11" s="12"/>
      <c r="F11" s="12"/>
      <c r="G11" s="12"/>
      <c r="H11" s="13"/>
      <c r="I11" s="11" t="s">
        <v>722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723</v>
      </c>
      <c r="E13" s="90"/>
      <c r="F13" s="90"/>
      <c r="G13" s="90"/>
      <c r="H13" s="69" t="s">
        <v>724</v>
      </c>
      <c r="I13" s="69" t="s">
        <v>724</v>
      </c>
      <c r="J13" s="75">
        <v>20</v>
      </c>
      <c r="K13" s="75"/>
      <c r="L13" s="75">
        <v>20</v>
      </c>
      <c r="M13" s="75"/>
      <c r="N13" s="66" t="s">
        <v>522</v>
      </c>
      <c r="O13" s="68"/>
    </row>
    <row r="14" s="63" customFormat="1" ht="30.95" customHeight="1" spans="1:15">
      <c r="A14" s="6"/>
      <c r="B14" s="64"/>
      <c r="C14" s="90" t="s">
        <v>648</v>
      </c>
      <c r="D14" s="66" t="s">
        <v>715</v>
      </c>
      <c r="E14" s="67"/>
      <c r="F14" s="67"/>
      <c r="G14" s="68"/>
      <c r="H14" s="94">
        <v>1</v>
      </c>
      <c r="I14" s="94">
        <v>1</v>
      </c>
      <c r="J14" s="73">
        <v>20</v>
      </c>
      <c r="K14" s="74"/>
      <c r="L14" s="73">
        <v>20</v>
      </c>
      <c r="M14" s="74"/>
      <c r="N14" s="66" t="s">
        <v>522</v>
      </c>
      <c r="O14" s="68"/>
    </row>
    <row r="15" s="63" customFormat="1" ht="30.95" customHeight="1" spans="1:15">
      <c r="A15" s="6"/>
      <c r="B15" s="71"/>
      <c r="C15" s="72" t="s">
        <v>611</v>
      </c>
      <c r="D15" s="90" t="s">
        <v>692</v>
      </c>
      <c r="E15" s="90"/>
      <c r="F15" s="90"/>
      <c r="G15" s="90"/>
      <c r="H15" s="69" t="s">
        <v>613</v>
      </c>
      <c r="I15" s="69" t="s">
        <v>613</v>
      </c>
      <c r="J15" s="75">
        <v>10</v>
      </c>
      <c r="K15" s="75"/>
      <c r="L15" s="75">
        <v>10</v>
      </c>
      <c r="M15" s="75"/>
      <c r="N15" s="66" t="s">
        <v>522</v>
      </c>
      <c r="O15" s="68"/>
    </row>
    <row r="16" ht="30" customHeight="1" spans="1:15">
      <c r="A16" s="6"/>
      <c r="B16" s="6" t="s">
        <v>617</v>
      </c>
      <c r="C16" s="6" t="s">
        <v>618</v>
      </c>
      <c r="D16" s="27" t="s">
        <v>725</v>
      </c>
      <c r="E16" s="27"/>
      <c r="F16" s="27"/>
      <c r="G16" s="27"/>
      <c r="H16" s="21" t="s">
        <v>725</v>
      </c>
      <c r="I16" s="21" t="s">
        <v>725</v>
      </c>
      <c r="J16" s="41">
        <v>30</v>
      </c>
      <c r="K16" s="41"/>
      <c r="L16" s="41">
        <v>30</v>
      </c>
      <c r="M16" s="41"/>
      <c r="N16" s="23" t="s">
        <v>522</v>
      </c>
      <c r="O16" s="25"/>
    </row>
    <row r="17" ht="47.1" customHeight="1" spans="1:15">
      <c r="A17" s="6"/>
      <c r="B17" s="6" t="s">
        <v>621</v>
      </c>
      <c r="C17" s="6" t="s">
        <v>622</v>
      </c>
      <c r="D17" s="27" t="s">
        <v>719</v>
      </c>
      <c r="E17" s="27"/>
      <c r="F17" s="27"/>
      <c r="G17" s="27"/>
      <c r="H17" s="28" t="s">
        <v>655</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5" orientation="landscape"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726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20</v>
      </c>
      <c r="F6" s="9"/>
      <c r="G6" s="9">
        <v>20</v>
      </c>
      <c r="H6" s="9"/>
      <c r="I6" s="9">
        <v>20</v>
      </c>
      <c r="J6" s="9"/>
      <c r="K6" s="34">
        <v>10</v>
      </c>
      <c r="L6" s="35"/>
      <c r="M6" s="36">
        <f>I6/E6</f>
        <v>1</v>
      </c>
      <c r="N6" s="37"/>
      <c r="O6" s="38">
        <f>M6*10</f>
        <v>10</v>
      </c>
    </row>
    <row r="7" ht="17.1" customHeight="1" spans="1:15">
      <c r="A7" s="6"/>
      <c r="B7" s="6"/>
      <c r="C7" s="6" t="s">
        <v>592</v>
      </c>
      <c r="D7" s="6"/>
      <c r="E7" s="9">
        <v>20</v>
      </c>
      <c r="F7" s="9"/>
      <c r="G7" s="9">
        <v>20</v>
      </c>
      <c r="H7" s="9"/>
      <c r="I7" s="9">
        <v>20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727</v>
      </c>
      <c r="C11" s="12"/>
      <c r="D11" s="12"/>
      <c r="E11" s="12"/>
      <c r="F11" s="12"/>
      <c r="G11" s="12"/>
      <c r="H11" s="13"/>
      <c r="I11" s="11" t="s">
        <v>728</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 customHeight="1" spans="1:15">
      <c r="A13" s="6"/>
      <c r="B13" s="108"/>
      <c r="C13" s="72" t="s">
        <v>611</v>
      </c>
      <c r="D13" s="66" t="s">
        <v>715</v>
      </c>
      <c r="E13" s="67"/>
      <c r="F13" s="67"/>
      <c r="G13" s="68"/>
      <c r="H13" s="94">
        <v>1</v>
      </c>
      <c r="I13" s="94">
        <v>1</v>
      </c>
      <c r="J13" s="75">
        <v>20</v>
      </c>
      <c r="K13" s="75"/>
      <c r="L13" s="75">
        <v>20</v>
      </c>
      <c r="M13" s="75"/>
      <c r="N13" s="66" t="s">
        <v>522</v>
      </c>
      <c r="O13" s="68"/>
    </row>
    <row r="14" s="63" customFormat="1" ht="30.95" customHeight="1" spans="1:15">
      <c r="A14" s="6"/>
      <c r="B14" s="64" t="s">
        <v>607</v>
      </c>
      <c r="C14" s="72" t="s">
        <v>611</v>
      </c>
      <c r="D14" s="90" t="s">
        <v>729</v>
      </c>
      <c r="E14" s="90"/>
      <c r="F14" s="90"/>
      <c r="G14" s="90"/>
      <c r="H14" s="69" t="s">
        <v>613</v>
      </c>
      <c r="I14" s="69" t="s">
        <v>613</v>
      </c>
      <c r="J14" s="75">
        <v>20</v>
      </c>
      <c r="K14" s="75"/>
      <c r="L14" s="75">
        <v>20</v>
      </c>
      <c r="M14" s="75"/>
      <c r="N14" s="66" t="s">
        <v>522</v>
      </c>
      <c r="O14" s="68"/>
    </row>
    <row r="15" s="63" customFormat="1" ht="30.95" customHeight="1" spans="1:15">
      <c r="A15" s="6"/>
      <c r="B15" s="71"/>
      <c r="C15" s="72" t="s">
        <v>614</v>
      </c>
      <c r="D15" s="90" t="s">
        <v>730</v>
      </c>
      <c r="E15" s="90"/>
      <c r="F15" s="90"/>
      <c r="G15" s="90"/>
      <c r="H15" s="69" t="s">
        <v>731</v>
      </c>
      <c r="I15" s="69" t="s">
        <v>731</v>
      </c>
      <c r="J15" s="75">
        <v>10</v>
      </c>
      <c r="K15" s="75"/>
      <c r="L15" s="75">
        <v>10</v>
      </c>
      <c r="M15" s="75"/>
      <c r="N15" s="66" t="s">
        <v>522</v>
      </c>
      <c r="O15" s="68"/>
    </row>
    <row r="16" ht="30" customHeight="1" spans="1:15">
      <c r="A16" s="6"/>
      <c r="B16" s="6" t="s">
        <v>617</v>
      </c>
      <c r="C16" s="6" t="s">
        <v>663</v>
      </c>
      <c r="D16" s="27" t="s">
        <v>732</v>
      </c>
      <c r="E16" s="27"/>
      <c r="F16" s="27"/>
      <c r="G16" s="27"/>
      <c r="H16" s="26" t="s">
        <v>733</v>
      </c>
      <c r="I16" s="26" t="s">
        <v>733</v>
      </c>
      <c r="J16" s="41">
        <v>30</v>
      </c>
      <c r="K16" s="41"/>
      <c r="L16" s="41">
        <v>30</v>
      </c>
      <c r="M16" s="41"/>
      <c r="N16" s="23" t="s">
        <v>522</v>
      </c>
      <c r="O16" s="25"/>
    </row>
    <row r="17" ht="47.1" customHeight="1" spans="1:15">
      <c r="A17" s="6"/>
      <c r="B17" s="6" t="s">
        <v>621</v>
      </c>
      <c r="C17" s="6" t="s">
        <v>622</v>
      </c>
      <c r="D17" s="27" t="s">
        <v>734</v>
      </c>
      <c r="E17" s="27"/>
      <c r="F17" s="27"/>
      <c r="G17" s="27"/>
      <c r="H17" s="28" t="s">
        <v>624</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4:B15"/>
    <mergeCell ref="A5:B9"/>
    <mergeCell ref="A20:O23"/>
  </mergeCells>
  <pageMargins left="0.7" right="0.7" top="0.75" bottom="0.75" header="0.3" footer="0.3"/>
  <pageSetup paperSize="9" scale="75" orientation="landscape"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4.8833333333333"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735</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148</v>
      </c>
      <c r="F6" s="9"/>
      <c r="G6" s="9">
        <v>148</v>
      </c>
      <c r="H6" s="9"/>
      <c r="I6" s="9">
        <v>148</v>
      </c>
      <c r="J6" s="9"/>
      <c r="K6" s="34">
        <v>10</v>
      </c>
      <c r="L6" s="35"/>
      <c r="M6" s="36">
        <f>I6/E6</f>
        <v>1</v>
      </c>
      <c r="N6" s="37"/>
      <c r="O6" s="38">
        <f>M6*10</f>
        <v>10</v>
      </c>
    </row>
    <row r="7" ht="17.1" customHeight="1" spans="1:15">
      <c r="A7" s="6"/>
      <c r="B7" s="6"/>
      <c r="C7" s="6" t="s">
        <v>592</v>
      </c>
      <c r="D7" s="6"/>
      <c r="E7" s="9">
        <v>0</v>
      </c>
      <c r="F7" s="9"/>
      <c r="G7" s="9">
        <v>0</v>
      </c>
      <c r="H7" s="9"/>
      <c r="I7" s="9">
        <v>0</v>
      </c>
      <c r="J7" s="9"/>
      <c r="K7" s="39" t="s">
        <v>446</v>
      </c>
      <c r="L7" s="40"/>
      <c r="M7" s="9">
        <v>0</v>
      </c>
      <c r="N7" s="9"/>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148</v>
      </c>
      <c r="F9" s="9"/>
      <c r="G9" s="9">
        <v>148</v>
      </c>
      <c r="H9" s="9"/>
      <c r="I9" s="9">
        <v>148</v>
      </c>
      <c r="J9" s="9"/>
      <c r="K9" s="39" t="s">
        <v>446</v>
      </c>
      <c r="L9" s="40"/>
      <c r="M9" s="36">
        <f>I9/E9</f>
        <v>1</v>
      </c>
      <c r="N9" s="37"/>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736</v>
      </c>
      <c r="C11" s="12"/>
      <c r="D11" s="12"/>
      <c r="E11" s="12"/>
      <c r="F11" s="12"/>
      <c r="G11" s="12"/>
      <c r="H11" s="13"/>
      <c r="I11" s="11" t="s">
        <v>737</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64" t="s">
        <v>607</v>
      </c>
      <c r="C13" s="72" t="s">
        <v>608</v>
      </c>
      <c r="D13" s="90" t="s">
        <v>738</v>
      </c>
      <c r="E13" s="90"/>
      <c r="F13" s="90"/>
      <c r="G13" s="90"/>
      <c r="H13" s="69" t="s">
        <v>739</v>
      </c>
      <c r="I13" s="69" t="s">
        <v>739</v>
      </c>
      <c r="J13" s="75">
        <v>20</v>
      </c>
      <c r="K13" s="75"/>
      <c r="L13" s="75">
        <v>20</v>
      </c>
      <c r="M13" s="75"/>
      <c r="N13" s="66" t="s">
        <v>522</v>
      </c>
      <c r="O13" s="68"/>
    </row>
    <row r="14" s="63" customFormat="1" ht="30.95" customHeight="1" spans="1:15">
      <c r="A14" s="6"/>
      <c r="B14" s="64"/>
      <c r="C14" s="90" t="s">
        <v>611</v>
      </c>
      <c r="D14" s="90" t="s">
        <v>740</v>
      </c>
      <c r="E14" s="90"/>
      <c r="F14" s="90"/>
      <c r="G14" s="90"/>
      <c r="H14" s="69" t="s">
        <v>613</v>
      </c>
      <c r="I14" s="69" t="s">
        <v>613</v>
      </c>
      <c r="J14" s="75">
        <v>20</v>
      </c>
      <c r="K14" s="75"/>
      <c r="L14" s="75">
        <v>20</v>
      </c>
      <c r="M14" s="75"/>
      <c r="N14" s="66" t="s">
        <v>522</v>
      </c>
      <c r="O14" s="68"/>
    </row>
    <row r="15" s="63" customFormat="1" ht="30.95" customHeight="1" spans="1:15">
      <c r="A15" s="6"/>
      <c r="B15" s="71"/>
      <c r="C15" s="72" t="s">
        <v>614</v>
      </c>
      <c r="D15" s="90" t="s">
        <v>730</v>
      </c>
      <c r="E15" s="90"/>
      <c r="F15" s="90"/>
      <c r="G15" s="90"/>
      <c r="H15" s="69" t="s">
        <v>741</v>
      </c>
      <c r="I15" s="69" t="s">
        <v>741</v>
      </c>
      <c r="J15" s="75">
        <v>10</v>
      </c>
      <c r="K15" s="75"/>
      <c r="L15" s="75">
        <v>10</v>
      </c>
      <c r="M15" s="75"/>
      <c r="N15" s="66" t="s">
        <v>522</v>
      </c>
      <c r="O15" s="68"/>
    </row>
    <row r="16" ht="30" customHeight="1" spans="1:15">
      <c r="A16" s="6"/>
      <c r="B16" s="6" t="s">
        <v>617</v>
      </c>
      <c r="C16" s="6" t="s">
        <v>618</v>
      </c>
      <c r="D16" s="27" t="s">
        <v>742</v>
      </c>
      <c r="E16" s="27"/>
      <c r="F16" s="27"/>
      <c r="G16" s="27"/>
      <c r="H16" s="26" t="s">
        <v>742</v>
      </c>
      <c r="I16" s="26" t="s">
        <v>742</v>
      </c>
      <c r="J16" s="41">
        <v>30</v>
      </c>
      <c r="K16" s="41"/>
      <c r="L16" s="41">
        <v>30</v>
      </c>
      <c r="M16" s="41"/>
      <c r="N16" s="23" t="s">
        <v>522</v>
      </c>
      <c r="O16" s="25"/>
    </row>
    <row r="17" ht="47.1" customHeight="1" spans="1:15">
      <c r="A17" s="6"/>
      <c r="B17" s="6" t="s">
        <v>621</v>
      </c>
      <c r="C17" s="6" t="s">
        <v>622</v>
      </c>
      <c r="D17" s="27" t="s">
        <v>743</v>
      </c>
      <c r="E17" s="27"/>
      <c r="F17" s="27"/>
      <c r="G17" s="27"/>
      <c r="H17" s="28" t="s">
        <v>624</v>
      </c>
      <c r="I17" s="44" t="s">
        <v>625</v>
      </c>
      <c r="J17" s="41">
        <v>10</v>
      </c>
      <c r="K17" s="41"/>
      <c r="L17" s="41">
        <v>10</v>
      </c>
      <c r="M17" s="41"/>
      <c r="N17" s="23" t="s">
        <v>522</v>
      </c>
      <c r="O17" s="25"/>
    </row>
    <row r="18" ht="45" customHeight="1" spans="1:15">
      <c r="A18" s="6"/>
      <c r="B18" s="11" t="s">
        <v>626</v>
      </c>
      <c r="C18" s="29"/>
      <c r="D18" s="11" t="s">
        <v>744</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100</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5" orientation="landscape"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745</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24.7</v>
      </c>
      <c r="F6" s="9"/>
      <c r="G6" s="9">
        <v>24.7</v>
      </c>
      <c r="H6" s="9"/>
      <c r="I6" s="9">
        <v>17.65</v>
      </c>
      <c r="J6" s="9"/>
      <c r="K6" s="34">
        <v>10</v>
      </c>
      <c r="L6" s="35"/>
      <c r="M6" s="36">
        <f>I6/E6</f>
        <v>0.714574898785425</v>
      </c>
      <c r="N6" s="37"/>
      <c r="O6" s="38">
        <f>M6*10</f>
        <v>7.14574898785425</v>
      </c>
    </row>
    <row r="7" ht="17.1" customHeight="1" spans="1:15">
      <c r="A7" s="6"/>
      <c r="B7" s="6"/>
      <c r="C7" s="6" t="s">
        <v>592</v>
      </c>
      <c r="D7" s="6"/>
      <c r="E7" s="9">
        <v>24.7</v>
      </c>
      <c r="F7" s="9"/>
      <c r="G7" s="9">
        <v>24.7</v>
      </c>
      <c r="H7" s="9"/>
      <c r="I7" s="9">
        <v>17.65</v>
      </c>
      <c r="J7" s="9"/>
      <c r="K7" s="34" t="s">
        <v>446</v>
      </c>
      <c r="L7" s="35"/>
      <c r="M7" s="36">
        <f>I7/E7</f>
        <v>0.714574898785425</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746</v>
      </c>
      <c r="C11" s="12"/>
      <c r="D11" s="12"/>
      <c r="E11" s="12"/>
      <c r="F11" s="12"/>
      <c r="G11" s="12"/>
      <c r="H11" s="13"/>
      <c r="I11" s="11" t="s">
        <v>747</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648</v>
      </c>
      <c r="D13" s="90" t="s">
        <v>748</v>
      </c>
      <c r="E13" s="90"/>
      <c r="F13" s="90"/>
      <c r="G13" s="90"/>
      <c r="H13" s="69" t="s">
        <v>749</v>
      </c>
      <c r="I13" s="69" t="s">
        <v>749</v>
      </c>
      <c r="J13" s="75">
        <v>20</v>
      </c>
      <c r="K13" s="75"/>
      <c r="L13" s="75">
        <v>20</v>
      </c>
      <c r="M13" s="75"/>
      <c r="N13" s="66" t="s">
        <v>522</v>
      </c>
      <c r="O13" s="68"/>
    </row>
    <row r="14" s="63" customFormat="1" ht="30.95" customHeight="1" spans="1:15">
      <c r="A14" s="6"/>
      <c r="B14" s="64"/>
      <c r="C14" s="72" t="s">
        <v>611</v>
      </c>
      <c r="D14" s="90" t="s">
        <v>750</v>
      </c>
      <c r="E14" s="90"/>
      <c r="F14" s="90"/>
      <c r="G14" s="90"/>
      <c r="H14" s="69" t="s">
        <v>613</v>
      </c>
      <c r="I14" s="69" t="s">
        <v>613</v>
      </c>
      <c r="J14" s="75">
        <v>20</v>
      </c>
      <c r="K14" s="75"/>
      <c r="L14" s="75">
        <v>20</v>
      </c>
      <c r="M14" s="75"/>
      <c r="N14" s="66" t="s">
        <v>522</v>
      </c>
      <c r="O14" s="68"/>
    </row>
    <row r="15" s="63" customFormat="1" ht="30.95" customHeight="1" spans="1:15">
      <c r="A15" s="6"/>
      <c r="B15" s="71"/>
      <c r="C15" s="90" t="s">
        <v>614</v>
      </c>
      <c r="D15" s="90" t="s">
        <v>751</v>
      </c>
      <c r="E15" s="90"/>
      <c r="F15" s="90"/>
      <c r="G15" s="90"/>
      <c r="H15" s="69" t="s">
        <v>752</v>
      </c>
      <c r="I15" s="69" t="s">
        <v>753</v>
      </c>
      <c r="J15" s="75">
        <v>10</v>
      </c>
      <c r="K15" s="75"/>
      <c r="L15" s="75">
        <v>10</v>
      </c>
      <c r="M15" s="75"/>
      <c r="N15" s="66" t="s">
        <v>522</v>
      </c>
      <c r="O15" s="68"/>
    </row>
    <row r="16" s="63" customFormat="1" ht="36.95" customHeight="1" spans="1:15">
      <c r="A16" s="6"/>
      <c r="B16" s="72" t="s">
        <v>617</v>
      </c>
      <c r="C16" s="72" t="s">
        <v>618</v>
      </c>
      <c r="D16" s="90" t="s">
        <v>754</v>
      </c>
      <c r="E16" s="90"/>
      <c r="F16" s="90"/>
      <c r="G16" s="90"/>
      <c r="H16" s="69" t="s">
        <v>755</v>
      </c>
      <c r="I16" s="107" t="s">
        <v>754</v>
      </c>
      <c r="J16" s="75">
        <v>30</v>
      </c>
      <c r="K16" s="75"/>
      <c r="L16" s="75">
        <v>30</v>
      </c>
      <c r="M16" s="75"/>
      <c r="N16" s="66" t="s">
        <v>522</v>
      </c>
      <c r="O16" s="68"/>
    </row>
    <row r="17" ht="47.1" customHeight="1" spans="1:15">
      <c r="A17" s="6"/>
      <c r="B17" s="6" t="s">
        <v>621</v>
      </c>
      <c r="C17" s="6" t="s">
        <v>622</v>
      </c>
      <c r="D17" s="27" t="s">
        <v>756</v>
      </c>
      <c r="E17" s="27"/>
      <c r="F17" s="27"/>
      <c r="G17" s="27"/>
      <c r="H17" s="28" t="s">
        <v>624</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L13+L14+L15+L16+L17+O6</f>
        <v>97.1457489878542</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4" orientation="landscape"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757</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10</v>
      </c>
      <c r="F6" s="9"/>
      <c r="G6" s="9">
        <v>10</v>
      </c>
      <c r="H6" s="9"/>
      <c r="I6" s="9">
        <v>10</v>
      </c>
      <c r="J6" s="9"/>
      <c r="K6" s="34">
        <v>10</v>
      </c>
      <c r="L6" s="35"/>
      <c r="M6" s="36">
        <f>I6/E6</f>
        <v>1</v>
      </c>
      <c r="N6" s="37"/>
      <c r="O6" s="38">
        <f>M6*10</f>
        <v>10</v>
      </c>
    </row>
    <row r="7" ht="17.1" customHeight="1" spans="1:15">
      <c r="A7" s="6"/>
      <c r="B7" s="6"/>
      <c r="C7" s="6" t="s">
        <v>592</v>
      </c>
      <c r="D7" s="6"/>
      <c r="E7" s="9">
        <v>10</v>
      </c>
      <c r="F7" s="9"/>
      <c r="G7" s="9">
        <v>10</v>
      </c>
      <c r="H7" s="9"/>
      <c r="I7" s="9">
        <v>10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758</v>
      </c>
      <c r="C11" s="12"/>
      <c r="D11" s="12"/>
      <c r="E11" s="12"/>
      <c r="F11" s="12"/>
      <c r="G11" s="12"/>
      <c r="H11" s="13"/>
      <c r="I11" s="11" t="s">
        <v>759</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 customHeight="1" spans="1:15">
      <c r="A13" s="6"/>
      <c r="B13" s="14" t="s">
        <v>607</v>
      </c>
      <c r="C13" s="7" t="s">
        <v>608</v>
      </c>
      <c r="D13" s="11" t="s">
        <v>760</v>
      </c>
      <c r="E13" s="12"/>
      <c r="F13" s="12"/>
      <c r="G13" s="13"/>
      <c r="H13" s="27" t="s">
        <v>761</v>
      </c>
      <c r="I13" s="27" t="s">
        <v>761</v>
      </c>
      <c r="J13" s="41">
        <v>10</v>
      </c>
      <c r="K13" s="41"/>
      <c r="L13" s="41">
        <v>10</v>
      </c>
      <c r="M13" s="41"/>
      <c r="N13" s="23" t="s">
        <v>522</v>
      </c>
      <c r="O13" s="25"/>
    </row>
    <row r="14" ht="30.95" customHeight="1" spans="1:15">
      <c r="A14" s="6"/>
      <c r="B14" s="14"/>
      <c r="C14" s="6" t="s">
        <v>648</v>
      </c>
      <c r="D14" s="27" t="s">
        <v>672</v>
      </c>
      <c r="E14" s="27"/>
      <c r="F14" s="27"/>
      <c r="G14" s="27"/>
      <c r="H14" s="51" t="s">
        <v>749</v>
      </c>
      <c r="I14" s="51" t="s">
        <v>749</v>
      </c>
      <c r="J14" s="41">
        <v>15</v>
      </c>
      <c r="K14" s="41"/>
      <c r="L14" s="41">
        <v>15</v>
      </c>
      <c r="M14" s="41"/>
      <c r="N14" s="23" t="s">
        <v>522</v>
      </c>
      <c r="O14" s="25"/>
    </row>
    <row r="15" ht="30.95" customHeight="1" spans="1:15">
      <c r="A15" s="6"/>
      <c r="B15" s="20"/>
      <c r="C15" s="6" t="s">
        <v>611</v>
      </c>
      <c r="D15" s="27" t="s">
        <v>692</v>
      </c>
      <c r="E15" s="27"/>
      <c r="F15" s="27"/>
      <c r="G15" s="27"/>
      <c r="H15" s="51" t="s">
        <v>613</v>
      </c>
      <c r="I15" s="51" t="s">
        <v>613</v>
      </c>
      <c r="J15" s="41">
        <v>25</v>
      </c>
      <c r="K15" s="41"/>
      <c r="L15" s="41">
        <v>25</v>
      </c>
      <c r="M15" s="41"/>
      <c r="N15" s="23" t="s">
        <v>522</v>
      </c>
      <c r="O15" s="25"/>
    </row>
    <row r="16" ht="51" customHeight="1" spans="1:15">
      <c r="A16" s="6"/>
      <c r="B16" s="6" t="s">
        <v>617</v>
      </c>
      <c r="C16" s="6" t="s">
        <v>618</v>
      </c>
      <c r="D16" s="27" t="s">
        <v>762</v>
      </c>
      <c r="E16" s="27"/>
      <c r="F16" s="27"/>
      <c r="G16" s="27"/>
      <c r="H16" s="53" t="s">
        <v>762</v>
      </c>
      <c r="I16" s="53" t="s">
        <v>762</v>
      </c>
      <c r="J16" s="41">
        <v>30</v>
      </c>
      <c r="K16" s="41"/>
      <c r="L16" s="41">
        <v>28</v>
      </c>
      <c r="M16" s="41"/>
      <c r="N16" s="23" t="s">
        <v>522</v>
      </c>
      <c r="O16" s="25"/>
    </row>
    <row r="17" ht="47.1" customHeight="1" spans="1:15">
      <c r="A17" s="6"/>
      <c r="B17" s="6" t="s">
        <v>621</v>
      </c>
      <c r="C17" s="6" t="s">
        <v>622</v>
      </c>
      <c r="D17" s="27" t="s">
        <v>763</v>
      </c>
      <c r="E17" s="27"/>
      <c r="F17" s="27"/>
      <c r="G17" s="27"/>
      <c r="H17" s="28" t="s">
        <v>624</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L13+L14+L15+L16+L17+O6</f>
        <v>98</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764</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220.1</v>
      </c>
      <c r="F6" s="9"/>
      <c r="G6" s="9">
        <v>220.1</v>
      </c>
      <c r="H6" s="9"/>
      <c r="I6" s="9">
        <v>220.1</v>
      </c>
      <c r="J6" s="9"/>
      <c r="K6" s="34">
        <v>10</v>
      </c>
      <c r="L6" s="35"/>
      <c r="M6" s="36">
        <f>I6/E6</f>
        <v>1</v>
      </c>
      <c r="N6" s="37"/>
      <c r="O6" s="38">
        <f>M6*10</f>
        <v>10</v>
      </c>
    </row>
    <row r="7" ht="17.1" customHeight="1" spans="1:15">
      <c r="A7" s="6"/>
      <c r="B7" s="6"/>
      <c r="C7" s="6" t="s">
        <v>592</v>
      </c>
      <c r="D7" s="6"/>
      <c r="E7" s="9">
        <v>220.1</v>
      </c>
      <c r="F7" s="9"/>
      <c r="G7" s="9">
        <v>220.1</v>
      </c>
      <c r="H7" s="9"/>
      <c r="I7" s="9">
        <v>220.1</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765</v>
      </c>
      <c r="C11" s="12"/>
      <c r="D11" s="12"/>
      <c r="E11" s="12"/>
      <c r="F11" s="12"/>
      <c r="G11" s="12"/>
      <c r="H11" s="13"/>
      <c r="I11" s="11" t="s">
        <v>766</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 customHeight="1" spans="1:15">
      <c r="A13" s="6"/>
      <c r="B13" s="14" t="s">
        <v>607</v>
      </c>
      <c r="C13" s="7" t="s">
        <v>608</v>
      </c>
      <c r="D13" s="23" t="s">
        <v>767</v>
      </c>
      <c r="E13" s="24"/>
      <c r="F13" s="24"/>
      <c r="G13" s="25"/>
      <c r="H13" s="27" t="s">
        <v>768</v>
      </c>
      <c r="I13" s="27" t="s">
        <v>768</v>
      </c>
      <c r="J13" s="41">
        <v>10</v>
      </c>
      <c r="K13" s="41"/>
      <c r="L13" s="41">
        <v>10</v>
      </c>
      <c r="M13" s="41"/>
      <c r="N13" s="23" t="s">
        <v>522</v>
      </c>
      <c r="O13" s="25"/>
    </row>
    <row r="14" ht="30.95" customHeight="1" spans="1:15">
      <c r="A14" s="6"/>
      <c r="B14" s="14"/>
      <c r="C14" s="6" t="s">
        <v>648</v>
      </c>
      <c r="D14" s="27" t="s">
        <v>769</v>
      </c>
      <c r="E14" s="27"/>
      <c r="F14" s="27"/>
      <c r="G14" s="27"/>
      <c r="H14" s="26" t="s">
        <v>770</v>
      </c>
      <c r="I14" s="26" t="s">
        <v>770</v>
      </c>
      <c r="J14" s="41">
        <v>15</v>
      </c>
      <c r="K14" s="41"/>
      <c r="L14" s="41">
        <v>15</v>
      </c>
      <c r="M14" s="41"/>
      <c r="N14" s="23" t="s">
        <v>522</v>
      </c>
      <c r="O14" s="25"/>
    </row>
    <row r="15" ht="30.95" customHeight="1" spans="1:15">
      <c r="A15" s="6"/>
      <c r="B15" s="20"/>
      <c r="C15" s="6" t="s">
        <v>611</v>
      </c>
      <c r="D15" s="27" t="s">
        <v>740</v>
      </c>
      <c r="E15" s="27"/>
      <c r="F15" s="27"/>
      <c r="G15" s="27"/>
      <c r="H15" s="26" t="s">
        <v>613</v>
      </c>
      <c r="I15" s="26" t="s">
        <v>613</v>
      </c>
      <c r="J15" s="41">
        <v>25</v>
      </c>
      <c r="K15" s="41"/>
      <c r="L15" s="41">
        <v>25</v>
      </c>
      <c r="M15" s="41"/>
      <c r="N15" s="23" t="s">
        <v>522</v>
      </c>
      <c r="O15" s="25"/>
    </row>
    <row r="16" ht="51" customHeight="1" spans="1:15">
      <c r="A16" s="6"/>
      <c r="B16" s="6" t="s">
        <v>617</v>
      </c>
      <c r="C16" s="6" t="s">
        <v>618</v>
      </c>
      <c r="D16" s="27" t="s">
        <v>742</v>
      </c>
      <c r="E16" s="27"/>
      <c r="F16" s="27"/>
      <c r="G16" s="27"/>
      <c r="H16" s="26" t="s">
        <v>742</v>
      </c>
      <c r="I16" s="26" t="s">
        <v>742</v>
      </c>
      <c r="J16" s="41">
        <v>30</v>
      </c>
      <c r="K16" s="41"/>
      <c r="L16" s="41">
        <v>28</v>
      </c>
      <c r="M16" s="41"/>
      <c r="N16" s="23" t="s">
        <v>522</v>
      </c>
      <c r="O16" s="25"/>
    </row>
    <row r="17" ht="47.1" customHeight="1" spans="1:15">
      <c r="A17" s="6"/>
      <c r="B17" s="6" t="s">
        <v>621</v>
      </c>
      <c r="C17" s="6" t="s">
        <v>622</v>
      </c>
      <c r="D17" s="27" t="s">
        <v>763</v>
      </c>
      <c r="E17" s="27"/>
      <c r="F17" s="27"/>
      <c r="G17" s="27"/>
      <c r="H17" s="28" t="s">
        <v>624</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L13+L14+L15+L16+L17+O6</f>
        <v>98</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771</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15.1</v>
      </c>
      <c r="F6" s="9"/>
      <c r="G6" s="9">
        <v>15.1</v>
      </c>
      <c r="H6" s="9"/>
      <c r="I6" s="9">
        <v>3.43</v>
      </c>
      <c r="J6" s="9"/>
      <c r="K6" s="34">
        <v>10</v>
      </c>
      <c r="L6" s="35"/>
      <c r="M6" s="36">
        <f>I6/E6</f>
        <v>0.227152317880795</v>
      </c>
      <c r="N6" s="37"/>
      <c r="O6" s="38">
        <f>M6*10</f>
        <v>2.27152317880795</v>
      </c>
    </row>
    <row r="7" ht="17.1" customHeight="1" spans="1:15">
      <c r="A7" s="6"/>
      <c r="B7" s="6"/>
      <c r="C7" s="6" t="s">
        <v>592</v>
      </c>
      <c r="D7" s="6"/>
      <c r="E7" s="9">
        <v>15.1</v>
      </c>
      <c r="F7" s="9"/>
      <c r="G7" s="9">
        <v>15.1</v>
      </c>
      <c r="H7" s="9"/>
      <c r="I7" s="9">
        <v>3.43</v>
      </c>
      <c r="J7" s="9"/>
      <c r="K7" s="39" t="s">
        <v>446</v>
      </c>
      <c r="L7" s="40"/>
      <c r="M7" s="36">
        <f>I7/E7</f>
        <v>0.227152317880795</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772</v>
      </c>
      <c r="C11" s="12"/>
      <c r="D11" s="12"/>
      <c r="E11" s="12"/>
      <c r="F11" s="12"/>
      <c r="G11" s="12"/>
      <c r="H11" s="13"/>
      <c r="I11" s="11" t="s">
        <v>773</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648</v>
      </c>
      <c r="D13" s="90" t="s">
        <v>774</v>
      </c>
      <c r="E13" s="90"/>
      <c r="F13" s="90"/>
      <c r="G13" s="90"/>
      <c r="H13" s="94">
        <v>1</v>
      </c>
      <c r="I13" s="94">
        <v>1</v>
      </c>
      <c r="J13" s="75">
        <v>20</v>
      </c>
      <c r="K13" s="75"/>
      <c r="L13" s="75">
        <v>20</v>
      </c>
      <c r="M13" s="75"/>
      <c r="N13" s="66" t="s">
        <v>522</v>
      </c>
      <c r="O13" s="68"/>
    </row>
    <row r="14" s="63" customFormat="1" ht="30.95" customHeight="1" spans="1:15">
      <c r="A14" s="6"/>
      <c r="B14" s="64"/>
      <c r="C14" s="72" t="s">
        <v>611</v>
      </c>
      <c r="D14" s="90" t="s">
        <v>740</v>
      </c>
      <c r="E14" s="90"/>
      <c r="F14" s="90"/>
      <c r="G14" s="90"/>
      <c r="H14" s="109" t="s">
        <v>613</v>
      </c>
      <c r="I14" s="109" t="s">
        <v>613</v>
      </c>
      <c r="J14" s="75">
        <v>20</v>
      </c>
      <c r="K14" s="75"/>
      <c r="L14" s="75">
        <v>20</v>
      </c>
      <c r="M14" s="75"/>
      <c r="N14" s="66" t="s">
        <v>522</v>
      </c>
      <c r="O14" s="68"/>
    </row>
    <row r="15" s="63" customFormat="1" ht="30.95" customHeight="1" spans="1:15">
      <c r="A15" s="6"/>
      <c r="B15" s="71"/>
      <c r="C15" s="90" t="s">
        <v>614</v>
      </c>
      <c r="D15" s="90" t="s">
        <v>775</v>
      </c>
      <c r="E15" s="90"/>
      <c r="F15" s="90"/>
      <c r="G15" s="90"/>
      <c r="H15" s="109" t="s">
        <v>776</v>
      </c>
      <c r="I15" s="109" t="s">
        <v>776</v>
      </c>
      <c r="J15" s="75">
        <v>10</v>
      </c>
      <c r="K15" s="75"/>
      <c r="L15" s="75">
        <v>10</v>
      </c>
      <c r="M15" s="75"/>
      <c r="N15" s="66" t="s">
        <v>522</v>
      </c>
      <c r="O15" s="68"/>
    </row>
    <row r="16" ht="51" customHeight="1" spans="1:15">
      <c r="A16" s="6"/>
      <c r="B16" s="6" t="s">
        <v>617</v>
      </c>
      <c r="C16" s="6" t="s">
        <v>663</v>
      </c>
      <c r="D16" s="27" t="s">
        <v>777</v>
      </c>
      <c r="E16" s="27"/>
      <c r="F16" s="27"/>
      <c r="G16" s="27"/>
      <c r="H16" s="27" t="s">
        <v>777</v>
      </c>
      <c r="I16" s="27" t="s">
        <v>777</v>
      </c>
      <c r="J16" s="41">
        <v>30</v>
      </c>
      <c r="K16" s="41"/>
      <c r="L16" s="41">
        <v>30</v>
      </c>
      <c r="M16" s="41"/>
      <c r="N16" s="23" t="s">
        <v>522</v>
      </c>
      <c r="O16" s="25"/>
    </row>
    <row r="17" ht="47.1" customHeight="1" spans="1:15">
      <c r="A17" s="6"/>
      <c r="B17" s="6" t="s">
        <v>621</v>
      </c>
      <c r="C17" s="6" t="s">
        <v>622</v>
      </c>
      <c r="D17" s="27" t="s">
        <v>763</v>
      </c>
      <c r="E17" s="27"/>
      <c r="F17" s="27"/>
      <c r="G17" s="27"/>
      <c r="H17" s="28" t="s">
        <v>624</v>
      </c>
      <c r="I17" s="44" t="s">
        <v>625</v>
      </c>
      <c r="J17" s="41">
        <v>10</v>
      </c>
      <c r="K17" s="41"/>
      <c r="L17" s="41">
        <v>10</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+L15+L13+L14+L16+L17+O6</f>
        <v>92.271523178808</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778</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3</v>
      </c>
      <c r="F6" s="9"/>
      <c r="G6" s="9">
        <v>3</v>
      </c>
      <c r="H6" s="9"/>
      <c r="I6" s="9">
        <v>0.2</v>
      </c>
      <c r="J6" s="9"/>
      <c r="K6" s="34">
        <v>10</v>
      </c>
      <c r="L6" s="35"/>
      <c r="M6" s="36">
        <f>I6/E6</f>
        <v>0.0666666666666667</v>
      </c>
      <c r="N6" s="37"/>
      <c r="O6" s="38">
        <f>M6*10</f>
        <v>0.666666666666667</v>
      </c>
    </row>
    <row r="7" ht="17.1" customHeight="1" spans="1:15">
      <c r="A7" s="6"/>
      <c r="B7" s="6"/>
      <c r="C7" s="6" t="s">
        <v>592</v>
      </c>
      <c r="D7" s="6"/>
      <c r="E7" s="9">
        <v>3</v>
      </c>
      <c r="F7" s="9"/>
      <c r="G7" s="9">
        <v>3</v>
      </c>
      <c r="H7" s="9"/>
      <c r="I7" s="9">
        <v>0.2</v>
      </c>
      <c r="J7" s="9"/>
      <c r="K7" s="39" t="s">
        <v>446</v>
      </c>
      <c r="L7" s="40"/>
      <c r="M7" s="36">
        <f>I7/E7</f>
        <v>0.0666666666666667</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779</v>
      </c>
      <c r="C11" s="12"/>
      <c r="D11" s="12"/>
      <c r="E11" s="12"/>
      <c r="F11" s="12"/>
      <c r="G11" s="12"/>
      <c r="H11" s="13"/>
      <c r="I11" s="11" t="s">
        <v>780</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 customHeight="1" spans="1:15">
      <c r="A13" s="6"/>
      <c r="B13" s="108"/>
      <c r="C13" s="90" t="s">
        <v>608</v>
      </c>
      <c r="D13" s="90" t="s">
        <v>781</v>
      </c>
      <c r="E13" s="90"/>
      <c r="F13" s="90"/>
      <c r="G13" s="90"/>
      <c r="H13" s="69" t="s">
        <v>782</v>
      </c>
      <c r="I13" s="69" t="s">
        <v>782</v>
      </c>
      <c r="J13" s="75">
        <v>20</v>
      </c>
      <c r="K13" s="75"/>
      <c r="L13" s="75">
        <v>20</v>
      </c>
      <c r="M13" s="75"/>
      <c r="N13" s="66" t="s">
        <v>522</v>
      </c>
      <c r="O13" s="68"/>
    </row>
    <row r="14" s="63" customFormat="1" ht="30.95" customHeight="1" spans="1:15">
      <c r="A14" s="6"/>
      <c r="B14" s="64" t="s">
        <v>607</v>
      </c>
      <c r="C14" s="90" t="s">
        <v>648</v>
      </c>
      <c r="D14" s="90" t="s">
        <v>783</v>
      </c>
      <c r="E14" s="90"/>
      <c r="F14" s="90"/>
      <c r="G14" s="90"/>
      <c r="H14" s="94">
        <v>1</v>
      </c>
      <c r="I14" s="94">
        <v>1</v>
      </c>
      <c r="J14" s="75">
        <v>20</v>
      </c>
      <c r="K14" s="75"/>
      <c r="L14" s="75">
        <v>20</v>
      </c>
      <c r="M14" s="75"/>
      <c r="N14" s="66" t="s">
        <v>522</v>
      </c>
      <c r="O14" s="68"/>
    </row>
    <row r="15" s="63" customFormat="1" ht="30.95" customHeight="1" spans="1:15">
      <c r="A15" s="6"/>
      <c r="B15" s="71"/>
      <c r="C15" s="72" t="s">
        <v>611</v>
      </c>
      <c r="D15" s="90" t="s">
        <v>692</v>
      </c>
      <c r="E15" s="90"/>
      <c r="F15" s="90"/>
      <c r="G15" s="90"/>
      <c r="H15" s="69" t="s">
        <v>693</v>
      </c>
      <c r="I15" s="69" t="s">
        <v>784</v>
      </c>
      <c r="J15" s="75">
        <v>10</v>
      </c>
      <c r="K15" s="75"/>
      <c r="L15" s="75">
        <v>10</v>
      </c>
      <c r="M15" s="75"/>
      <c r="N15" s="66" t="s">
        <v>522</v>
      </c>
      <c r="O15" s="68"/>
    </row>
    <row r="16" ht="51" customHeight="1" spans="1:15">
      <c r="A16" s="6"/>
      <c r="B16" s="6" t="s">
        <v>617</v>
      </c>
      <c r="C16" s="6" t="s">
        <v>663</v>
      </c>
      <c r="D16" s="27" t="s">
        <v>785</v>
      </c>
      <c r="E16" s="27"/>
      <c r="F16" s="27"/>
      <c r="G16" s="27"/>
      <c r="H16" s="27" t="s">
        <v>785</v>
      </c>
      <c r="I16" s="27" t="s">
        <v>785</v>
      </c>
      <c r="J16" s="41">
        <v>30</v>
      </c>
      <c r="K16" s="41"/>
      <c r="L16" s="41">
        <v>28</v>
      </c>
      <c r="M16" s="41"/>
      <c r="N16" s="23" t="s">
        <v>786</v>
      </c>
      <c r="O16" s="25"/>
    </row>
    <row r="17" ht="47.1" customHeight="1" spans="1:15">
      <c r="A17" s="6"/>
      <c r="B17" s="6" t="s">
        <v>621</v>
      </c>
      <c r="C17" s="6" t="s">
        <v>622</v>
      </c>
      <c r="D17" s="27" t="s">
        <v>787</v>
      </c>
      <c r="E17" s="27"/>
      <c r="F17" s="27"/>
      <c r="G17" s="27"/>
      <c r="H17" s="28" t="s">
        <v>624</v>
      </c>
      <c r="I17" s="44" t="s">
        <v>625</v>
      </c>
      <c r="J17" s="41">
        <v>10</v>
      </c>
      <c r="K17" s="41"/>
      <c r="L17" s="41">
        <v>9</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L14+L13+L15+L16+L17+O6</f>
        <v>87.6666666666667</v>
      </c>
      <c r="M19" s="9"/>
      <c r="N19" s="11" t="s">
        <v>788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4:B15"/>
    <mergeCell ref="A5:B9"/>
    <mergeCell ref="A20:O23"/>
  </mergeCells>
  <pageMargins left="0.7" right="0.7" top="0.75" bottom="0.75" header="0.3" footer="0.3"/>
  <pageSetup paperSize="9" scale="73" orientation="landscape"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789</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12.62</v>
      </c>
      <c r="F6" s="9"/>
      <c r="G6" s="9">
        <v>12.62</v>
      </c>
      <c r="H6" s="9"/>
      <c r="I6" s="9">
        <v>12.62</v>
      </c>
      <c r="J6" s="9"/>
      <c r="K6" s="34">
        <v>10</v>
      </c>
      <c r="L6" s="35"/>
      <c r="M6" s="36">
        <f>I6/E6</f>
        <v>1</v>
      </c>
      <c r="N6" s="37"/>
      <c r="O6" s="38">
        <f>M6*10</f>
        <v>10</v>
      </c>
    </row>
    <row r="7" ht="17.1" customHeight="1" spans="1:15">
      <c r="A7" s="6"/>
      <c r="B7" s="6"/>
      <c r="C7" s="6" t="s">
        <v>592</v>
      </c>
      <c r="D7" s="6"/>
      <c r="E7" s="9">
        <v>12.62</v>
      </c>
      <c r="F7" s="9"/>
      <c r="G7" s="9">
        <v>12.62</v>
      </c>
      <c r="H7" s="9"/>
      <c r="I7" s="9">
        <v>12.62</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790</v>
      </c>
      <c r="C11" s="12"/>
      <c r="D11" s="12"/>
      <c r="E11" s="12"/>
      <c r="F11" s="12"/>
      <c r="G11" s="12"/>
      <c r="H11" s="13"/>
      <c r="I11" s="11" t="s">
        <v>791</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792</v>
      </c>
      <c r="E13" s="90"/>
      <c r="F13" s="90"/>
      <c r="G13" s="90"/>
      <c r="H13" s="69" t="s">
        <v>702</v>
      </c>
      <c r="I13" s="69" t="s">
        <v>702</v>
      </c>
      <c r="J13" s="73">
        <v>20</v>
      </c>
      <c r="K13" s="74"/>
      <c r="L13" s="73">
        <v>20</v>
      </c>
      <c r="M13" s="74"/>
      <c r="N13" s="66" t="s">
        <v>522</v>
      </c>
      <c r="O13" s="68"/>
    </row>
    <row r="14" s="63" customFormat="1" ht="30.95" customHeight="1" spans="1:15">
      <c r="A14" s="6"/>
      <c r="B14" s="64"/>
      <c r="C14" s="72" t="s">
        <v>611</v>
      </c>
      <c r="D14" s="90" t="s">
        <v>793</v>
      </c>
      <c r="E14" s="90"/>
      <c r="F14" s="90"/>
      <c r="G14" s="90"/>
      <c r="H14" s="69" t="s">
        <v>794</v>
      </c>
      <c r="I14" s="69" t="s">
        <v>794</v>
      </c>
      <c r="J14" s="73">
        <v>15</v>
      </c>
      <c r="K14" s="74"/>
      <c r="L14" s="73">
        <v>15</v>
      </c>
      <c r="M14" s="74"/>
      <c r="N14" s="66" t="s">
        <v>522</v>
      </c>
      <c r="O14" s="68"/>
    </row>
    <row r="15" s="63" customFormat="1" ht="30.95" customHeight="1" spans="1:15">
      <c r="A15" s="6"/>
      <c r="B15" s="71"/>
      <c r="C15" s="90" t="s">
        <v>614</v>
      </c>
      <c r="D15" s="90" t="s">
        <v>795</v>
      </c>
      <c r="E15" s="90"/>
      <c r="F15" s="90"/>
      <c r="G15" s="90"/>
      <c r="H15" s="69" t="s">
        <v>796</v>
      </c>
      <c r="I15" s="69" t="s">
        <v>796</v>
      </c>
      <c r="J15" s="73">
        <v>15</v>
      </c>
      <c r="K15" s="74"/>
      <c r="L15" s="73">
        <v>15</v>
      </c>
      <c r="M15" s="74"/>
      <c r="N15" s="66" t="s">
        <v>522</v>
      </c>
      <c r="O15" s="68"/>
    </row>
    <row r="16" ht="51" customHeight="1" spans="1:15">
      <c r="A16" s="6"/>
      <c r="B16" s="6" t="s">
        <v>617</v>
      </c>
      <c r="C16" s="6" t="s">
        <v>651</v>
      </c>
      <c r="D16" s="27" t="s">
        <v>797</v>
      </c>
      <c r="E16" s="27"/>
      <c r="F16" s="27"/>
      <c r="G16" s="27"/>
      <c r="H16" s="26" t="s">
        <v>798</v>
      </c>
      <c r="I16" s="26" t="s">
        <v>798</v>
      </c>
      <c r="J16" s="41">
        <v>30</v>
      </c>
      <c r="K16" s="41"/>
      <c r="L16" s="41">
        <v>30</v>
      </c>
      <c r="M16" s="41"/>
      <c r="N16" s="23" t="s">
        <v>522</v>
      </c>
      <c r="O16" s="25"/>
    </row>
    <row r="17" ht="47.1" customHeight="1" spans="1:15">
      <c r="A17" s="6"/>
      <c r="B17" s="6" t="s">
        <v>621</v>
      </c>
      <c r="C17" s="6" t="s">
        <v>622</v>
      </c>
      <c r="D17" s="27" t="s">
        <v>799</v>
      </c>
      <c r="E17" s="27"/>
      <c r="F17" s="27"/>
      <c r="G17" s="27"/>
      <c r="H17" s="28" t="s">
        <v>624</v>
      </c>
      <c r="I17" s="44" t="s">
        <v>625</v>
      </c>
      <c r="J17" s="41">
        <v>10</v>
      </c>
      <c r="K17" s="41"/>
      <c r="L17" s="41">
        <v>9</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L13+L14+L16+L17+O6+L15</f>
        <v>99</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800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34" t="s">
        <v>588</v>
      </c>
      <c r="L5" s="35"/>
      <c r="M5" s="6" t="s">
        <v>589</v>
      </c>
      <c r="N5" s="7"/>
      <c r="O5" s="7" t="s">
        <v>590</v>
      </c>
    </row>
    <row r="6" ht="15.95" customHeight="1" spans="1:15">
      <c r="A6" s="6"/>
      <c r="B6" s="6"/>
      <c r="C6" s="8" t="s">
        <v>591</v>
      </c>
      <c r="D6" s="8"/>
      <c r="E6" s="9">
        <v>30</v>
      </c>
      <c r="F6" s="9"/>
      <c r="G6" s="9">
        <v>30</v>
      </c>
      <c r="H6" s="9"/>
      <c r="I6" s="9">
        <v>30</v>
      </c>
      <c r="J6" s="9"/>
      <c r="K6" s="34">
        <v>10</v>
      </c>
      <c r="L6" s="35"/>
      <c r="M6" s="36">
        <f>I6/E6</f>
        <v>1</v>
      </c>
      <c r="N6" s="37"/>
      <c r="O6" s="38">
        <f>M6*10</f>
        <v>10</v>
      </c>
    </row>
    <row r="7" ht="17.1" customHeight="1" spans="1:15">
      <c r="A7" s="6"/>
      <c r="B7" s="6"/>
      <c r="C7" s="6" t="s">
        <v>592</v>
      </c>
      <c r="D7" s="6"/>
      <c r="E7" s="9">
        <v>30</v>
      </c>
      <c r="F7" s="9"/>
      <c r="G7" s="9">
        <v>30</v>
      </c>
      <c r="H7" s="9"/>
      <c r="I7" s="9">
        <v>30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801</v>
      </c>
      <c r="C11" s="12"/>
      <c r="D11" s="12"/>
      <c r="E11" s="12"/>
      <c r="F11" s="12"/>
      <c r="G11" s="12"/>
      <c r="H11" s="13"/>
      <c r="I11" s="11" t="s">
        <v>802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803</v>
      </c>
      <c r="E13" s="90"/>
      <c r="F13" s="90"/>
      <c r="G13" s="90"/>
      <c r="H13" s="69" t="s">
        <v>671</v>
      </c>
      <c r="I13" s="69" t="s">
        <v>671</v>
      </c>
      <c r="J13" s="75">
        <v>20</v>
      </c>
      <c r="K13" s="75"/>
      <c r="L13" s="75">
        <v>20</v>
      </c>
      <c r="M13" s="75"/>
      <c r="N13" s="66" t="s">
        <v>522</v>
      </c>
      <c r="O13" s="68"/>
    </row>
    <row r="14" s="63" customFormat="1" ht="30.95" customHeight="1" spans="1:15">
      <c r="A14" s="6"/>
      <c r="B14" s="64"/>
      <c r="C14" s="72" t="s">
        <v>648</v>
      </c>
      <c r="D14" s="90" t="s">
        <v>804</v>
      </c>
      <c r="E14" s="90"/>
      <c r="F14" s="90"/>
      <c r="G14" s="90"/>
      <c r="H14" s="69" t="s">
        <v>805</v>
      </c>
      <c r="I14" s="69" t="s">
        <v>805</v>
      </c>
      <c r="J14" s="75">
        <v>20</v>
      </c>
      <c r="K14" s="75"/>
      <c r="L14" s="75">
        <v>20</v>
      </c>
      <c r="M14" s="75"/>
      <c r="N14" s="66" t="s">
        <v>522</v>
      </c>
      <c r="O14" s="68"/>
    </row>
    <row r="15" s="63" customFormat="1" ht="30.95" customHeight="1" spans="1:15">
      <c r="A15" s="6"/>
      <c r="B15" s="71"/>
      <c r="C15" s="90" t="s">
        <v>611</v>
      </c>
      <c r="D15" s="90" t="s">
        <v>806</v>
      </c>
      <c r="E15" s="90"/>
      <c r="F15" s="90"/>
      <c r="G15" s="90"/>
      <c r="H15" s="69" t="s">
        <v>613</v>
      </c>
      <c r="I15" s="69" t="s">
        <v>613</v>
      </c>
      <c r="J15" s="75">
        <v>10</v>
      </c>
      <c r="K15" s="75"/>
      <c r="L15" s="75">
        <v>10</v>
      </c>
      <c r="M15" s="75"/>
      <c r="N15" s="66" t="s">
        <v>522</v>
      </c>
      <c r="O15" s="68"/>
    </row>
    <row r="16" ht="51" customHeight="1" spans="1:15">
      <c r="A16" s="6"/>
      <c r="B16" s="6" t="s">
        <v>617</v>
      </c>
      <c r="C16" s="6" t="s">
        <v>618</v>
      </c>
      <c r="D16" s="27" t="s">
        <v>807</v>
      </c>
      <c r="E16" s="27"/>
      <c r="F16" s="27"/>
      <c r="G16" s="27"/>
      <c r="H16" s="26" t="s">
        <v>808</v>
      </c>
      <c r="I16" s="26" t="s">
        <v>808</v>
      </c>
      <c r="J16" s="41">
        <v>30</v>
      </c>
      <c r="K16" s="41"/>
      <c r="L16" s="41">
        <v>30</v>
      </c>
      <c r="M16" s="41"/>
      <c r="N16" s="23" t="s">
        <v>522</v>
      </c>
      <c r="O16" s="25"/>
    </row>
    <row r="17" ht="47.1" customHeight="1" spans="1:15">
      <c r="A17" s="6"/>
      <c r="B17" s="6" t="s">
        <v>621</v>
      </c>
      <c r="C17" s="6" t="s">
        <v>622</v>
      </c>
      <c r="D17" s="27" t="s">
        <v>809</v>
      </c>
      <c r="E17" s="27"/>
      <c r="F17" s="27"/>
      <c r="G17" s="27"/>
      <c r="H17" s="28" t="s">
        <v>624</v>
      </c>
      <c r="I17" s="44" t="s">
        <v>625</v>
      </c>
      <c r="J17" s="41">
        <v>10</v>
      </c>
      <c r="K17" s="41"/>
      <c r="L17" s="41">
        <v>9</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99</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810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4.8</v>
      </c>
      <c r="F6" s="9"/>
      <c r="G6" s="9">
        <v>4.8</v>
      </c>
      <c r="H6" s="9"/>
      <c r="I6" s="9">
        <v>4.8</v>
      </c>
      <c r="J6" s="9"/>
      <c r="K6" s="34">
        <v>10</v>
      </c>
      <c r="L6" s="35"/>
      <c r="M6" s="36">
        <f>I6/E6</f>
        <v>1</v>
      </c>
      <c r="N6" s="37"/>
      <c r="O6" s="38">
        <f>M6*10</f>
        <v>10</v>
      </c>
    </row>
    <row r="7" ht="17.1" customHeight="1" spans="1:15">
      <c r="A7" s="6"/>
      <c r="B7" s="6"/>
      <c r="C7" s="6" t="s">
        <v>592</v>
      </c>
      <c r="D7" s="6"/>
      <c r="E7" s="9">
        <v>4.8</v>
      </c>
      <c r="F7" s="9"/>
      <c r="G7" s="9">
        <v>4.8</v>
      </c>
      <c r="H7" s="9"/>
      <c r="I7" s="9">
        <v>4.8</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811</v>
      </c>
      <c r="C11" s="12"/>
      <c r="D11" s="12"/>
      <c r="E11" s="12"/>
      <c r="F11" s="12"/>
      <c r="G11" s="12"/>
      <c r="H11" s="13"/>
      <c r="I11" s="23" t="s">
        <v>812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103" t="s">
        <v>607</v>
      </c>
      <c r="C13" s="72" t="s">
        <v>608</v>
      </c>
      <c r="D13" s="90" t="s">
        <v>813</v>
      </c>
      <c r="E13" s="90"/>
      <c r="F13" s="90"/>
      <c r="G13" s="90"/>
      <c r="H13" s="69" t="s">
        <v>814</v>
      </c>
      <c r="I13" s="69" t="s">
        <v>814</v>
      </c>
      <c r="J13" s="75">
        <v>20</v>
      </c>
      <c r="K13" s="75"/>
      <c r="L13" s="75">
        <v>20</v>
      </c>
      <c r="M13" s="75"/>
      <c r="N13" s="66" t="s">
        <v>522</v>
      </c>
      <c r="O13" s="68"/>
    </row>
    <row r="14" s="63" customFormat="1" ht="30.95" customHeight="1" spans="1:15">
      <c r="A14" s="6"/>
      <c r="B14" s="64"/>
      <c r="C14" s="72" t="s">
        <v>648</v>
      </c>
      <c r="D14" s="90" t="s">
        <v>650</v>
      </c>
      <c r="E14" s="90"/>
      <c r="F14" s="90"/>
      <c r="G14" s="90"/>
      <c r="H14" s="105">
        <v>1</v>
      </c>
      <c r="I14" s="105">
        <v>1</v>
      </c>
      <c r="J14" s="75">
        <v>20</v>
      </c>
      <c r="K14" s="75"/>
      <c r="L14" s="75">
        <v>20</v>
      </c>
      <c r="M14" s="75"/>
      <c r="N14" s="66" t="s">
        <v>522</v>
      </c>
      <c r="O14" s="68"/>
    </row>
    <row r="15" s="63" customFormat="1" ht="30.95" customHeight="1" spans="1:15">
      <c r="A15" s="6"/>
      <c r="B15" s="71"/>
      <c r="C15" s="90" t="s">
        <v>611</v>
      </c>
      <c r="D15" s="90" t="s">
        <v>806</v>
      </c>
      <c r="E15" s="90"/>
      <c r="F15" s="90"/>
      <c r="G15" s="90"/>
      <c r="H15" s="106" t="s">
        <v>693</v>
      </c>
      <c r="I15" s="106" t="s">
        <v>815</v>
      </c>
      <c r="J15" s="75">
        <v>10</v>
      </c>
      <c r="K15" s="75"/>
      <c r="L15" s="75">
        <v>10</v>
      </c>
      <c r="M15" s="75"/>
      <c r="N15" s="66" t="s">
        <v>522</v>
      </c>
      <c r="O15" s="68"/>
    </row>
    <row r="16" s="63" customFormat="1" ht="51" customHeight="1" spans="1:15">
      <c r="A16" s="6"/>
      <c r="B16" s="72" t="s">
        <v>617</v>
      </c>
      <c r="C16" s="72" t="s">
        <v>618</v>
      </c>
      <c r="D16" s="90" t="s">
        <v>816</v>
      </c>
      <c r="E16" s="90"/>
      <c r="F16" s="90"/>
      <c r="G16" s="90"/>
      <c r="H16" s="107" t="s">
        <v>816</v>
      </c>
      <c r="I16" s="107" t="s">
        <v>816</v>
      </c>
      <c r="J16" s="75">
        <v>30</v>
      </c>
      <c r="K16" s="75"/>
      <c r="L16" s="75">
        <v>30</v>
      </c>
      <c r="M16" s="75"/>
      <c r="N16" s="66" t="s">
        <v>522</v>
      </c>
      <c r="O16" s="68"/>
    </row>
    <row r="17" ht="47.1" customHeight="1" spans="1:15">
      <c r="A17" s="6"/>
      <c r="B17" s="6" t="s">
        <v>621</v>
      </c>
      <c r="C17" s="6" t="s">
        <v>622</v>
      </c>
      <c r="D17" s="27" t="s">
        <v>817</v>
      </c>
      <c r="E17" s="27"/>
      <c r="F17" s="27"/>
      <c r="G17" s="27"/>
      <c r="H17" s="28" t="s">
        <v>624</v>
      </c>
      <c r="I17" s="44" t="s">
        <v>625</v>
      </c>
      <c r="J17" s="41">
        <v>10</v>
      </c>
      <c r="K17" s="41"/>
      <c r="L17" s="41">
        <v>9</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v>99</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818</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0.26</v>
      </c>
      <c r="F6" s="9"/>
      <c r="G6" s="9">
        <v>0.26</v>
      </c>
      <c r="H6" s="9"/>
      <c r="I6" s="9">
        <v>0.26</v>
      </c>
      <c r="J6" s="9"/>
      <c r="K6" s="34">
        <v>10</v>
      </c>
      <c r="L6" s="35"/>
      <c r="M6" s="36">
        <f>I6/E6</f>
        <v>1</v>
      </c>
      <c r="N6" s="37"/>
      <c r="O6" s="38">
        <f>M6*10</f>
        <v>10</v>
      </c>
    </row>
    <row r="7" ht="17.1" customHeight="1" spans="1:15">
      <c r="A7" s="6"/>
      <c r="B7" s="6"/>
      <c r="C7" s="6" t="s">
        <v>592</v>
      </c>
      <c r="D7" s="6"/>
      <c r="E7" s="9">
        <v>0.26</v>
      </c>
      <c r="F7" s="9"/>
      <c r="G7" s="9">
        <v>0.26</v>
      </c>
      <c r="H7" s="9"/>
      <c r="I7" s="9">
        <v>0.26</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819</v>
      </c>
      <c r="C11" s="12"/>
      <c r="D11" s="12"/>
      <c r="E11" s="12"/>
      <c r="F11" s="12"/>
      <c r="G11" s="12"/>
      <c r="H11" s="13"/>
      <c r="I11" s="11" t="s">
        <v>820</v>
      </c>
      <c r="J11" s="12"/>
      <c r="K11" s="12"/>
      <c r="L11" s="12"/>
      <c r="M11" s="12"/>
      <c r="N11" s="12"/>
      <c r="O11" s="13"/>
    </row>
    <row r="12" s="63" customFormat="1" ht="30" customHeight="1" spans="1:15">
      <c r="A12" s="6" t="s">
        <v>600</v>
      </c>
      <c r="B12" s="65" t="s">
        <v>601</v>
      </c>
      <c r="C12" s="65" t="s">
        <v>602</v>
      </c>
      <c r="D12" s="72" t="s">
        <v>603</v>
      </c>
      <c r="E12" s="72"/>
      <c r="F12" s="72"/>
      <c r="G12" s="72"/>
      <c r="H12" s="72" t="s">
        <v>604</v>
      </c>
      <c r="I12" s="72" t="s">
        <v>605</v>
      </c>
      <c r="J12" s="72" t="s">
        <v>588</v>
      </c>
      <c r="K12" s="65"/>
      <c r="L12" s="73" t="s">
        <v>590</v>
      </c>
      <c r="M12" s="74"/>
      <c r="N12" s="72" t="s">
        <v>606</v>
      </c>
      <c r="O12" s="65"/>
    </row>
    <row r="13" s="63" customFormat="1" ht="30.95" customHeight="1" spans="1:15">
      <c r="A13" s="6"/>
      <c r="B13" s="103" t="s">
        <v>607</v>
      </c>
      <c r="C13" s="103" t="s">
        <v>608</v>
      </c>
      <c r="D13" s="90" t="s">
        <v>821</v>
      </c>
      <c r="E13" s="90"/>
      <c r="F13" s="90"/>
      <c r="G13" s="90"/>
      <c r="H13" s="69" t="s">
        <v>822</v>
      </c>
      <c r="I13" s="69" t="s">
        <v>822</v>
      </c>
      <c r="J13" s="73">
        <v>20</v>
      </c>
      <c r="K13" s="74"/>
      <c r="L13" s="73">
        <v>20</v>
      </c>
      <c r="M13" s="74"/>
      <c r="N13" s="66" t="s">
        <v>522</v>
      </c>
      <c r="O13" s="68"/>
    </row>
    <row r="14" s="63" customFormat="1" ht="30.95" customHeight="1" spans="1:15">
      <c r="A14" s="6"/>
      <c r="B14" s="64"/>
      <c r="C14" s="71"/>
      <c r="D14" s="90" t="s">
        <v>823</v>
      </c>
      <c r="E14" s="90"/>
      <c r="F14" s="90"/>
      <c r="G14" s="90"/>
      <c r="H14" s="69" t="s">
        <v>824</v>
      </c>
      <c r="I14" s="69" t="s">
        <v>824</v>
      </c>
      <c r="J14" s="73">
        <v>20</v>
      </c>
      <c r="K14" s="74"/>
      <c r="L14" s="73">
        <v>20</v>
      </c>
      <c r="M14" s="74"/>
      <c r="N14" s="66" t="s">
        <v>522</v>
      </c>
      <c r="O14" s="68"/>
    </row>
    <row r="15" s="63" customFormat="1" ht="30.95" customHeight="1" spans="1:15">
      <c r="A15" s="6"/>
      <c r="B15" s="71"/>
      <c r="C15" s="104" t="s">
        <v>825</v>
      </c>
      <c r="D15" s="90" t="s">
        <v>806</v>
      </c>
      <c r="E15" s="90"/>
      <c r="F15" s="90"/>
      <c r="G15" s="90"/>
      <c r="H15" s="69" t="s">
        <v>613</v>
      </c>
      <c r="I15" s="69" t="s">
        <v>613</v>
      </c>
      <c r="J15" s="73">
        <v>10</v>
      </c>
      <c r="K15" s="74"/>
      <c r="L15" s="73">
        <v>10</v>
      </c>
      <c r="M15" s="74"/>
      <c r="N15" s="66" t="s">
        <v>522</v>
      </c>
      <c r="O15" s="68"/>
    </row>
    <row r="16" ht="51" customHeight="1" spans="1:15">
      <c r="A16" s="6"/>
      <c r="B16" s="6" t="s">
        <v>617</v>
      </c>
      <c r="C16" s="6" t="s">
        <v>618</v>
      </c>
      <c r="D16" s="27" t="s">
        <v>826</v>
      </c>
      <c r="E16" s="27"/>
      <c r="F16" s="27"/>
      <c r="G16" s="27"/>
      <c r="H16" s="26" t="s">
        <v>826</v>
      </c>
      <c r="I16" s="26" t="s">
        <v>826</v>
      </c>
      <c r="J16" s="41">
        <v>30</v>
      </c>
      <c r="K16" s="41"/>
      <c r="L16" s="41">
        <v>30</v>
      </c>
      <c r="M16" s="41"/>
      <c r="N16" s="23" t="s">
        <v>522</v>
      </c>
      <c r="O16" s="25"/>
    </row>
    <row r="17" ht="47.1" customHeight="1" spans="1:15">
      <c r="A17" s="6"/>
      <c r="B17" s="6" t="s">
        <v>621</v>
      </c>
      <c r="C17" s="6" t="s">
        <v>622</v>
      </c>
      <c r="D17" s="27" t="s">
        <v>827</v>
      </c>
      <c r="E17" s="27"/>
      <c r="F17" s="27"/>
      <c r="G17" s="27"/>
      <c r="H17" s="28" t="s">
        <v>624</v>
      </c>
      <c r="I17" s="44" t="s">
        <v>625</v>
      </c>
      <c r="J17" s="41">
        <v>10</v>
      </c>
      <c r="K17" s="41"/>
      <c r="L17" s="41">
        <v>9</v>
      </c>
      <c r="M17" s="41"/>
      <c r="N17" s="23" t="s">
        <v>522</v>
      </c>
      <c r="O17" s="25"/>
    </row>
    <row r="18" ht="45" customHeight="1" spans="1:15">
      <c r="A18" s="6"/>
      <c r="B18" s="11" t="s">
        <v>626</v>
      </c>
      <c r="C18" s="29"/>
      <c r="D18" s="11" t="s">
        <v>522</v>
      </c>
      <c r="E18" s="12"/>
      <c r="F18" s="12"/>
      <c r="G18" s="12"/>
      <c r="H18" s="12"/>
      <c r="I18" s="12"/>
      <c r="J18" s="12"/>
      <c r="K18" s="12"/>
      <c r="L18" s="12"/>
      <c r="M18" s="12"/>
      <c r="N18" s="12"/>
      <c r="O18" s="13"/>
    </row>
    <row r="19" ht="18" customHeight="1" spans="1:15">
      <c r="A19" s="6"/>
      <c r="B19" s="11" t="s">
        <v>627</v>
      </c>
      <c r="C19" s="12"/>
      <c r="D19" s="12"/>
      <c r="E19" s="12"/>
      <c r="F19" s="12"/>
      <c r="G19" s="12"/>
      <c r="H19" s="12"/>
      <c r="I19" s="29"/>
      <c r="J19" s="34">
        <v>100</v>
      </c>
      <c r="K19" s="35"/>
      <c r="L19" s="9">
        <f>L13+L14+L16+L17+O6+L15</f>
        <v>99</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4"/>
    <mergeCell ref="A5:B9"/>
    <mergeCell ref="A20:O23"/>
  </mergeCells>
  <pageMargins left="0.7" right="0.7" top="0.75" bottom="0.75" header="0.3" footer="0.3"/>
  <pageSetup paperSize="9" scale="73" orientation="landscape" horizontalDpi="2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828</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v>
      </c>
      <c r="F6" s="9"/>
      <c r="G6" s="9">
        <v>2</v>
      </c>
      <c r="H6" s="9"/>
      <c r="I6" s="9">
        <v>0.22</v>
      </c>
      <c r="J6" s="9"/>
      <c r="K6" s="34">
        <v>10</v>
      </c>
      <c r="L6" s="35"/>
      <c r="M6" s="36">
        <f>I6/E6</f>
        <v>0.11</v>
      </c>
      <c r="N6" s="37"/>
      <c r="O6" s="38">
        <f>M6*10</f>
        <v>1.1</v>
      </c>
    </row>
    <row r="7" ht="17.1" customHeight="1" spans="1:15">
      <c r="A7" s="6"/>
      <c r="B7" s="6"/>
      <c r="C7" s="6" t="s">
        <v>592</v>
      </c>
      <c r="D7" s="6"/>
      <c r="E7" s="9">
        <v>2</v>
      </c>
      <c r="F7" s="9"/>
      <c r="G7" s="9">
        <v>2</v>
      </c>
      <c r="H7" s="9"/>
      <c r="I7" s="9">
        <v>0.22</v>
      </c>
      <c r="J7" s="9"/>
      <c r="K7" s="39" t="s">
        <v>446</v>
      </c>
      <c r="L7" s="40"/>
      <c r="M7" s="36">
        <f>I7/E7</f>
        <v>0.11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829</v>
      </c>
      <c r="C11" s="12"/>
      <c r="D11" s="12"/>
      <c r="E11" s="12"/>
      <c r="F11" s="12"/>
      <c r="G11" s="12"/>
      <c r="H11" s="13"/>
      <c r="I11" s="11" t="s">
        <v>830</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27" t="s">
        <v>831</v>
      </c>
      <c r="E13" s="27"/>
      <c r="F13" s="27"/>
      <c r="G13" s="27"/>
      <c r="H13" s="21" t="s">
        <v>832</v>
      </c>
      <c r="I13" s="21" t="s">
        <v>832</v>
      </c>
      <c r="J13" s="41">
        <v>5</v>
      </c>
      <c r="K13" s="41"/>
      <c r="L13" s="41">
        <v>5</v>
      </c>
      <c r="M13" s="41"/>
      <c r="N13" s="23" t="s">
        <v>522</v>
      </c>
      <c r="O13" s="25"/>
    </row>
    <row r="14" ht="30.95" customHeight="1" spans="1:15">
      <c r="A14" s="6"/>
      <c r="B14" s="14"/>
      <c r="C14" s="14"/>
      <c r="D14" s="27" t="s">
        <v>833</v>
      </c>
      <c r="E14" s="27"/>
      <c r="F14" s="27"/>
      <c r="G14" s="27"/>
      <c r="H14" s="21" t="s">
        <v>834</v>
      </c>
      <c r="I14" s="21" t="s">
        <v>835</v>
      </c>
      <c r="J14" s="41">
        <v>5</v>
      </c>
      <c r="K14" s="41"/>
      <c r="L14" s="41">
        <v>5</v>
      </c>
      <c r="M14" s="41"/>
      <c r="N14" s="23" t="s">
        <v>522</v>
      </c>
      <c r="O14" s="25"/>
    </row>
    <row r="15" ht="30.95" customHeight="1" spans="1:15">
      <c r="A15" s="6"/>
      <c r="B15" s="14"/>
      <c r="C15" s="14"/>
      <c r="D15" s="27" t="s">
        <v>836</v>
      </c>
      <c r="E15" s="27"/>
      <c r="F15" s="27"/>
      <c r="G15" s="27"/>
      <c r="H15" s="21" t="s">
        <v>837</v>
      </c>
      <c r="I15" s="21" t="s">
        <v>837</v>
      </c>
      <c r="J15" s="41">
        <v>10</v>
      </c>
      <c r="K15" s="41"/>
      <c r="L15" s="41">
        <v>10</v>
      </c>
      <c r="M15" s="41"/>
      <c r="N15" s="23" t="s">
        <v>522</v>
      </c>
      <c r="O15" s="25"/>
    </row>
    <row r="16" ht="30.95" customHeight="1" spans="1:15">
      <c r="A16" s="6"/>
      <c r="B16" s="14"/>
      <c r="C16" s="14"/>
      <c r="D16" s="27" t="s">
        <v>838</v>
      </c>
      <c r="E16" s="27"/>
      <c r="F16" s="27"/>
      <c r="G16" s="27"/>
      <c r="H16" s="21" t="s">
        <v>839</v>
      </c>
      <c r="I16" s="21" t="s">
        <v>839</v>
      </c>
      <c r="J16" s="41">
        <v>10</v>
      </c>
      <c r="K16" s="41"/>
      <c r="L16" s="41">
        <v>10</v>
      </c>
      <c r="M16" s="41"/>
      <c r="N16" s="23" t="s">
        <v>522</v>
      </c>
      <c r="O16" s="25"/>
    </row>
    <row r="17" ht="30.95" customHeight="1" spans="1:15">
      <c r="A17" s="6"/>
      <c r="B17" s="14"/>
      <c r="C17" s="14"/>
      <c r="D17" s="27" t="s">
        <v>840</v>
      </c>
      <c r="E17" s="27"/>
      <c r="F17" s="27"/>
      <c r="G17" s="27"/>
      <c r="H17" s="21" t="s">
        <v>841</v>
      </c>
      <c r="I17" s="21" t="s">
        <v>841</v>
      </c>
      <c r="J17" s="41">
        <v>10</v>
      </c>
      <c r="K17" s="41"/>
      <c r="L17" s="41">
        <v>10</v>
      </c>
      <c r="M17" s="41"/>
      <c r="N17" s="23" t="s">
        <v>522</v>
      </c>
      <c r="O17" s="25"/>
    </row>
    <row r="18" ht="30.95" customHeight="1" spans="1:15">
      <c r="A18" s="6"/>
      <c r="B18" s="20"/>
      <c r="C18" s="20"/>
      <c r="D18" s="27" t="s">
        <v>842</v>
      </c>
      <c r="E18" s="27"/>
      <c r="F18" s="27"/>
      <c r="G18" s="27"/>
      <c r="H18" s="21" t="s">
        <v>843</v>
      </c>
      <c r="I18" s="21" t="s">
        <v>843</v>
      </c>
      <c r="J18" s="41">
        <v>10</v>
      </c>
      <c r="K18" s="41"/>
      <c r="L18" s="41">
        <v>10</v>
      </c>
      <c r="M18" s="41"/>
      <c r="N18" s="23" t="s">
        <v>522</v>
      </c>
      <c r="O18" s="25"/>
    </row>
    <row r="19" ht="51" customHeight="1" spans="1:15">
      <c r="A19" s="6"/>
      <c r="B19" s="6" t="s">
        <v>617</v>
      </c>
      <c r="C19" s="6" t="s">
        <v>618</v>
      </c>
      <c r="D19" s="27" t="s">
        <v>844</v>
      </c>
      <c r="E19" s="27"/>
      <c r="F19" s="27"/>
      <c r="G19" s="27"/>
      <c r="H19" s="99" t="s">
        <v>844</v>
      </c>
      <c r="I19" s="99" t="s">
        <v>844</v>
      </c>
      <c r="J19" s="41">
        <v>30</v>
      </c>
      <c r="K19" s="41"/>
      <c r="L19" s="41">
        <v>30</v>
      </c>
      <c r="M19" s="41"/>
      <c r="N19" s="23" t="s">
        <v>522</v>
      </c>
      <c r="O19" s="25"/>
    </row>
    <row r="20" ht="47.1" customHeight="1" spans="1:15">
      <c r="A20" s="6"/>
      <c r="B20" s="6" t="s">
        <v>621</v>
      </c>
      <c r="C20" s="6" t="s">
        <v>622</v>
      </c>
      <c r="D20" s="27" t="s">
        <v>763</v>
      </c>
      <c r="E20" s="27"/>
      <c r="F20" s="27"/>
      <c r="G20" s="27"/>
      <c r="H20" s="28" t="s">
        <v>624</v>
      </c>
      <c r="I20" s="44" t="s">
        <v>625</v>
      </c>
      <c r="J20" s="41">
        <v>10</v>
      </c>
      <c r="K20" s="41"/>
      <c r="L20" s="41">
        <v>9</v>
      </c>
      <c r="M20" s="41"/>
      <c r="N20" s="23" t="s">
        <v>522</v>
      </c>
      <c r="O20" s="25"/>
    </row>
    <row r="21" ht="45" customHeight="1" spans="1:15">
      <c r="A21" s="6"/>
      <c r="B21" s="11" t="s">
        <v>626</v>
      </c>
      <c r="C21" s="29"/>
      <c r="D21" s="11" t="s">
        <v>522</v>
      </c>
      <c r="E21" s="12"/>
      <c r="F21" s="12"/>
      <c r="G21" s="12"/>
      <c r="H21" s="12"/>
      <c r="I21" s="12"/>
      <c r="J21" s="12"/>
      <c r="K21" s="12"/>
      <c r="L21" s="12"/>
      <c r="M21" s="12"/>
      <c r="N21" s="12"/>
      <c r="O21" s="13"/>
    </row>
    <row r="22" ht="18" customHeight="1" spans="1:15">
      <c r="A22" s="6"/>
      <c r="B22" s="11" t="s">
        <v>627</v>
      </c>
      <c r="C22" s="12"/>
      <c r="D22" s="12"/>
      <c r="E22" s="12"/>
      <c r="F22" s="12"/>
      <c r="G22" s="12"/>
      <c r="H22" s="12"/>
      <c r="I22" s="29"/>
      <c r="J22" s="34">
        <v>100</v>
      </c>
      <c r="K22" s="35"/>
      <c r="L22" s="9">
        <v>91.1</v>
      </c>
      <c r="M22" s="9"/>
      <c r="N22" s="11" t="s">
        <v>628</v>
      </c>
      <c r="O22" s="13"/>
    </row>
    <row r="23" spans="1:15">
      <c r="A23" s="30" t="s">
        <v>629</v>
      </c>
      <c r="B23" s="30"/>
      <c r="C23" s="30"/>
      <c r="D23" s="30"/>
      <c r="E23" s="30"/>
      <c r="F23" s="30"/>
      <c r="G23" s="30"/>
      <c r="H23" s="30"/>
      <c r="I23" s="30"/>
      <c r="J23" s="30"/>
      <c r="K23" s="30"/>
      <c r="L23" s="30"/>
      <c r="M23" s="30"/>
      <c r="N23" s="30"/>
      <c r="O23" s="45"/>
    </row>
    <row r="24" spans="1:15">
      <c r="A24" s="31"/>
      <c r="B24" s="30"/>
      <c r="C24" s="30"/>
      <c r="D24" s="30"/>
      <c r="E24" s="30"/>
      <c r="F24" s="30"/>
      <c r="G24" s="30"/>
      <c r="H24" s="30"/>
      <c r="I24" s="30"/>
      <c r="J24" s="30"/>
      <c r="K24" s="30"/>
      <c r="L24" s="30"/>
      <c r="M24" s="30"/>
      <c r="N24" s="30"/>
      <c r="O24" s="45"/>
    </row>
    <row r="25" spans="1:15">
      <c r="A25" s="31"/>
      <c r="B25" s="30"/>
      <c r="C25" s="30"/>
      <c r="D25" s="30"/>
      <c r="E25" s="30"/>
      <c r="F25" s="30"/>
      <c r="G25" s="30"/>
      <c r="H25" s="30"/>
      <c r="I25" s="30"/>
      <c r="J25" s="30"/>
      <c r="K25" s="30"/>
      <c r="L25" s="30"/>
      <c r="M25" s="30"/>
      <c r="N25" s="30"/>
      <c r="O25" s="45"/>
    </row>
    <row r="26" ht="27" customHeight="1" spans="1:15">
      <c r="A26" s="32"/>
      <c r="B26" s="33"/>
      <c r="C26" s="33"/>
      <c r="D26" s="33"/>
      <c r="E26" s="33"/>
      <c r="F26" s="33"/>
      <c r="G26" s="33"/>
      <c r="H26" s="33"/>
      <c r="I26" s="33"/>
      <c r="J26" s="33"/>
      <c r="K26" s="33"/>
      <c r="L26" s="33"/>
      <c r="M26" s="33"/>
      <c r="N26" s="33"/>
      <c r="O26" s="46"/>
    </row>
  </sheetData>
  <mergeCells count="9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8"/>
    <mergeCell ref="A5:B9"/>
    <mergeCell ref="A23:O26"/>
  </mergeCells>
  <pageMargins left="0.7" right="0.7" top="0.75" bottom="0.75" header="0.3" footer="0.3"/>
  <pageSetup paperSize="9" scale="64" orientation="landscape"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845</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21</v>
      </c>
      <c r="F6" s="9"/>
      <c r="G6" s="9">
        <v>21</v>
      </c>
      <c r="H6" s="9"/>
      <c r="I6" s="9">
        <v>21</v>
      </c>
      <c r="J6" s="9"/>
      <c r="K6" s="34">
        <v>10</v>
      </c>
      <c r="L6" s="35"/>
      <c r="M6" s="36">
        <f>I6/E6</f>
        <v>1</v>
      </c>
      <c r="N6" s="37"/>
      <c r="O6" s="38">
        <f>M6*10</f>
        <v>10</v>
      </c>
    </row>
    <row r="7" ht="17.1" customHeight="1" spans="1:15">
      <c r="A7" s="6"/>
      <c r="B7" s="6"/>
      <c r="C7" s="6" t="s">
        <v>592</v>
      </c>
      <c r="D7" s="6"/>
      <c r="E7" s="9">
        <v>21</v>
      </c>
      <c r="F7" s="9"/>
      <c r="G7" s="9">
        <v>21</v>
      </c>
      <c r="H7" s="9"/>
      <c r="I7" s="9">
        <v>21</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846</v>
      </c>
      <c r="C11" s="12"/>
      <c r="D11" s="12"/>
      <c r="E11" s="12"/>
      <c r="F11" s="12"/>
      <c r="G11" s="12"/>
      <c r="H11" s="13"/>
      <c r="I11" s="11" t="s">
        <v>847</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64" t="s">
        <v>607</v>
      </c>
      <c r="C13" s="96" t="s">
        <v>608</v>
      </c>
      <c r="D13" s="90" t="s">
        <v>848</v>
      </c>
      <c r="E13" s="90"/>
      <c r="F13" s="90"/>
      <c r="G13" s="90"/>
      <c r="H13" s="69" t="s">
        <v>761</v>
      </c>
      <c r="I13" s="69" t="s">
        <v>761</v>
      </c>
      <c r="J13" s="75">
        <v>20</v>
      </c>
      <c r="K13" s="75"/>
      <c r="L13" s="75">
        <v>20</v>
      </c>
      <c r="M13" s="75"/>
      <c r="N13" s="66" t="s">
        <v>522</v>
      </c>
      <c r="O13" s="68"/>
    </row>
    <row r="14" s="63" customFormat="1" ht="30.95" customHeight="1" spans="1:15">
      <c r="A14" s="6"/>
      <c r="B14" s="64"/>
      <c r="C14" s="97" t="s">
        <v>648</v>
      </c>
      <c r="D14" s="90" t="s">
        <v>672</v>
      </c>
      <c r="E14" s="90"/>
      <c r="F14" s="90"/>
      <c r="G14" s="90"/>
      <c r="H14" s="94">
        <v>1</v>
      </c>
      <c r="I14" s="94">
        <v>1</v>
      </c>
      <c r="J14" s="75">
        <v>20</v>
      </c>
      <c r="K14" s="75"/>
      <c r="L14" s="75">
        <v>20</v>
      </c>
      <c r="M14" s="75"/>
      <c r="N14" s="66" t="s">
        <v>522</v>
      </c>
      <c r="O14" s="68"/>
    </row>
    <row r="15" s="63" customFormat="1" ht="30.95" customHeight="1" spans="1:15">
      <c r="A15" s="6"/>
      <c r="B15" s="71"/>
      <c r="C15" s="98" t="s">
        <v>611</v>
      </c>
      <c r="D15" s="90" t="s">
        <v>849</v>
      </c>
      <c r="E15" s="90"/>
      <c r="F15" s="90"/>
      <c r="G15" s="90"/>
      <c r="H15" s="69" t="s">
        <v>613</v>
      </c>
      <c r="I15" s="69" t="s">
        <v>613</v>
      </c>
      <c r="J15" s="75">
        <v>10</v>
      </c>
      <c r="K15" s="75"/>
      <c r="L15" s="75">
        <v>10</v>
      </c>
      <c r="M15" s="75"/>
      <c r="N15" s="66" t="s">
        <v>522</v>
      </c>
      <c r="O15" s="68"/>
    </row>
    <row r="16" ht="51" customHeight="1" spans="1:15">
      <c r="A16" s="6"/>
      <c r="B16" s="6" t="s">
        <v>617</v>
      </c>
      <c r="C16" s="6" t="s">
        <v>618</v>
      </c>
      <c r="D16" s="27" t="s">
        <v>850</v>
      </c>
      <c r="E16" s="27"/>
      <c r="F16" s="27"/>
      <c r="G16" s="27"/>
      <c r="H16" s="99" t="s">
        <v>851</v>
      </c>
      <c r="I16" s="99" t="s">
        <v>851</v>
      </c>
      <c r="J16" s="41">
        <v>30</v>
      </c>
      <c r="K16" s="41"/>
      <c r="L16" s="41">
        <v>30</v>
      </c>
      <c r="M16" s="41"/>
      <c r="N16" s="23" t="s">
        <v>522</v>
      </c>
      <c r="O16" s="25"/>
    </row>
    <row r="17" ht="47.1" customHeight="1" spans="1:15">
      <c r="A17" s="6"/>
      <c r="B17" s="6" t="s">
        <v>621</v>
      </c>
      <c r="C17" s="6" t="s">
        <v>622</v>
      </c>
      <c r="D17" s="27" t="s">
        <v>852</v>
      </c>
      <c r="E17" s="27"/>
      <c r="F17" s="27"/>
      <c r="G17" s="27"/>
      <c r="H17" s="28" t="s">
        <v>624</v>
      </c>
      <c r="I17" s="44" t="s">
        <v>709</v>
      </c>
      <c r="J17" s="41">
        <v>10</v>
      </c>
      <c r="K17" s="41"/>
      <c r="L17" s="41">
        <v>9</v>
      </c>
      <c r="M17" s="41"/>
      <c r="N17" s="23" t="s">
        <v>522</v>
      </c>
      <c r="O17" s="25"/>
    </row>
    <row r="18" ht="45" customHeight="1" spans="1:15">
      <c r="A18" s="6"/>
      <c r="B18" s="11" t="s">
        <v>626</v>
      </c>
      <c r="C18" s="29"/>
      <c r="D18" s="100" t="s">
        <v>522</v>
      </c>
      <c r="E18" s="101"/>
      <c r="F18" s="101"/>
      <c r="G18" s="101"/>
      <c r="H18" s="101"/>
      <c r="I18" s="101"/>
      <c r="J18" s="101"/>
      <c r="K18" s="101"/>
      <c r="L18" s="101"/>
      <c r="M18" s="101"/>
      <c r="N18" s="101"/>
      <c r="O18" s="102"/>
    </row>
    <row r="19" ht="18" customHeight="1" spans="1:15">
      <c r="A19" s="6"/>
      <c r="B19" s="11" t="s">
        <v>627</v>
      </c>
      <c r="C19" s="12"/>
      <c r="D19" s="12"/>
      <c r="E19" s="12"/>
      <c r="F19" s="12"/>
      <c r="G19" s="12"/>
      <c r="H19" s="12"/>
      <c r="I19" s="29"/>
      <c r="J19" s="34">
        <v>100</v>
      </c>
      <c r="K19" s="35"/>
      <c r="L19" s="9">
        <v>99</v>
      </c>
      <c r="M19" s="9"/>
      <c r="N19" s="11" t="s">
        <v>628</v>
      </c>
      <c r="O19" s="13"/>
    </row>
    <row r="20"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ht="27" customHeight="1"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853</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20</v>
      </c>
      <c r="F6" s="9"/>
      <c r="G6" s="9">
        <v>20</v>
      </c>
      <c r="H6" s="9"/>
      <c r="I6" s="9">
        <v>20</v>
      </c>
      <c r="J6" s="9"/>
      <c r="K6" s="34">
        <v>10</v>
      </c>
      <c r="L6" s="35"/>
      <c r="M6" s="36">
        <f>I6/E6</f>
        <v>1</v>
      </c>
      <c r="N6" s="37"/>
      <c r="O6" s="38">
        <f>M6*10</f>
        <v>10</v>
      </c>
    </row>
    <row r="7" ht="17.1" customHeight="1" spans="1:15">
      <c r="A7" s="6"/>
      <c r="B7" s="6"/>
      <c r="C7" s="6" t="s">
        <v>592</v>
      </c>
      <c r="D7" s="6"/>
      <c r="E7" s="9">
        <v>20</v>
      </c>
      <c r="F7" s="9"/>
      <c r="G7" s="9">
        <v>20</v>
      </c>
      <c r="H7" s="9"/>
      <c r="I7" s="9">
        <v>20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854</v>
      </c>
      <c r="C11" s="12"/>
      <c r="D11" s="12"/>
      <c r="E11" s="12"/>
      <c r="F11" s="12"/>
      <c r="G11" s="12"/>
      <c r="H11" s="13"/>
      <c r="I11" s="11" t="s">
        <v>855</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767</v>
      </c>
      <c r="E13" s="24"/>
      <c r="F13" s="24"/>
      <c r="G13" s="25"/>
      <c r="H13" s="27" t="s">
        <v>768</v>
      </c>
      <c r="I13" s="27" t="s">
        <v>768</v>
      </c>
      <c r="J13" s="41">
        <v>10</v>
      </c>
      <c r="K13" s="41"/>
      <c r="L13" s="41">
        <v>10</v>
      </c>
      <c r="M13" s="41"/>
      <c r="N13" s="23" t="s">
        <v>522</v>
      </c>
      <c r="O13" s="25"/>
    </row>
    <row r="14" ht="30.95" customHeight="1" spans="1:15">
      <c r="A14" s="6"/>
      <c r="B14" s="14"/>
      <c r="C14" s="6" t="s">
        <v>648</v>
      </c>
      <c r="D14" s="27" t="s">
        <v>769</v>
      </c>
      <c r="E14" s="27"/>
      <c r="F14" s="27"/>
      <c r="G14" s="27"/>
      <c r="H14" s="21" t="s">
        <v>770</v>
      </c>
      <c r="I14" s="21" t="s">
        <v>770</v>
      </c>
      <c r="J14" s="41">
        <v>15</v>
      </c>
      <c r="K14" s="41"/>
      <c r="L14" s="41">
        <v>15</v>
      </c>
      <c r="M14" s="41"/>
      <c r="N14" s="23" t="s">
        <v>522</v>
      </c>
      <c r="O14" s="25"/>
    </row>
    <row r="15" ht="36" customHeight="1" spans="1:15">
      <c r="A15" s="6"/>
      <c r="B15" s="20"/>
      <c r="C15" s="6" t="s">
        <v>611</v>
      </c>
      <c r="D15" s="27" t="s">
        <v>740</v>
      </c>
      <c r="E15" s="27"/>
      <c r="F15" s="27"/>
      <c r="G15" s="27"/>
      <c r="H15" s="21" t="s">
        <v>613</v>
      </c>
      <c r="I15" s="21" t="s">
        <v>613</v>
      </c>
      <c r="J15" s="41">
        <v>25</v>
      </c>
      <c r="K15" s="41"/>
      <c r="L15" s="41">
        <v>25</v>
      </c>
      <c r="M15" s="41"/>
      <c r="N15" s="23" t="s">
        <v>522</v>
      </c>
      <c r="O15" s="25"/>
    </row>
    <row r="16" ht="47.1" customHeight="1" spans="1:15">
      <c r="A16" s="6"/>
      <c r="B16" s="6" t="s">
        <v>617</v>
      </c>
      <c r="C16" s="6" t="s">
        <v>618</v>
      </c>
      <c r="D16" s="27" t="s">
        <v>742</v>
      </c>
      <c r="E16" s="27"/>
      <c r="F16" s="27"/>
      <c r="G16" s="27"/>
      <c r="H16" s="26" t="s">
        <v>742</v>
      </c>
      <c r="I16" s="26" t="s">
        <v>742</v>
      </c>
      <c r="J16" s="41">
        <v>30</v>
      </c>
      <c r="K16" s="41"/>
      <c r="L16" s="41">
        <v>28</v>
      </c>
      <c r="M16" s="41"/>
      <c r="N16" s="23" t="s">
        <v>522</v>
      </c>
      <c r="O16" s="25"/>
    </row>
    <row r="17" ht="45" customHeight="1" spans="1:15">
      <c r="A17" s="6"/>
      <c r="B17" s="6" t="s">
        <v>621</v>
      </c>
      <c r="C17" s="6" t="s">
        <v>622</v>
      </c>
      <c r="D17" s="27" t="s">
        <v>763</v>
      </c>
      <c r="E17" s="27"/>
      <c r="F17" s="27"/>
      <c r="G17" s="27"/>
      <c r="H17" s="28" t="s">
        <v>624</v>
      </c>
      <c r="I17" s="44" t="s">
        <v>709</v>
      </c>
      <c r="J17" s="41">
        <v>10</v>
      </c>
      <c r="K17" s="41"/>
      <c r="L17" s="41">
        <v>10</v>
      </c>
      <c r="M17" s="41"/>
      <c r="N17" s="23" t="s">
        <v>522</v>
      </c>
      <c r="O17" s="25"/>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L13+L14+L15+L16+L17+O6</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856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17.15</v>
      </c>
      <c r="F6" s="9"/>
      <c r="G6" s="9">
        <v>17.15</v>
      </c>
      <c r="H6" s="9"/>
      <c r="I6" s="9">
        <v>1.09</v>
      </c>
      <c r="J6" s="9"/>
      <c r="K6" s="34">
        <v>10</v>
      </c>
      <c r="L6" s="35"/>
      <c r="M6" s="36">
        <f>I6/E6</f>
        <v>0.0635568513119534</v>
      </c>
      <c r="N6" s="37"/>
      <c r="O6" s="38">
        <f>M6*10</f>
        <v>0.635568513119534</v>
      </c>
    </row>
    <row r="7" ht="17.1" customHeight="1" spans="1:15">
      <c r="A7" s="6"/>
      <c r="B7" s="6"/>
      <c r="C7" s="6" t="s">
        <v>592</v>
      </c>
      <c r="D7" s="6"/>
      <c r="E7" s="9">
        <v>17.15</v>
      </c>
      <c r="F7" s="9"/>
      <c r="G7" s="9">
        <v>17.15</v>
      </c>
      <c r="H7" s="9"/>
      <c r="I7" s="9">
        <v>1.09</v>
      </c>
      <c r="J7" s="9"/>
      <c r="K7" s="39" t="s">
        <v>446</v>
      </c>
      <c r="L7" s="40"/>
      <c r="M7" s="36">
        <f>I7/E7</f>
        <v>0.0635568513119534</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857</v>
      </c>
      <c r="C11" s="12"/>
      <c r="D11" s="12"/>
      <c r="E11" s="12"/>
      <c r="F11" s="12"/>
      <c r="G11" s="12"/>
      <c r="H11" s="13"/>
      <c r="I11" s="11" t="s">
        <v>858</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859</v>
      </c>
      <c r="E13" s="24"/>
      <c r="F13" s="24"/>
      <c r="G13" s="25"/>
      <c r="H13" s="27" t="s">
        <v>702</v>
      </c>
      <c r="I13" s="27" t="s">
        <v>702</v>
      </c>
      <c r="J13" s="41">
        <v>10</v>
      </c>
      <c r="K13" s="41"/>
      <c r="L13" s="41">
        <v>10</v>
      </c>
      <c r="M13" s="41"/>
      <c r="N13" s="23" t="s">
        <v>522</v>
      </c>
      <c r="O13" s="25"/>
    </row>
    <row r="14" ht="30.95" customHeight="1" spans="1:15">
      <c r="A14" s="6"/>
      <c r="B14" s="14"/>
      <c r="C14" s="6" t="s">
        <v>648</v>
      </c>
      <c r="D14" s="27" t="s">
        <v>860</v>
      </c>
      <c r="E14" s="27"/>
      <c r="F14" s="27"/>
      <c r="G14" s="27"/>
      <c r="H14" s="94">
        <v>1</v>
      </c>
      <c r="I14" s="94">
        <v>1</v>
      </c>
      <c r="J14" s="41">
        <v>15</v>
      </c>
      <c r="K14" s="41"/>
      <c r="L14" s="41">
        <v>15</v>
      </c>
      <c r="M14" s="41"/>
      <c r="N14" s="23" t="s">
        <v>522</v>
      </c>
      <c r="O14" s="25"/>
    </row>
    <row r="15" ht="36" customHeight="1" spans="1:15">
      <c r="A15" s="6"/>
      <c r="B15" s="20"/>
      <c r="C15" s="6" t="s">
        <v>611</v>
      </c>
      <c r="D15" s="27" t="s">
        <v>740</v>
      </c>
      <c r="E15" s="27"/>
      <c r="F15" s="27"/>
      <c r="G15" s="27"/>
      <c r="H15" s="21" t="s">
        <v>613</v>
      </c>
      <c r="I15" s="21" t="s">
        <v>613</v>
      </c>
      <c r="J15" s="41">
        <v>25</v>
      </c>
      <c r="K15" s="41"/>
      <c r="L15" s="41">
        <v>25</v>
      </c>
      <c r="M15" s="41"/>
      <c r="N15" s="23" t="s">
        <v>522</v>
      </c>
      <c r="O15" s="25"/>
    </row>
    <row r="16" ht="47.1" customHeight="1" spans="1:15">
      <c r="A16" s="6"/>
      <c r="B16" s="6" t="s">
        <v>617</v>
      </c>
      <c r="C16" s="6" t="s">
        <v>618</v>
      </c>
      <c r="D16" s="16" t="s">
        <v>861</v>
      </c>
      <c r="E16" s="17"/>
      <c r="F16" s="17"/>
      <c r="G16" s="18"/>
      <c r="H16" s="26" t="s">
        <v>861</v>
      </c>
      <c r="I16" s="26" t="s">
        <v>861</v>
      </c>
      <c r="J16" s="41">
        <v>30</v>
      </c>
      <c r="K16" s="41"/>
      <c r="L16" s="41">
        <v>30</v>
      </c>
      <c r="M16" s="41"/>
      <c r="N16" s="23" t="s">
        <v>522</v>
      </c>
      <c r="O16" s="25"/>
    </row>
    <row r="17" ht="45" customHeight="1" spans="1:15">
      <c r="A17" s="6"/>
      <c r="B17" s="6" t="s">
        <v>621</v>
      </c>
      <c r="C17" s="6" t="s">
        <v>622</v>
      </c>
      <c r="D17" s="27" t="s">
        <v>763</v>
      </c>
      <c r="E17" s="27"/>
      <c r="F17" s="27"/>
      <c r="G17" s="27"/>
      <c r="H17" s="28" t="s">
        <v>624</v>
      </c>
      <c r="I17" s="44" t="s">
        <v>709</v>
      </c>
      <c r="J17" s="41">
        <v>10</v>
      </c>
      <c r="K17" s="41"/>
      <c r="L17" s="41">
        <v>10</v>
      </c>
      <c r="M17" s="41"/>
      <c r="N17" s="23" t="s">
        <v>522</v>
      </c>
      <c r="O17" s="25"/>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L13+L14+L15+L16+L17+O6</f>
        <v>90.6355685131195</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862</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58.79</v>
      </c>
      <c r="F6" s="9"/>
      <c r="G6" s="9">
        <v>58.79</v>
      </c>
      <c r="H6" s="9"/>
      <c r="I6" s="9">
        <v>58.79</v>
      </c>
      <c r="J6" s="9"/>
      <c r="K6" s="34">
        <v>10</v>
      </c>
      <c r="L6" s="35"/>
      <c r="M6" s="36">
        <f>I6/E6</f>
        <v>1</v>
      </c>
      <c r="N6" s="37"/>
      <c r="O6" s="38">
        <f>M6*10</f>
        <v>10</v>
      </c>
    </row>
    <row r="7" ht="17.1" customHeight="1" spans="1:15">
      <c r="A7" s="6"/>
      <c r="B7" s="6"/>
      <c r="C7" s="6" t="s">
        <v>592</v>
      </c>
      <c r="D7" s="6"/>
      <c r="E7" s="9">
        <v>58.79</v>
      </c>
      <c r="F7" s="9"/>
      <c r="G7" s="9">
        <v>58.79</v>
      </c>
      <c r="H7" s="9"/>
      <c r="I7" s="9">
        <v>58.79</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863</v>
      </c>
      <c r="C11" s="12"/>
      <c r="D11" s="12"/>
      <c r="E11" s="12"/>
      <c r="F11" s="12"/>
      <c r="G11" s="12"/>
      <c r="H11" s="13"/>
      <c r="I11" s="11" t="s">
        <v>791</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864</v>
      </c>
      <c r="E13" s="24"/>
      <c r="F13" s="24"/>
      <c r="G13" s="25"/>
      <c r="H13" s="27" t="s">
        <v>839</v>
      </c>
      <c r="I13" s="27" t="s">
        <v>839</v>
      </c>
      <c r="J13" s="41">
        <v>10</v>
      </c>
      <c r="K13" s="41"/>
      <c r="L13" s="41">
        <v>10</v>
      </c>
      <c r="M13" s="41"/>
      <c r="N13" s="23" t="s">
        <v>522</v>
      </c>
      <c r="O13" s="25"/>
    </row>
    <row r="14" ht="30.95" customHeight="1" spans="1:15">
      <c r="A14" s="6"/>
      <c r="B14" s="14"/>
      <c r="C14" s="6" t="s">
        <v>648</v>
      </c>
      <c r="D14" s="27" t="s">
        <v>865</v>
      </c>
      <c r="E14" s="27"/>
      <c r="F14" s="27"/>
      <c r="G14" s="27"/>
      <c r="H14" s="94">
        <v>1</v>
      </c>
      <c r="I14" s="94">
        <v>1</v>
      </c>
      <c r="J14" s="41">
        <v>15</v>
      </c>
      <c r="K14" s="41"/>
      <c r="L14" s="41">
        <v>15</v>
      </c>
      <c r="M14" s="41"/>
      <c r="N14" s="23" t="s">
        <v>522</v>
      </c>
      <c r="O14" s="25"/>
    </row>
    <row r="15" ht="36" customHeight="1" spans="1:15">
      <c r="A15" s="6"/>
      <c r="B15" s="20"/>
      <c r="C15" s="6" t="s">
        <v>614</v>
      </c>
      <c r="D15" s="27" t="s">
        <v>775</v>
      </c>
      <c r="E15" s="27"/>
      <c r="F15" s="27"/>
      <c r="G15" s="27"/>
      <c r="H15" s="21" t="s">
        <v>866</v>
      </c>
      <c r="I15" s="21" t="s">
        <v>866</v>
      </c>
      <c r="J15" s="41">
        <v>25</v>
      </c>
      <c r="K15" s="41"/>
      <c r="L15" s="41">
        <v>25</v>
      </c>
      <c r="M15" s="41"/>
      <c r="N15" s="23" t="s">
        <v>522</v>
      </c>
      <c r="O15" s="25"/>
    </row>
    <row r="16" ht="47.1" customHeight="1" spans="1:15">
      <c r="A16" s="6"/>
      <c r="B16" s="6" t="s">
        <v>617</v>
      </c>
      <c r="C16" s="6" t="s">
        <v>618</v>
      </c>
      <c r="D16" s="16" t="s">
        <v>867</v>
      </c>
      <c r="E16" s="17"/>
      <c r="F16" s="17"/>
      <c r="G16" s="18"/>
      <c r="H16" s="21" t="s">
        <v>868</v>
      </c>
      <c r="I16" s="21" t="s">
        <v>868</v>
      </c>
      <c r="J16" s="41">
        <v>30</v>
      </c>
      <c r="K16" s="41"/>
      <c r="L16" s="41">
        <v>28</v>
      </c>
      <c r="M16" s="41"/>
      <c r="N16" s="23" t="s">
        <v>522</v>
      </c>
      <c r="O16" s="25"/>
    </row>
    <row r="17" ht="45" customHeight="1" spans="1:15">
      <c r="A17" s="6"/>
      <c r="B17" s="6" t="s">
        <v>621</v>
      </c>
      <c r="C17" s="6" t="s">
        <v>622</v>
      </c>
      <c r="D17" s="27" t="s">
        <v>869</v>
      </c>
      <c r="E17" s="27"/>
      <c r="F17" s="27"/>
      <c r="G17" s="27"/>
      <c r="H17" s="28" t="s">
        <v>624</v>
      </c>
      <c r="I17" s="44" t="s">
        <v>709</v>
      </c>
      <c r="J17" s="41">
        <v>10</v>
      </c>
      <c r="K17" s="41"/>
      <c r="L17" s="41">
        <v>10</v>
      </c>
      <c r="M17" s="41"/>
      <c r="N17" s="23" t="s">
        <v>522</v>
      </c>
      <c r="O17" s="25"/>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L13+L14+L15+L16+L17+O6</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870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1600</v>
      </c>
      <c r="F6" s="9"/>
      <c r="G6" s="9">
        <v>1600</v>
      </c>
      <c r="H6" s="9"/>
      <c r="I6" s="9">
        <v>1600</v>
      </c>
      <c r="J6" s="9"/>
      <c r="K6" s="34">
        <v>10</v>
      </c>
      <c r="L6" s="35"/>
      <c r="M6" s="36">
        <f>I6/E6</f>
        <v>1</v>
      </c>
      <c r="N6" s="37"/>
      <c r="O6" s="38">
        <f>M6*10</f>
        <v>10</v>
      </c>
    </row>
    <row r="7" ht="17.1" customHeight="1" spans="1:15">
      <c r="A7" s="6"/>
      <c r="B7" s="6"/>
      <c r="C7" s="6" t="s">
        <v>592</v>
      </c>
      <c r="D7" s="6"/>
      <c r="E7" s="9">
        <v>1600</v>
      </c>
      <c r="F7" s="9"/>
      <c r="G7" s="9">
        <v>1600</v>
      </c>
      <c r="H7" s="9"/>
      <c r="I7" s="9">
        <v>1600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871</v>
      </c>
      <c r="C11" s="12"/>
      <c r="D11" s="12"/>
      <c r="E11" s="12"/>
      <c r="F11" s="12"/>
      <c r="G11" s="12"/>
      <c r="H11" s="13"/>
      <c r="I11" s="11" t="s">
        <v>872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873</v>
      </c>
      <c r="E13" s="24"/>
      <c r="F13" s="24"/>
      <c r="G13" s="25"/>
      <c r="H13" s="27" t="s">
        <v>761</v>
      </c>
      <c r="I13" s="27" t="s">
        <v>761</v>
      </c>
      <c r="J13" s="41">
        <v>10</v>
      </c>
      <c r="K13" s="41"/>
      <c r="L13" s="41">
        <v>10</v>
      </c>
      <c r="M13" s="41"/>
      <c r="N13" s="23" t="s">
        <v>522</v>
      </c>
      <c r="O13" s="25"/>
    </row>
    <row r="14" ht="30.95" customHeight="1" spans="1:15">
      <c r="A14" s="6"/>
      <c r="B14" s="14"/>
      <c r="C14" s="6" t="s">
        <v>648</v>
      </c>
      <c r="D14" s="27" t="s">
        <v>874</v>
      </c>
      <c r="E14" s="27"/>
      <c r="F14" s="27"/>
      <c r="G14" s="27"/>
      <c r="H14" s="94">
        <v>1</v>
      </c>
      <c r="I14" s="94">
        <v>1</v>
      </c>
      <c r="J14" s="41">
        <v>15</v>
      </c>
      <c r="K14" s="41"/>
      <c r="L14" s="41">
        <v>15</v>
      </c>
      <c r="M14" s="41"/>
      <c r="N14" s="23" t="s">
        <v>522</v>
      </c>
      <c r="O14" s="25"/>
    </row>
    <row r="15" ht="36" customHeight="1" spans="1:15">
      <c r="A15" s="6"/>
      <c r="B15" s="20"/>
      <c r="C15" s="6" t="s">
        <v>614</v>
      </c>
      <c r="D15" s="27" t="s">
        <v>775</v>
      </c>
      <c r="E15" s="27"/>
      <c r="F15" s="27"/>
      <c r="G15" s="27"/>
      <c r="H15" s="19" t="s">
        <v>875</v>
      </c>
      <c r="I15" s="19" t="s">
        <v>875</v>
      </c>
      <c r="J15" s="41">
        <v>25</v>
      </c>
      <c r="K15" s="41"/>
      <c r="L15" s="41">
        <v>25</v>
      </c>
      <c r="M15" s="41"/>
      <c r="N15" s="23" t="s">
        <v>522</v>
      </c>
      <c r="O15" s="25"/>
    </row>
    <row r="16" ht="47.1" customHeight="1" spans="1:15">
      <c r="A16" s="6"/>
      <c r="B16" s="6" t="s">
        <v>617</v>
      </c>
      <c r="C16" s="6" t="s">
        <v>618</v>
      </c>
      <c r="D16" s="16" t="s">
        <v>876</v>
      </c>
      <c r="E16" s="17"/>
      <c r="F16" s="17"/>
      <c r="G16" s="18"/>
      <c r="H16" s="26" t="s">
        <v>877</v>
      </c>
      <c r="I16" s="26" t="s">
        <v>877</v>
      </c>
      <c r="J16" s="41">
        <v>30</v>
      </c>
      <c r="K16" s="41"/>
      <c r="L16" s="41">
        <v>29</v>
      </c>
      <c r="M16" s="41"/>
      <c r="N16" s="23" t="s">
        <v>878</v>
      </c>
      <c r="O16" s="25"/>
    </row>
    <row r="17" ht="45" customHeight="1" spans="1:15">
      <c r="A17" s="6"/>
      <c r="B17" s="6" t="s">
        <v>621</v>
      </c>
      <c r="C17" s="6" t="s">
        <v>622</v>
      </c>
      <c r="D17" s="27" t="s">
        <v>879</v>
      </c>
      <c r="E17" s="27"/>
      <c r="F17" s="27"/>
      <c r="G17" s="27"/>
      <c r="H17" s="28" t="s">
        <v>624</v>
      </c>
      <c r="I17" s="44" t="s">
        <v>709</v>
      </c>
      <c r="J17" s="41">
        <v>10</v>
      </c>
      <c r="K17" s="41"/>
      <c r="L17" s="41">
        <v>10</v>
      </c>
      <c r="M17" s="41"/>
      <c r="N17" s="23" t="s">
        <v>522</v>
      </c>
      <c r="O17" s="25"/>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L13+L14+L15+L16+L17+O6</f>
        <v>99</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880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60</v>
      </c>
      <c r="F6" s="9"/>
      <c r="G6" s="9">
        <v>60</v>
      </c>
      <c r="H6" s="9"/>
      <c r="I6" s="9">
        <v>60</v>
      </c>
      <c r="J6" s="9"/>
      <c r="K6" s="34">
        <v>10</v>
      </c>
      <c r="L6" s="35"/>
      <c r="M6" s="36">
        <f>I6/E6</f>
        <v>1</v>
      </c>
      <c r="N6" s="37"/>
      <c r="O6" s="38">
        <f>M6*10</f>
        <v>10</v>
      </c>
    </row>
    <row r="7" ht="17.1" customHeight="1" spans="1:15">
      <c r="A7" s="6"/>
      <c r="B7" s="6"/>
      <c r="C7" s="6" t="s">
        <v>592</v>
      </c>
      <c r="D7" s="6"/>
      <c r="E7" s="9">
        <v>60</v>
      </c>
      <c r="F7" s="9"/>
      <c r="G7" s="9">
        <v>60</v>
      </c>
      <c r="H7" s="9"/>
      <c r="I7" s="9">
        <v>60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881</v>
      </c>
      <c r="C11" s="12"/>
      <c r="D11" s="12"/>
      <c r="E11" s="12"/>
      <c r="F11" s="12"/>
      <c r="G11" s="12"/>
      <c r="H11" s="13"/>
      <c r="I11" s="11" t="s">
        <v>881</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882</v>
      </c>
      <c r="E13" s="24"/>
      <c r="F13" s="24"/>
      <c r="G13" s="25"/>
      <c r="H13" s="21" t="s">
        <v>883</v>
      </c>
      <c r="I13" s="21" t="s">
        <v>883</v>
      </c>
      <c r="J13" s="41">
        <v>10</v>
      </c>
      <c r="K13" s="41"/>
      <c r="L13" s="41">
        <v>10</v>
      </c>
      <c r="M13" s="41"/>
      <c r="N13" s="23" t="s">
        <v>522</v>
      </c>
      <c r="O13" s="25"/>
    </row>
    <row r="14" ht="30.95" customHeight="1" spans="1:15">
      <c r="A14" s="6"/>
      <c r="B14" s="14"/>
      <c r="C14" s="6" t="s">
        <v>648</v>
      </c>
      <c r="D14" s="27" t="s">
        <v>884</v>
      </c>
      <c r="E14" s="27"/>
      <c r="F14" s="27"/>
      <c r="G14" s="27"/>
      <c r="H14" s="94">
        <v>1</v>
      </c>
      <c r="I14" s="94">
        <v>1</v>
      </c>
      <c r="J14" s="41">
        <v>15</v>
      </c>
      <c r="K14" s="41"/>
      <c r="L14" s="41">
        <v>15</v>
      </c>
      <c r="M14" s="41"/>
      <c r="N14" s="23" t="s">
        <v>522</v>
      </c>
      <c r="O14" s="25"/>
    </row>
    <row r="15" ht="36" customHeight="1" spans="1:15">
      <c r="A15" s="6"/>
      <c r="B15" s="20"/>
      <c r="C15" s="6" t="s">
        <v>614</v>
      </c>
      <c r="D15" s="27" t="s">
        <v>775</v>
      </c>
      <c r="E15" s="27"/>
      <c r="F15" s="27"/>
      <c r="G15" s="27"/>
      <c r="H15" s="19" t="s">
        <v>885</v>
      </c>
      <c r="I15" s="19" t="s">
        <v>885</v>
      </c>
      <c r="J15" s="41">
        <v>25</v>
      </c>
      <c r="K15" s="41"/>
      <c r="L15" s="41">
        <v>25</v>
      </c>
      <c r="M15" s="41"/>
      <c r="N15" s="23" t="s">
        <v>522</v>
      </c>
      <c r="O15" s="25"/>
    </row>
    <row r="16" ht="47.1" customHeight="1" spans="1:15">
      <c r="A16" s="6"/>
      <c r="B16" s="6" t="s">
        <v>617</v>
      </c>
      <c r="C16" s="6" t="s">
        <v>618</v>
      </c>
      <c r="D16" s="16" t="s">
        <v>886</v>
      </c>
      <c r="E16" s="17"/>
      <c r="F16" s="17"/>
      <c r="G16" s="18"/>
      <c r="H16" s="26" t="s">
        <v>887</v>
      </c>
      <c r="I16" s="26" t="s">
        <v>887</v>
      </c>
      <c r="J16" s="41">
        <v>30</v>
      </c>
      <c r="K16" s="41"/>
      <c r="L16" s="41">
        <v>30</v>
      </c>
      <c r="M16" s="41"/>
      <c r="N16" s="23" t="s">
        <v>522</v>
      </c>
      <c r="O16" s="25"/>
    </row>
    <row r="17" ht="45" customHeight="1" spans="1:15">
      <c r="A17" s="6"/>
      <c r="B17" s="6" t="s">
        <v>621</v>
      </c>
      <c r="C17" s="6" t="s">
        <v>622</v>
      </c>
      <c r="D17" s="27" t="s">
        <v>763</v>
      </c>
      <c r="E17" s="27"/>
      <c r="F17" s="27"/>
      <c r="G17" s="27"/>
      <c r="H17" s="28" t="s">
        <v>624</v>
      </c>
      <c r="I17" s="44" t="s">
        <v>709</v>
      </c>
      <c r="J17" s="41">
        <v>10</v>
      </c>
      <c r="K17" s="41"/>
      <c r="L17" s="41">
        <v>10</v>
      </c>
      <c r="M17" s="41"/>
      <c r="N17" s="23" t="s">
        <v>522</v>
      </c>
      <c r="O17" s="25"/>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L13+L14+L15+L16+L17+O6</f>
        <v>100</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888</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100</v>
      </c>
      <c r="F6" s="9"/>
      <c r="G6" s="9">
        <v>100</v>
      </c>
      <c r="H6" s="9"/>
      <c r="I6" s="9">
        <v>100</v>
      </c>
      <c r="J6" s="9"/>
      <c r="K6" s="34">
        <v>10</v>
      </c>
      <c r="L6" s="35"/>
      <c r="M6" s="36">
        <f>I6/E6</f>
        <v>1</v>
      </c>
      <c r="N6" s="37"/>
      <c r="O6" s="38">
        <f>M6*10</f>
        <v>10</v>
      </c>
    </row>
    <row r="7" ht="17.1" customHeight="1" spans="1:15">
      <c r="A7" s="6"/>
      <c r="B7" s="6"/>
      <c r="C7" s="6" t="s">
        <v>592</v>
      </c>
      <c r="D7" s="6"/>
      <c r="E7" s="9">
        <v>100</v>
      </c>
      <c r="F7" s="9"/>
      <c r="G7" s="9">
        <v>100</v>
      </c>
      <c r="H7" s="9"/>
      <c r="I7" s="9">
        <v>100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889</v>
      </c>
      <c r="C11" s="12"/>
      <c r="D11" s="12"/>
      <c r="E11" s="12"/>
      <c r="F11" s="12"/>
      <c r="G11" s="12"/>
      <c r="H11" s="13"/>
      <c r="I11" s="11" t="s">
        <v>890</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891</v>
      </c>
      <c r="E13" s="24"/>
      <c r="F13" s="24"/>
      <c r="G13" s="25"/>
      <c r="H13" s="21" t="s">
        <v>892</v>
      </c>
      <c r="I13" s="21" t="s">
        <v>883</v>
      </c>
      <c r="J13" s="41">
        <v>10</v>
      </c>
      <c r="K13" s="41"/>
      <c r="L13" s="41">
        <v>10</v>
      </c>
      <c r="M13" s="41"/>
      <c r="N13" s="23" t="s">
        <v>522</v>
      </c>
      <c r="O13" s="25"/>
    </row>
    <row r="14" ht="30.95" customHeight="1" spans="1:15">
      <c r="A14" s="6"/>
      <c r="B14" s="14"/>
      <c r="C14" s="6" t="s">
        <v>648</v>
      </c>
      <c r="D14" s="27" t="s">
        <v>893</v>
      </c>
      <c r="E14" s="27"/>
      <c r="F14" s="27"/>
      <c r="G14" s="27"/>
      <c r="H14" s="94">
        <v>1</v>
      </c>
      <c r="I14" s="94">
        <v>1</v>
      </c>
      <c r="J14" s="41">
        <v>15</v>
      </c>
      <c r="K14" s="41"/>
      <c r="L14" s="41">
        <v>15</v>
      </c>
      <c r="M14" s="41"/>
      <c r="N14" s="23" t="s">
        <v>522</v>
      </c>
      <c r="O14" s="25"/>
    </row>
    <row r="15" ht="36" customHeight="1" spans="1:15">
      <c r="A15" s="6"/>
      <c r="B15" s="20"/>
      <c r="C15" s="6" t="s">
        <v>614</v>
      </c>
      <c r="D15" s="27" t="s">
        <v>775</v>
      </c>
      <c r="E15" s="27"/>
      <c r="F15" s="27"/>
      <c r="G15" s="27"/>
      <c r="H15" s="21" t="s">
        <v>894</v>
      </c>
      <c r="I15" s="21" t="s">
        <v>894</v>
      </c>
      <c r="J15" s="41">
        <v>25</v>
      </c>
      <c r="K15" s="41"/>
      <c r="L15" s="41">
        <v>25</v>
      </c>
      <c r="M15" s="41"/>
      <c r="N15" s="23" t="s">
        <v>522</v>
      </c>
      <c r="O15" s="25"/>
    </row>
    <row r="16" ht="47.1" customHeight="1" spans="1:15">
      <c r="A16" s="6"/>
      <c r="B16" s="6" t="s">
        <v>617</v>
      </c>
      <c r="C16" s="6" t="s">
        <v>651</v>
      </c>
      <c r="D16" s="16" t="s">
        <v>895</v>
      </c>
      <c r="E16" s="17"/>
      <c r="F16" s="17"/>
      <c r="G16" s="18"/>
      <c r="H16" s="95" t="s">
        <v>896</v>
      </c>
      <c r="I16" s="76" t="s">
        <v>897</v>
      </c>
      <c r="J16" s="41">
        <v>30</v>
      </c>
      <c r="K16" s="41"/>
      <c r="L16" s="41">
        <v>30</v>
      </c>
      <c r="M16" s="41"/>
      <c r="N16" s="23" t="s">
        <v>522</v>
      </c>
      <c r="O16" s="25"/>
    </row>
    <row r="17" ht="45" customHeight="1" spans="1:15">
      <c r="A17" s="6"/>
      <c r="B17" s="6" t="s">
        <v>621</v>
      </c>
      <c r="C17" s="6" t="s">
        <v>622</v>
      </c>
      <c r="D17" s="27" t="s">
        <v>898</v>
      </c>
      <c r="E17" s="27"/>
      <c r="F17" s="27"/>
      <c r="G17" s="27"/>
      <c r="H17" s="28" t="s">
        <v>624</v>
      </c>
      <c r="I17" s="44" t="s">
        <v>709</v>
      </c>
      <c r="J17" s="41">
        <v>10</v>
      </c>
      <c r="K17" s="41"/>
      <c r="L17" s="41">
        <v>10</v>
      </c>
      <c r="M17" s="41"/>
      <c r="N17" s="23" t="s">
        <v>522</v>
      </c>
      <c r="O17" s="25"/>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L13+L14+L15+L16+L17+O6</f>
        <v>100</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899</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699.29</v>
      </c>
      <c r="F6" s="9"/>
      <c r="G6" s="9">
        <v>699.29</v>
      </c>
      <c r="H6" s="9"/>
      <c r="I6" s="9">
        <v>699.29</v>
      </c>
      <c r="J6" s="9"/>
      <c r="K6" s="34">
        <v>10</v>
      </c>
      <c r="L6" s="35"/>
      <c r="M6" s="36">
        <f>I6/E6</f>
        <v>1</v>
      </c>
      <c r="N6" s="37"/>
      <c r="O6" s="38">
        <f>M6*10</f>
        <v>10</v>
      </c>
    </row>
    <row r="7" ht="17.1" customHeight="1" spans="1:15">
      <c r="A7" s="6"/>
      <c r="B7" s="6"/>
      <c r="C7" s="6" t="s">
        <v>592</v>
      </c>
      <c r="D7" s="6"/>
      <c r="E7" s="9">
        <v>699.29</v>
      </c>
      <c r="F7" s="9"/>
      <c r="G7" s="9">
        <v>699.29</v>
      </c>
      <c r="H7" s="9"/>
      <c r="I7" s="9">
        <v>699.29</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900</v>
      </c>
      <c r="C11" s="12"/>
      <c r="D11" s="12"/>
      <c r="E11" s="12"/>
      <c r="F11" s="12"/>
      <c r="G11" s="12"/>
      <c r="H11" s="13"/>
      <c r="I11" s="11" t="s">
        <v>901</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902</v>
      </c>
      <c r="E13" s="24"/>
      <c r="F13" s="24"/>
      <c r="G13" s="25"/>
      <c r="H13" s="21" t="s">
        <v>761</v>
      </c>
      <c r="I13" s="21" t="s">
        <v>761</v>
      </c>
      <c r="J13" s="41">
        <v>10</v>
      </c>
      <c r="K13" s="41"/>
      <c r="L13" s="41">
        <v>10</v>
      </c>
      <c r="M13" s="41"/>
      <c r="N13" s="23" t="s">
        <v>522</v>
      </c>
      <c r="O13" s="25"/>
    </row>
    <row r="14" ht="30.95" customHeight="1" spans="1:15">
      <c r="A14" s="6"/>
      <c r="B14" s="14"/>
      <c r="C14" s="6" t="s">
        <v>648</v>
      </c>
      <c r="D14" s="27" t="s">
        <v>865</v>
      </c>
      <c r="E14" s="27"/>
      <c r="F14" s="27"/>
      <c r="G14" s="27"/>
      <c r="H14" s="94">
        <v>1</v>
      </c>
      <c r="I14" s="94">
        <v>1</v>
      </c>
      <c r="J14" s="41">
        <v>15</v>
      </c>
      <c r="K14" s="41"/>
      <c r="L14" s="41">
        <v>15</v>
      </c>
      <c r="M14" s="41"/>
      <c r="N14" s="23" t="s">
        <v>522</v>
      </c>
      <c r="O14" s="25"/>
    </row>
    <row r="15" ht="36" customHeight="1" spans="1:15">
      <c r="A15" s="6"/>
      <c r="B15" s="20"/>
      <c r="C15" s="6" t="s">
        <v>614</v>
      </c>
      <c r="D15" s="27" t="s">
        <v>903</v>
      </c>
      <c r="E15" s="27"/>
      <c r="F15" s="27"/>
      <c r="G15" s="27"/>
      <c r="H15" s="21" t="s">
        <v>904</v>
      </c>
      <c r="I15" s="21" t="s">
        <v>904</v>
      </c>
      <c r="J15" s="41">
        <v>25</v>
      </c>
      <c r="K15" s="41"/>
      <c r="L15" s="41">
        <v>25</v>
      </c>
      <c r="M15" s="41"/>
      <c r="N15" s="23" t="s">
        <v>522</v>
      </c>
      <c r="O15" s="25"/>
    </row>
    <row r="16" ht="47.1" customHeight="1" spans="1:15">
      <c r="A16" s="6"/>
      <c r="B16" s="6" t="s">
        <v>617</v>
      </c>
      <c r="C16" s="6" t="s">
        <v>651</v>
      </c>
      <c r="D16" s="16" t="s">
        <v>905</v>
      </c>
      <c r="E16" s="17"/>
      <c r="F16" s="17"/>
      <c r="G16" s="18"/>
      <c r="H16" s="95" t="s">
        <v>896</v>
      </c>
      <c r="I16" s="76" t="s">
        <v>897</v>
      </c>
      <c r="J16" s="41">
        <v>30</v>
      </c>
      <c r="K16" s="41"/>
      <c r="L16" s="41">
        <v>30</v>
      </c>
      <c r="M16" s="41"/>
      <c r="N16" s="23" t="s">
        <v>522</v>
      </c>
      <c r="O16" s="25"/>
    </row>
    <row r="17" ht="45" customHeight="1" spans="1:15">
      <c r="A17" s="6"/>
      <c r="B17" s="6" t="s">
        <v>621</v>
      </c>
      <c r="C17" s="6" t="s">
        <v>622</v>
      </c>
      <c r="D17" s="27" t="s">
        <v>906</v>
      </c>
      <c r="E17" s="27"/>
      <c r="F17" s="27"/>
      <c r="G17" s="27"/>
      <c r="H17" s="28" t="s">
        <v>624</v>
      </c>
      <c r="I17" s="44" t="s">
        <v>709</v>
      </c>
      <c r="J17" s="41">
        <v>10</v>
      </c>
      <c r="K17" s="41"/>
      <c r="L17" s="41">
        <v>10</v>
      </c>
      <c r="M17" s="41"/>
      <c r="N17" s="23" t="s">
        <v>522</v>
      </c>
      <c r="O17" s="25"/>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L13+L14+L15+L16+L17+O6</f>
        <v>100</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907</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25</v>
      </c>
      <c r="F6" s="9"/>
      <c r="G6" s="9">
        <v>25</v>
      </c>
      <c r="H6" s="9"/>
      <c r="I6" s="9">
        <v>25</v>
      </c>
      <c r="J6" s="9"/>
      <c r="K6" s="34">
        <v>10</v>
      </c>
      <c r="L6" s="35"/>
      <c r="M6" s="36">
        <f>I6/E6</f>
        <v>1</v>
      </c>
      <c r="N6" s="37"/>
      <c r="O6" s="38">
        <f>M6*10</f>
        <v>10</v>
      </c>
    </row>
    <row r="7" ht="17.1" customHeight="1" spans="1:15">
      <c r="A7" s="6"/>
      <c r="B7" s="6"/>
      <c r="C7" s="6" t="s">
        <v>592</v>
      </c>
      <c r="D7" s="6"/>
      <c r="E7" s="9">
        <v>25</v>
      </c>
      <c r="F7" s="9"/>
      <c r="G7" s="9">
        <v>25</v>
      </c>
      <c r="H7" s="9"/>
      <c r="I7" s="9">
        <v>25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908</v>
      </c>
      <c r="C11" s="12"/>
      <c r="D11" s="12"/>
      <c r="E11" s="12"/>
      <c r="F11" s="12"/>
      <c r="G11" s="12"/>
      <c r="H11" s="13"/>
      <c r="I11" s="23" t="s">
        <v>909</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64" t="s">
        <v>607</v>
      </c>
      <c r="C13" s="65" t="s">
        <v>608</v>
      </c>
      <c r="D13" s="66" t="s">
        <v>910</v>
      </c>
      <c r="E13" s="67"/>
      <c r="F13" s="67"/>
      <c r="G13" s="68"/>
      <c r="H13" s="69" t="s">
        <v>911</v>
      </c>
      <c r="I13" s="69" t="s">
        <v>911</v>
      </c>
      <c r="J13" s="75">
        <v>20</v>
      </c>
      <c r="K13" s="75"/>
      <c r="L13" s="75">
        <v>20</v>
      </c>
      <c r="M13" s="75"/>
      <c r="N13" s="66" t="s">
        <v>522</v>
      </c>
      <c r="O13" s="68"/>
    </row>
    <row r="14" s="63" customFormat="1" ht="30.95" customHeight="1" spans="1:15">
      <c r="A14" s="6"/>
      <c r="B14" s="64"/>
      <c r="C14" s="70" t="s">
        <v>611</v>
      </c>
      <c r="D14" s="66" t="s">
        <v>806</v>
      </c>
      <c r="E14" s="67"/>
      <c r="F14" s="67"/>
      <c r="G14" s="68"/>
      <c r="H14" s="69" t="s">
        <v>682</v>
      </c>
      <c r="I14" s="69" t="s">
        <v>682</v>
      </c>
      <c r="J14" s="75">
        <v>20</v>
      </c>
      <c r="K14" s="75"/>
      <c r="L14" s="75">
        <v>20</v>
      </c>
      <c r="M14" s="75"/>
      <c r="N14" s="66" t="s">
        <v>522</v>
      </c>
      <c r="O14" s="68"/>
    </row>
    <row r="15" s="63" customFormat="1" ht="36" customHeight="1" spans="1:15">
      <c r="A15" s="6"/>
      <c r="B15" s="71"/>
      <c r="C15" s="72" t="s">
        <v>614</v>
      </c>
      <c r="D15" s="90" t="s">
        <v>912</v>
      </c>
      <c r="E15" s="90"/>
      <c r="F15" s="90"/>
      <c r="G15" s="90"/>
      <c r="H15" s="69" t="s">
        <v>913</v>
      </c>
      <c r="I15" s="69" t="s">
        <v>913</v>
      </c>
      <c r="J15" s="75">
        <v>10</v>
      </c>
      <c r="K15" s="75"/>
      <c r="L15" s="75">
        <v>10</v>
      </c>
      <c r="M15" s="75"/>
      <c r="N15" s="66" t="s">
        <v>522</v>
      </c>
      <c r="O15" s="68"/>
    </row>
    <row r="16" s="63" customFormat="1" ht="47.1" customHeight="1" spans="1:15">
      <c r="A16" s="6"/>
      <c r="B16" s="72" t="s">
        <v>617</v>
      </c>
      <c r="C16" s="72" t="s">
        <v>651</v>
      </c>
      <c r="D16" s="91" t="s">
        <v>914</v>
      </c>
      <c r="E16" s="92"/>
      <c r="F16" s="92"/>
      <c r="G16" s="93"/>
      <c r="H16" s="28" t="s">
        <v>915</v>
      </c>
      <c r="I16" s="28" t="s">
        <v>915</v>
      </c>
      <c r="J16" s="75">
        <v>30</v>
      </c>
      <c r="K16" s="75"/>
      <c r="L16" s="75">
        <v>30</v>
      </c>
      <c r="M16" s="75"/>
      <c r="N16" s="66" t="s">
        <v>522</v>
      </c>
      <c r="O16" s="68"/>
    </row>
    <row r="17" s="63" customFormat="1" ht="45" customHeight="1" spans="1:15">
      <c r="A17" s="6"/>
      <c r="B17" s="72" t="s">
        <v>621</v>
      </c>
      <c r="C17" s="72" t="s">
        <v>622</v>
      </c>
      <c r="D17" s="90" t="s">
        <v>916</v>
      </c>
      <c r="E17" s="90"/>
      <c r="F17" s="90"/>
      <c r="G17" s="90"/>
      <c r="H17" s="28" t="s">
        <v>624</v>
      </c>
      <c r="I17" s="44" t="s">
        <v>709</v>
      </c>
      <c r="J17" s="75">
        <v>10</v>
      </c>
      <c r="K17" s="75"/>
      <c r="L17" s="75">
        <v>9</v>
      </c>
      <c r="M17" s="75"/>
      <c r="N17" s="66" t="s">
        <v>522</v>
      </c>
      <c r="O17" s="68"/>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L13+L15+L16+L17+O6+L14</f>
        <v>99</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917</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55</v>
      </c>
      <c r="F6" s="9"/>
      <c r="G6" s="9">
        <v>55</v>
      </c>
      <c r="H6" s="9"/>
      <c r="I6" s="9">
        <v>55</v>
      </c>
      <c r="J6" s="9"/>
      <c r="K6" s="34">
        <v>10</v>
      </c>
      <c r="L6" s="35"/>
      <c r="M6" s="36">
        <f>I6/E6</f>
        <v>1</v>
      </c>
      <c r="N6" s="37"/>
      <c r="O6" s="38">
        <f>M6*10</f>
        <v>10</v>
      </c>
    </row>
    <row r="7" ht="17.1" customHeight="1" spans="1:15">
      <c r="A7" s="6"/>
      <c r="B7" s="6"/>
      <c r="C7" s="6" t="s">
        <v>592</v>
      </c>
      <c r="D7" s="6"/>
      <c r="E7" s="9">
        <v>55</v>
      </c>
      <c r="F7" s="9"/>
      <c r="G7" s="9">
        <v>55</v>
      </c>
      <c r="H7" s="9"/>
      <c r="I7" s="9">
        <v>55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918</v>
      </c>
      <c r="C11" s="12"/>
      <c r="D11" s="12"/>
      <c r="E11" s="12"/>
      <c r="F11" s="12"/>
      <c r="G11" s="12"/>
      <c r="H11" s="13"/>
      <c r="I11" s="11" t="s">
        <v>919</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64" t="s">
        <v>607</v>
      </c>
      <c r="C13" s="65" t="s">
        <v>608</v>
      </c>
      <c r="D13" s="78" t="s">
        <v>920</v>
      </c>
      <c r="E13" s="79"/>
      <c r="F13" s="79"/>
      <c r="G13" s="80"/>
      <c r="H13" s="81" t="s">
        <v>921</v>
      </c>
      <c r="I13" s="81" t="s">
        <v>921</v>
      </c>
      <c r="J13" s="87">
        <v>20</v>
      </c>
      <c r="K13" s="88"/>
      <c r="L13" s="87">
        <v>20</v>
      </c>
      <c r="M13" s="88"/>
      <c r="N13" s="66" t="s">
        <v>522</v>
      </c>
      <c r="O13" s="68"/>
    </row>
    <row r="14" s="63" customFormat="1" ht="30.95" customHeight="1" spans="1:15">
      <c r="A14" s="6"/>
      <c r="B14" s="64"/>
      <c r="C14" s="70" t="s">
        <v>611</v>
      </c>
      <c r="D14" s="66" t="s">
        <v>806</v>
      </c>
      <c r="E14" s="67"/>
      <c r="F14" s="67"/>
      <c r="G14" s="68"/>
      <c r="H14" s="69" t="s">
        <v>682</v>
      </c>
      <c r="I14" s="69" t="s">
        <v>682</v>
      </c>
      <c r="J14" s="87">
        <v>20</v>
      </c>
      <c r="K14" s="88"/>
      <c r="L14" s="87">
        <v>20</v>
      </c>
      <c r="M14" s="88"/>
      <c r="N14" s="66" t="s">
        <v>522</v>
      </c>
      <c r="O14" s="68"/>
    </row>
    <row r="15" s="63" customFormat="1" ht="36" customHeight="1" spans="1:15">
      <c r="A15" s="6"/>
      <c r="B15" s="71"/>
      <c r="C15" s="72" t="s">
        <v>614</v>
      </c>
      <c r="D15" s="82" t="s">
        <v>922</v>
      </c>
      <c r="E15" s="82"/>
      <c r="F15" s="82"/>
      <c r="G15" s="82"/>
      <c r="H15" s="81" t="s">
        <v>923</v>
      </c>
      <c r="I15" s="81" t="s">
        <v>923</v>
      </c>
      <c r="J15" s="87">
        <v>10</v>
      </c>
      <c r="K15" s="88"/>
      <c r="L15" s="87">
        <v>10</v>
      </c>
      <c r="M15" s="88"/>
      <c r="N15" s="66" t="s">
        <v>522</v>
      </c>
      <c r="O15" s="68"/>
    </row>
    <row r="16" s="63" customFormat="1" ht="47.1" customHeight="1" spans="1:15">
      <c r="A16" s="6"/>
      <c r="B16" s="72" t="s">
        <v>617</v>
      </c>
      <c r="C16" s="72" t="s">
        <v>651</v>
      </c>
      <c r="D16" s="83" t="s">
        <v>924</v>
      </c>
      <c r="E16" s="84"/>
      <c r="F16" s="84"/>
      <c r="G16" s="85"/>
      <c r="H16" s="86" t="s">
        <v>925</v>
      </c>
      <c r="I16" s="86" t="s">
        <v>925</v>
      </c>
      <c r="J16" s="89">
        <v>30</v>
      </c>
      <c r="K16" s="89"/>
      <c r="L16" s="89">
        <v>28</v>
      </c>
      <c r="M16" s="89"/>
      <c r="N16" s="66" t="s">
        <v>522</v>
      </c>
      <c r="O16" s="68"/>
    </row>
    <row r="17" s="63" customFormat="1" ht="45" customHeight="1" spans="1:15">
      <c r="A17" s="6"/>
      <c r="B17" s="72" t="s">
        <v>621</v>
      </c>
      <c r="C17" s="72" t="s">
        <v>622</v>
      </c>
      <c r="D17" s="82" t="s">
        <v>916</v>
      </c>
      <c r="E17" s="82"/>
      <c r="F17" s="82"/>
      <c r="G17" s="82"/>
      <c r="H17" s="28" t="s">
        <v>624</v>
      </c>
      <c r="I17" s="44" t="s">
        <v>709</v>
      </c>
      <c r="J17" s="89">
        <v>10</v>
      </c>
      <c r="K17" s="89"/>
      <c r="L17" s="89">
        <v>9</v>
      </c>
      <c r="M17" s="89"/>
      <c r="N17" s="66" t="s">
        <v>522</v>
      </c>
      <c r="O17" s="68"/>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L13+L15+L16+L17+O6+L14</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926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31.92</v>
      </c>
      <c r="F6" s="9"/>
      <c r="G6" s="9">
        <v>31.92</v>
      </c>
      <c r="H6" s="9"/>
      <c r="I6" s="9">
        <v>31.92</v>
      </c>
      <c r="J6" s="9"/>
      <c r="K6" s="34">
        <v>10</v>
      </c>
      <c r="L6" s="35"/>
      <c r="M6" s="36">
        <f>I6/E6</f>
        <v>1</v>
      </c>
      <c r="N6" s="37"/>
      <c r="O6" s="38">
        <f>M6*10</f>
        <v>10</v>
      </c>
    </row>
    <row r="7" ht="17.1" customHeight="1" spans="1:15">
      <c r="A7" s="6"/>
      <c r="B7" s="6"/>
      <c r="C7" s="6" t="s">
        <v>592</v>
      </c>
      <c r="D7" s="6"/>
      <c r="E7" s="9">
        <v>31.92</v>
      </c>
      <c r="F7" s="9"/>
      <c r="G7" s="9">
        <v>31.92</v>
      </c>
      <c r="H7" s="9"/>
      <c r="I7" s="9">
        <v>31.92</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927</v>
      </c>
      <c r="C11" s="12"/>
      <c r="D11" s="12"/>
      <c r="E11" s="12"/>
      <c r="F11" s="12"/>
      <c r="G11" s="12"/>
      <c r="H11" s="13"/>
      <c r="I11" s="11" t="s">
        <v>928</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929</v>
      </c>
      <c r="E13" s="24"/>
      <c r="F13" s="24"/>
      <c r="G13" s="25"/>
      <c r="H13" s="21" t="s">
        <v>930</v>
      </c>
      <c r="I13" s="21" t="s">
        <v>930</v>
      </c>
      <c r="J13" s="41">
        <v>25</v>
      </c>
      <c r="K13" s="41"/>
      <c r="L13" s="41">
        <v>25</v>
      </c>
      <c r="M13" s="41"/>
      <c r="N13" s="42" t="s">
        <v>522</v>
      </c>
      <c r="O13" s="43"/>
    </row>
    <row r="14" ht="36" customHeight="1" spans="1:15">
      <c r="A14" s="6"/>
      <c r="B14" s="20"/>
      <c r="C14" s="6" t="s">
        <v>611</v>
      </c>
      <c r="D14" s="27" t="s">
        <v>635</v>
      </c>
      <c r="E14" s="27"/>
      <c r="F14" s="27"/>
      <c r="G14" s="27"/>
      <c r="H14" s="21" t="s">
        <v>613</v>
      </c>
      <c r="I14" s="21" t="s">
        <v>613</v>
      </c>
      <c r="J14" s="41">
        <v>25</v>
      </c>
      <c r="K14" s="41"/>
      <c r="L14" s="41">
        <v>25</v>
      </c>
      <c r="M14" s="41"/>
      <c r="N14" s="42" t="s">
        <v>522</v>
      </c>
      <c r="O14" s="43"/>
    </row>
    <row r="15" ht="47.1" customHeight="1" spans="1:15">
      <c r="A15" s="6"/>
      <c r="B15" s="15" t="s">
        <v>617</v>
      </c>
      <c r="C15" s="6" t="s">
        <v>651</v>
      </c>
      <c r="D15" s="16" t="s">
        <v>931</v>
      </c>
      <c r="E15" s="17"/>
      <c r="F15" s="17"/>
      <c r="G15" s="18"/>
      <c r="H15" s="77">
        <v>0.1</v>
      </c>
      <c r="I15" s="77">
        <v>0.1</v>
      </c>
      <c r="J15" s="41">
        <v>15</v>
      </c>
      <c r="K15" s="41"/>
      <c r="L15" s="41">
        <v>14</v>
      </c>
      <c r="M15" s="41"/>
      <c r="N15" s="42" t="s">
        <v>522</v>
      </c>
      <c r="O15" s="43"/>
    </row>
    <row r="16" ht="47.1" customHeight="1" spans="1:15">
      <c r="A16" s="6"/>
      <c r="B16" s="20"/>
      <c r="C16" s="6" t="s">
        <v>618</v>
      </c>
      <c r="D16" s="23" t="s">
        <v>932</v>
      </c>
      <c r="E16" s="24"/>
      <c r="F16" s="24"/>
      <c r="G16" s="25"/>
      <c r="H16" s="21" t="s">
        <v>933</v>
      </c>
      <c r="I16" s="21" t="s">
        <v>933</v>
      </c>
      <c r="J16" s="41">
        <v>15</v>
      </c>
      <c r="K16" s="41"/>
      <c r="L16" s="41">
        <v>15</v>
      </c>
      <c r="M16" s="41"/>
      <c r="N16" s="42" t="s">
        <v>522</v>
      </c>
      <c r="O16" s="43"/>
    </row>
    <row r="17" ht="45" customHeight="1" spans="1:15">
      <c r="A17" s="6"/>
      <c r="B17" s="6" t="s">
        <v>621</v>
      </c>
      <c r="C17" s="6" t="s">
        <v>622</v>
      </c>
      <c r="D17" s="27" t="s">
        <v>934</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L13+L14+L15+L17+O6+L16</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 right="0.7" top="0.75" bottom="0.75" header="0.3" footer="0.3"/>
  <pageSetup paperSize="9" scale="74" orientation="landscape" horizontalDpi="200" verticalDpi="3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 style="2" customWidth="1"/>
    <col min="8" max="8" width="24.6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935</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4.4</v>
      </c>
      <c r="F6" s="9"/>
      <c r="G6" s="9">
        <v>4.4</v>
      </c>
      <c r="H6" s="9"/>
      <c r="I6" s="9">
        <v>4.4</v>
      </c>
      <c r="J6" s="9"/>
      <c r="K6" s="34">
        <v>10</v>
      </c>
      <c r="L6" s="35"/>
      <c r="M6" s="36">
        <f>I6/E6</f>
        <v>1</v>
      </c>
      <c r="N6" s="37"/>
      <c r="O6" s="38">
        <f>M6*10</f>
        <v>10</v>
      </c>
    </row>
    <row r="7" ht="17.1" customHeight="1" spans="1:15">
      <c r="A7" s="6"/>
      <c r="B7" s="6"/>
      <c r="C7" s="6" t="s">
        <v>592</v>
      </c>
      <c r="D7" s="6"/>
      <c r="E7" s="9">
        <v>4.4</v>
      </c>
      <c r="F7" s="9"/>
      <c r="G7" s="9">
        <v>4.4</v>
      </c>
      <c r="H7" s="9"/>
      <c r="I7" s="9">
        <v>4.4</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936</v>
      </c>
      <c r="C11" s="12"/>
      <c r="D11" s="12"/>
      <c r="E11" s="12"/>
      <c r="F11" s="12"/>
      <c r="G11" s="12"/>
      <c r="H11" s="13"/>
      <c r="I11" s="11" t="s">
        <v>937</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938</v>
      </c>
      <c r="E13" s="24"/>
      <c r="F13" s="24"/>
      <c r="G13" s="25"/>
      <c r="H13" s="21" t="s">
        <v>939</v>
      </c>
      <c r="I13" s="21" t="s">
        <v>939</v>
      </c>
      <c r="J13" s="41">
        <v>25</v>
      </c>
      <c r="K13" s="41"/>
      <c r="L13" s="41">
        <v>25</v>
      </c>
      <c r="M13" s="41"/>
      <c r="N13" s="42" t="s">
        <v>522</v>
      </c>
      <c r="O13" s="43"/>
    </row>
    <row r="14" ht="36" customHeight="1" spans="1:15">
      <c r="A14" s="6"/>
      <c r="B14" s="14"/>
      <c r="C14" s="6" t="s">
        <v>611</v>
      </c>
      <c r="D14" s="27" t="s">
        <v>635</v>
      </c>
      <c r="E14" s="27"/>
      <c r="F14" s="27"/>
      <c r="G14" s="27"/>
      <c r="H14" s="21" t="s">
        <v>613</v>
      </c>
      <c r="I14" s="21" t="s">
        <v>613</v>
      </c>
      <c r="J14" s="41">
        <v>10</v>
      </c>
      <c r="K14" s="41"/>
      <c r="L14" s="41">
        <v>10</v>
      </c>
      <c r="M14" s="41"/>
      <c r="N14" s="42" t="s">
        <v>522</v>
      </c>
      <c r="O14" s="43"/>
    </row>
    <row r="15" ht="36" customHeight="1" spans="1:15">
      <c r="A15" s="6"/>
      <c r="B15" s="20"/>
      <c r="C15" s="6" t="s">
        <v>614</v>
      </c>
      <c r="D15" s="23" t="s">
        <v>940</v>
      </c>
      <c r="E15" s="24"/>
      <c r="F15" s="24"/>
      <c r="G15" s="25"/>
      <c r="H15" s="21" t="s">
        <v>941</v>
      </c>
      <c r="I15" s="21" t="s">
        <v>941</v>
      </c>
      <c r="J15" s="41">
        <v>15</v>
      </c>
      <c r="K15" s="41"/>
      <c r="L15" s="41">
        <v>15</v>
      </c>
      <c r="M15" s="41"/>
      <c r="N15" s="42" t="s">
        <v>522</v>
      </c>
      <c r="O15" s="43"/>
    </row>
    <row r="16" ht="47.1" customHeight="1" spans="1:15">
      <c r="A16" s="6"/>
      <c r="B16" s="20" t="s">
        <v>617</v>
      </c>
      <c r="C16" s="6" t="s">
        <v>618</v>
      </c>
      <c r="D16" s="23" t="s">
        <v>942</v>
      </c>
      <c r="E16" s="24"/>
      <c r="F16" s="24"/>
      <c r="G16" s="25"/>
      <c r="H16" s="26" t="s">
        <v>943</v>
      </c>
      <c r="I16" s="26" t="s">
        <v>943</v>
      </c>
      <c r="J16" s="41">
        <v>30</v>
      </c>
      <c r="K16" s="41"/>
      <c r="L16" s="41">
        <v>28</v>
      </c>
      <c r="M16" s="41"/>
      <c r="N16" s="42" t="s">
        <v>522</v>
      </c>
      <c r="O16" s="43"/>
    </row>
    <row r="17" ht="45" customHeight="1" spans="1:15">
      <c r="A17" s="6"/>
      <c r="B17" s="6" t="s">
        <v>621</v>
      </c>
      <c r="C17" s="6" t="s">
        <v>622</v>
      </c>
      <c r="D17" s="27" t="s">
        <v>916</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L13+L14+L15+L17+O6+L16</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8.88333333333333" style="2" customWidth="1"/>
    <col min="8" max="8" width="28.38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9" style="2"/>
    <col min="15" max="15" width="8.13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944</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3.92</v>
      </c>
      <c r="F6" s="9"/>
      <c r="G6" s="9">
        <v>3.92</v>
      </c>
      <c r="H6" s="9"/>
      <c r="I6" s="9">
        <v>3.92</v>
      </c>
      <c r="J6" s="9"/>
      <c r="K6" s="34">
        <v>10</v>
      </c>
      <c r="L6" s="35"/>
      <c r="M6" s="36">
        <f>I6/E6</f>
        <v>1</v>
      </c>
      <c r="N6" s="37"/>
      <c r="O6" s="38">
        <f>M6*10</f>
        <v>10</v>
      </c>
    </row>
    <row r="7" ht="17.1" customHeight="1" spans="1:15">
      <c r="A7" s="6"/>
      <c r="B7" s="6"/>
      <c r="C7" s="6" t="s">
        <v>592</v>
      </c>
      <c r="D7" s="6"/>
      <c r="E7" s="9">
        <v>3.92</v>
      </c>
      <c r="F7" s="9"/>
      <c r="G7" s="9">
        <v>3.92</v>
      </c>
      <c r="H7" s="9"/>
      <c r="I7" s="9">
        <v>3.92</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945</v>
      </c>
      <c r="C11" s="12"/>
      <c r="D11" s="12"/>
      <c r="E11" s="12"/>
      <c r="F11" s="12"/>
      <c r="G11" s="12"/>
      <c r="H11" s="13"/>
      <c r="I11" s="11" t="s">
        <v>946</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23" t="s">
        <v>947</v>
      </c>
      <c r="E13" s="24"/>
      <c r="F13" s="24"/>
      <c r="G13" s="25"/>
      <c r="H13" s="21" t="s">
        <v>948</v>
      </c>
      <c r="I13" s="21" t="s">
        <v>948</v>
      </c>
      <c r="J13" s="41">
        <v>25</v>
      </c>
      <c r="K13" s="41"/>
      <c r="L13" s="41">
        <v>25</v>
      </c>
      <c r="M13" s="41"/>
      <c r="N13" s="42" t="s">
        <v>522</v>
      </c>
      <c r="O13" s="43"/>
    </row>
    <row r="14" ht="36" customHeight="1" spans="1:15">
      <c r="A14" s="6"/>
      <c r="B14" s="14"/>
      <c r="C14" s="6" t="s">
        <v>648</v>
      </c>
      <c r="D14" s="27" t="s">
        <v>949</v>
      </c>
      <c r="E14" s="27"/>
      <c r="F14" s="27"/>
      <c r="G14" s="27"/>
      <c r="H14" s="50">
        <v>1</v>
      </c>
      <c r="I14" s="50">
        <v>1</v>
      </c>
      <c r="J14" s="41">
        <v>10</v>
      </c>
      <c r="K14" s="41"/>
      <c r="L14" s="41">
        <v>10</v>
      </c>
      <c r="M14" s="41"/>
      <c r="N14" s="42" t="s">
        <v>522</v>
      </c>
      <c r="O14" s="43"/>
    </row>
    <row r="15" ht="36" customHeight="1" spans="1:15">
      <c r="A15" s="6"/>
      <c r="B15" s="20"/>
      <c r="C15" s="6" t="s">
        <v>614</v>
      </c>
      <c r="D15" s="23" t="s">
        <v>950</v>
      </c>
      <c r="E15" s="24"/>
      <c r="F15" s="24"/>
      <c r="G15" s="25"/>
      <c r="H15" s="21" t="s">
        <v>951</v>
      </c>
      <c r="I15" s="21" t="s">
        <v>951</v>
      </c>
      <c r="J15" s="41">
        <v>15</v>
      </c>
      <c r="K15" s="41"/>
      <c r="L15" s="41">
        <v>15</v>
      </c>
      <c r="M15" s="41"/>
      <c r="N15" s="42" t="s">
        <v>522</v>
      </c>
      <c r="O15" s="43"/>
    </row>
    <row r="16" ht="66" customHeight="1" spans="1:15">
      <c r="A16" s="6"/>
      <c r="B16" s="20" t="s">
        <v>617</v>
      </c>
      <c r="C16" s="6" t="s">
        <v>618</v>
      </c>
      <c r="D16" s="23" t="s">
        <v>952</v>
      </c>
      <c r="E16" s="24"/>
      <c r="F16" s="24"/>
      <c r="G16" s="25"/>
      <c r="H16" s="26" t="s">
        <v>953</v>
      </c>
      <c r="I16" s="26" t="s">
        <v>953</v>
      </c>
      <c r="J16" s="41">
        <v>30</v>
      </c>
      <c r="K16" s="41"/>
      <c r="L16" s="41">
        <v>30</v>
      </c>
      <c r="M16" s="41"/>
      <c r="N16" s="42" t="s">
        <v>522</v>
      </c>
      <c r="O16" s="43"/>
    </row>
    <row r="17" ht="45" customHeight="1" spans="1:15">
      <c r="A17" s="6"/>
      <c r="B17" s="6" t="s">
        <v>621</v>
      </c>
      <c r="C17" s="6" t="s">
        <v>622</v>
      </c>
      <c r="D17" s="27" t="s">
        <v>763</v>
      </c>
      <c r="E17" s="27"/>
      <c r="F17" s="27"/>
      <c r="G17" s="27"/>
      <c r="H17" s="28" t="s">
        <v>624</v>
      </c>
      <c r="I17" s="44" t="s">
        <v>709</v>
      </c>
      <c r="J17" s="41">
        <v>10</v>
      </c>
      <c r="K17" s="41"/>
      <c r="L17" s="41">
        <v>10</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L13+L14+L15+L17+O6+L16</f>
        <v>100</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3" orientation="landscape" horizontalDpi="200" verticalDpi="3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A4"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75" style="2" customWidth="1"/>
    <col min="8" max="8" width="26.1333333333333" style="2" customWidth="1"/>
    <col min="9" max="9" width="27.25" style="2" customWidth="1"/>
    <col min="10" max="10" width="6.38333333333333" style="2" customWidth="1"/>
    <col min="11" max="11" width="5.13333333333333" style="2" customWidth="1"/>
    <col min="12" max="12" width="8.13333333333333" style="2" customWidth="1"/>
    <col min="13" max="13" width="1.38333333333333" style="2" customWidth="1"/>
    <col min="14" max="14" width="6.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954</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40.5</v>
      </c>
      <c r="F6" s="9"/>
      <c r="G6" s="9">
        <v>40.5</v>
      </c>
      <c r="H6" s="9"/>
      <c r="I6" s="9">
        <v>40.5</v>
      </c>
      <c r="J6" s="9"/>
      <c r="K6" s="34">
        <v>10</v>
      </c>
      <c r="L6" s="35"/>
      <c r="M6" s="36">
        <f>I6/E6</f>
        <v>1</v>
      </c>
      <c r="N6" s="37"/>
      <c r="O6" s="38">
        <f>M6*10</f>
        <v>10</v>
      </c>
    </row>
    <row r="7" ht="17.1" customHeight="1" spans="1:15">
      <c r="A7" s="6"/>
      <c r="B7" s="6"/>
      <c r="C7" s="6" t="s">
        <v>592</v>
      </c>
      <c r="D7" s="6"/>
      <c r="E7" s="9">
        <v>40.5</v>
      </c>
      <c r="F7" s="9"/>
      <c r="G7" s="9">
        <v>40.5</v>
      </c>
      <c r="H7" s="9"/>
      <c r="I7" s="9">
        <v>40.5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955</v>
      </c>
      <c r="C11" s="12"/>
      <c r="D11" s="12"/>
      <c r="E11" s="12"/>
      <c r="F11" s="12"/>
      <c r="G11" s="12"/>
      <c r="H11" s="13"/>
      <c r="I11" s="11" t="s">
        <v>955</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64" t="s">
        <v>607</v>
      </c>
      <c r="C13" s="65" t="s">
        <v>608</v>
      </c>
      <c r="D13" s="66" t="s">
        <v>956</v>
      </c>
      <c r="E13" s="67"/>
      <c r="F13" s="67"/>
      <c r="G13" s="68"/>
      <c r="H13" s="69" t="s">
        <v>957</v>
      </c>
      <c r="I13" s="69" t="s">
        <v>957</v>
      </c>
      <c r="J13" s="75">
        <v>20</v>
      </c>
      <c r="K13" s="75"/>
      <c r="L13" s="75">
        <v>20</v>
      </c>
      <c r="M13" s="75"/>
      <c r="N13" s="66" t="s">
        <v>522</v>
      </c>
      <c r="O13" s="68"/>
    </row>
    <row r="14" s="63" customFormat="1" ht="30.95" customHeight="1" spans="1:15">
      <c r="A14" s="6"/>
      <c r="B14" s="64"/>
      <c r="C14" s="70" t="s">
        <v>611</v>
      </c>
      <c r="D14" s="66" t="s">
        <v>806</v>
      </c>
      <c r="E14" s="67"/>
      <c r="F14" s="67"/>
      <c r="G14" s="68"/>
      <c r="H14" s="69" t="s">
        <v>613</v>
      </c>
      <c r="I14" s="69" t="s">
        <v>613</v>
      </c>
      <c r="J14" s="75">
        <v>20</v>
      </c>
      <c r="K14" s="75"/>
      <c r="L14" s="75">
        <v>20</v>
      </c>
      <c r="M14" s="75"/>
      <c r="N14" s="66" t="s">
        <v>522</v>
      </c>
      <c r="O14" s="68"/>
    </row>
    <row r="15" s="63" customFormat="1" ht="36" customHeight="1" spans="1:15">
      <c r="A15" s="6"/>
      <c r="B15" s="71"/>
      <c r="C15" s="72" t="s">
        <v>614</v>
      </c>
      <c r="D15" s="66" t="s">
        <v>950</v>
      </c>
      <c r="E15" s="67"/>
      <c r="F15" s="67"/>
      <c r="G15" s="68"/>
      <c r="H15" s="69" t="s">
        <v>958</v>
      </c>
      <c r="I15" s="69" t="s">
        <v>958</v>
      </c>
      <c r="J15" s="75">
        <v>10</v>
      </c>
      <c r="K15" s="75"/>
      <c r="L15" s="75">
        <v>10</v>
      </c>
      <c r="M15" s="75"/>
      <c r="N15" s="66" t="s">
        <v>522</v>
      </c>
      <c r="O15" s="68"/>
    </row>
    <row r="16" ht="66" customHeight="1" spans="1:15">
      <c r="A16" s="6"/>
      <c r="B16" s="20" t="s">
        <v>617</v>
      </c>
      <c r="C16" s="6" t="s">
        <v>651</v>
      </c>
      <c r="D16" s="23" t="s">
        <v>959</v>
      </c>
      <c r="E16" s="24"/>
      <c r="F16" s="24"/>
      <c r="G16" s="25"/>
      <c r="H16" s="21" t="s">
        <v>960</v>
      </c>
      <c r="I16" s="76" t="s">
        <v>961</v>
      </c>
      <c r="J16" s="41">
        <v>30</v>
      </c>
      <c r="K16" s="41"/>
      <c r="L16" s="41">
        <v>30</v>
      </c>
      <c r="M16" s="41"/>
      <c r="N16" s="42" t="s">
        <v>522</v>
      </c>
      <c r="O16" s="43"/>
    </row>
    <row r="17" ht="45" customHeight="1" spans="1:15">
      <c r="A17" s="6"/>
      <c r="B17" s="6" t="s">
        <v>621</v>
      </c>
      <c r="C17" s="6" t="s">
        <v>622</v>
      </c>
      <c r="D17" s="27" t="s">
        <v>763</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L14+L13+L15+L17+O6+L16</f>
        <v>99</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4" orientation="landscape" horizontalDpi="200" verticalDpi="3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75" style="2" customWidth="1"/>
    <col min="8" max="8" width="22.2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962</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v>
      </c>
      <c r="F6" s="9"/>
      <c r="G6" s="9">
        <v>1</v>
      </c>
      <c r="H6" s="9"/>
      <c r="I6" s="9">
        <v>0.2</v>
      </c>
      <c r="J6" s="9"/>
      <c r="K6" s="34">
        <v>10</v>
      </c>
      <c r="L6" s="35"/>
      <c r="M6" s="36">
        <f>I6/E6</f>
        <v>0.2</v>
      </c>
      <c r="N6" s="37"/>
      <c r="O6" s="38">
        <f>M6*10</f>
        <v>2</v>
      </c>
    </row>
    <row r="7" ht="17.1" customHeight="1" spans="1:15">
      <c r="A7" s="6"/>
      <c r="B7" s="6"/>
      <c r="C7" s="6" t="s">
        <v>592</v>
      </c>
      <c r="D7" s="6"/>
      <c r="E7" s="9">
        <v>1</v>
      </c>
      <c r="F7" s="9"/>
      <c r="G7" s="9">
        <v>1</v>
      </c>
      <c r="H7" s="9"/>
      <c r="I7" s="9">
        <v>0.2</v>
      </c>
      <c r="J7" s="9"/>
      <c r="K7" s="39" t="s">
        <v>446</v>
      </c>
      <c r="L7" s="40"/>
      <c r="M7" s="36">
        <f>I7/E7</f>
        <v>0.2</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963</v>
      </c>
      <c r="C11" s="12"/>
      <c r="D11" s="12"/>
      <c r="E11" s="12"/>
      <c r="F11" s="12"/>
      <c r="G11" s="12"/>
      <c r="H11" s="13"/>
      <c r="I11" s="11" t="s">
        <v>963</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63" customFormat="1" ht="30.95" customHeight="1" spans="1:15">
      <c r="A13" s="6"/>
      <c r="B13" s="64" t="s">
        <v>607</v>
      </c>
      <c r="C13" s="65" t="s">
        <v>608</v>
      </c>
      <c r="D13" s="66" t="s">
        <v>964</v>
      </c>
      <c r="E13" s="67"/>
      <c r="F13" s="67"/>
      <c r="G13" s="68"/>
      <c r="H13" s="69" t="s">
        <v>965</v>
      </c>
      <c r="I13" s="69" t="s">
        <v>965</v>
      </c>
      <c r="J13" s="73">
        <v>20</v>
      </c>
      <c r="K13" s="74"/>
      <c r="L13" s="73">
        <v>20</v>
      </c>
      <c r="M13" s="74"/>
      <c r="N13" s="66" t="s">
        <v>522</v>
      </c>
      <c r="O13" s="68"/>
    </row>
    <row r="14" s="63" customFormat="1" ht="30.95" customHeight="1" spans="1:15">
      <c r="A14" s="6"/>
      <c r="B14" s="64"/>
      <c r="C14" s="70" t="s">
        <v>611</v>
      </c>
      <c r="D14" s="66" t="s">
        <v>806</v>
      </c>
      <c r="E14" s="67"/>
      <c r="F14" s="67"/>
      <c r="G14" s="68"/>
      <c r="H14" s="69" t="s">
        <v>613</v>
      </c>
      <c r="I14" s="69" t="s">
        <v>613</v>
      </c>
      <c r="J14" s="73">
        <v>20</v>
      </c>
      <c r="K14" s="74"/>
      <c r="L14" s="73">
        <v>20</v>
      </c>
      <c r="M14" s="74"/>
      <c r="N14" s="66" t="s">
        <v>522</v>
      </c>
      <c r="O14" s="68"/>
    </row>
    <row r="15" s="63" customFormat="1" ht="36" customHeight="1" spans="1:15">
      <c r="A15" s="6"/>
      <c r="B15" s="71"/>
      <c r="C15" s="72" t="s">
        <v>614</v>
      </c>
      <c r="D15" s="66" t="s">
        <v>966</v>
      </c>
      <c r="E15" s="67"/>
      <c r="F15" s="67"/>
      <c r="G15" s="68"/>
      <c r="H15" s="69" t="s">
        <v>967</v>
      </c>
      <c r="I15" s="69" t="s">
        <v>968</v>
      </c>
      <c r="J15" s="73">
        <v>10</v>
      </c>
      <c r="K15" s="74"/>
      <c r="L15" s="73">
        <v>10</v>
      </c>
      <c r="M15" s="74"/>
      <c r="N15" s="66" t="s">
        <v>522</v>
      </c>
      <c r="O15" s="68"/>
    </row>
    <row r="16" ht="66" customHeight="1" spans="1:15">
      <c r="A16" s="6"/>
      <c r="B16" s="20" t="s">
        <v>617</v>
      </c>
      <c r="C16" s="6" t="s">
        <v>618</v>
      </c>
      <c r="D16" s="23" t="s">
        <v>969</v>
      </c>
      <c r="E16" s="24"/>
      <c r="F16" s="24"/>
      <c r="G16" s="25"/>
      <c r="H16" s="26" t="s">
        <v>970</v>
      </c>
      <c r="I16" s="26" t="s">
        <v>971</v>
      </c>
      <c r="J16" s="41">
        <v>30</v>
      </c>
      <c r="K16" s="41"/>
      <c r="L16" s="41">
        <v>29</v>
      </c>
      <c r="M16" s="41"/>
      <c r="N16" s="42" t="s">
        <v>522</v>
      </c>
      <c r="O16" s="43"/>
    </row>
    <row r="17" ht="45" customHeight="1" spans="1:15">
      <c r="A17" s="6"/>
      <c r="B17" s="6" t="s">
        <v>621</v>
      </c>
      <c r="C17" s="6" t="s">
        <v>622</v>
      </c>
      <c r="D17" s="27" t="s">
        <v>763</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L14+L13+L15+L17+O6+L16</f>
        <v>90</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4" orientation="landscape" horizontalDpi="200" verticalDpi="3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6.75" style="2" customWidth="1"/>
    <col min="8" max="8" width="22.2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972</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400</v>
      </c>
      <c r="F6" s="9"/>
      <c r="G6" s="9">
        <v>400</v>
      </c>
      <c r="H6" s="9"/>
      <c r="I6" s="9">
        <v>400</v>
      </c>
      <c r="J6" s="9"/>
      <c r="K6" s="34">
        <v>10</v>
      </c>
      <c r="L6" s="35"/>
      <c r="M6" s="36">
        <f>I6/E6</f>
        <v>1</v>
      </c>
      <c r="N6" s="37"/>
      <c r="O6" s="38">
        <f>M6*10</f>
        <v>10</v>
      </c>
    </row>
    <row r="7" ht="17.1" customHeight="1" spans="1:15">
      <c r="A7" s="6"/>
      <c r="B7" s="6"/>
      <c r="C7" s="6" t="s">
        <v>592</v>
      </c>
      <c r="D7" s="6"/>
      <c r="E7" s="9">
        <v>400</v>
      </c>
      <c r="F7" s="9"/>
      <c r="G7" s="9">
        <v>400</v>
      </c>
      <c r="H7" s="9"/>
      <c r="I7" s="9">
        <v>400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973</v>
      </c>
      <c r="C11" s="12"/>
      <c r="D11" s="12"/>
      <c r="E11" s="12"/>
      <c r="F11" s="12"/>
      <c r="G11" s="12"/>
      <c r="H11" s="13"/>
      <c r="I11" s="11" t="s">
        <v>974</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s="55" customFormat="1" ht="30.95" customHeight="1" spans="1:15">
      <c r="A13" s="56"/>
      <c r="B13" s="57" t="s">
        <v>607</v>
      </c>
      <c r="C13" s="58" t="s">
        <v>608</v>
      </c>
      <c r="D13" s="42" t="s">
        <v>975</v>
      </c>
      <c r="E13" s="59"/>
      <c r="F13" s="59"/>
      <c r="G13" s="43"/>
      <c r="H13" s="21" t="s">
        <v>976</v>
      </c>
      <c r="I13" s="21" t="s">
        <v>976</v>
      </c>
      <c r="J13" s="62">
        <v>20</v>
      </c>
      <c r="K13" s="62"/>
      <c r="L13" s="62">
        <v>20</v>
      </c>
      <c r="M13" s="62"/>
      <c r="N13" s="42" t="s">
        <v>522</v>
      </c>
      <c r="O13" s="43"/>
    </row>
    <row r="14" s="55" customFormat="1" ht="30.95" customHeight="1" spans="1:15">
      <c r="A14" s="56"/>
      <c r="B14" s="57"/>
      <c r="C14" s="58" t="s">
        <v>611</v>
      </c>
      <c r="D14" s="42" t="s">
        <v>649</v>
      </c>
      <c r="E14" s="59"/>
      <c r="F14" s="59"/>
      <c r="G14" s="43"/>
      <c r="H14" s="60">
        <v>1</v>
      </c>
      <c r="I14" s="60">
        <v>1</v>
      </c>
      <c r="J14" s="62">
        <v>20</v>
      </c>
      <c r="K14" s="62"/>
      <c r="L14" s="62">
        <v>20</v>
      </c>
      <c r="M14" s="62"/>
      <c r="N14" s="42" t="s">
        <v>522</v>
      </c>
      <c r="O14" s="43"/>
    </row>
    <row r="15" s="55" customFormat="1" ht="36" customHeight="1" spans="1:15">
      <c r="A15" s="56"/>
      <c r="B15" s="61"/>
      <c r="C15" s="56" t="s">
        <v>614</v>
      </c>
      <c r="D15" s="42" t="s">
        <v>977</v>
      </c>
      <c r="E15" s="59"/>
      <c r="F15" s="59"/>
      <c r="G15" s="43"/>
      <c r="H15" s="21" t="s">
        <v>978</v>
      </c>
      <c r="I15" s="21" t="s">
        <v>978</v>
      </c>
      <c r="J15" s="62">
        <v>10</v>
      </c>
      <c r="K15" s="62"/>
      <c r="L15" s="62">
        <v>10</v>
      </c>
      <c r="M15" s="62"/>
      <c r="N15" s="42" t="s">
        <v>522</v>
      </c>
      <c r="O15" s="43"/>
    </row>
    <row r="16" s="55" customFormat="1" ht="36.95" customHeight="1" spans="1:15">
      <c r="A16" s="56"/>
      <c r="B16" s="61" t="s">
        <v>617</v>
      </c>
      <c r="C16" s="56" t="s">
        <v>651</v>
      </c>
      <c r="D16" s="42" t="s">
        <v>979</v>
      </c>
      <c r="E16" s="59"/>
      <c r="F16" s="59"/>
      <c r="G16" s="43"/>
      <c r="H16" s="21" t="s">
        <v>980</v>
      </c>
      <c r="I16" s="21" t="s">
        <v>980</v>
      </c>
      <c r="J16" s="62">
        <v>30</v>
      </c>
      <c r="K16" s="62"/>
      <c r="L16" s="62">
        <v>28</v>
      </c>
      <c r="M16" s="62"/>
      <c r="N16" s="42" t="s">
        <v>522</v>
      </c>
      <c r="O16" s="43"/>
    </row>
    <row r="17" ht="45" customHeight="1" spans="1:15">
      <c r="A17" s="6"/>
      <c r="B17" s="6" t="s">
        <v>621</v>
      </c>
      <c r="C17" s="6" t="s">
        <v>622</v>
      </c>
      <c r="D17" s="27" t="s">
        <v>981</v>
      </c>
      <c r="E17" s="27"/>
      <c r="F17" s="27"/>
      <c r="G17" s="27"/>
      <c r="H17" s="28" t="s">
        <v>624</v>
      </c>
      <c r="I17" s="44" t="s">
        <v>709</v>
      </c>
      <c r="J17" s="41">
        <v>10</v>
      </c>
      <c r="K17" s="41"/>
      <c r="L17" s="41">
        <v>8</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96</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8" orientation="landscape" horizontalDpi="200" verticalDpi="3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75" style="2" customWidth="1"/>
    <col min="8" max="8" width="22.2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982</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234.42</v>
      </c>
      <c r="F6" s="9"/>
      <c r="G6" s="9">
        <v>234.42</v>
      </c>
      <c r="H6" s="9"/>
      <c r="I6" s="9">
        <v>234.42</v>
      </c>
      <c r="J6" s="9"/>
      <c r="K6" s="34">
        <v>10</v>
      </c>
      <c r="L6" s="35"/>
      <c r="M6" s="36">
        <f>I6/E6</f>
        <v>1</v>
      </c>
      <c r="N6" s="37"/>
      <c r="O6" s="38">
        <f>M6*10</f>
        <v>10</v>
      </c>
    </row>
    <row r="7" ht="17.1" customHeight="1" spans="1:15">
      <c r="A7" s="6"/>
      <c r="B7" s="6"/>
      <c r="C7" s="6" t="s">
        <v>592</v>
      </c>
      <c r="D7" s="6"/>
      <c r="E7" s="9">
        <v>234.42</v>
      </c>
      <c r="F7" s="9"/>
      <c r="G7" s="9">
        <v>234.42</v>
      </c>
      <c r="H7" s="9"/>
      <c r="I7" s="9">
        <v>234.42</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983</v>
      </c>
      <c r="C11" s="12"/>
      <c r="D11" s="12"/>
      <c r="E11" s="12"/>
      <c r="F11" s="12"/>
      <c r="G11" s="12"/>
      <c r="H11" s="13"/>
      <c r="I11" s="11" t="s">
        <v>984</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23" t="s">
        <v>985</v>
      </c>
      <c r="E13" s="24"/>
      <c r="F13" s="24"/>
      <c r="G13" s="25"/>
      <c r="H13" s="21" t="s">
        <v>986</v>
      </c>
      <c r="I13" s="21" t="s">
        <v>986</v>
      </c>
      <c r="J13" s="41">
        <v>15</v>
      </c>
      <c r="K13" s="41"/>
      <c r="L13" s="41">
        <v>15</v>
      </c>
      <c r="M13" s="41"/>
      <c r="N13" s="42" t="s">
        <v>522</v>
      </c>
      <c r="O13" s="43"/>
    </row>
    <row r="14" ht="30.95" customHeight="1" spans="1:15">
      <c r="A14" s="6"/>
      <c r="B14" s="14"/>
      <c r="C14" s="20"/>
      <c r="D14" s="23" t="s">
        <v>987</v>
      </c>
      <c r="E14" s="24"/>
      <c r="F14" s="24"/>
      <c r="G14" s="25"/>
      <c r="H14" s="21" t="s">
        <v>988</v>
      </c>
      <c r="I14" s="21" t="s">
        <v>988</v>
      </c>
      <c r="J14" s="41">
        <v>15</v>
      </c>
      <c r="K14" s="41"/>
      <c r="L14" s="41">
        <v>15</v>
      </c>
      <c r="M14" s="41"/>
      <c r="N14" s="42" t="s">
        <v>522</v>
      </c>
      <c r="O14" s="43"/>
    </row>
    <row r="15" ht="36" customHeight="1" spans="1:15">
      <c r="A15" s="6"/>
      <c r="B15" s="20"/>
      <c r="C15" s="6" t="s">
        <v>614</v>
      </c>
      <c r="D15" s="23" t="s">
        <v>989</v>
      </c>
      <c r="E15" s="24"/>
      <c r="F15" s="24"/>
      <c r="G15" s="25"/>
      <c r="H15" s="21" t="s">
        <v>990</v>
      </c>
      <c r="I15" s="21" t="s">
        <v>990</v>
      </c>
      <c r="J15" s="41">
        <v>20</v>
      </c>
      <c r="K15" s="41"/>
      <c r="L15" s="41">
        <v>20</v>
      </c>
      <c r="M15" s="41"/>
      <c r="N15" s="42" t="s">
        <v>522</v>
      </c>
      <c r="O15" s="43"/>
    </row>
    <row r="16" ht="42.95" customHeight="1" spans="1:15">
      <c r="A16" s="6"/>
      <c r="B16" s="14" t="s">
        <v>617</v>
      </c>
      <c r="C16" s="6" t="s">
        <v>651</v>
      </c>
      <c r="D16" s="23" t="s">
        <v>991</v>
      </c>
      <c r="E16" s="24"/>
      <c r="F16" s="24"/>
      <c r="G16" s="25"/>
      <c r="H16" s="21" t="s">
        <v>992</v>
      </c>
      <c r="I16" s="21" t="s">
        <v>992</v>
      </c>
      <c r="J16" s="41">
        <v>15</v>
      </c>
      <c r="K16" s="41"/>
      <c r="L16" s="41">
        <v>14</v>
      </c>
      <c r="M16" s="41"/>
      <c r="N16" s="42" t="s">
        <v>522</v>
      </c>
      <c r="O16" s="43"/>
    </row>
    <row r="17" ht="48" customHeight="1" spans="1:15">
      <c r="A17" s="6"/>
      <c r="B17" s="20"/>
      <c r="C17" s="6" t="s">
        <v>993</v>
      </c>
      <c r="D17" s="23" t="s">
        <v>994</v>
      </c>
      <c r="E17" s="24"/>
      <c r="F17" s="24"/>
      <c r="G17" s="25"/>
      <c r="H17" s="21" t="s">
        <v>995</v>
      </c>
      <c r="I17" s="21" t="s">
        <v>995</v>
      </c>
      <c r="J17" s="41">
        <v>15</v>
      </c>
      <c r="K17" s="41"/>
      <c r="L17" s="41">
        <v>13</v>
      </c>
      <c r="M17" s="41"/>
      <c r="N17" s="42" t="s">
        <v>522</v>
      </c>
      <c r="O17" s="43"/>
    </row>
    <row r="18" ht="45" customHeight="1" spans="1:15">
      <c r="A18" s="6"/>
      <c r="B18" s="6" t="s">
        <v>621</v>
      </c>
      <c r="C18" s="6" t="s">
        <v>622</v>
      </c>
      <c r="D18" s="27" t="s">
        <v>763</v>
      </c>
      <c r="E18" s="27"/>
      <c r="F18" s="27"/>
      <c r="G18" s="27"/>
      <c r="H18" s="28" t="s">
        <v>624</v>
      </c>
      <c r="I18" s="44" t="s">
        <v>709</v>
      </c>
      <c r="J18" s="41">
        <v>10</v>
      </c>
      <c r="K18" s="41"/>
      <c r="L18" s="41">
        <v>8</v>
      </c>
      <c r="M18" s="41"/>
      <c r="N18" s="42" t="s">
        <v>522</v>
      </c>
      <c r="O18" s="43"/>
    </row>
    <row r="19" ht="18" customHeight="1" spans="1:15">
      <c r="A19" s="6"/>
      <c r="B19" s="11" t="s">
        <v>626</v>
      </c>
      <c r="C19" s="29"/>
      <c r="D19" s="11" t="s">
        <v>522</v>
      </c>
      <c r="E19" s="12"/>
      <c r="F19" s="12"/>
      <c r="G19" s="12"/>
      <c r="H19" s="12"/>
      <c r="I19" s="12"/>
      <c r="J19" s="12"/>
      <c r="K19" s="12"/>
      <c r="L19" s="12"/>
      <c r="M19" s="12"/>
      <c r="N19" s="12"/>
      <c r="O19" s="13"/>
    </row>
    <row r="20" spans="1:15">
      <c r="A20" s="6"/>
      <c r="B20" s="11" t="s">
        <v>627</v>
      </c>
      <c r="C20" s="12"/>
      <c r="D20" s="12"/>
      <c r="E20" s="12"/>
      <c r="F20" s="12"/>
      <c r="G20" s="12"/>
      <c r="H20" s="12"/>
      <c r="I20" s="29"/>
      <c r="J20" s="34">
        <v>100</v>
      </c>
      <c r="K20" s="35"/>
      <c r="L20" s="9">
        <f>L13+L15+L18+O6+L16+L14+L17</f>
        <v>95</v>
      </c>
      <c r="M20" s="9"/>
      <c r="N20" s="11" t="s">
        <v>628</v>
      </c>
      <c r="O20" s="13"/>
    </row>
    <row r="21" ht="27" customHeight="1" spans="1:15">
      <c r="A21" s="30" t="s">
        <v>629</v>
      </c>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1"/>
      <c r="B23" s="30"/>
      <c r="C23" s="30"/>
      <c r="D23" s="30"/>
      <c r="E23" s="30"/>
      <c r="F23" s="30"/>
      <c r="G23" s="30"/>
      <c r="H23" s="30"/>
      <c r="I23" s="30"/>
      <c r="J23" s="30"/>
      <c r="K23" s="30"/>
      <c r="L23" s="30"/>
      <c r="M23" s="30"/>
      <c r="N23" s="30"/>
      <c r="O23" s="45"/>
    </row>
    <row r="24" spans="1:15">
      <c r="A24" s="32"/>
      <c r="B24" s="33"/>
      <c r="C24" s="33"/>
      <c r="D24" s="33"/>
      <c r="E24" s="33"/>
      <c r="F24" s="33"/>
      <c r="G24" s="33"/>
      <c r="H24" s="33"/>
      <c r="I24" s="33"/>
      <c r="J24" s="33"/>
      <c r="K24" s="33"/>
      <c r="L24" s="33"/>
      <c r="M24" s="33"/>
      <c r="N24" s="33"/>
      <c r="O24" s="46"/>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3:C14"/>
    <mergeCell ref="A5:B9"/>
    <mergeCell ref="A21:O24"/>
  </mergeCells>
  <pageMargins left="0.7" right="0.7" top="0.75" bottom="0.75" header="0.3" footer="0.3"/>
  <pageSetup paperSize="9" scale="71" orientation="landscape" horizontalDpi="200" verticalDpi="3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75" style="2" customWidth="1"/>
    <col min="8" max="8" width="22.2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996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32.1</v>
      </c>
      <c r="F6" s="9"/>
      <c r="G6" s="9">
        <v>32.1</v>
      </c>
      <c r="H6" s="9"/>
      <c r="I6" s="9">
        <v>32.1</v>
      </c>
      <c r="J6" s="9"/>
      <c r="K6" s="34">
        <v>10</v>
      </c>
      <c r="L6" s="35"/>
      <c r="M6" s="36">
        <f>I6/E6</f>
        <v>1</v>
      </c>
      <c r="N6" s="37"/>
      <c r="O6" s="38">
        <f>M6*10</f>
        <v>10</v>
      </c>
    </row>
    <row r="7" ht="17.1" customHeight="1" spans="1:15">
      <c r="A7" s="6"/>
      <c r="B7" s="6"/>
      <c r="C7" s="6" t="s">
        <v>592</v>
      </c>
      <c r="D7" s="6"/>
      <c r="E7" s="9">
        <v>32.1</v>
      </c>
      <c r="F7" s="9"/>
      <c r="G7" s="9">
        <v>32.1</v>
      </c>
      <c r="H7" s="9"/>
      <c r="I7" s="9">
        <v>32.1</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997</v>
      </c>
      <c r="C11" s="12"/>
      <c r="D11" s="12"/>
      <c r="E11" s="12"/>
      <c r="F11" s="12"/>
      <c r="G11" s="12"/>
      <c r="H11" s="13"/>
      <c r="I11" s="11" t="s">
        <v>984</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23" t="s">
        <v>985</v>
      </c>
      <c r="E13" s="24"/>
      <c r="F13" s="24"/>
      <c r="G13" s="25"/>
      <c r="H13" s="21" t="s">
        <v>986</v>
      </c>
      <c r="I13" s="21" t="s">
        <v>986</v>
      </c>
      <c r="J13" s="41">
        <v>15</v>
      </c>
      <c r="K13" s="41"/>
      <c r="L13" s="41">
        <v>15</v>
      </c>
      <c r="M13" s="41"/>
      <c r="N13" s="42" t="s">
        <v>522</v>
      </c>
      <c r="O13" s="43"/>
    </row>
    <row r="14" ht="30.95" customHeight="1" spans="1:15">
      <c r="A14" s="6"/>
      <c r="B14" s="14"/>
      <c r="C14" s="20"/>
      <c r="D14" s="23" t="s">
        <v>987</v>
      </c>
      <c r="E14" s="24"/>
      <c r="F14" s="24"/>
      <c r="G14" s="25"/>
      <c r="H14" s="21" t="s">
        <v>988</v>
      </c>
      <c r="I14" s="21" t="s">
        <v>988</v>
      </c>
      <c r="J14" s="41">
        <v>15</v>
      </c>
      <c r="K14" s="41"/>
      <c r="L14" s="41">
        <v>15</v>
      </c>
      <c r="M14" s="41"/>
      <c r="N14" s="42" t="s">
        <v>522</v>
      </c>
      <c r="O14" s="43"/>
    </row>
    <row r="15" ht="36" customHeight="1" spans="1:15">
      <c r="A15" s="6"/>
      <c r="B15" s="20"/>
      <c r="C15" s="6" t="s">
        <v>614</v>
      </c>
      <c r="D15" s="23" t="s">
        <v>989</v>
      </c>
      <c r="E15" s="24"/>
      <c r="F15" s="24"/>
      <c r="G15" s="25"/>
      <c r="H15" s="21" t="s">
        <v>990</v>
      </c>
      <c r="I15" s="21" t="s">
        <v>990</v>
      </c>
      <c r="J15" s="41">
        <v>20</v>
      </c>
      <c r="K15" s="41"/>
      <c r="L15" s="41">
        <v>20</v>
      </c>
      <c r="M15" s="41"/>
      <c r="N15" s="42" t="s">
        <v>522</v>
      </c>
      <c r="O15" s="43"/>
    </row>
    <row r="16" ht="45" customHeight="1" spans="1:15">
      <c r="A16" s="6"/>
      <c r="B16" s="14" t="s">
        <v>617</v>
      </c>
      <c r="C16" s="6" t="s">
        <v>651</v>
      </c>
      <c r="D16" s="23" t="s">
        <v>991</v>
      </c>
      <c r="E16" s="24"/>
      <c r="F16" s="24"/>
      <c r="G16" s="25"/>
      <c r="H16" s="21" t="s">
        <v>992</v>
      </c>
      <c r="I16" s="21" t="s">
        <v>992</v>
      </c>
      <c r="J16" s="41">
        <v>15</v>
      </c>
      <c r="K16" s="41"/>
      <c r="L16" s="41">
        <v>14</v>
      </c>
      <c r="M16" s="41"/>
      <c r="N16" s="42" t="s">
        <v>522</v>
      </c>
      <c r="O16" s="43"/>
    </row>
    <row r="17" ht="45.95" customHeight="1" spans="1:15">
      <c r="A17" s="6"/>
      <c r="B17" s="20"/>
      <c r="C17" s="6" t="s">
        <v>993</v>
      </c>
      <c r="D17" s="23" t="s">
        <v>994</v>
      </c>
      <c r="E17" s="24"/>
      <c r="F17" s="24"/>
      <c r="G17" s="25"/>
      <c r="H17" s="21" t="s">
        <v>995</v>
      </c>
      <c r="I17" s="21" t="s">
        <v>995</v>
      </c>
      <c r="J17" s="41">
        <v>15</v>
      </c>
      <c r="K17" s="41"/>
      <c r="L17" s="41">
        <v>13</v>
      </c>
      <c r="M17" s="41"/>
      <c r="N17" s="42" t="s">
        <v>522</v>
      </c>
      <c r="O17" s="43"/>
    </row>
    <row r="18" ht="45" customHeight="1" spans="1:15">
      <c r="A18" s="6"/>
      <c r="B18" s="6" t="s">
        <v>621</v>
      </c>
      <c r="C18" s="6" t="s">
        <v>622</v>
      </c>
      <c r="D18" s="27" t="s">
        <v>763</v>
      </c>
      <c r="E18" s="27"/>
      <c r="F18" s="27"/>
      <c r="G18" s="27"/>
      <c r="H18" s="28" t="s">
        <v>624</v>
      </c>
      <c r="I18" s="44" t="s">
        <v>709</v>
      </c>
      <c r="J18" s="41">
        <v>10</v>
      </c>
      <c r="K18" s="41"/>
      <c r="L18" s="41">
        <v>8</v>
      </c>
      <c r="M18" s="41"/>
      <c r="N18" s="42" t="s">
        <v>522</v>
      </c>
      <c r="O18" s="43"/>
    </row>
    <row r="19" ht="18" customHeight="1" spans="1:15">
      <c r="A19" s="6"/>
      <c r="B19" s="11" t="s">
        <v>626</v>
      </c>
      <c r="C19" s="29"/>
      <c r="D19" s="11" t="s">
        <v>522</v>
      </c>
      <c r="E19" s="12"/>
      <c r="F19" s="12"/>
      <c r="G19" s="12"/>
      <c r="H19" s="12"/>
      <c r="I19" s="12"/>
      <c r="J19" s="12"/>
      <c r="K19" s="12"/>
      <c r="L19" s="12"/>
      <c r="M19" s="12"/>
      <c r="N19" s="12"/>
      <c r="O19" s="13"/>
    </row>
    <row r="20" spans="1:15">
      <c r="A20" s="6"/>
      <c r="B20" s="11" t="s">
        <v>627</v>
      </c>
      <c r="C20" s="12"/>
      <c r="D20" s="12"/>
      <c r="E20" s="12"/>
      <c r="F20" s="12"/>
      <c r="G20" s="12"/>
      <c r="H20" s="12"/>
      <c r="I20" s="29"/>
      <c r="J20" s="34">
        <v>100</v>
      </c>
      <c r="K20" s="35"/>
      <c r="L20" s="9">
        <f>L13+L15+L18+O6+L16+L14+L17</f>
        <v>95</v>
      </c>
      <c r="M20" s="9"/>
      <c r="N20" s="11" t="s">
        <v>628</v>
      </c>
      <c r="O20" s="13"/>
    </row>
    <row r="21" ht="27" customHeight="1" spans="1:15">
      <c r="A21" s="30" t="s">
        <v>629</v>
      </c>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1"/>
      <c r="B23" s="30"/>
      <c r="C23" s="30"/>
      <c r="D23" s="30"/>
      <c r="E23" s="30"/>
      <c r="F23" s="30"/>
      <c r="G23" s="30"/>
      <c r="H23" s="30"/>
      <c r="I23" s="30"/>
      <c r="J23" s="30"/>
      <c r="K23" s="30"/>
      <c r="L23" s="30"/>
      <c r="M23" s="30"/>
      <c r="N23" s="30"/>
      <c r="O23" s="45"/>
    </row>
    <row r="24" spans="1:15">
      <c r="A24" s="32"/>
      <c r="B24" s="33"/>
      <c r="C24" s="33"/>
      <c r="D24" s="33"/>
      <c r="E24" s="33"/>
      <c r="F24" s="33"/>
      <c r="G24" s="33"/>
      <c r="H24" s="33"/>
      <c r="I24" s="33"/>
      <c r="J24" s="33"/>
      <c r="K24" s="33"/>
      <c r="L24" s="33"/>
      <c r="M24" s="33"/>
      <c r="N24" s="33"/>
      <c r="O24" s="46"/>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3:C14"/>
    <mergeCell ref="A5:B9"/>
    <mergeCell ref="A21:O24"/>
  </mergeCells>
  <pageMargins left="0.7" right="0.7" top="0.75" bottom="0.75" header="0.3" footer="0.3"/>
  <pageSetup paperSize="9" scale="71" orientation="landscape" horizontalDpi="200" verticalDpi="3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hidden="1" customWidth="1"/>
    <col min="7" max="7" width="4.75" style="2" customWidth="1"/>
    <col min="8" max="8" width="22.2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998</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244.76</v>
      </c>
      <c r="F6" s="9"/>
      <c r="G6" s="9">
        <v>244.76</v>
      </c>
      <c r="H6" s="9"/>
      <c r="I6" s="9">
        <v>244.76</v>
      </c>
      <c r="J6" s="9"/>
      <c r="K6" s="34">
        <v>10</v>
      </c>
      <c r="L6" s="35"/>
      <c r="M6" s="36">
        <f>I6/E6</f>
        <v>1</v>
      </c>
      <c r="N6" s="37"/>
      <c r="O6" s="38">
        <f>M6*10</f>
        <v>10</v>
      </c>
    </row>
    <row r="7" ht="17.1" customHeight="1" spans="1:15">
      <c r="A7" s="6"/>
      <c r="B7" s="6"/>
      <c r="C7" s="6" t="s">
        <v>592</v>
      </c>
      <c r="D7" s="6"/>
      <c r="E7" s="9">
        <v>244.76</v>
      </c>
      <c r="F7" s="9"/>
      <c r="G7" s="9">
        <v>244.76</v>
      </c>
      <c r="H7" s="9"/>
      <c r="I7" s="9">
        <v>244.76</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999</v>
      </c>
      <c r="C11" s="12"/>
      <c r="D11" s="12"/>
      <c r="E11" s="12"/>
      <c r="F11" s="12"/>
      <c r="G11" s="12"/>
      <c r="H11" s="13"/>
      <c r="I11" s="11" t="s">
        <v>1000</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16" t="s">
        <v>1001</v>
      </c>
      <c r="E13" s="17"/>
      <c r="F13" s="17"/>
      <c r="G13" s="18"/>
      <c r="H13" s="21" t="s">
        <v>1002</v>
      </c>
      <c r="I13" s="21" t="s">
        <v>1002</v>
      </c>
      <c r="J13" s="41">
        <v>15</v>
      </c>
      <c r="K13" s="41"/>
      <c r="L13" s="41">
        <v>15</v>
      </c>
      <c r="M13" s="41"/>
      <c r="N13" s="42" t="s">
        <v>522</v>
      </c>
      <c r="O13" s="43"/>
    </row>
    <row r="14" ht="30.95" customHeight="1" spans="1:15">
      <c r="A14" s="6"/>
      <c r="B14" s="14"/>
      <c r="C14" s="14"/>
      <c r="D14" s="16" t="s">
        <v>1003</v>
      </c>
      <c r="E14" s="17" t="s">
        <v>1003</v>
      </c>
      <c r="F14" s="17" t="s">
        <v>1003</v>
      </c>
      <c r="G14" s="18" t="s">
        <v>1003</v>
      </c>
      <c r="H14" s="21" t="s">
        <v>1004</v>
      </c>
      <c r="I14" s="21" t="s">
        <v>1004</v>
      </c>
      <c r="J14" s="41">
        <v>15</v>
      </c>
      <c r="K14" s="41"/>
      <c r="L14" s="41">
        <v>15</v>
      </c>
      <c r="M14" s="41"/>
      <c r="N14" s="42" t="s">
        <v>522</v>
      </c>
      <c r="O14" s="43"/>
    </row>
    <row r="15" ht="36" customHeight="1" spans="1:15">
      <c r="A15" s="6"/>
      <c r="B15" s="20"/>
      <c r="C15" s="20"/>
      <c r="D15" s="16" t="s">
        <v>1005</v>
      </c>
      <c r="E15" s="17" t="s">
        <v>1005</v>
      </c>
      <c r="F15" s="17" t="s">
        <v>1005</v>
      </c>
      <c r="G15" s="18" t="s">
        <v>1005</v>
      </c>
      <c r="H15" s="21" t="s">
        <v>1006</v>
      </c>
      <c r="I15" s="21" t="s">
        <v>1007</v>
      </c>
      <c r="J15" s="41">
        <v>20</v>
      </c>
      <c r="K15" s="41"/>
      <c r="L15" s="41">
        <v>20</v>
      </c>
      <c r="M15" s="41"/>
      <c r="N15" s="42" t="s">
        <v>522</v>
      </c>
      <c r="O15" s="43"/>
    </row>
    <row r="16" ht="66" customHeight="1" spans="1:15">
      <c r="A16" s="6"/>
      <c r="B16" s="14" t="s">
        <v>617</v>
      </c>
      <c r="C16" s="6" t="s">
        <v>618</v>
      </c>
      <c r="D16" s="23" t="s">
        <v>1008</v>
      </c>
      <c r="E16" s="24"/>
      <c r="F16" s="24"/>
      <c r="G16" s="25"/>
      <c r="H16" s="21" t="s">
        <v>1009</v>
      </c>
      <c r="I16" s="21" t="s">
        <v>1009</v>
      </c>
      <c r="J16" s="41">
        <v>30</v>
      </c>
      <c r="K16" s="41"/>
      <c r="L16" s="41">
        <v>29</v>
      </c>
      <c r="M16" s="41"/>
      <c r="N16" s="42" t="s">
        <v>522</v>
      </c>
      <c r="O16" s="43"/>
    </row>
    <row r="17" ht="45" customHeight="1" spans="1:15">
      <c r="A17" s="6"/>
      <c r="B17" s="6" t="s">
        <v>621</v>
      </c>
      <c r="C17" s="6" t="s">
        <v>622</v>
      </c>
      <c r="D17" s="27" t="s">
        <v>763</v>
      </c>
      <c r="E17" s="27"/>
      <c r="F17" s="27"/>
      <c r="G17" s="27"/>
      <c r="H17" s="28" t="s">
        <v>624</v>
      </c>
      <c r="I17" s="44" t="s">
        <v>625</v>
      </c>
      <c r="J17" s="41">
        <v>10</v>
      </c>
      <c r="K17" s="41"/>
      <c r="L17" s="41">
        <v>8</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5"/>
    <mergeCell ref="A5:B9"/>
    <mergeCell ref="A20:O23"/>
  </mergeCells>
  <pageMargins left="0.7" right="0.7" top="0.75" bottom="0.75" header="0.3" footer="0.3"/>
  <pageSetup paperSize="9" scale="74" orientation="landscape" horizontalDpi="200" verticalDpi="3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5.38333333333333" style="2" customWidth="1"/>
    <col min="7" max="7" width="3.75" style="2" customWidth="1"/>
    <col min="8" max="8" width="28.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1010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3</v>
      </c>
      <c r="F6" s="9"/>
      <c r="G6" s="9">
        <v>3</v>
      </c>
      <c r="H6" s="9"/>
      <c r="I6" s="9">
        <v>3</v>
      </c>
      <c r="J6" s="9"/>
      <c r="K6" s="34">
        <v>10</v>
      </c>
      <c r="L6" s="35"/>
      <c r="M6" s="36">
        <f>I6/E6</f>
        <v>1</v>
      </c>
      <c r="N6" s="37"/>
      <c r="O6" s="38">
        <f>M6*10</f>
        <v>10</v>
      </c>
    </row>
    <row r="7" ht="17.1" customHeight="1" spans="1:15">
      <c r="A7" s="6"/>
      <c r="B7" s="6"/>
      <c r="C7" s="6" t="s">
        <v>592</v>
      </c>
      <c r="D7" s="6"/>
      <c r="E7" s="9">
        <v>3</v>
      </c>
      <c r="F7" s="9"/>
      <c r="G7" s="9">
        <v>3</v>
      </c>
      <c r="H7" s="9"/>
      <c r="I7" s="9">
        <v>3</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1011</v>
      </c>
      <c r="C11" s="12"/>
      <c r="D11" s="12"/>
      <c r="E11" s="12"/>
      <c r="F11" s="12"/>
      <c r="G11" s="12"/>
      <c r="H11" s="13"/>
      <c r="I11" s="11" t="s">
        <v>1012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16" t="s">
        <v>1013</v>
      </c>
      <c r="E13" s="17"/>
      <c r="F13" s="17"/>
      <c r="G13" s="18"/>
      <c r="H13" s="26" t="s">
        <v>714</v>
      </c>
      <c r="I13" s="26" t="s">
        <v>714</v>
      </c>
      <c r="J13" s="41">
        <v>15</v>
      </c>
      <c r="K13" s="41"/>
      <c r="L13" s="41">
        <v>15</v>
      </c>
      <c r="M13" s="41"/>
      <c r="N13" s="42" t="s">
        <v>522</v>
      </c>
      <c r="O13" s="43"/>
    </row>
    <row r="14" ht="30.95" customHeight="1" spans="1:15">
      <c r="A14" s="6"/>
      <c r="B14" s="14"/>
      <c r="C14" s="7" t="s">
        <v>611</v>
      </c>
      <c r="D14" s="16" t="s">
        <v>1014</v>
      </c>
      <c r="E14" s="17"/>
      <c r="F14" s="17"/>
      <c r="G14" s="18"/>
      <c r="H14" s="26" t="s">
        <v>1015</v>
      </c>
      <c r="I14" s="26" t="s">
        <v>1015</v>
      </c>
      <c r="J14" s="41">
        <v>15</v>
      </c>
      <c r="K14" s="41"/>
      <c r="L14" s="41">
        <v>15</v>
      </c>
      <c r="M14" s="41"/>
      <c r="N14" s="42" t="s">
        <v>522</v>
      </c>
      <c r="O14" s="43"/>
    </row>
    <row r="15" ht="36" customHeight="1" spans="1:15">
      <c r="A15" s="6"/>
      <c r="B15" s="20"/>
      <c r="C15" s="22" t="s">
        <v>614</v>
      </c>
      <c r="D15" s="16" t="s">
        <v>1016</v>
      </c>
      <c r="E15" s="17"/>
      <c r="F15" s="17"/>
      <c r="G15" s="18"/>
      <c r="H15" s="26" t="s">
        <v>1017</v>
      </c>
      <c r="I15" s="26" t="s">
        <v>1017</v>
      </c>
      <c r="J15" s="41">
        <v>20</v>
      </c>
      <c r="K15" s="41"/>
      <c r="L15" s="41">
        <v>20</v>
      </c>
      <c r="M15" s="41"/>
      <c r="N15" s="42" t="s">
        <v>522</v>
      </c>
      <c r="O15" s="43"/>
    </row>
    <row r="16" ht="66" customHeight="1" spans="1:15">
      <c r="A16" s="6"/>
      <c r="B16" s="14" t="s">
        <v>617</v>
      </c>
      <c r="C16" s="6" t="s">
        <v>618</v>
      </c>
      <c r="D16" s="23" t="s">
        <v>1018</v>
      </c>
      <c r="E16" s="24"/>
      <c r="F16" s="24"/>
      <c r="G16" s="25"/>
      <c r="H16" s="26" t="s">
        <v>1019</v>
      </c>
      <c r="I16" s="26" t="s">
        <v>1019</v>
      </c>
      <c r="J16" s="41">
        <v>30</v>
      </c>
      <c r="K16" s="41"/>
      <c r="L16" s="41">
        <v>29</v>
      </c>
      <c r="M16" s="41"/>
      <c r="N16" s="42" t="s">
        <v>522</v>
      </c>
      <c r="O16" s="43"/>
    </row>
    <row r="17" ht="45" customHeight="1" spans="1:15">
      <c r="A17" s="6"/>
      <c r="B17" s="6" t="s">
        <v>621</v>
      </c>
      <c r="C17" s="6" t="s">
        <v>622</v>
      </c>
      <c r="D17" s="27" t="s">
        <v>763</v>
      </c>
      <c r="E17" s="27"/>
      <c r="F17" s="27"/>
      <c r="G17" s="27"/>
      <c r="H17" s="28" t="s">
        <v>624</v>
      </c>
      <c r="I17" s="44" t="s">
        <v>625</v>
      </c>
      <c r="J17" s="41">
        <v>10</v>
      </c>
      <c r="K17" s="41"/>
      <c r="L17" s="41">
        <v>8</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4" orientation="landscape" horizontalDpi="200" verticalDpi="3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A3"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1020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17.94</v>
      </c>
      <c r="F6" s="9"/>
      <c r="G6" s="9">
        <v>17.94</v>
      </c>
      <c r="H6" s="9"/>
      <c r="I6" s="9">
        <v>17.94</v>
      </c>
      <c r="J6" s="9"/>
      <c r="K6" s="34">
        <v>10</v>
      </c>
      <c r="L6" s="35"/>
      <c r="M6" s="36">
        <f>I6/E6</f>
        <v>1</v>
      </c>
      <c r="N6" s="37"/>
      <c r="O6" s="38">
        <f>M6*10</f>
        <v>10</v>
      </c>
    </row>
    <row r="7" ht="17.1" customHeight="1" spans="1:15">
      <c r="A7" s="6"/>
      <c r="B7" s="6"/>
      <c r="C7" s="6" t="s">
        <v>592</v>
      </c>
      <c r="D7" s="6"/>
      <c r="E7" s="9">
        <v>17.94</v>
      </c>
      <c r="F7" s="9"/>
      <c r="G7" s="9">
        <v>17.94</v>
      </c>
      <c r="H7" s="9"/>
      <c r="I7" s="9">
        <v>17.94</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1021</v>
      </c>
      <c r="C11" s="12"/>
      <c r="D11" s="12"/>
      <c r="E11" s="12"/>
      <c r="F11" s="12"/>
      <c r="G11" s="12"/>
      <c r="H11" s="13"/>
      <c r="I11" s="11" t="s">
        <v>1022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648</v>
      </c>
      <c r="D13" s="16" t="s">
        <v>1023</v>
      </c>
      <c r="E13" s="17"/>
      <c r="F13" s="17"/>
      <c r="G13" s="18"/>
      <c r="H13" s="50">
        <v>1</v>
      </c>
      <c r="I13" s="50">
        <v>1</v>
      </c>
      <c r="J13" s="41">
        <v>15</v>
      </c>
      <c r="K13" s="41"/>
      <c r="L13" s="41">
        <v>15</v>
      </c>
      <c r="M13" s="41"/>
      <c r="N13" s="42" t="s">
        <v>522</v>
      </c>
      <c r="O13" s="43"/>
    </row>
    <row r="14" ht="30.95" customHeight="1" spans="1:15">
      <c r="A14" s="6"/>
      <c r="B14" s="14"/>
      <c r="C14" s="7" t="s">
        <v>611</v>
      </c>
      <c r="D14" s="16" t="s">
        <v>692</v>
      </c>
      <c r="E14" s="17"/>
      <c r="F14" s="17"/>
      <c r="G14" s="18"/>
      <c r="H14" s="26" t="s">
        <v>1024</v>
      </c>
      <c r="I14" s="26" t="s">
        <v>1024</v>
      </c>
      <c r="J14" s="41">
        <v>15</v>
      </c>
      <c r="K14" s="41"/>
      <c r="L14" s="41">
        <v>15</v>
      </c>
      <c r="M14" s="41"/>
      <c r="N14" s="42" t="s">
        <v>522</v>
      </c>
      <c r="O14" s="43"/>
    </row>
    <row r="15" ht="36" customHeight="1" spans="1:15">
      <c r="A15" s="6"/>
      <c r="B15" s="20"/>
      <c r="C15" s="22" t="s">
        <v>614</v>
      </c>
      <c r="D15" s="16" t="s">
        <v>1025</v>
      </c>
      <c r="E15" s="17"/>
      <c r="F15" s="17"/>
      <c r="G15" s="18"/>
      <c r="H15" s="26" t="s">
        <v>1026</v>
      </c>
      <c r="I15" s="26" t="s">
        <v>1026</v>
      </c>
      <c r="J15" s="41">
        <v>20</v>
      </c>
      <c r="K15" s="41"/>
      <c r="L15" s="41">
        <v>20</v>
      </c>
      <c r="M15" s="41"/>
      <c r="N15" s="42" t="s">
        <v>522</v>
      </c>
      <c r="O15" s="43"/>
    </row>
    <row r="16" ht="66" customHeight="1" spans="1:15">
      <c r="A16" s="6"/>
      <c r="B16" s="14" t="s">
        <v>617</v>
      </c>
      <c r="C16" s="6" t="s">
        <v>618</v>
      </c>
      <c r="D16" s="23" t="s">
        <v>1027</v>
      </c>
      <c r="E16" s="24"/>
      <c r="F16" s="24"/>
      <c r="G16" s="25"/>
      <c r="H16" s="54" t="s">
        <v>1027</v>
      </c>
      <c r="I16" s="54" t="s">
        <v>1028</v>
      </c>
      <c r="J16" s="41">
        <v>30</v>
      </c>
      <c r="K16" s="41"/>
      <c r="L16" s="41">
        <v>29</v>
      </c>
      <c r="M16" s="41"/>
      <c r="N16" s="42" t="s">
        <v>522</v>
      </c>
      <c r="O16" s="43"/>
    </row>
    <row r="17" ht="45" customHeight="1" spans="1:15">
      <c r="A17" s="6"/>
      <c r="B17" s="6" t="s">
        <v>621</v>
      </c>
      <c r="C17" s="6" t="s">
        <v>622</v>
      </c>
      <c r="D17" s="27" t="s">
        <v>1029</v>
      </c>
      <c r="E17" s="27"/>
      <c r="F17" s="27"/>
      <c r="G17" s="27"/>
      <c r="H17" s="28" t="s">
        <v>624</v>
      </c>
      <c r="I17" s="44" t="s">
        <v>625</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4" orientation="landscape" horizontalDpi="200" verticalDpi="3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1030</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162</v>
      </c>
      <c r="F6" s="9"/>
      <c r="G6" s="9">
        <v>162</v>
      </c>
      <c r="H6" s="9"/>
      <c r="I6" s="9">
        <v>162</v>
      </c>
      <c r="J6" s="9"/>
      <c r="K6" s="34">
        <v>10</v>
      </c>
      <c r="L6" s="35"/>
      <c r="M6" s="36">
        <f>I6/E6</f>
        <v>1</v>
      </c>
      <c r="N6" s="37"/>
      <c r="O6" s="38">
        <f>M6*10</f>
        <v>10</v>
      </c>
    </row>
    <row r="7" ht="17.1" customHeight="1" spans="1:15">
      <c r="A7" s="6"/>
      <c r="B7" s="6"/>
      <c r="C7" s="6" t="s">
        <v>592</v>
      </c>
      <c r="D7" s="6"/>
      <c r="E7" s="9">
        <v>162</v>
      </c>
      <c r="F7" s="9"/>
      <c r="G7" s="9">
        <v>162</v>
      </c>
      <c r="H7" s="9"/>
      <c r="I7" s="9">
        <v>162</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1031</v>
      </c>
      <c r="C11" s="12"/>
      <c r="D11" s="12"/>
      <c r="E11" s="12"/>
      <c r="F11" s="12"/>
      <c r="G11" s="12"/>
      <c r="H11" s="13"/>
      <c r="I11" s="11" t="s">
        <v>1032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648</v>
      </c>
      <c r="D13" s="16" t="s">
        <v>1033</v>
      </c>
      <c r="E13" s="17"/>
      <c r="F13" s="17"/>
      <c r="G13" s="18"/>
      <c r="H13" s="21" t="s">
        <v>761</v>
      </c>
      <c r="I13" s="21" t="s">
        <v>761</v>
      </c>
      <c r="J13" s="41">
        <v>15</v>
      </c>
      <c r="K13" s="41"/>
      <c r="L13" s="41">
        <v>15</v>
      </c>
      <c r="M13" s="41"/>
      <c r="N13" s="42" t="s">
        <v>522</v>
      </c>
      <c r="O13" s="43"/>
    </row>
    <row r="14" ht="30.95" customHeight="1" spans="1:15">
      <c r="A14" s="6"/>
      <c r="B14" s="14"/>
      <c r="C14" s="7" t="s">
        <v>611</v>
      </c>
      <c r="D14" s="16" t="s">
        <v>692</v>
      </c>
      <c r="E14" s="17"/>
      <c r="F14" s="17"/>
      <c r="G14" s="18"/>
      <c r="H14" s="26" t="s">
        <v>1024</v>
      </c>
      <c r="I14" s="26" t="s">
        <v>1024</v>
      </c>
      <c r="J14" s="41">
        <v>15</v>
      </c>
      <c r="K14" s="41"/>
      <c r="L14" s="41">
        <v>15</v>
      </c>
      <c r="M14" s="41"/>
      <c r="N14" s="42" t="s">
        <v>522</v>
      </c>
      <c r="O14" s="43"/>
    </row>
    <row r="15" ht="36" customHeight="1" spans="1:15">
      <c r="A15" s="6"/>
      <c r="B15" s="20"/>
      <c r="C15" s="22" t="s">
        <v>614</v>
      </c>
      <c r="D15" s="16" t="s">
        <v>1034</v>
      </c>
      <c r="E15" s="17"/>
      <c r="F15" s="17"/>
      <c r="G15" s="18"/>
      <c r="H15" s="26" t="s">
        <v>1035</v>
      </c>
      <c r="I15" s="26" t="s">
        <v>1035</v>
      </c>
      <c r="J15" s="41">
        <v>20</v>
      </c>
      <c r="K15" s="41"/>
      <c r="L15" s="41">
        <v>20</v>
      </c>
      <c r="M15" s="41"/>
      <c r="N15" s="42" t="s">
        <v>522</v>
      </c>
      <c r="O15" s="43"/>
    </row>
    <row r="16" ht="66" customHeight="1" spans="1:15">
      <c r="A16" s="6"/>
      <c r="B16" s="14" t="s">
        <v>617</v>
      </c>
      <c r="C16" s="6" t="s">
        <v>651</v>
      </c>
      <c r="D16" s="23" t="s">
        <v>1036</v>
      </c>
      <c r="E16" s="24"/>
      <c r="F16" s="24"/>
      <c r="G16" s="25"/>
      <c r="H16" s="21" t="s">
        <v>1037</v>
      </c>
      <c r="I16" s="21" t="s">
        <v>1037</v>
      </c>
      <c r="J16" s="41">
        <v>30</v>
      </c>
      <c r="K16" s="41"/>
      <c r="L16" s="41">
        <v>30</v>
      </c>
      <c r="M16" s="41"/>
      <c r="N16" s="42" t="s">
        <v>522</v>
      </c>
      <c r="O16" s="43"/>
    </row>
    <row r="17" ht="45" customHeight="1" spans="1:15">
      <c r="A17" s="6"/>
      <c r="B17" s="6" t="s">
        <v>621</v>
      </c>
      <c r="C17" s="6" t="s">
        <v>622</v>
      </c>
      <c r="D17" s="27" t="s">
        <v>1038</v>
      </c>
      <c r="E17" s="27"/>
      <c r="F17" s="27"/>
      <c r="G17" s="27"/>
      <c r="H17" s="28" t="s">
        <v>624</v>
      </c>
      <c r="I17" s="44" t="s">
        <v>625</v>
      </c>
      <c r="J17" s="41">
        <v>10</v>
      </c>
      <c r="K17" s="41"/>
      <c r="L17" s="41">
        <v>10</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100</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4" orientation="landscape" horizontalDpi="200" verticalDpi="3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1039</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37.5</v>
      </c>
      <c r="F6" s="9"/>
      <c r="G6" s="9">
        <v>37.5</v>
      </c>
      <c r="H6" s="9"/>
      <c r="I6" s="9">
        <v>37.5</v>
      </c>
      <c r="J6" s="9"/>
      <c r="K6" s="34">
        <v>10</v>
      </c>
      <c r="L6" s="35"/>
      <c r="M6" s="36">
        <f>I6/E6</f>
        <v>1</v>
      </c>
      <c r="N6" s="37"/>
      <c r="O6" s="38">
        <f>M6*10</f>
        <v>10</v>
      </c>
    </row>
    <row r="7" ht="17.1" customHeight="1" spans="1:15">
      <c r="A7" s="6"/>
      <c r="B7" s="6"/>
      <c r="C7" s="6" t="s">
        <v>592</v>
      </c>
      <c r="D7" s="6"/>
      <c r="E7" s="9">
        <v>37.5</v>
      </c>
      <c r="F7" s="9"/>
      <c r="G7" s="9">
        <v>37.5</v>
      </c>
      <c r="H7" s="9"/>
      <c r="I7" s="9">
        <v>37.5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1040</v>
      </c>
      <c r="C11" s="12"/>
      <c r="D11" s="12"/>
      <c r="E11" s="12"/>
      <c r="F11" s="12"/>
      <c r="G11" s="12"/>
      <c r="H11" s="13"/>
      <c r="I11" s="11" t="s">
        <v>1041</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648</v>
      </c>
      <c r="D13" s="16" t="s">
        <v>1042</v>
      </c>
      <c r="E13" s="17"/>
      <c r="F13" s="17"/>
      <c r="G13" s="18"/>
      <c r="H13" s="26" t="s">
        <v>716</v>
      </c>
      <c r="I13" s="26" t="s">
        <v>716</v>
      </c>
      <c r="J13" s="41">
        <v>15</v>
      </c>
      <c r="K13" s="41"/>
      <c r="L13" s="41">
        <v>15</v>
      </c>
      <c r="M13" s="41"/>
      <c r="N13" s="42" t="s">
        <v>522</v>
      </c>
      <c r="O13" s="43"/>
    </row>
    <row r="14" ht="30.95" customHeight="1" spans="1:15">
      <c r="A14" s="6"/>
      <c r="B14" s="14"/>
      <c r="C14" s="7" t="s">
        <v>611</v>
      </c>
      <c r="D14" s="16" t="s">
        <v>692</v>
      </c>
      <c r="E14" s="17"/>
      <c r="F14" s="17"/>
      <c r="G14" s="18"/>
      <c r="H14" s="26" t="s">
        <v>1024</v>
      </c>
      <c r="I14" s="26" t="s">
        <v>1024</v>
      </c>
      <c r="J14" s="41">
        <v>15</v>
      </c>
      <c r="K14" s="41"/>
      <c r="L14" s="41">
        <v>15</v>
      </c>
      <c r="M14" s="41"/>
      <c r="N14" s="42" t="s">
        <v>522</v>
      </c>
      <c r="O14" s="43"/>
    </row>
    <row r="15" ht="36" customHeight="1" spans="1:15">
      <c r="A15" s="6"/>
      <c r="B15" s="20"/>
      <c r="C15" s="22" t="s">
        <v>614</v>
      </c>
      <c r="D15" s="16" t="s">
        <v>1016</v>
      </c>
      <c r="E15" s="17"/>
      <c r="F15" s="17"/>
      <c r="G15" s="18"/>
      <c r="H15" s="26" t="s">
        <v>1043</v>
      </c>
      <c r="I15" s="26" t="s">
        <v>1043</v>
      </c>
      <c r="J15" s="41">
        <v>20</v>
      </c>
      <c r="K15" s="41"/>
      <c r="L15" s="41">
        <v>20</v>
      </c>
      <c r="M15" s="41"/>
      <c r="N15" s="42" t="s">
        <v>522</v>
      </c>
      <c r="O15" s="43"/>
    </row>
    <row r="16" ht="66" customHeight="1" spans="1:15">
      <c r="A16" s="6"/>
      <c r="B16" s="14" t="s">
        <v>617</v>
      </c>
      <c r="C16" s="6" t="s">
        <v>618</v>
      </c>
      <c r="D16" s="23" t="s">
        <v>1027</v>
      </c>
      <c r="E16" s="24"/>
      <c r="F16" s="24"/>
      <c r="G16" s="25"/>
      <c r="H16" s="26" t="s">
        <v>1027</v>
      </c>
      <c r="I16" s="26" t="s">
        <v>1028</v>
      </c>
      <c r="J16" s="41">
        <v>30</v>
      </c>
      <c r="K16" s="41"/>
      <c r="L16" s="41">
        <v>29</v>
      </c>
      <c r="M16" s="41"/>
      <c r="N16" s="42" t="s">
        <v>522</v>
      </c>
      <c r="O16" s="43"/>
    </row>
    <row r="17" ht="45" customHeight="1" spans="1:15">
      <c r="A17" s="6"/>
      <c r="B17" s="6" t="s">
        <v>621</v>
      </c>
      <c r="C17" s="6" t="s">
        <v>622</v>
      </c>
      <c r="D17" s="27" t="s">
        <v>1029</v>
      </c>
      <c r="E17" s="27"/>
      <c r="F17" s="27"/>
      <c r="G17" s="27"/>
      <c r="H17" s="28" t="s">
        <v>624</v>
      </c>
      <c r="I17" s="44" t="s">
        <v>625</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4" orientation="landscape" horizontalDpi="200" verticalDpi="3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1044</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92.5</v>
      </c>
      <c r="F6" s="9"/>
      <c r="G6" s="9">
        <v>92.5</v>
      </c>
      <c r="H6" s="9"/>
      <c r="I6" s="9">
        <v>92.5</v>
      </c>
      <c r="J6" s="9"/>
      <c r="K6" s="34">
        <v>10</v>
      </c>
      <c r="L6" s="35"/>
      <c r="M6" s="36">
        <f>I6/E6</f>
        <v>1</v>
      </c>
      <c r="N6" s="37"/>
      <c r="O6" s="38">
        <f>M6*10</f>
        <v>10</v>
      </c>
    </row>
    <row r="7" ht="17.1" customHeight="1" spans="1:15">
      <c r="A7" s="6"/>
      <c r="B7" s="6"/>
      <c r="C7" s="6" t="s">
        <v>592</v>
      </c>
      <c r="D7" s="6"/>
      <c r="E7" s="9">
        <v>92.5</v>
      </c>
      <c r="F7" s="9"/>
      <c r="G7" s="9">
        <v>92.5</v>
      </c>
      <c r="H7" s="9"/>
      <c r="I7" s="9">
        <v>92.5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1045</v>
      </c>
      <c r="C11" s="12"/>
      <c r="D11" s="12"/>
      <c r="E11" s="12"/>
      <c r="F11" s="12"/>
      <c r="G11" s="12"/>
      <c r="H11" s="13"/>
      <c r="I11" s="11" t="s">
        <v>1046</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16" t="s">
        <v>1047</v>
      </c>
      <c r="E13" s="17"/>
      <c r="F13" s="17"/>
      <c r="G13" s="18"/>
      <c r="H13" s="26" t="s">
        <v>761</v>
      </c>
      <c r="I13" s="26" t="s">
        <v>761</v>
      </c>
      <c r="J13" s="41">
        <v>15</v>
      </c>
      <c r="K13" s="41"/>
      <c r="L13" s="41">
        <v>15</v>
      </c>
      <c r="M13" s="41"/>
      <c r="N13" s="42" t="s">
        <v>522</v>
      </c>
      <c r="O13" s="43"/>
    </row>
    <row r="14" ht="30.95" customHeight="1" spans="1:15">
      <c r="A14" s="6"/>
      <c r="B14" s="14"/>
      <c r="C14" s="7" t="s">
        <v>611</v>
      </c>
      <c r="D14" s="16" t="s">
        <v>692</v>
      </c>
      <c r="E14" s="17"/>
      <c r="F14" s="17"/>
      <c r="G14" s="18"/>
      <c r="H14" s="26" t="s">
        <v>1024</v>
      </c>
      <c r="I14" s="26" t="s">
        <v>1024</v>
      </c>
      <c r="J14" s="41">
        <v>15</v>
      </c>
      <c r="K14" s="41"/>
      <c r="L14" s="41">
        <v>15</v>
      </c>
      <c r="M14" s="41"/>
      <c r="N14" s="42" t="s">
        <v>522</v>
      </c>
      <c r="O14" s="43"/>
    </row>
    <row r="15" ht="36" customHeight="1" spans="1:15">
      <c r="A15" s="6"/>
      <c r="B15" s="20"/>
      <c r="C15" s="22" t="s">
        <v>614</v>
      </c>
      <c r="D15" s="16" t="s">
        <v>1016</v>
      </c>
      <c r="E15" s="17"/>
      <c r="F15" s="17"/>
      <c r="G15" s="18"/>
      <c r="H15" s="26" t="s">
        <v>1048</v>
      </c>
      <c r="I15" s="26" t="s">
        <v>1048</v>
      </c>
      <c r="J15" s="41">
        <v>20</v>
      </c>
      <c r="K15" s="41"/>
      <c r="L15" s="41">
        <v>20</v>
      </c>
      <c r="M15" s="41"/>
      <c r="N15" s="42" t="s">
        <v>522</v>
      </c>
      <c r="O15" s="43"/>
    </row>
    <row r="16" ht="42" customHeight="1" spans="1:15">
      <c r="A16" s="6"/>
      <c r="B16" s="14" t="s">
        <v>617</v>
      </c>
      <c r="C16" s="6" t="s">
        <v>618</v>
      </c>
      <c r="D16" s="23" t="s">
        <v>1049</v>
      </c>
      <c r="E16" s="24"/>
      <c r="F16" s="24"/>
      <c r="G16" s="25"/>
      <c r="H16" s="21" t="s">
        <v>1050</v>
      </c>
      <c r="I16" s="21" t="s">
        <v>1050</v>
      </c>
      <c r="J16" s="41">
        <v>30</v>
      </c>
      <c r="K16" s="41"/>
      <c r="L16" s="41">
        <v>29</v>
      </c>
      <c r="M16" s="41"/>
      <c r="N16" s="42" t="s">
        <v>522</v>
      </c>
      <c r="O16" s="43"/>
    </row>
    <row r="17" ht="45" customHeight="1" spans="1:15">
      <c r="A17" s="6"/>
      <c r="B17" s="6" t="s">
        <v>621</v>
      </c>
      <c r="C17" s="6" t="s">
        <v>622</v>
      </c>
      <c r="D17" s="27" t="s">
        <v>1029</v>
      </c>
      <c r="E17" s="27"/>
      <c r="F17" s="27"/>
      <c r="G17" s="27"/>
      <c r="H17" s="28" t="s">
        <v>624</v>
      </c>
      <c r="I17" s="44" t="s">
        <v>625</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7" orientation="landscape" horizontalDpi="200" verticalDpi="3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1051</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4.1</v>
      </c>
      <c r="F6" s="9"/>
      <c r="G6" s="9">
        <v>4.1</v>
      </c>
      <c r="H6" s="9"/>
      <c r="I6" s="9">
        <v>4.1</v>
      </c>
      <c r="J6" s="9"/>
      <c r="K6" s="34">
        <v>10</v>
      </c>
      <c r="L6" s="35"/>
      <c r="M6" s="36">
        <f>I6/E6</f>
        <v>1</v>
      </c>
      <c r="N6" s="37"/>
      <c r="O6" s="38">
        <f>M6*10</f>
        <v>10</v>
      </c>
    </row>
    <row r="7" ht="17.1" customHeight="1" spans="1:15">
      <c r="A7" s="6"/>
      <c r="B7" s="6"/>
      <c r="C7" s="6" t="s">
        <v>592</v>
      </c>
      <c r="D7" s="6"/>
      <c r="E7" s="9">
        <v>4.1</v>
      </c>
      <c r="F7" s="9"/>
      <c r="G7" s="9">
        <v>4.1</v>
      </c>
      <c r="H7" s="9"/>
      <c r="I7" s="9">
        <v>4.1</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1052</v>
      </c>
      <c r="C11" s="12"/>
      <c r="D11" s="12"/>
      <c r="E11" s="12"/>
      <c r="F11" s="12"/>
      <c r="G11" s="12"/>
      <c r="H11" s="13"/>
      <c r="I11" s="11" t="s">
        <v>1052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7" t="s">
        <v>608</v>
      </c>
      <c r="D13" s="16" t="s">
        <v>1053</v>
      </c>
      <c r="E13" s="17"/>
      <c r="F13" s="17"/>
      <c r="G13" s="18"/>
      <c r="H13" s="26" t="s">
        <v>761</v>
      </c>
      <c r="I13" s="26" t="s">
        <v>761</v>
      </c>
      <c r="J13" s="41">
        <v>15</v>
      </c>
      <c r="K13" s="41"/>
      <c r="L13" s="41">
        <v>15</v>
      </c>
      <c r="M13" s="41"/>
      <c r="N13" s="42" t="s">
        <v>522</v>
      </c>
      <c r="O13" s="43"/>
    </row>
    <row r="14" ht="30.95" customHeight="1" spans="1:15">
      <c r="A14" s="6"/>
      <c r="B14" s="14"/>
      <c r="C14" s="7" t="s">
        <v>611</v>
      </c>
      <c r="D14" s="16" t="s">
        <v>692</v>
      </c>
      <c r="E14" s="17"/>
      <c r="F14" s="17"/>
      <c r="G14" s="18"/>
      <c r="H14" s="26" t="s">
        <v>1024</v>
      </c>
      <c r="I14" s="26" t="s">
        <v>1024</v>
      </c>
      <c r="J14" s="41">
        <v>15</v>
      </c>
      <c r="K14" s="41"/>
      <c r="L14" s="41">
        <v>15</v>
      </c>
      <c r="M14" s="41"/>
      <c r="N14" s="42" t="s">
        <v>522</v>
      </c>
      <c r="O14" s="43"/>
    </row>
    <row r="15" ht="36" customHeight="1" spans="1:15">
      <c r="A15" s="6"/>
      <c r="B15" s="20"/>
      <c r="C15" s="22" t="s">
        <v>614</v>
      </c>
      <c r="D15" s="16" t="s">
        <v>1016</v>
      </c>
      <c r="E15" s="17"/>
      <c r="F15" s="17"/>
      <c r="G15" s="18"/>
      <c r="H15" s="26" t="s">
        <v>1048</v>
      </c>
      <c r="I15" s="26" t="s">
        <v>1048</v>
      </c>
      <c r="J15" s="41">
        <v>20</v>
      </c>
      <c r="K15" s="41"/>
      <c r="L15" s="41">
        <v>20</v>
      </c>
      <c r="M15" s="41"/>
      <c r="N15" s="42" t="s">
        <v>522</v>
      </c>
      <c r="O15" s="43"/>
    </row>
    <row r="16" ht="42" customHeight="1" spans="1:15">
      <c r="A16" s="6"/>
      <c r="B16" s="14" t="s">
        <v>617</v>
      </c>
      <c r="C16" s="6" t="s">
        <v>618</v>
      </c>
      <c r="D16" s="23" t="s">
        <v>1054</v>
      </c>
      <c r="E16" s="24"/>
      <c r="F16" s="24"/>
      <c r="G16" s="25"/>
      <c r="H16" s="21" t="s">
        <v>1055</v>
      </c>
      <c r="I16" s="21" t="s">
        <v>1055</v>
      </c>
      <c r="J16" s="41">
        <v>30</v>
      </c>
      <c r="K16" s="41"/>
      <c r="L16" s="41">
        <v>29</v>
      </c>
      <c r="M16" s="41"/>
      <c r="N16" s="42" t="s">
        <v>522</v>
      </c>
      <c r="O16" s="43"/>
    </row>
    <row r="17" ht="45" customHeight="1" spans="1:15">
      <c r="A17" s="6"/>
      <c r="B17" s="6" t="s">
        <v>621</v>
      </c>
      <c r="C17" s="6" t="s">
        <v>622</v>
      </c>
      <c r="D17" s="27" t="s">
        <v>1029</v>
      </c>
      <c r="E17" s="27"/>
      <c r="F17" s="27"/>
      <c r="G17" s="27"/>
      <c r="H17" s="28" t="s">
        <v>624</v>
      </c>
      <c r="I17" s="44" t="s">
        <v>625</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7" orientation="landscape" horizontalDpi="200" verticalDpi="3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1056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31.5</v>
      </c>
      <c r="F6" s="9"/>
      <c r="G6" s="9">
        <v>31.5</v>
      </c>
      <c r="H6" s="9"/>
      <c r="I6" s="9">
        <v>31.5</v>
      </c>
      <c r="J6" s="9"/>
      <c r="K6" s="34">
        <v>10</v>
      </c>
      <c r="L6" s="35"/>
      <c r="M6" s="36">
        <f>I6/E6</f>
        <v>1</v>
      </c>
      <c r="N6" s="37"/>
      <c r="O6" s="38">
        <f>M6*10</f>
        <v>10</v>
      </c>
    </row>
    <row r="7" ht="17.1" customHeight="1" spans="1:15">
      <c r="A7" s="6"/>
      <c r="B7" s="6"/>
      <c r="C7" s="6" t="s">
        <v>592</v>
      </c>
      <c r="D7" s="6"/>
      <c r="E7" s="9">
        <v>31.5</v>
      </c>
      <c r="F7" s="9"/>
      <c r="G7" s="9">
        <v>31.5</v>
      </c>
      <c r="H7" s="9"/>
      <c r="I7" s="9">
        <v>31.5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1057</v>
      </c>
      <c r="C11" s="12"/>
      <c r="D11" s="12"/>
      <c r="E11" s="12"/>
      <c r="F11" s="12"/>
      <c r="G11" s="12"/>
      <c r="H11" s="13"/>
      <c r="I11" s="11" t="s">
        <v>1058</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47" t="s">
        <v>1059</v>
      </c>
      <c r="E13" s="48"/>
      <c r="F13" s="48"/>
      <c r="G13" s="49"/>
      <c r="H13" s="21" t="s">
        <v>1060</v>
      </c>
      <c r="I13" s="21" t="s">
        <v>1060</v>
      </c>
      <c r="J13" s="41">
        <v>15</v>
      </c>
      <c r="K13" s="41"/>
      <c r="L13" s="41">
        <v>15</v>
      </c>
      <c r="M13" s="41"/>
      <c r="N13" s="42" t="s">
        <v>522</v>
      </c>
      <c r="O13" s="43"/>
    </row>
    <row r="14" ht="30.95" customHeight="1" spans="1:15">
      <c r="A14" s="6"/>
      <c r="B14" s="14"/>
      <c r="C14" s="20"/>
      <c r="D14" s="47" t="s">
        <v>1061</v>
      </c>
      <c r="E14" s="48"/>
      <c r="F14" s="48"/>
      <c r="G14" s="49"/>
      <c r="H14" s="21" t="s">
        <v>1062</v>
      </c>
      <c r="I14" s="21" t="s">
        <v>1062</v>
      </c>
      <c r="J14" s="41">
        <v>10</v>
      </c>
      <c r="K14" s="41"/>
      <c r="L14" s="41">
        <v>10</v>
      </c>
      <c r="M14" s="41"/>
      <c r="N14" s="42" t="s">
        <v>522</v>
      </c>
      <c r="O14" s="43"/>
    </row>
    <row r="15" ht="30.95" customHeight="1" spans="1:15">
      <c r="A15" s="6"/>
      <c r="B15" s="14"/>
      <c r="C15" s="7" t="s">
        <v>611</v>
      </c>
      <c r="D15" s="16" t="s">
        <v>692</v>
      </c>
      <c r="E15" s="17"/>
      <c r="F15" s="17"/>
      <c r="G15" s="18"/>
      <c r="H15" s="26" t="s">
        <v>1024</v>
      </c>
      <c r="I15" s="26" t="s">
        <v>1024</v>
      </c>
      <c r="J15" s="41">
        <v>15</v>
      </c>
      <c r="K15" s="41"/>
      <c r="L15" s="41">
        <v>15</v>
      </c>
      <c r="M15" s="41"/>
      <c r="N15" s="42" t="s">
        <v>522</v>
      </c>
      <c r="O15" s="43"/>
    </row>
    <row r="16" ht="36" customHeight="1" spans="1:15">
      <c r="A16" s="6"/>
      <c r="B16" s="20"/>
      <c r="C16" s="22" t="s">
        <v>614</v>
      </c>
      <c r="D16" s="16" t="s">
        <v>1016</v>
      </c>
      <c r="E16" s="17"/>
      <c r="F16" s="17"/>
      <c r="G16" s="18"/>
      <c r="H16" s="26" t="s">
        <v>1048</v>
      </c>
      <c r="I16" s="26" t="s">
        <v>1048</v>
      </c>
      <c r="J16" s="41">
        <v>10</v>
      </c>
      <c r="K16" s="41"/>
      <c r="L16" s="41">
        <v>20</v>
      </c>
      <c r="M16" s="41"/>
      <c r="N16" s="42" t="s">
        <v>522</v>
      </c>
      <c r="O16" s="43"/>
    </row>
    <row r="17" ht="42" customHeight="1" spans="1:15">
      <c r="A17" s="6"/>
      <c r="B17" s="14" t="s">
        <v>617</v>
      </c>
      <c r="C17" s="6" t="s">
        <v>618</v>
      </c>
      <c r="D17" s="23" t="s">
        <v>1063</v>
      </c>
      <c r="E17" s="24"/>
      <c r="F17" s="24"/>
      <c r="G17" s="25"/>
      <c r="H17" s="21" t="s">
        <v>1063</v>
      </c>
      <c r="I17" s="21" t="s">
        <v>1063</v>
      </c>
      <c r="J17" s="41">
        <v>30</v>
      </c>
      <c r="K17" s="41"/>
      <c r="L17" s="41">
        <v>28</v>
      </c>
      <c r="M17" s="41"/>
      <c r="N17" s="42" t="s">
        <v>522</v>
      </c>
      <c r="O17" s="43"/>
    </row>
    <row r="18" ht="45" customHeight="1" spans="1:15">
      <c r="A18" s="6"/>
      <c r="B18" s="6" t="s">
        <v>621</v>
      </c>
      <c r="C18" s="6" t="s">
        <v>622</v>
      </c>
      <c r="D18" s="27" t="s">
        <v>1064</v>
      </c>
      <c r="E18" s="27"/>
      <c r="F18" s="27"/>
      <c r="G18" s="27"/>
      <c r="H18" s="28" t="s">
        <v>624</v>
      </c>
      <c r="I18" s="44" t="s">
        <v>709</v>
      </c>
      <c r="J18" s="41">
        <v>10</v>
      </c>
      <c r="K18" s="41"/>
      <c r="L18" s="41">
        <v>9</v>
      </c>
      <c r="M18" s="41"/>
      <c r="N18" s="42" t="s">
        <v>522</v>
      </c>
      <c r="O18" s="43"/>
    </row>
    <row r="19" ht="18" customHeight="1" spans="1:15">
      <c r="A19" s="6"/>
      <c r="B19" s="11" t="s">
        <v>626</v>
      </c>
      <c r="C19" s="29"/>
      <c r="D19" s="11" t="s">
        <v>522</v>
      </c>
      <c r="E19" s="12"/>
      <c r="F19" s="12"/>
      <c r="G19" s="12"/>
      <c r="H19" s="12"/>
      <c r="I19" s="12"/>
      <c r="J19" s="12"/>
      <c r="K19" s="12"/>
      <c r="L19" s="12"/>
      <c r="M19" s="12"/>
      <c r="N19" s="12"/>
      <c r="O19" s="13"/>
    </row>
    <row r="20" spans="1:15">
      <c r="A20" s="6"/>
      <c r="B20" s="11" t="s">
        <v>627</v>
      </c>
      <c r="C20" s="12"/>
      <c r="D20" s="12"/>
      <c r="E20" s="12"/>
      <c r="F20" s="12"/>
      <c r="G20" s="12"/>
      <c r="H20" s="12"/>
      <c r="I20" s="29"/>
      <c r="J20" s="34">
        <v>100</v>
      </c>
      <c r="K20" s="35"/>
      <c r="L20" s="9">
        <f>L13+L16+L18+O6+L17+L15</f>
        <v>97</v>
      </c>
      <c r="M20" s="9"/>
      <c r="N20" s="11" t="s">
        <v>628</v>
      </c>
      <c r="O20" s="13"/>
    </row>
    <row r="21" ht="27" customHeight="1" spans="1:15">
      <c r="A21" s="30" t="s">
        <v>629</v>
      </c>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1"/>
      <c r="B23" s="30"/>
      <c r="C23" s="30"/>
      <c r="D23" s="30"/>
      <c r="E23" s="30"/>
      <c r="F23" s="30"/>
      <c r="G23" s="30"/>
      <c r="H23" s="30"/>
      <c r="I23" s="30"/>
      <c r="J23" s="30"/>
      <c r="K23" s="30"/>
      <c r="L23" s="30"/>
      <c r="M23" s="30"/>
      <c r="N23" s="30"/>
      <c r="O23" s="45"/>
    </row>
    <row r="24" spans="1:15">
      <c r="A24" s="32"/>
      <c r="B24" s="33"/>
      <c r="C24" s="33"/>
      <c r="D24" s="33"/>
      <c r="E24" s="33"/>
      <c r="F24" s="33"/>
      <c r="G24" s="33"/>
      <c r="H24" s="33"/>
      <c r="I24" s="33"/>
      <c r="J24" s="33"/>
      <c r="K24" s="33"/>
      <c r="L24" s="33"/>
      <c r="M24" s="33"/>
      <c r="N24" s="33"/>
      <c r="O24" s="46"/>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4"/>
    <mergeCell ref="A5:B9"/>
    <mergeCell ref="A21:O24"/>
  </mergeCells>
  <pageMargins left="0.7" right="0.7" top="0.75" bottom="0.75" header="0.3" footer="0.3"/>
  <pageSetup paperSize="9" scale="73" orientation="landscape" horizontalDpi="200" verticalDpi="3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7.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1065</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2.67</v>
      </c>
      <c r="F6" s="9"/>
      <c r="G6" s="9">
        <v>2.67</v>
      </c>
      <c r="H6" s="9"/>
      <c r="I6" s="9">
        <v>2.67</v>
      </c>
      <c r="J6" s="9"/>
      <c r="K6" s="34">
        <v>10</v>
      </c>
      <c r="L6" s="35"/>
      <c r="M6" s="36">
        <f>I6/E6</f>
        <v>1</v>
      </c>
      <c r="N6" s="37"/>
      <c r="O6" s="38">
        <f>M6*10</f>
        <v>10</v>
      </c>
    </row>
    <row r="7" ht="17.1" customHeight="1" spans="1:15">
      <c r="A7" s="6"/>
      <c r="B7" s="6"/>
      <c r="C7" s="6" t="s">
        <v>592</v>
      </c>
      <c r="D7" s="6"/>
      <c r="E7" s="9">
        <v>2.67</v>
      </c>
      <c r="F7" s="9"/>
      <c r="G7" s="9">
        <v>2.67</v>
      </c>
      <c r="H7" s="9"/>
      <c r="I7" s="9">
        <v>2.67</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1066</v>
      </c>
      <c r="C11" s="12"/>
      <c r="D11" s="12"/>
      <c r="E11" s="12"/>
      <c r="F11" s="12"/>
      <c r="G11" s="12"/>
      <c r="H11" s="13"/>
      <c r="I11" s="11" t="s">
        <v>1067</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648</v>
      </c>
      <c r="D13" s="47" t="s">
        <v>1068</v>
      </c>
      <c r="E13" s="48"/>
      <c r="F13" s="48"/>
      <c r="G13" s="49"/>
      <c r="H13" s="50">
        <v>1</v>
      </c>
      <c r="I13" s="50">
        <v>1</v>
      </c>
      <c r="J13" s="41">
        <v>15</v>
      </c>
      <c r="K13" s="41"/>
      <c r="L13" s="41">
        <v>15</v>
      </c>
      <c r="M13" s="41"/>
      <c r="N13" s="42" t="s">
        <v>522</v>
      </c>
      <c r="O13" s="43"/>
    </row>
    <row r="14" ht="30.95" customHeight="1" spans="1:15">
      <c r="A14" s="6"/>
      <c r="B14" s="14"/>
      <c r="C14" s="7" t="s">
        <v>611</v>
      </c>
      <c r="D14" s="16" t="s">
        <v>692</v>
      </c>
      <c r="E14" s="17"/>
      <c r="F14" s="17"/>
      <c r="G14" s="18"/>
      <c r="H14" s="26" t="s">
        <v>1024</v>
      </c>
      <c r="I14" s="26" t="s">
        <v>1024</v>
      </c>
      <c r="J14" s="41">
        <v>15</v>
      </c>
      <c r="K14" s="41"/>
      <c r="L14" s="41">
        <v>15</v>
      </c>
      <c r="M14" s="41"/>
      <c r="N14" s="42" t="s">
        <v>522</v>
      </c>
      <c r="O14" s="43"/>
    </row>
    <row r="15" ht="36" customHeight="1" spans="1:15">
      <c r="A15" s="6"/>
      <c r="B15" s="20"/>
      <c r="C15" s="22" t="s">
        <v>614</v>
      </c>
      <c r="D15" s="16" t="s">
        <v>1069</v>
      </c>
      <c r="E15" s="17"/>
      <c r="F15" s="17"/>
      <c r="G15" s="18"/>
      <c r="H15" s="26" t="s">
        <v>1070</v>
      </c>
      <c r="I15" s="26" t="s">
        <v>1070</v>
      </c>
      <c r="J15" s="41">
        <v>10</v>
      </c>
      <c r="K15" s="41"/>
      <c r="L15" s="41">
        <v>20</v>
      </c>
      <c r="M15" s="41"/>
      <c r="N15" s="42" t="s">
        <v>522</v>
      </c>
      <c r="O15" s="43"/>
    </row>
    <row r="16" ht="42" customHeight="1" spans="1:15">
      <c r="A16" s="6"/>
      <c r="B16" s="14" t="s">
        <v>617</v>
      </c>
      <c r="C16" s="6" t="s">
        <v>618</v>
      </c>
      <c r="D16" s="23" t="s">
        <v>1071</v>
      </c>
      <c r="E16" s="24"/>
      <c r="F16" s="24"/>
      <c r="G16" s="25"/>
      <c r="H16" s="26" t="s">
        <v>1072</v>
      </c>
      <c r="I16" s="26" t="s">
        <v>1072</v>
      </c>
      <c r="J16" s="41">
        <v>30</v>
      </c>
      <c r="K16" s="41"/>
      <c r="L16" s="41">
        <v>28</v>
      </c>
      <c r="M16" s="41"/>
      <c r="N16" s="42" t="s">
        <v>522</v>
      </c>
      <c r="O16" s="43"/>
    </row>
    <row r="17" ht="45" customHeight="1" spans="1:15">
      <c r="A17" s="6"/>
      <c r="B17" s="6" t="s">
        <v>621</v>
      </c>
      <c r="C17" s="6" t="s">
        <v>622</v>
      </c>
      <c r="D17" s="27" t="s">
        <v>1073</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7" orientation="landscape" horizontalDpi="200" verticalDpi="3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28.6333333333333"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1074</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2.5</v>
      </c>
      <c r="F6" s="9"/>
      <c r="G6" s="9">
        <v>2.5</v>
      </c>
      <c r="H6" s="9"/>
      <c r="I6" s="9">
        <v>2.5</v>
      </c>
      <c r="J6" s="9"/>
      <c r="K6" s="34">
        <v>10</v>
      </c>
      <c r="L6" s="35"/>
      <c r="M6" s="36">
        <f>I6/E6</f>
        <v>1</v>
      </c>
      <c r="N6" s="37"/>
      <c r="O6" s="38">
        <f>M6*10</f>
        <v>10</v>
      </c>
    </row>
    <row r="7" ht="17.1" customHeight="1" spans="1:15">
      <c r="A7" s="6"/>
      <c r="B7" s="6"/>
      <c r="C7" s="6" t="s">
        <v>592</v>
      </c>
      <c r="D7" s="6"/>
      <c r="E7" s="9">
        <v>2.5</v>
      </c>
      <c r="F7" s="9"/>
      <c r="G7" s="9">
        <v>2.5</v>
      </c>
      <c r="H7" s="9"/>
      <c r="I7" s="9">
        <v>2.5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1075</v>
      </c>
      <c r="C11" s="12"/>
      <c r="D11" s="12"/>
      <c r="E11" s="12"/>
      <c r="F11" s="12"/>
      <c r="G11" s="12"/>
      <c r="H11" s="13"/>
      <c r="I11" s="11" t="s">
        <v>1076</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47" t="s">
        <v>1077</v>
      </c>
      <c r="E13" s="48"/>
      <c r="F13" s="48"/>
      <c r="G13" s="49"/>
      <c r="H13" s="21" t="s">
        <v>1078</v>
      </c>
      <c r="I13" s="21" t="s">
        <v>1078</v>
      </c>
      <c r="J13" s="41">
        <v>15</v>
      </c>
      <c r="K13" s="41"/>
      <c r="L13" s="41">
        <v>15</v>
      </c>
      <c r="M13" s="41"/>
      <c r="N13" s="42" t="s">
        <v>522</v>
      </c>
      <c r="O13" s="43"/>
    </row>
    <row r="14" ht="30.95" customHeight="1" spans="1:15">
      <c r="A14" s="6"/>
      <c r="B14" s="14"/>
      <c r="C14" s="7" t="s">
        <v>611</v>
      </c>
      <c r="D14" s="16" t="s">
        <v>1079</v>
      </c>
      <c r="E14" s="17"/>
      <c r="F14" s="17"/>
      <c r="G14" s="18"/>
      <c r="H14" s="26" t="s">
        <v>1024</v>
      </c>
      <c r="I14" s="26" t="s">
        <v>1024</v>
      </c>
      <c r="J14" s="41">
        <v>15</v>
      </c>
      <c r="K14" s="41"/>
      <c r="L14" s="41">
        <v>15</v>
      </c>
      <c r="M14" s="41"/>
      <c r="N14" s="42" t="s">
        <v>522</v>
      </c>
      <c r="O14" s="43"/>
    </row>
    <row r="15" ht="36" customHeight="1" spans="1:15">
      <c r="A15" s="6"/>
      <c r="B15" s="20"/>
      <c r="C15" s="22" t="s">
        <v>614</v>
      </c>
      <c r="D15" s="16" t="s">
        <v>1069</v>
      </c>
      <c r="E15" s="17"/>
      <c r="F15" s="17"/>
      <c r="G15" s="18"/>
      <c r="H15" s="26" t="s">
        <v>1080</v>
      </c>
      <c r="I15" s="26" t="s">
        <v>1080</v>
      </c>
      <c r="J15" s="41">
        <v>10</v>
      </c>
      <c r="K15" s="41"/>
      <c r="L15" s="41">
        <v>20</v>
      </c>
      <c r="M15" s="41"/>
      <c r="N15" s="42" t="s">
        <v>522</v>
      </c>
      <c r="O15" s="43"/>
    </row>
    <row r="16" ht="42" customHeight="1" spans="1:15">
      <c r="A16" s="6"/>
      <c r="B16" s="14" t="s">
        <v>617</v>
      </c>
      <c r="C16" s="6" t="s">
        <v>618</v>
      </c>
      <c r="D16" s="23" t="s">
        <v>1081</v>
      </c>
      <c r="E16" s="24"/>
      <c r="F16" s="24"/>
      <c r="G16" s="25"/>
      <c r="H16" s="26" t="s">
        <v>1082</v>
      </c>
      <c r="I16" s="26" t="s">
        <v>1082</v>
      </c>
      <c r="J16" s="41">
        <v>30</v>
      </c>
      <c r="K16" s="41"/>
      <c r="L16" s="41">
        <v>28</v>
      </c>
      <c r="M16" s="41"/>
      <c r="N16" s="42" t="s">
        <v>522</v>
      </c>
      <c r="O16" s="43"/>
    </row>
    <row r="17" ht="45" customHeight="1" spans="1:15">
      <c r="A17" s="6"/>
      <c r="B17" s="6" t="s">
        <v>621</v>
      </c>
      <c r="C17" s="6" t="s">
        <v>622</v>
      </c>
      <c r="D17" s="27" t="s">
        <v>1083</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7" orientation="landscape" horizontalDpi="200" verticalDpi="3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0.75" style="2" customWidth="1"/>
    <col min="9" max="9" width="31.25"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1084</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2.2</v>
      </c>
      <c r="F6" s="9"/>
      <c r="G6" s="9">
        <v>2.2</v>
      </c>
      <c r="H6" s="9"/>
      <c r="I6" s="9">
        <v>2.2</v>
      </c>
      <c r="J6" s="9"/>
      <c r="K6" s="34">
        <v>10</v>
      </c>
      <c r="L6" s="35"/>
      <c r="M6" s="36">
        <f>I6/E6</f>
        <v>1</v>
      </c>
      <c r="N6" s="37"/>
      <c r="O6" s="38">
        <f>M6*10</f>
        <v>10</v>
      </c>
    </row>
    <row r="7" ht="17.1" customHeight="1" spans="1:15">
      <c r="A7" s="6"/>
      <c r="B7" s="6"/>
      <c r="C7" s="6" t="s">
        <v>592</v>
      </c>
      <c r="D7" s="6"/>
      <c r="E7" s="9">
        <v>2.2</v>
      </c>
      <c r="F7" s="9"/>
      <c r="G7" s="9">
        <v>2.2</v>
      </c>
      <c r="H7" s="9"/>
      <c r="I7" s="9">
        <v>2.2</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1085</v>
      </c>
      <c r="C11" s="12"/>
      <c r="D11" s="12"/>
      <c r="E11" s="12"/>
      <c r="F11" s="12"/>
      <c r="G11" s="12"/>
      <c r="H11" s="13"/>
      <c r="I11" s="11" t="s">
        <v>1086</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648</v>
      </c>
      <c r="D13" s="47" t="s">
        <v>1087</v>
      </c>
      <c r="E13" s="48"/>
      <c r="F13" s="48"/>
      <c r="G13" s="49"/>
      <c r="H13" s="50">
        <v>1</v>
      </c>
      <c r="I13" s="50">
        <v>1</v>
      </c>
      <c r="J13" s="41">
        <v>15</v>
      </c>
      <c r="K13" s="41"/>
      <c r="L13" s="41">
        <v>15</v>
      </c>
      <c r="M13" s="41"/>
      <c r="N13" s="42" t="s">
        <v>522</v>
      </c>
      <c r="O13" s="43"/>
    </row>
    <row r="14" ht="30.95" customHeight="1" spans="1:15">
      <c r="A14" s="6"/>
      <c r="B14" s="14"/>
      <c r="C14" s="7" t="s">
        <v>611</v>
      </c>
      <c r="D14" s="16" t="s">
        <v>1088</v>
      </c>
      <c r="E14" s="17"/>
      <c r="F14" s="17"/>
      <c r="G14" s="18"/>
      <c r="H14" s="19" t="s">
        <v>1024</v>
      </c>
      <c r="I14" s="19" t="s">
        <v>1024</v>
      </c>
      <c r="J14" s="41">
        <v>15</v>
      </c>
      <c r="K14" s="41"/>
      <c r="L14" s="41">
        <v>15</v>
      </c>
      <c r="M14" s="41"/>
      <c r="N14" s="42" t="s">
        <v>522</v>
      </c>
      <c r="O14" s="43"/>
    </row>
    <row r="15" ht="36" customHeight="1" spans="1:15">
      <c r="A15" s="6"/>
      <c r="B15" s="20"/>
      <c r="C15" s="22" t="s">
        <v>614</v>
      </c>
      <c r="D15" s="16" t="s">
        <v>1069</v>
      </c>
      <c r="E15" s="17"/>
      <c r="F15" s="17"/>
      <c r="G15" s="18"/>
      <c r="H15" s="19" t="s">
        <v>1089</v>
      </c>
      <c r="I15" s="19" t="s">
        <v>1089</v>
      </c>
      <c r="J15" s="41">
        <v>10</v>
      </c>
      <c r="K15" s="41"/>
      <c r="L15" s="41">
        <v>20</v>
      </c>
      <c r="M15" s="41"/>
      <c r="N15" s="42" t="s">
        <v>522</v>
      </c>
      <c r="O15" s="43"/>
    </row>
    <row r="16" ht="42" customHeight="1" spans="1:15">
      <c r="A16" s="6"/>
      <c r="B16" s="14" t="s">
        <v>617</v>
      </c>
      <c r="C16" s="6" t="s">
        <v>618</v>
      </c>
      <c r="D16" s="23" t="s">
        <v>1090</v>
      </c>
      <c r="E16" s="24"/>
      <c r="F16" s="24"/>
      <c r="G16" s="25"/>
      <c r="H16" s="51" t="s">
        <v>1091</v>
      </c>
      <c r="I16" s="53" t="s">
        <v>1091</v>
      </c>
      <c r="J16" s="41">
        <v>30</v>
      </c>
      <c r="K16" s="41"/>
      <c r="L16" s="41">
        <v>28</v>
      </c>
      <c r="M16" s="41"/>
      <c r="N16" s="42" t="s">
        <v>522</v>
      </c>
      <c r="O16" s="43"/>
    </row>
    <row r="17" ht="45" customHeight="1" spans="1:15">
      <c r="A17" s="6"/>
      <c r="B17" s="6" t="s">
        <v>621</v>
      </c>
      <c r="C17" s="6" t="s">
        <v>622</v>
      </c>
      <c r="D17" s="52" t="s">
        <v>1092</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7" orientation="landscape" horizontalDpi="200" verticalDpi="3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26.3833333333333" style="2" customWidth="1"/>
    <col min="9" max="9" width="27.8833333333333"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1093</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5</v>
      </c>
      <c r="F6" s="9"/>
      <c r="G6" s="9">
        <v>5</v>
      </c>
      <c r="H6" s="9"/>
      <c r="I6" s="9">
        <v>5</v>
      </c>
      <c r="J6" s="9"/>
      <c r="K6" s="34">
        <v>10</v>
      </c>
      <c r="L6" s="35"/>
      <c r="M6" s="36">
        <f>I6/E6</f>
        <v>1</v>
      </c>
      <c r="N6" s="37"/>
      <c r="O6" s="38">
        <f>M6*10</f>
        <v>10</v>
      </c>
    </row>
    <row r="7" ht="17.1" customHeight="1" spans="1:15">
      <c r="A7" s="6"/>
      <c r="B7" s="6"/>
      <c r="C7" s="6" t="s">
        <v>592</v>
      </c>
      <c r="D7" s="6"/>
      <c r="E7" s="9">
        <v>5</v>
      </c>
      <c r="F7" s="9"/>
      <c r="G7" s="9">
        <v>5</v>
      </c>
      <c r="H7" s="9"/>
      <c r="I7" s="9">
        <v>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1094</v>
      </c>
      <c r="C11" s="12"/>
      <c r="D11" s="12"/>
      <c r="E11" s="12"/>
      <c r="F11" s="12"/>
      <c r="G11" s="12"/>
      <c r="H11" s="13"/>
      <c r="I11" s="11" t="s">
        <v>1095</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648</v>
      </c>
      <c r="D13" s="47" t="s">
        <v>1096</v>
      </c>
      <c r="E13" s="48"/>
      <c r="F13" s="48"/>
      <c r="G13" s="49"/>
      <c r="H13" s="50">
        <v>1</v>
      </c>
      <c r="I13" s="50">
        <v>1</v>
      </c>
      <c r="J13" s="41">
        <v>15</v>
      </c>
      <c r="K13" s="41"/>
      <c r="L13" s="41">
        <v>15</v>
      </c>
      <c r="M13" s="41"/>
      <c r="N13" s="42" t="s">
        <v>522</v>
      </c>
      <c r="O13" s="43"/>
    </row>
    <row r="14" ht="30.95" customHeight="1" spans="1:15">
      <c r="A14" s="6"/>
      <c r="B14" s="14"/>
      <c r="C14" s="7" t="s">
        <v>611</v>
      </c>
      <c r="D14" s="16" t="s">
        <v>1088</v>
      </c>
      <c r="E14" s="17"/>
      <c r="F14" s="17"/>
      <c r="G14" s="18"/>
      <c r="H14" s="19" t="s">
        <v>1024</v>
      </c>
      <c r="I14" s="19" t="s">
        <v>1024</v>
      </c>
      <c r="J14" s="41">
        <v>15</v>
      </c>
      <c r="K14" s="41"/>
      <c r="L14" s="41">
        <v>15</v>
      </c>
      <c r="M14" s="41"/>
      <c r="N14" s="42" t="s">
        <v>522</v>
      </c>
      <c r="O14" s="43"/>
    </row>
    <row r="15" ht="36" customHeight="1" spans="1:15">
      <c r="A15" s="6"/>
      <c r="B15" s="20"/>
      <c r="C15" s="22" t="s">
        <v>614</v>
      </c>
      <c r="D15" s="16" t="s">
        <v>1069</v>
      </c>
      <c r="E15" s="17"/>
      <c r="F15" s="17"/>
      <c r="G15" s="18"/>
      <c r="H15" s="19" t="s">
        <v>1097</v>
      </c>
      <c r="I15" s="19" t="s">
        <v>1097</v>
      </c>
      <c r="J15" s="41">
        <v>10</v>
      </c>
      <c r="K15" s="41"/>
      <c r="L15" s="41">
        <v>20</v>
      </c>
      <c r="M15" s="41"/>
      <c r="N15" s="42" t="s">
        <v>522</v>
      </c>
      <c r="O15" s="43"/>
    </row>
    <row r="16" ht="42" customHeight="1" spans="1:15">
      <c r="A16" s="6"/>
      <c r="B16" s="14" t="s">
        <v>617</v>
      </c>
      <c r="C16" s="6" t="s">
        <v>618</v>
      </c>
      <c r="D16" s="23" t="s">
        <v>1098</v>
      </c>
      <c r="E16" s="24"/>
      <c r="F16" s="24"/>
      <c r="G16" s="25"/>
      <c r="H16" s="26" t="s">
        <v>1099</v>
      </c>
      <c r="I16" s="26" t="s">
        <v>1099</v>
      </c>
      <c r="J16" s="41">
        <v>30</v>
      </c>
      <c r="K16" s="41"/>
      <c r="L16" s="41">
        <v>30</v>
      </c>
      <c r="M16" s="41"/>
      <c r="N16" s="42" t="s">
        <v>522</v>
      </c>
      <c r="O16" s="43"/>
    </row>
    <row r="17" ht="45" customHeight="1" spans="1:15">
      <c r="A17" s="6"/>
      <c r="B17" s="6" t="s">
        <v>621</v>
      </c>
      <c r="C17" s="6" t="s">
        <v>622</v>
      </c>
      <c r="D17" s="27" t="s">
        <v>1100</v>
      </c>
      <c r="E17" s="27"/>
      <c r="F17" s="27"/>
      <c r="G17" s="27"/>
      <c r="H17" s="28" t="s">
        <v>624</v>
      </c>
      <c r="I17" s="44" t="s">
        <v>709</v>
      </c>
      <c r="J17" s="41">
        <v>10</v>
      </c>
      <c r="K17" s="41"/>
      <c r="L17" s="41">
        <v>10</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100</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7" orientation="landscape" horizontalDpi="200" verticalDpi="3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26.3833333333333" style="2" customWidth="1"/>
    <col min="9" max="9" width="27.8833333333333"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1101</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45.45</v>
      </c>
      <c r="F6" s="9"/>
      <c r="G6" s="9">
        <v>45.45</v>
      </c>
      <c r="H6" s="9"/>
      <c r="I6" s="9">
        <v>45.45</v>
      </c>
      <c r="J6" s="9"/>
      <c r="K6" s="34">
        <v>10</v>
      </c>
      <c r="L6" s="35"/>
      <c r="M6" s="36">
        <f>I6/E6</f>
        <v>1</v>
      </c>
      <c r="N6" s="37"/>
      <c r="O6" s="38">
        <f>M6*10</f>
        <v>10</v>
      </c>
    </row>
    <row r="7" ht="17.1" customHeight="1" spans="1:15">
      <c r="A7" s="6"/>
      <c r="B7" s="6"/>
      <c r="C7" s="6" t="s">
        <v>592</v>
      </c>
      <c r="D7" s="6"/>
      <c r="E7" s="9">
        <v>45.45</v>
      </c>
      <c r="F7" s="9"/>
      <c r="G7" s="9">
        <v>45.45</v>
      </c>
      <c r="H7" s="9"/>
      <c r="I7" s="9">
        <v>45.45</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1102</v>
      </c>
      <c r="C11" s="12"/>
      <c r="D11" s="12"/>
      <c r="E11" s="12"/>
      <c r="F11" s="12"/>
      <c r="G11" s="12"/>
      <c r="H11" s="13"/>
      <c r="I11" s="11" t="s">
        <v>1102</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47" t="s">
        <v>1103</v>
      </c>
      <c r="E13" s="48"/>
      <c r="F13" s="48"/>
      <c r="G13" s="49"/>
      <c r="H13" s="19" t="s">
        <v>1104</v>
      </c>
      <c r="I13" s="19" t="s">
        <v>1104</v>
      </c>
      <c r="J13" s="41">
        <v>15</v>
      </c>
      <c r="K13" s="41"/>
      <c r="L13" s="41">
        <v>15</v>
      </c>
      <c r="M13" s="41"/>
      <c r="N13" s="42" t="s">
        <v>522</v>
      </c>
      <c r="O13" s="43"/>
    </row>
    <row r="14" ht="30.95" customHeight="1" spans="1:15">
      <c r="A14" s="6"/>
      <c r="B14" s="14"/>
      <c r="C14" s="7" t="s">
        <v>611</v>
      </c>
      <c r="D14" s="16" t="s">
        <v>1088</v>
      </c>
      <c r="E14" s="17"/>
      <c r="F14" s="17"/>
      <c r="G14" s="18"/>
      <c r="H14" s="19" t="s">
        <v>1024</v>
      </c>
      <c r="I14" s="19" t="s">
        <v>1024</v>
      </c>
      <c r="J14" s="41">
        <v>15</v>
      </c>
      <c r="K14" s="41"/>
      <c r="L14" s="41">
        <v>15</v>
      </c>
      <c r="M14" s="41"/>
      <c r="N14" s="42" t="s">
        <v>522</v>
      </c>
      <c r="O14" s="43"/>
    </row>
    <row r="15" ht="36" customHeight="1" spans="1:15">
      <c r="A15" s="6"/>
      <c r="B15" s="20"/>
      <c r="C15" s="22" t="s">
        <v>614</v>
      </c>
      <c r="D15" s="16" t="s">
        <v>1069</v>
      </c>
      <c r="E15" s="17"/>
      <c r="F15" s="17"/>
      <c r="G15" s="18"/>
      <c r="H15" s="19" t="s">
        <v>1105</v>
      </c>
      <c r="I15" s="19" t="s">
        <v>1105</v>
      </c>
      <c r="J15" s="41">
        <v>10</v>
      </c>
      <c r="K15" s="41"/>
      <c r="L15" s="41">
        <v>20</v>
      </c>
      <c r="M15" s="41"/>
      <c r="N15" s="42" t="s">
        <v>522</v>
      </c>
      <c r="O15" s="43"/>
    </row>
    <row r="16" ht="48" customHeight="1" spans="1:15">
      <c r="A16" s="6"/>
      <c r="B16" s="14" t="s">
        <v>617</v>
      </c>
      <c r="C16" s="6" t="s">
        <v>618</v>
      </c>
      <c r="D16" s="23" t="s">
        <v>1106</v>
      </c>
      <c r="E16" s="24"/>
      <c r="F16" s="24"/>
      <c r="G16" s="25"/>
      <c r="H16" s="26" t="s">
        <v>1107</v>
      </c>
      <c r="I16" s="26" t="s">
        <v>1107</v>
      </c>
      <c r="J16" s="41">
        <v>30</v>
      </c>
      <c r="K16" s="41"/>
      <c r="L16" s="41">
        <v>30</v>
      </c>
      <c r="M16" s="41"/>
      <c r="N16" s="42" t="s">
        <v>522</v>
      </c>
      <c r="O16" s="43"/>
    </row>
    <row r="17" ht="45" customHeight="1" spans="1:15">
      <c r="A17" s="6"/>
      <c r="B17" s="6" t="s">
        <v>621</v>
      </c>
      <c r="C17" s="6" t="s">
        <v>622</v>
      </c>
      <c r="D17" s="27" t="s">
        <v>1108</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99</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26.3833333333333" style="2" customWidth="1"/>
    <col min="9" max="9" width="27.8833333333333"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1109</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524.19</v>
      </c>
      <c r="F6" s="9"/>
      <c r="G6" s="9">
        <v>524.19</v>
      </c>
      <c r="H6" s="9"/>
      <c r="I6" s="9">
        <v>524.19</v>
      </c>
      <c r="J6" s="9"/>
      <c r="K6" s="34">
        <v>10</v>
      </c>
      <c r="L6" s="35"/>
      <c r="M6" s="36">
        <f>I6/E6</f>
        <v>1</v>
      </c>
      <c r="N6" s="37"/>
      <c r="O6" s="38">
        <f>M6*10</f>
        <v>10</v>
      </c>
    </row>
    <row r="7" ht="17.1" customHeight="1" spans="1:15">
      <c r="A7" s="6"/>
      <c r="B7" s="6"/>
      <c r="C7" s="6" t="s">
        <v>592</v>
      </c>
      <c r="D7" s="6"/>
      <c r="E7" s="9">
        <v>524.19</v>
      </c>
      <c r="F7" s="9"/>
      <c r="G7" s="9">
        <v>524.19</v>
      </c>
      <c r="H7" s="9"/>
      <c r="I7" s="9">
        <v>524.19</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1110</v>
      </c>
      <c r="C11" s="12"/>
      <c r="D11" s="12"/>
      <c r="E11" s="12"/>
      <c r="F11" s="12"/>
      <c r="G11" s="12"/>
      <c r="H11" s="13"/>
      <c r="I11" s="11" t="s">
        <v>1111</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648</v>
      </c>
      <c r="D13" s="47" t="s">
        <v>1096</v>
      </c>
      <c r="E13" s="48"/>
      <c r="F13" s="48"/>
      <c r="G13" s="49"/>
      <c r="H13" s="50">
        <v>1</v>
      </c>
      <c r="I13" s="50">
        <v>1</v>
      </c>
      <c r="J13" s="41">
        <v>15</v>
      </c>
      <c r="K13" s="41"/>
      <c r="L13" s="41">
        <v>15</v>
      </c>
      <c r="M13" s="41"/>
      <c r="N13" s="42" t="s">
        <v>522</v>
      </c>
      <c r="O13" s="43"/>
    </row>
    <row r="14" ht="30.95" customHeight="1" spans="1:15">
      <c r="A14" s="6"/>
      <c r="B14" s="14"/>
      <c r="C14" s="7" t="s">
        <v>611</v>
      </c>
      <c r="D14" s="16" t="s">
        <v>1112</v>
      </c>
      <c r="E14" s="17"/>
      <c r="F14" s="17"/>
      <c r="G14" s="18"/>
      <c r="H14" s="19" t="s">
        <v>1113</v>
      </c>
      <c r="I14" s="19" t="s">
        <v>1113</v>
      </c>
      <c r="J14" s="41">
        <v>15</v>
      </c>
      <c r="K14" s="41"/>
      <c r="L14" s="41">
        <v>15</v>
      </c>
      <c r="M14" s="41"/>
      <c r="N14" s="42" t="s">
        <v>522</v>
      </c>
      <c r="O14" s="43"/>
    </row>
    <row r="15" ht="36" customHeight="1" spans="1:15">
      <c r="A15" s="6"/>
      <c r="B15" s="20"/>
      <c r="C15" s="22" t="s">
        <v>614</v>
      </c>
      <c r="D15" s="16" t="s">
        <v>1069</v>
      </c>
      <c r="E15" s="17"/>
      <c r="F15" s="17"/>
      <c r="G15" s="18"/>
      <c r="H15" s="19" t="s">
        <v>1114</v>
      </c>
      <c r="I15" s="19" t="s">
        <v>1114</v>
      </c>
      <c r="J15" s="41">
        <v>10</v>
      </c>
      <c r="K15" s="41"/>
      <c r="L15" s="41">
        <v>20</v>
      </c>
      <c r="M15" s="41"/>
      <c r="N15" s="42" t="s">
        <v>522</v>
      </c>
      <c r="O15" s="43"/>
    </row>
    <row r="16" ht="48" customHeight="1" spans="1:15">
      <c r="A16" s="6"/>
      <c r="B16" s="14" t="s">
        <v>617</v>
      </c>
      <c r="C16" s="6" t="s">
        <v>618</v>
      </c>
      <c r="D16" s="23" t="s">
        <v>1115</v>
      </c>
      <c r="E16" s="24"/>
      <c r="F16" s="24"/>
      <c r="G16" s="25"/>
      <c r="H16" s="26" t="s">
        <v>1091</v>
      </c>
      <c r="I16" s="26" t="s">
        <v>1091</v>
      </c>
      <c r="J16" s="41">
        <v>30</v>
      </c>
      <c r="K16" s="41"/>
      <c r="L16" s="41">
        <v>30</v>
      </c>
      <c r="M16" s="41"/>
      <c r="N16" s="42" t="s">
        <v>522</v>
      </c>
      <c r="O16" s="43"/>
    </row>
    <row r="17" ht="45" customHeight="1" spans="1:15">
      <c r="A17" s="6"/>
      <c r="B17" s="6" t="s">
        <v>621</v>
      </c>
      <c r="C17" s="6" t="s">
        <v>622</v>
      </c>
      <c r="D17" s="27" t="s">
        <v>1100</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99</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26.3833333333333" style="2" customWidth="1"/>
    <col min="9" max="9" width="27.8833333333333"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1116</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93.92</v>
      </c>
      <c r="F6" s="9"/>
      <c r="G6" s="9">
        <v>93.92</v>
      </c>
      <c r="H6" s="9"/>
      <c r="I6" s="9">
        <v>93.92</v>
      </c>
      <c r="J6" s="9"/>
      <c r="K6" s="34">
        <v>10</v>
      </c>
      <c r="L6" s="35"/>
      <c r="M6" s="36">
        <f>I6/E6</f>
        <v>1</v>
      </c>
      <c r="N6" s="37"/>
      <c r="O6" s="38">
        <f>M6*10</f>
        <v>10</v>
      </c>
    </row>
    <row r="7" ht="17.1" customHeight="1" spans="1:15">
      <c r="A7" s="6"/>
      <c r="B7" s="6"/>
      <c r="C7" s="6" t="s">
        <v>592</v>
      </c>
      <c r="D7" s="6"/>
      <c r="E7" s="9">
        <v>93.92</v>
      </c>
      <c r="F7" s="9"/>
      <c r="G7" s="9">
        <v>93.92</v>
      </c>
      <c r="H7" s="9"/>
      <c r="I7" s="9">
        <v>93.92</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1117</v>
      </c>
      <c r="C11" s="12"/>
      <c r="D11" s="12"/>
      <c r="E11" s="12"/>
      <c r="F11" s="12"/>
      <c r="G11" s="12"/>
      <c r="H11" s="13"/>
      <c r="I11" s="11" t="s">
        <v>791</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47" t="s">
        <v>1118</v>
      </c>
      <c r="E13" s="48"/>
      <c r="F13" s="48"/>
      <c r="G13" s="49"/>
      <c r="H13" s="19" t="s">
        <v>761</v>
      </c>
      <c r="I13" s="19">
        <v>1</v>
      </c>
      <c r="J13" s="41">
        <v>15</v>
      </c>
      <c r="K13" s="41"/>
      <c r="L13" s="41">
        <v>15</v>
      </c>
      <c r="M13" s="41"/>
      <c r="N13" s="42" t="s">
        <v>522</v>
      </c>
      <c r="O13" s="43"/>
    </row>
    <row r="14" ht="30.95" customHeight="1" spans="1:15">
      <c r="A14" s="6"/>
      <c r="B14" s="14"/>
      <c r="C14" s="7" t="s">
        <v>611</v>
      </c>
      <c r="D14" s="16" t="s">
        <v>740</v>
      </c>
      <c r="E14" s="17"/>
      <c r="F14" s="17"/>
      <c r="G14" s="18"/>
      <c r="H14" s="19" t="s">
        <v>1024</v>
      </c>
      <c r="I14" s="19" t="s">
        <v>1024</v>
      </c>
      <c r="J14" s="41">
        <v>15</v>
      </c>
      <c r="K14" s="41"/>
      <c r="L14" s="41">
        <v>15</v>
      </c>
      <c r="M14" s="41"/>
      <c r="N14" s="42" t="s">
        <v>522</v>
      </c>
      <c r="O14" s="43"/>
    </row>
    <row r="15" ht="36" customHeight="1" spans="1:15">
      <c r="A15" s="6"/>
      <c r="B15" s="20"/>
      <c r="C15" s="22" t="s">
        <v>614</v>
      </c>
      <c r="D15" s="16" t="s">
        <v>1069</v>
      </c>
      <c r="E15" s="17"/>
      <c r="F15" s="17"/>
      <c r="G15" s="18"/>
      <c r="H15" s="19" t="s">
        <v>1119</v>
      </c>
      <c r="I15" s="19" t="s">
        <v>1119</v>
      </c>
      <c r="J15" s="41">
        <v>10</v>
      </c>
      <c r="K15" s="41"/>
      <c r="L15" s="41">
        <v>20</v>
      </c>
      <c r="M15" s="41"/>
      <c r="N15" s="42" t="s">
        <v>522</v>
      </c>
      <c r="O15" s="43"/>
    </row>
    <row r="16" ht="48" customHeight="1" spans="1:15">
      <c r="A16" s="6"/>
      <c r="B16" s="14" t="s">
        <v>617</v>
      </c>
      <c r="C16" s="6" t="s">
        <v>651</v>
      </c>
      <c r="D16" s="23" t="s">
        <v>1120</v>
      </c>
      <c r="E16" s="24"/>
      <c r="F16" s="24"/>
      <c r="G16" s="25"/>
      <c r="H16" s="26" t="s">
        <v>1121</v>
      </c>
      <c r="I16" s="26" t="s">
        <v>1121</v>
      </c>
      <c r="J16" s="41">
        <v>30</v>
      </c>
      <c r="K16" s="41"/>
      <c r="L16" s="41">
        <v>28</v>
      </c>
      <c r="M16" s="41"/>
      <c r="N16" s="42" t="s">
        <v>522</v>
      </c>
      <c r="O16" s="43"/>
    </row>
    <row r="17" ht="45" customHeight="1" spans="1:15">
      <c r="A17" s="6"/>
      <c r="B17" s="6" t="s">
        <v>621</v>
      </c>
      <c r="C17" s="6" t="s">
        <v>622</v>
      </c>
      <c r="D17" s="27" t="s">
        <v>1122</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97</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26.3833333333333" style="2" customWidth="1"/>
    <col min="9" max="9" width="27.8833333333333"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1123</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23.73</v>
      </c>
      <c r="F6" s="9"/>
      <c r="G6" s="9">
        <v>23.73</v>
      </c>
      <c r="H6" s="9"/>
      <c r="I6" s="9">
        <v>23.73</v>
      </c>
      <c r="J6" s="9"/>
      <c r="K6" s="34">
        <v>10</v>
      </c>
      <c r="L6" s="35"/>
      <c r="M6" s="36">
        <f>I6/E6</f>
        <v>1</v>
      </c>
      <c r="N6" s="37"/>
      <c r="O6" s="38">
        <f>M6*10</f>
        <v>10</v>
      </c>
    </row>
    <row r="7" ht="17.1" customHeight="1" spans="1:15">
      <c r="A7" s="6"/>
      <c r="B7" s="6"/>
      <c r="C7" s="6" t="s">
        <v>592</v>
      </c>
      <c r="D7" s="6"/>
      <c r="E7" s="9">
        <v>0</v>
      </c>
      <c r="F7" s="9"/>
      <c r="G7" s="9">
        <v>0</v>
      </c>
      <c r="H7" s="9"/>
      <c r="I7" s="9">
        <v>0</v>
      </c>
      <c r="J7" s="9"/>
      <c r="K7" s="39" t="s">
        <v>446</v>
      </c>
      <c r="L7" s="40"/>
      <c r="M7" s="9">
        <v>0</v>
      </c>
      <c r="N7" s="9"/>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23.73</v>
      </c>
      <c r="F9" s="9"/>
      <c r="G9" s="9">
        <v>23.73</v>
      </c>
      <c r="H9" s="9"/>
      <c r="I9" s="9">
        <v>23.73</v>
      </c>
      <c r="J9" s="9"/>
      <c r="K9" s="39" t="s">
        <v>446</v>
      </c>
      <c r="L9" s="40"/>
      <c r="M9" s="36">
        <f>I9/E9</f>
        <v>1</v>
      </c>
      <c r="N9" s="37"/>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1124</v>
      </c>
      <c r="C11" s="12"/>
      <c r="D11" s="12"/>
      <c r="E11" s="12"/>
      <c r="F11" s="12"/>
      <c r="G11" s="12"/>
      <c r="H11" s="13"/>
      <c r="I11" s="11" t="s">
        <v>1125</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47" t="s">
        <v>1126</v>
      </c>
      <c r="E13" s="48"/>
      <c r="F13" s="48"/>
      <c r="G13" s="49"/>
      <c r="H13" s="19" t="s">
        <v>702</v>
      </c>
      <c r="I13" s="19" t="s">
        <v>702</v>
      </c>
      <c r="J13" s="41">
        <v>15</v>
      </c>
      <c r="K13" s="41"/>
      <c r="L13" s="41">
        <v>15</v>
      </c>
      <c r="M13" s="41"/>
      <c r="N13" s="42" t="s">
        <v>522</v>
      </c>
      <c r="O13" s="43"/>
    </row>
    <row r="14" ht="30.95" customHeight="1" spans="1:15">
      <c r="A14" s="6"/>
      <c r="B14" s="14"/>
      <c r="C14" s="7" t="s">
        <v>648</v>
      </c>
      <c r="D14" s="16" t="s">
        <v>1127</v>
      </c>
      <c r="E14" s="17"/>
      <c r="F14" s="17"/>
      <c r="G14" s="18"/>
      <c r="H14" s="21" t="s">
        <v>1128</v>
      </c>
      <c r="I14" s="21" t="s">
        <v>1128</v>
      </c>
      <c r="J14" s="41">
        <v>15</v>
      </c>
      <c r="K14" s="41"/>
      <c r="L14" s="41">
        <v>15</v>
      </c>
      <c r="M14" s="41"/>
      <c r="N14" s="42" t="s">
        <v>522</v>
      </c>
      <c r="O14" s="43"/>
    </row>
    <row r="15" ht="36" customHeight="1" spans="1:15">
      <c r="A15" s="6"/>
      <c r="B15" s="20"/>
      <c r="C15" s="22" t="s">
        <v>614</v>
      </c>
      <c r="D15" s="16" t="s">
        <v>1069</v>
      </c>
      <c r="E15" s="17"/>
      <c r="F15" s="17"/>
      <c r="G15" s="18"/>
      <c r="H15" s="19" t="s">
        <v>1129</v>
      </c>
      <c r="I15" s="19" t="s">
        <v>1129</v>
      </c>
      <c r="J15" s="41">
        <v>10</v>
      </c>
      <c r="K15" s="41"/>
      <c r="L15" s="41">
        <v>20</v>
      </c>
      <c r="M15" s="41"/>
      <c r="N15" s="42" t="s">
        <v>522</v>
      </c>
      <c r="O15" s="43"/>
    </row>
    <row r="16" ht="48" customHeight="1" spans="1:15">
      <c r="A16" s="6"/>
      <c r="B16" s="14" t="s">
        <v>617</v>
      </c>
      <c r="C16" s="6" t="s">
        <v>651</v>
      </c>
      <c r="D16" s="23" t="s">
        <v>1130</v>
      </c>
      <c r="E16" s="24"/>
      <c r="F16" s="24"/>
      <c r="G16" s="25"/>
      <c r="H16" s="26" t="s">
        <v>1131</v>
      </c>
      <c r="I16" s="26" t="s">
        <v>1132</v>
      </c>
      <c r="J16" s="41">
        <v>30</v>
      </c>
      <c r="K16" s="41"/>
      <c r="L16" s="41">
        <v>29</v>
      </c>
      <c r="M16" s="41"/>
      <c r="N16" s="42" t="s">
        <v>522</v>
      </c>
      <c r="O16" s="43"/>
    </row>
    <row r="17" ht="45" customHeight="1" spans="1:15">
      <c r="A17" s="6"/>
      <c r="B17" s="6" t="s">
        <v>621</v>
      </c>
      <c r="C17" s="6" t="s">
        <v>622</v>
      </c>
      <c r="D17" s="27" t="s">
        <v>1133</v>
      </c>
      <c r="E17" s="27"/>
      <c r="F17" s="27"/>
      <c r="G17" s="27"/>
      <c r="H17" s="28" t="s">
        <v>624</v>
      </c>
      <c r="I17" s="44" t="s">
        <v>709</v>
      </c>
      <c r="J17" s="41">
        <v>10</v>
      </c>
      <c r="K17" s="41"/>
      <c r="L17" s="41">
        <v>9</v>
      </c>
      <c r="M17" s="41"/>
      <c r="N17" s="42" t="s">
        <v>522</v>
      </c>
      <c r="O17" s="43"/>
    </row>
    <row r="18" ht="18" customHeight="1" spans="1:15">
      <c r="A18" s="6"/>
      <c r="B18" s="11" t="s">
        <v>626</v>
      </c>
      <c r="C18" s="29"/>
      <c r="D18" s="11" t="s">
        <v>1134</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scale="76" orientation="landscape" horizontalDpi="200" verticalDpi="3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I14" sqref="I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3.75" style="2" customWidth="1"/>
    <col min="8" max="8" width="39.6333333333333" style="2" customWidth="1"/>
    <col min="9" max="9" width="38.3833333333333" style="2" customWidth="1"/>
    <col min="10" max="10" width="4.88333333333333" style="2" customWidth="1"/>
    <col min="11" max="11" width="5.13333333333333" style="2" customWidth="1"/>
    <col min="12" max="12" width="8.13333333333333" style="2" customWidth="1"/>
    <col min="13" max="13" width="1.38333333333333" style="2" customWidth="1"/>
    <col min="14" max="14" width="8.75" style="2" customWidth="1"/>
    <col min="15" max="15" width="12.1333333333333" style="2" customWidth="1"/>
    <col min="16" max="16384" width="9" style="2"/>
  </cols>
  <sheetData>
    <row r="1" s="1" customFormat="1" ht="52.15" customHeight="1" spans="1:15">
      <c r="A1" s="3" t="s">
        <v>578</v>
      </c>
      <c r="B1" s="4"/>
      <c r="C1" s="4"/>
      <c r="D1" s="4"/>
      <c r="E1" s="4"/>
      <c r="F1" s="4"/>
      <c r="G1" s="4"/>
      <c r="H1" s="4"/>
      <c r="I1" s="4"/>
      <c r="J1" s="4"/>
      <c r="K1" s="4"/>
      <c r="L1" s="4"/>
      <c r="M1" s="4"/>
      <c r="N1" s="4"/>
      <c r="O1" s="4"/>
    </row>
    <row r="2" s="1" customFormat="1" spans="1:15">
      <c r="A2" s="5" t="s">
        <v>579</v>
      </c>
      <c r="B2" s="5"/>
      <c r="C2" s="5"/>
      <c r="D2" s="5"/>
      <c r="E2" s="5"/>
      <c r="F2" s="5"/>
      <c r="G2" s="5"/>
      <c r="H2" s="5"/>
      <c r="I2" s="5"/>
      <c r="J2" s="5"/>
      <c r="K2" s="5"/>
      <c r="L2" s="5"/>
      <c r="M2" s="5"/>
      <c r="N2" s="5"/>
      <c r="O2" s="5"/>
    </row>
    <row r="3" ht="17.1" customHeight="1" spans="1:15">
      <c r="A3" s="6" t="s">
        <v>580</v>
      </c>
      <c r="B3" s="7"/>
      <c r="C3" s="6" t="s">
        <v>1135</v>
      </c>
      <c r="D3" s="6"/>
      <c r="E3" s="6"/>
      <c r="F3" s="6"/>
      <c r="G3" s="6"/>
      <c r="H3" s="6"/>
      <c r="I3" s="6"/>
      <c r="J3" s="6"/>
      <c r="K3" s="6"/>
      <c r="L3" s="6"/>
      <c r="M3" s="6"/>
      <c r="N3" s="6"/>
      <c r="O3" s="6"/>
    </row>
    <row r="4" ht="15.95" customHeight="1" spans="1:15">
      <c r="A4" s="6" t="s">
        <v>582</v>
      </c>
      <c r="B4" s="7"/>
      <c r="C4" s="6" t="s">
        <v>583</v>
      </c>
      <c r="D4" s="6"/>
      <c r="E4" s="6"/>
      <c r="F4" s="6"/>
      <c r="G4" s="6"/>
      <c r="H4" s="6"/>
      <c r="I4" s="6" t="s">
        <v>584</v>
      </c>
      <c r="J4" s="6"/>
      <c r="K4" s="6" t="s">
        <v>583</v>
      </c>
      <c r="L4" s="6"/>
      <c r="M4" s="6"/>
      <c r="N4" s="6"/>
      <c r="O4" s="6"/>
    </row>
    <row r="5" ht="15.95" customHeight="1" spans="1:15">
      <c r="A5" s="6" t="s">
        <v>585</v>
      </c>
      <c r="B5" s="6"/>
      <c r="C5" s="6"/>
      <c r="D5" s="6"/>
      <c r="E5" s="6" t="s">
        <v>586</v>
      </c>
      <c r="F5" s="6"/>
      <c r="G5" s="6" t="s">
        <v>442</v>
      </c>
      <c r="H5" s="7"/>
      <c r="I5" s="6" t="s">
        <v>587</v>
      </c>
      <c r="J5" s="6"/>
      <c r="K5" s="6" t="s">
        <v>588</v>
      </c>
      <c r="L5" s="7"/>
      <c r="M5" s="6" t="s">
        <v>589</v>
      </c>
      <c r="N5" s="7"/>
      <c r="O5" s="7" t="s">
        <v>590</v>
      </c>
    </row>
    <row r="6" ht="15.95" customHeight="1" spans="1:15">
      <c r="A6" s="6"/>
      <c r="B6" s="6"/>
      <c r="C6" s="8" t="s">
        <v>591</v>
      </c>
      <c r="D6" s="8"/>
      <c r="E6" s="9">
        <v>2560</v>
      </c>
      <c r="F6" s="9"/>
      <c r="G6" s="9">
        <v>2560</v>
      </c>
      <c r="H6" s="9"/>
      <c r="I6" s="9">
        <v>2560</v>
      </c>
      <c r="J6" s="9"/>
      <c r="K6" s="34">
        <v>10</v>
      </c>
      <c r="L6" s="35"/>
      <c r="M6" s="36">
        <f>I6/E6</f>
        <v>1</v>
      </c>
      <c r="N6" s="37"/>
      <c r="O6" s="38">
        <f>M6*10</f>
        <v>10</v>
      </c>
    </row>
    <row r="7" ht="17.1" customHeight="1" spans="1:15">
      <c r="A7" s="6"/>
      <c r="B7" s="6"/>
      <c r="C7" s="6" t="s">
        <v>592</v>
      </c>
      <c r="D7" s="6"/>
      <c r="E7" s="9">
        <v>2560</v>
      </c>
      <c r="F7" s="9"/>
      <c r="G7" s="9">
        <v>2560</v>
      </c>
      <c r="H7" s="9"/>
      <c r="I7" s="9">
        <v>2560</v>
      </c>
      <c r="J7" s="9"/>
      <c r="K7" s="39" t="s">
        <v>446</v>
      </c>
      <c r="L7" s="40"/>
      <c r="M7" s="36">
        <f>I7/E7</f>
        <v>1</v>
      </c>
      <c r="N7" s="37"/>
      <c r="O7" s="38" t="s">
        <v>446</v>
      </c>
    </row>
    <row r="8" ht="17.1" customHeight="1" spans="1:15">
      <c r="A8" s="6"/>
      <c r="B8" s="6"/>
      <c r="C8" s="10" t="s">
        <v>593</v>
      </c>
      <c r="D8" s="10"/>
      <c r="E8" s="9">
        <v>0</v>
      </c>
      <c r="F8" s="9"/>
      <c r="G8" s="9">
        <v>0</v>
      </c>
      <c r="H8" s="9"/>
      <c r="I8" s="9">
        <v>0</v>
      </c>
      <c r="J8" s="9"/>
      <c r="K8" s="39" t="s">
        <v>446</v>
      </c>
      <c r="L8" s="40"/>
      <c r="M8" s="9">
        <v>0</v>
      </c>
      <c r="N8" s="9"/>
      <c r="O8" s="38" t="s">
        <v>446</v>
      </c>
    </row>
    <row r="9" ht="17.1" customHeight="1" spans="1:15">
      <c r="A9" s="6"/>
      <c r="B9" s="6"/>
      <c r="C9" s="6" t="s">
        <v>594</v>
      </c>
      <c r="D9" s="6"/>
      <c r="E9" s="9">
        <v>0</v>
      </c>
      <c r="F9" s="9"/>
      <c r="G9" s="9">
        <v>0</v>
      </c>
      <c r="H9" s="9"/>
      <c r="I9" s="9">
        <v>0</v>
      </c>
      <c r="J9" s="9"/>
      <c r="K9" s="39" t="s">
        <v>446</v>
      </c>
      <c r="L9" s="40"/>
      <c r="M9" s="9">
        <v>0</v>
      </c>
      <c r="N9" s="9"/>
      <c r="O9" s="38" t="s">
        <v>446</v>
      </c>
    </row>
    <row r="10" ht="24.95" customHeight="1" spans="1:15">
      <c r="A10" s="6" t="s">
        <v>595</v>
      </c>
      <c r="B10" s="6" t="s">
        <v>596</v>
      </c>
      <c r="C10" s="6"/>
      <c r="D10" s="6"/>
      <c r="E10" s="6"/>
      <c r="F10" s="6"/>
      <c r="G10" s="6"/>
      <c r="H10" s="6"/>
      <c r="I10" s="6" t="s">
        <v>597</v>
      </c>
      <c r="J10" s="6"/>
      <c r="K10" s="6"/>
      <c r="L10" s="6"/>
      <c r="M10" s="6"/>
      <c r="N10" s="6"/>
      <c r="O10" s="6"/>
    </row>
    <row r="11" ht="108" customHeight="1" spans="1:15">
      <c r="A11" s="6"/>
      <c r="B11" s="11" t="s">
        <v>1136</v>
      </c>
      <c r="C11" s="12"/>
      <c r="D11" s="12"/>
      <c r="E11" s="12"/>
      <c r="F11" s="12"/>
      <c r="G11" s="12"/>
      <c r="H11" s="13"/>
      <c r="I11" s="11" t="s">
        <v>1137</v>
      </c>
      <c r="J11" s="12"/>
      <c r="K11" s="12"/>
      <c r="L11" s="12"/>
      <c r="M11" s="12"/>
      <c r="N11" s="12"/>
      <c r="O11" s="13"/>
    </row>
    <row r="12" ht="30" customHeight="1" spans="1:15">
      <c r="A12" s="6" t="s">
        <v>600</v>
      </c>
      <c r="B12" s="7" t="s">
        <v>601</v>
      </c>
      <c r="C12" s="7" t="s">
        <v>602</v>
      </c>
      <c r="D12" s="6" t="s">
        <v>603</v>
      </c>
      <c r="E12" s="6"/>
      <c r="F12" s="6"/>
      <c r="G12" s="6"/>
      <c r="H12" s="6" t="s">
        <v>604</v>
      </c>
      <c r="I12" s="6" t="s">
        <v>605</v>
      </c>
      <c r="J12" s="6" t="s">
        <v>588</v>
      </c>
      <c r="K12" s="7"/>
      <c r="L12" s="6" t="s">
        <v>590</v>
      </c>
      <c r="M12" s="7"/>
      <c r="N12" s="6" t="s">
        <v>606</v>
      </c>
      <c r="O12" s="7"/>
    </row>
    <row r="13" ht="30.95" customHeight="1" spans="1:15">
      <c r="A13" s="6"/>
      <c r="B13" s="14" t="s">
        <v>607</v>
      </c>
      <c r="C13" s="15" t="s">
        <v>608</v>
      </c>
      <c r="D13" s="16" t="s">
        <v>1138</v>
      </c>
      <c r="E13" s="17"/>
      <c r="F13" s="17"/>
      <c r="G13" s="18"/>
      <c r="H13" s="19" t="s">
        <v>1139</v>
      </c>
      <c r="I13" s="19" t="s">
        <v>1139</v>
      </c>
      <c r="J13" s="41">
        <v>15</v>
      </c>
      <c r="K13" s="41"/>
      <c r="L13" s="41">
        <v>15</v>
      </c>
      <c r="M13" s="41"/>
      <c r="N13" s="42" t="s">
        <v>522</v>
      </c>
      <c r="O13" s="43"/>
    </row>
    <row r="14" ht="30.95" customHeight="1" spans="1:15">
      <c r="A14" s="6"/>
      <c r="B14" s="14"/>
      <c r="C14" s="20"/>
      <c r="D14" s="16" t="s">
        <v>1140</v>
      </c>
      <c r="E14" s="17"/>
      <c r="F14" s="17"/>
      <c r="G14" s="18"/>
      <c r="H14" s="21" t="s">
        <v>1141</v>
      </c>
      <c r="I14" s="21" t="s">
        <v>1141</v>
      </c>
      <c r="J14" s="41">
        <v>15</v>
      </c>
      <c r="K14" s="41"/>
      <c r="L14" s="41">
        <v>15</v>
      </c>
      <c r="M14" s="41"/>
      <c r="N14" s="42" t="s">
        <v>522</v>
      </c>
      <c r="O14" s="43"/>
    </row>
    <row r="15" ht="36" customHeight="1" spans="1:15">
      <c r="A15" s="6"/>
      <c r="B15" s="20"/>
      <c r="C15" s="22" t="s">
        <v>614</v>
      </c>
      <c r="D15" s="16" t="s">
        <v>1142</v>
      </c>
      <c r="E15" s="17"/>
      <c r="F15" s="17"/>
      <c r="G15" s="18"/>
      <c r="H15" s="19" t="s">
        <v>1143</v>
      </c>
      <c r="I15" s="19" t="s">
        <v>1143</v>
      </c>
      <c r="J15" s="41">
        <v>10</v>
      </c>
      <c r="K15" s="41"/>
      <c r="L15" s="41">
        <v>20</v>
      </c>
      <c r="M15" s="41"/>
      <c r="N15" s="42" t="s">
        <v>522</v>
      </c>
      <c r="O15" s="43"/>
    </row>
    <row r="16" ht="105" customHeight="1" spans="1:15">
      <c r="A16" s="6"/>
      <c r="B16" s="14" t="s">
        <v>617</v>
      </c>
      <c r="C16" s="6" t="s">
        <v>618</v>
      </c>
      <c r="D16" s="23" t="s">
        <v>1144</v>
      </c>
      <c r="E16" s="24"/>
      <c r="F16" s="24"/>
      <c r="G16" s="25"/>
      <c r="H16" s="26" t="s">
        <v>1145</v>
      </c>
      <c r="I16" s="26" t="s">
        <v>1145</v>
      </c>
      <c r="J16" s="41">
        <v>30</v>
      </c>
      <c r="K16" s="41"/>
      <c r="L16" s="41">
        <v>29</v>
      </c>
      <c r="M16" s="41"/>
      <c r="N16" s="42" t="s">
        <v>522</v>
      </c>
      <c r="O16" s="43"/>
    </row>
    <row r="17" ht="45" customHeight="1" spans="1:15">
      <c r="A17" s="6"/>
      <c r="B17" s="6" t="s">
        <v>621</v>
      </c>
      <c r="C17" s="6" t="s">
        <v>622</v>
      </c>
      <c r="D17" s="27" t="s">
        <v>1146</v>
      </c>
      <c r="E17" s="27"/>
      <c r="F17" s="27"/>
      <c r="G17" s="27"/>
      <c r="H17" s="28" t="s">
        <v>624</v>
      </c>
      <c r="I17" s="44" t="s">
        <v>709</v>
      </c>
      <c r="J17" s="41">
        <v>10</v>
      </c>
      <c r="K17" s="41"/>
      <c r="L17" s="41">
        <v>9</v>
      </c>
      <c r="M17" s="41"/>
      <c r="N17" s="42" t="s">
        <v>522</v>
      </c>
      <c r="O17" s="43"/>
    </row>
    <row r="18" ht="18" customHeight="1" spans="1:15">
      <c r="A18" s="6"/>
      <c r="B18" s="11" t="s">
        <v>626</v>
      </c>
      <c r="C18" s="29"/>
      <c r="D18" s="11" t="s">
        <v>522</v>
      </c>
      <c r="E18" s="12"/>
      <c r="F18" s="12"/>
      <c r="G18" s="12"/>
      <c r="H18" s="12"/>
      <c r="I18" s="12"/>
      <c r="J18" s="12"/>
      <c r="K18" s="12"/>
      <c r="L18" s="12"/>
      <c r="M18" s="12"/>
      <c r="N18" s="12"/>
      <c r="O18" s="13"/>
    </row>
    <row r="19" spans="1:15">
      <c r="A19" s="6"/>
      <c r="B19" s="11" t="s">
        <v>627</v>
      </c>
      <c r="C19" s="12"/>
      <c r="D19" s="12"/>
      <c r="E19" s="12"/>
      <c r="F19" s="12"/>
      <c r="G19" s="12"/>
      <c r="H19" s="12"/>
      <c r="I19" s="29"/>
      <c r="J19" s="34">
        <v>100</v>
      </c>
      <c r="K19" s="35"/>
      <c r="L19" s="9">
        <f>L13+L15+L17+O6+L16+L14</f>
        <v>98</v>
      </c>
      <c r="M19" s="9"/>
      <c r="N19" s="11" t="s">
        <v>628</v>
      </c>
      <c r="O19" s="13"/>
    </row>
    <row r="20" ht="27" customHeight="1" spans="1:15">
      <c r="A20" s="30" t="s">
        <v>629</v>
      </c>
      <c r="B20" s="30"/>
      <c r="C20" s="30"/>
      <c r="D20" s="30"/>
      <c r="E20" s="30"/>
      <c r="F20" s="30"/>
      <c r="G20" s="30"/>
      <c r="H20" s="30"/>
      <c r="I20" s="30"/>
      <c r="J20" s="30"/>
      <c r="K20" s="30"/>
      <c r="L20" s="30"/>
      <c r="M20" s="30"/>
      <c r="N20" s="30"/>
      <c r="O20" s="45"/>
    </row>
    <row r="21" spans="1:15">
      <c r="A21" s="31"/>
      <c r="B21" s="30"/>
      <c r="C21" s="30"/>
      <c r="D21" s="30"/>
      <c r="E21" s="30"/>
      <c r="F21" s="30"/>
      <c r="G21" s="30"/>
      <c r="H21" s="30"/>
      <c r="I21" s="30"/>
      <c r="J21" s="30"/>
      <c r="K21" s="30"/>
      <c r="L21" s="30"/>
      <c r="M21" s="30"/>
      <c r="N21" s="30"/>
      <c r="O21" s="45"/>
    </row>
    <row r="22" spans="1:15">
      <c r="A22" s="31"/>
      <c r="B22" s="30"/>
      <c r="C22" s="30"/>
      <c r="D22" s="30"/>
      <c r="E22" s="30"/>
      <c r="F22" s="30"/>
      <c r="G22" s="30"/>
      <c r="H22" s="30"/>
      <c r="I22" s="30"/>
      <c r="J22" s="30"/>
      <c r="K22" s="30"/>
      <c r="L22" s="30"/>
      <c r="M22" s="30"/>
      <c r="N22" s="30"/>
      <c r="O22" s="45"/>
    </row>
    <row r="23" spans="1:15">
      <c r="A23" s="32"/>
      <c r="B23" s="33"/>
      <c r="C23" s="33"/>
      <c r="D23" s="33"/>
      <c r="E23" s="33"/>
      <c r="F23" s="33"/>
      <c r="G23" s="33"/>
      <c r="H23" s="33"/>
      <c r="I23" s="33"/>
      <c r="J23" s="33"/>
      <c r="K23" s="33"/>
      <c r="L23" s="33"/>
      <c r="M23" s="33"/>
      <c r="N23" s="33"/>
      <c r="O23" s="46"/>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4"/>
    <mergeCell ref="A5:B9"/>
    <mergeCell ref="A20:O23"/>
  </mergeCells>
  <pageMargins left="0.7" right="0.7" top="0.75" bottom="0.75" header="0.3" footer="0.3"/>
  <pageSetup paperSize="9" scale="7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71</vt:i4>
      </vt:variant>
    </vt:vector>
  </HeadingPairs>
  <TitlesOfParts>
    <vt:vector size="7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2024-09-30T01:47:00Z</dcterms:created>
  <dcterms:modified xsi:type="dcterms:W3CDTF">2024-11-05T09:34:02Z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2052-12.1.0.18334</vt:lpwstr>
  </property>
  <property fmtid="{D5CDD505-2E9C-101B-9397-08002B2CF9AE}" pid="3" name="ICV">
    <vt:lpwstr>54B2B39D7C724FE88922528559F267A2_12</vt:lpwstr>
  </property>
</Properties>
</file>