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Sheet1!$A$4:$S$19</definedName>
    <definedName name="_xlnm.Print_Area" localSheetId="0">Sheet1!$A$1:$M$19</definedName>
  </definedNames>
  <calcPr calcId="144525"/>
</workbook>
</file>

<file path=xl/sharedStrings.xml><?xml version="1.0" encoding="utf-8"?>
<sst xmlns="http://schemas.openxmlformats.org/spreadsheetml/2006/main" count="150" uniqueCount="81">
  <si>
    <t>附件1</t>
  </si>
  <si>
    <t>安宁市存量住宅用地项目清单</t>
  </si>
  <si>
    <t>填报日期：2025年1月9日                                                                                               单位：公顷</t>
  </si>
  <si>
    <t>序号</t>
  </si>
  <si>
    <t>县（市、区）</t>
  </si>
  <si>
    <t>项目名称</t>
  </si>
  <si>
    <t>开发企业</t>
  </si>
  <si>
    <t>所在区和街道（乡镇）</t>
  </si>
  <si>
    <t>具体位置</t>
  </si>
  <si>
    <t>住宅类型</t>
  </si>
  <si>
    <t>土地面积(公顷）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</si>
  <si>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</si>
  <si>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</si>
  <si>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</si>
  <si>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</si>
  <si>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</si>
  <si>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</si>
  <si>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</si>
  <si>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</si>
  <si>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</si>
  <si>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</si>
  <si>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</si>
  <si>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</si>
  <si>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</si>
  <si>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</si>
  <si>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</si>
  <si>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</si>
  <si>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</si>
  <si>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</si>
  <si>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地块编号</t>
  </si>
  <si>
    <t>安宁</t>
  </si>
  <si>
    <t>温泉山谷六期</t>
  </si>
  <si>
    <t>云南温泉山谷房地产开发（集团）有限公司</t>
  </si>
  <si>
    <t>温泉街道办事处</t>
  </si>
  <si>
    <t>羊角社区居委会渡船房居民小组</t>
  </si>
  <si>
    <t>普通商品房</t>
  </si>
  <si>
    <t>2013.12.4</t>
  </si>
  <si>
    <t>已动工未竣工</t>
  </si>
  <si>
    <t>AN-J2011W009-A1、AN-J2011W009-A2</t>
  </si>
  <si>
    <t>温泉山谷七期</t>
  </si>
  <si>
    <t>2017.12.21</t>
  </si>
  <si>
    <t>2021年12月28日</t>
  </si>
  <si>
    <t>AN-J2010W002、AN-J2010W008、AN-J2010W009、AN-J2010W010、AN-J2010W011、AN-J2010W012、AN-J2010W013</t>
  </si>
  <si>
    <t>螳川熙岸</t>
  </si>
  <si>
    <t>安宁三一筑工置业有限公司</t>
  </si>
  <si>
    <t>连然街道办事处</t>
  </si>
  <si>
    <t>2018.6.13</t>
  </si>
  <si>
    <t>停工</t>
  </si>
  <si>
    <t>ANCB-2017L012</t>
  </si>
  <si>
    <t>吾悦西山项目</t>
  </si>
  <si>
    <t>昆明安宁新城鸿晟房地产开发有限公司</t>
  </si>
  <si>
    <t>金方街道办事处</t>
  </si>
  <si>
    <t>5.2964</t>
  </si>
  <si>
    <t>2020.8.27</t>
  </si>
  <si>
    <t>ANCB-2020J007-A4</t>
  </si>
  <si>
    <t>安宁俊发城</t>
  </si>
  <si>
    <t>安宁俊力房地产开发有限公司</t>
  </si>
  <si>
    <t>2020.12.30</t>
  </si>
  <si>
    <t>ANCB-2020L005</t>
  </si>
  <si>
    <t>和悦佳苑</t>
  </si>
  <si>
    <t>昆明海瑞企业管理有限公司</t>
  </si>
  <si>
    <t>2021.1.5</t>
  </si>
  <si>
    <t>ANCB-2020J006-A1</t>
  </si>
  <si>
    <t>ANCB-2020J006-A2</t>
  </si>
  <si>
    <t>官厢街旧城改造项目</t>
  </si>
  <si>
    <t>安宁市新城投资开发有限公司</t>
  </si>
  <si>
    <t>2021.11.24</t>
  </si>
  <si>
    <t>ANCB-2021L008-A1</t>
  </si>
  <si>
    <t>安化林溪谷</t>
  </si>
  <si>
    <t>安宁发展投资集团有限公司</t>
  </si>
  <si>
    <t>太平新城街道办事处</t>
  </si>
  <si>
    <t>2021.12.3</t>
  </si>
  <si>
    <t>未动工</t>
  </si>
  <si>
    <t>/</t>
  </si>
  <si>
    <t>ANCB-2021T006-A2</t>
  </si>
  <si>
    <t>2021.10.20</t>
  </si>
  <si>
    <t>ANCB-2021T006-A3</t>
  </si>
  <si>
    <t>ANCB-2021T006-A4</t>
  </si>
  <si>
    <t>ANCB-2021T007-A1</t>
  </si>
  <si>
    <t>合计</t>
  </si>
  <si>
    <t>填报说明：
1.关于（3）项目名称：填写楼盘名称或小区名称。
2.关于（4）开发企业：对应出让合同或者划拨决定书中的土地使用权人，应准确填写企业全称。
3.关于（5）所在区和街道（乡镇）：填写所在的市辖区和街道（乡镇）》
4.关于（6）具体位置：填写详细地址或四至。
5.关于（7）住宅类型：应选择填写“普通商品房”“租赁型商品房”“共有产权房”“公租房”“保障性租赁住房”。
6.关于（8）土地面积：填写出让合同或者划拨决定书供应面积。
7.关于（9）供地时间：填写出让合同签订日期或划拨决定书核发日期。
8.关于（10）约定开工时间：填写出让合同或划拨决定书约定、规定开工日期。
9.关于（11）约定竣工时间：填写出让合同或划拨决定书约定、规定竣工日期。
10.关于（12）建设状态：应选择填写“未动工”“已动工未竣工”。
11.关于（13）未销售房屋的土地面积：此项只针对“已动工未竣工”的项目，“未动工”项目不需填写。核算方式为：设该地块总面积为S，其出让合同中约定的容积率为R，已核发销售许可的建筑面积为A，则未纳入房屋销售的土地面积=S-A/R。其中A的具体数值应根据相关部门依法核发的证载面积确定。
12.各表项数量关系：（8）≥（13）。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</si>
</sst>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.75"/>
      <name val="宋体"/>
      <charset val="134"/>
      <scheme val="minor"/>
    </font>
    <font>
      <sz val="9.7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top"/>
    </xf>
    <xf numFmtId="0" fontId="10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76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177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view="pageBreakPreview" zoomScale="115" zoomScaleNormal="100" workbookViewId="0">
      <pane ySplit="5" topLeftCell="A6" activePane="bottomLeft" state="frozen"/>
      <selection/>
      <selection pane="bottomLeft" activeCell="H10" sqref="H10"/>
    </sheetView>
  </sheetViews>
  <sheetFormatPr defaultColWidth="9" defaultRowHeight="22" customHeight="1"/>
  <cols>
    <col min="1" max="1" width="6.125" style="3" customWidth="1"/>
    <col min="2" max="2" width="13.375" style="3" customWidth="1"/>
    <col min="3" max="3" width="19.375" style="3" customWidth="1"/>
    <col min="4" max="4" width="17.875" style="4" customWidth="1"/>
    <col min="5" max="6" width="14.5" style="3" customWidth="1"/>
    <col min="7" max="7" width="9.875" style="5" customWidth="1"/>
    <col min="8" max="8" width="15.75" style="3" customWidth="1"/>
    <col min="9" max="9" width="16.5" customWidth="1"/>
    <col min="10" max="10" width="14.25" customWidth="1"/>
    <col min="11" max="11" width="15.625" customWidth="1"/>
    <col min="12" max="12" width="11" style="6" customWidth="1"/>
    <col min="13" max="14" width="13.625" style="6" customWidth="1"/>
    <col min="15" max="15" width="9.375"/>
    <col min="16" max="16" width="36.7166666666667" customWidth="1"/>
    <col min="17" max="17" width="15.225" style="3" customWidth="1"/>
    <col min="18" max="18" width="16.0083333333333" customWidth="1"/>
    <col min="21" max="21" width="10.375"/>
    <col min="23" max="23" width="9.375"/>
    <col min="29" max="29" width="10.375"/>
    <col min="31" max="31" width="9.375"/>
    <col min="37" max="37" width="10.375"/>
    <col min="39" max="39" width="9.375"/>
    <col min="45" max="45" width="10.375"/>
    <col min="47" max="47" width="9.375"/>
    <col min="53" max="53" width="10.375"/>
    <col min="55" max="55" width="9.375"/>
    <col min="61" max="61" width="10.375"/>
    <col min="63" max="63" width="9.375"/>
    <col min="69" max="69" width="10.375"/>
    <col min="71" max="71" width="9.375"/>
    <col min="77" max="77" width="10.375"/>
    <col min="79" max="79" width="9.375"/>
    <col min="85" max="85" width="10.375"/>
    <col min="87" max="87" width="9.375"/>
    <col min="93" max="93" width="10.375"/>
    <col min="95" max="95" width="9.375"/>
    <col min="101" max="101" width="10.375"/>
    <col min="103" max="103" width="9.375"/>
    <col min="109" max="109" width="10.375"/>
    <col min="111" max="111" width="9.375"/>
    <col min="117" max="117" width="10.375"/>
    <col min="119" max="119" width="9.375"/>
    <col min="125" max="125" width="10.375"/>
    <col min="127" max="127" width="9.375"/>
    <col min="133" max="133" width="10.375"/>
    <col min="135" max="135" width="9.375"/>
    <col min="141" max="141" width="10.375"/>
    <col min="143" max="143" width="9.375"/>
    <col min="149" max="149" width="10.375"/>
    <col min="151" max="151" width="9.375"/>
    <col min="157" max="157" width="10.375"/>
    <col min="159" max="159" width="9.375"/>
    <col min="165" max="165" width="10.375"/>
    <col min="167" max="167" width="9.375"/>
    <col min="173" max="173" width="10.375"/>
    <col min="175" max="175" width="9.375"/>
    <col min="181" max="181" width="10.375"/>
    <col min="183" max="183" width="9.375"/>
    <col min="189" max="189" width="10.375"/>
    <col min="191" max="191" width="9.375"/>
    <col min="197" max="197" width="10.375"/>
    <col min="199" max="199" width="9.375"/>
    <col min="205" max="205" width="10.375"/>
    <col min="207" max="207" width="9.375"/>
    <col min="213" max="213" width="10.375"/>
    <col min="215" max="215" width="9.375"/>
    <col min="221" max="221" width="10.375"/>
    <col min="223" max="223" width="9.375"/>
    <col min="229" max="229" width="10.375"/>
    <col min="231" max="231" width="9.375"/>
    <col min="237" max="237" width="10.375"/>
    <col min="239" max="239" width="9.375"/>
    <col min="245" max="245" width="10.375"/>
    <col min="247" max="247" width="9.375"/>
    <col min="253" max="253" width="10.375"/>
    <col min="255" max="255" width="9.375"/>
    <col min="261" max="261" width="10.375"/>
    <col min="263" max="263" width="9.375"/>
    <col min="269" max="269" width="10.375"/>
    <col min="271" max="271" width="9.375"/>
    <col min="277" max="277" width="10.375"/>
    <col min="279" max="279" width="9.375"/>
    <col min="285" max="285" width="10.375"/>
    <col min="287" max="287" width="9.375"/>
    <col min="293" max="293" width="10.375"/>
    <col min="295" max="295" width="9.375"/>
    <col min="301" max="301" width="10.375"/>
    <col min="303" max="303" width="9.375"/>
    <col min="309" max="309" width="10.375"/>
    <col min="311" max="311" width="9.375"/>
    <col min="317" max="317" width="10.375"/>
    <col min="319" max="319" width="9.375"/>
    <col min="325" max="325" width="10.375"/>
    <col min="327" max="327" width="9.375"/>
    <col min="333" max="333" width="10.375"/>
    <col min="335" max="335" width="9.375"/>
    <col min="341" max="341" width="10.375"/>
    <col min="343" max="343" width="9.375"/>
    <col min="349" max="349" width="10.375"/>
    <col min="351" max="351" width="9.375"/>
    <col min="357" max="357" width="10.375"/>
    <col min="359" max="359" width="9.375"/>
    <col min="365" max="365" width="10.375"/>
    <col min="367" max="367" width="9.375"/>
    <col min="373" max="373" width="10.375"/>
    <col min="375" max="375" width="9.375"/>
    <col min="381" max="381" width="10.375"/>
    <col min="383" max="383" width="9.375"/>
    <col min="389" max="389" width="10.375"/>
    <col min="391" max="391" width="9.375"/>
    <col min="397" max="397" width="10.375"/>
    <col min="399" max="399" width="9.375"/>
    <col min="405" max="405" width="10.375"/>
    <col min="407" max="407" width="9.375"/>
    <col min="413" max="413" width="10.375"/>
    <col min="415" max="415" width="9.375"/>
    <col min="421" max="421" width="10.375"/>
    <col min="423" max="423" width="9.375"/>
    <col min="429" max="429" width="10.375"/>
    <col min="431" max="431" width="9.375"/>
    <col min="437" max="437" width="10.375"/>
    <col min="439" max="439" width="9.375"/>
    <col min="445" max="445" width="10.375"/>
    <col min="447" max="447" width="9.375"/>
    <col min="453" max="453" width="10.375"/>
    <col min="455" max="455" width="9.375"/>
    <col min="461" max="461" width="10.375"/>
    <col min="463" max="463" width="9.375"/>
    <col min="469" max="469" width="10.375"/>
    <col min="471" max="471" width="9.375"/>
    <col min="477" max="477" width="10.375"/>
    <col min="479" max="479" width="9.375"/>
    <col min="485" max="485" width="10.375"/>
    <col min="487" max="487" width="9.375"/>
    <col min="493" max="493" width="10.375"/>
    <col min="495" max="495" width="9.375"/>
    <col min="501" max="501" width="10.375"/>
    <col min="503" max="503" width="9.375"/>
    <col min="509" max="509" width="10.375"/>
    <col min="511" max="511" width="9.375"/>
    <col min="517" max="517" width="10.375"/>
    <col min="519" max="519" width="9.375"/>
    <col min="525" max="525" width="10.375"/>
    <col min="527" max="527" width="9.375"/>
    <col min="533" max="533" width="10.375"/>
    <col min="535" max="535" width="9.375"/>
    <col min="541" max="541" width="10.375"/>
    <col min="543" max="543" width="9.375"/>
    <col min="549" max="549" width="10.375"/>
    <col min="551" max="551" width="9.375"/>
    <col min="557" max="557" width="10.375"/>
    <col min="559" max="559" width="9.375"/>
    <col min="565" max="565" width="10.375"/>
    <col min="567" max="567" width="9.375"/>
    <col min="573" max="573" width="10.375"/>
    <col min="575" max="575" width="9.375"/>
    <col min="581" max="581" width="10.375"/>
    <col min="583" max="583" width="9.375"/>
    <col min="589" max="589" width="10.375"/>
    <col min="591" max="591" width="9.375"/>
    <col min="597" max="597" width="10.375"/>
    <col min="599" max="599" width="9.375"/>
    <col min="605" max="605" width="10.375"/>
    <col min="607" max="607" width="9.375"/>
    <col min="613" max="613" width="10.375"/>
    <col min="615" max="615" width="9.375"/>
    <col min="621" max="621" width="10.375"/>
    <col min="623" max="623" width="9.375"/>
    <col min="629" max="629" width="10.375"/>
    <col min="631" max="631" width="9.375"/>
    <col min="637" max="637" width="10.375"/>
    <col min="639" max="639" width="9.375"/>
    <col min="645" max="645" width="10.375"/>
    <col min="647" max="647" width="9.375"/>
    <col min="653" max="653" width="10.375"/>
    <col min="655" max="655" width="9.375"/>
    <col min="661" max="661" width="10.375"/>
    <col min="663" max="663" width="9.375"/>
    <col min="669" max="669" width="10.375"/>
    <col min="671" max="671" width="9.375"/>
    <col min="677" max="677" width="10.375"/>
    <col min="679" max="679" width="9.375"/>
    <col min="685" max="685" width="10.375"/>
    <col min="687" max="687" width="9.375"/>
    <col min="693" max="693" width="10.375"/>
    <col min="695" max="695" width="9.375"/>
    <col min="701" max="701" width="10.375"/>
    <col min="703" max="703" width="9.375"/>
    <col min="709" max="709" width="10.375"/>
    <col min="711" max="711" width="9.375"/>
    <col min="717" max="717" width="10.375"/>
    <col min="719" max="719" width="9.375"/>
    <col min="725" max="725" width="10.375"/>
    <col min="727" max="727" width="9.375"/>
    <col min="733" max="733" width="10.375"/>
    <col min="735" max="735" width="9.375"/>
    <col min="741" max="741" width="10.375"/>
    <col min="743" max="743" width="9.375"/>
    <col min="749" max="749" width="10.375"/>
    <col min="751" max="751" width="9.375"/>
    <col min="757" max="757" width="10.375"/>
    <col min="759" max="759" width="9.375"/>
    <col min="765" max="765" width="10.375"/>
    <col min="767" max="767" width="9.375"/>
    <col min="773" max="773" width="10.375"/>
    <col min="775" max="775" width="9.375"/>
    <col min="781" max="781" width="10.375"/>
    <col min="783" max="783" width="9.375"/>
    <col min="789" max="789" width="10.375"/>
    <col min="791" max="791" width="9.375"/>
    <col min="797" max="797" width="10.375"/>
    <col min="799" max="799" width="9.375"/>
    <col min="805" max="805" width="10.375"/>
    <col min="807" max="807" width="9.375"/>
    <col min="813" max="813" width="10.375"/>
    <col min="815" max="815" width="9.375"/>
    <col min="821" max="821" width="10.375"/>
    <col min="823" max="823" width="9.375"/>
    <col min="829" max="829" width="10.375"/>
    <col min="831" max="831" width="9.375"/>
    <col min="837" max="837" width="10.375"/>
    <col min="839" max="839" width="9.375"/>
    <col min="845" max="845" width="10.375"/>
    <col min="847" max="847" width="9.375"/>
    <col min="853" max="853" width="10.375"/>
    <col min="855" max="855" width="9.375"/>
    <col min="861" max="861" width="10.375"/>
    <col min="863" max="863" width="9.375"/>
    <col min="869" max="869" width="10.375"/>
    <col min="871" max="871" width="9.375"/>
    <col min="877" max="877" width="10.375"/>
    <col min="879" max="879" width="9.375"/>
    <col min="885" max="885" width="10.375"/>
    <col min="887" max="887" width="9.375"/>
    <col min="893" max="893" width="10.375"/>
    <col min="895" max="895" width="9.375"/>
    <col min="901" max="901" width="10.375"/>
    <col min="903" max="903" width="9.375"/>
    <col min="909" max="909" width="10.375"/>
    <col min="911" max="911" width="9.375"/>
    <col min="917" max="917" width="10.375"/>
    <col min="919" max="919" width="9.375"/>
    <col min="925" max="925" width="10.375"/>
    <col min="927" max="927" width="9.375"/>
    <col min="933" max="933" width="10.375"/>
    <col min="935" max="935" width="9.375"/>
    <col min="941" max="941" width="10.375"/>
    <col min="943" max="943" width="9.375"/>
    <col min="949" max="949" width="10.375"/>
    <col min="951" max="951" width="9.375"/>
    <col min="957" max="957" width="10.375"/>
    <col min="959" max="959" width="9.375"/>
    <col min="965" max="965" width="10.375"/>
    <col min="967" max="967" width="9.375"/>
    <col min="973" max="973" width="10.375"/>
    <col min="975" max="975" width="9.375"/>
    <col min="981" max="981" width="10.375"/>
    <col min="983" max="983" width="9.375"/>
    <col min="989" max="989" width="10.375"/>
    <col min="991" max="991" width="9.375"/>
    <col min="997" max="997" width="10.375"/>
    <col min="999" max="999" width="9.375"/>
    <col min="1005" max="1005" width="10.375"/>
    <col min="1007" max="1007" width="9.375"/>
    <col min="1013" max="1013" width="10.375"/>
    <col min="1015" max="1015" width="9.375"/>
    <col min="1021" max="1021" width="10.375"/>
    <col min="1023" max="1023" width="9.375"/>
    <col min="1029" max="1029" width="10.375"/>
    <col min="1031" max="1031" width="9.375"/>
    <col min="1037" max="1037" width="10.375"/>
    <col min="1039" max="1039" width="9.375"/>
    <col min="1045" max="1045" width="10.375"/>
    <col min="1047" max="1047" width="9.375"/>
    <col min="1053" max="1053" width="10.375"/>
    <col min="1055" max="1055" width="9.375"/>
    <col min="1061" max="1061" width="10.375"/>
    <col min="1063" max="1063" width="9.375"/>
    <col min="1069" max="1069" width="10.375"/>
    <col min="1071" max="1071" width="9.375"/>
    <col min="1077" max="1077" width="10.375"/>
    <col min="1079" max="1079" width="9.375"/>
    <col min="1085" max="1085" width="10.375"/>
    <col min="1087" max="1087" width="9.375"/>
    <col min="1093" max="1093" width="10.375"/>
    <col min="1095" max="1095" width="9.375"/>
    <col min="1101" max="1101" width="10.375"/>
    <col min="1103" max="1103" width="9.375"/>
    <col min="1109" max="1109" width="10.375"/>
    <col min="1111" max="1111" width="9.375"/>
    <col min="1117" max="1117" width="10.375"/>
    <col min="1119" max="1119" width="9.375"/>
    <col min="1125" max="1125" width="10.375"/>
    <col min="1127" max="1127" width="9.375"/>
    <col min="1133" max="1133" width="10.375"/>
    <col min="1135" max="1135" width="9.375"/>
    <col min="1141" max="1141" width="10.375"/>
    <col min="1143" max="1143" width="9.375"/>
    <col min="1149" max="1149" width="10.375"/>
    <col min="1151" max="1151" width="9.375"/>
    <col min="1157" max="1157" width="10.375"/>
    <col min="1159" max="1159" width="9.375"/>
    <col min="1165" max="1165" width="10.375"/>
    <col min="1167" max="1167" width="9.375"/>
    <col min="1173" max="1173" width="10.375"/>
    <col min="1175" max="1175" width="9.375"/>
    <col min="1181" max="1181" width="10.375"/>
    <col min="1183" max="1183" width="9.375"/>
    <col min="1189" max="1189" width="10.375"/>
    <col min="1191" max="1191" width="9.375"/>
    <col min="1197" max="1197" width="10.375"/>
    <col min="1199" max="1199" width="9.375"/>
    <col min="1205" max="1205" width="10.375"/>
    <col min="1207" max="1207" width="9.375"/>
    <col min="1213" max="1213" width="10.375"/>
    <col min="1215" max="1215" width="9.375"/>
    <col min="1221" max="1221" width="10.375"/>
    <col min="1223" max="1223" width="9.375"/>
    <col min="1229" max="1229" width="10.375"/>
    <col min="1231" max="1231" width="9.375"/>
    <col min="1237" max="1237" width="10.375"/>
    <col min="1239" max="1239" width="9.375"/>
    <col min="1245" max="1245" width="10.375"/>
    <col min="1247" max="1247" width="9.375"/>
    <col min="1253" max="1253" width="10.375"/>
    <col min="1255" max="1255" width="9.375"/>
    <col min="1261" max="1261" width="10.375"/>
    <col min="1263" max="1263" width="9.375"/>
    <col min="1269" max="1269" width="10.375"/>
    <col min="1271" max="1271" width="9.375"/>
    <col min="1277" max="1277" width="10.375"/>
    <col min="1279" max="1279" width="9.375"/>
    <col min="1285" max="1285" width="10.375"/>
    <col min="1287" max="1287" width="9.375"/>
    <col min="1293" max="1293" width="10.375"/>
    <col min="1295" max="1295" width="9.375"/>
    <col min="1301" max="1301" width="10.375"/>
    <col min="1303" max="1303" width="9.375"/>
    <col min="1309" max="1309" width="10.375"/>
    <col min="1311" max="1311" width="9.375"/>
    <col min="1317" max="1317" width="10.375"/>
    <col min="1319" max="1319" width="9.375"/>
    <col min="1325" max="1325" width="10.375"/>
    <col min="1327" max="1327" width="9.375"/>
    <col min="1333" max="1333" width="10.375"/>
    <col min="1335" max="1335" width="9.375"/>
    <col min="1341" max="1341" width="10.375"/>
    <col min="1343" max="1343" width="9.375"/>
    <col min="1349" max="1349" width="10.375"/>
    <col min="1351" max="1351" width="9.375"/>
    <col min="1357" max="1357" width="10.375"/>
    <col min="1359" max="1359" width="9.375"/>
    <col min="1365" max="1365" width="10.375"/>
    <col min="1367" max="1367" width="9.375"/>
    <col min="1373" max="1373" width="10.375"/>
    <col min="1375" max="1375" width="9.375"/>
    <col min="1381" max="1381" width="10.375"/>
    <col min="1383" max="1383" width="9.375"/>
    <col min="1389" max="1389" width="10.375"/>
    <col min="1391" max="1391" width="9.375"/>
    <col min="1397" max="1397" width="10.375"/>
    <col min="1399" max="1399" width="9.375"/>
    <col min="1405" max="1405" width="10.375"/>
    <col min="1407" max="1407" width="9.375"/>
    <col min="1413" max="1413" width="10.375"/>
    <col min="1415" max="1415" width="9.375"/>
    <col min="1421" max="1421" width="10.375"/>
    <col min="1423" max="1423" width="9.375"/>
    <col min="1429" max="1429" width="10.375"/>
    <col min="1431" max="1431" width="9.375"/>
    <col min="1437" max="1437" width="10.375"/>
    <col min="1439" max="1439" width="9.375"/>
    <col min="1445" max="1445" width="10.375"/>
    <col min="1447" max="1447" width="9.375"/>
    <col min="1453" max="1453" width="10.375"/>
    <col min="1455" max="1455" width="9.375"/>
    <col min="1461" max="1461" width="10.375"/>
    <col min="1463" max="1463" width="9.375"/>
    <col min="1469" max="1469" width="10.375"/>
    <col min="1471" max="1471" width="9.375"/>
    <col min="1477" max="1477" width="10.375"/>
    <col min="1479" max="1479" width="9.375"/>
    <col min="1485" max="1485" width="10.375"/>
    <col min="1487" max="1487" width="9.375"/>
    <col min="1493" max="1493" width="10.375"/>
    <col min="1495" max="1495" width="9.375"/>
    <col min="1501" max="1501" width="10.375"/>
    <col min="1503" max="1503" width="9.375"/>
    <col min="1509" max="1509" width="10.375"/>
    <col min="1511" max="1511" width="9.375"/>
    <col min="1517" max="1517" width="10.375"/>
    <col min="1519" max="1519" width="9.375"/>
    <col min="1525" max="1525" width="10.375"/>
    <col min="1527" max="1527" width="9.375"/>
    <col min="1533" max="1533" width="10.375"/>
    <col min="1535" max="1535" width="9.375"/>
    <col min="1541" max="1541" width="10.375"/>
    <col min="1543" max="1543" width="9.375"/>
    <col min="1549" max="1549" width="10.375"/>
    <col min="1551" max="1551" width="9.375"/>
    <col min="1557" max="1557" width="10.375"/>
    <col min="1559" max="1559" width="9.375"/>
    <col min="1565" max="1565" width="10.375"/>
    <col min="1567" max="1567" width="9.375"/>
    <col min="1573" max="1573" width="10.375"/>
    <col min="1575" max="1575" width="9.375"/>
    <col min="1581" max="1581" width="10.375"/>
    <col min="1583" max="1583" width="9.375"/>
    <col min="1589" max="1589" width="10.375"/>
    <col min="1591" max="1591" width="9.375"/>
    <col min="1597" max="1597" width="10.375"/>
    <col min="1599" max="1599" width="9.375"/>
    <col min="1605" max="1605" width="10.375"/>
    <col min="1607" max="1607" width="9.375"/>
    <col min="1613" max="1613" width="10.375"/>
    <col min="1615" max="1615" width="9.375"/>
    <col min="1621" max="1621" width="10.375"/>
    <col min="1623" max="1623" width="9.375"/>
    <col min="1629" max="1629" width="10.375"/>
    <col min="1631" max="1631" width="9.375"/>
    <col min="1637" max="1637" width="10.375"/>
    <col min="1639" max="1639" width="9.375"/>
    <col min="1645" max="1645" width="10.375"/>
    <col min="1647" max="1647" width="9.375"/>
    <col min="1653" max="1653" width="10.375"/>
    <col min="1655" max="1655" width="9.375"/>
    <col min="1661" max="1661" width="10.375"/>
    <col min="1663" max="1663" width="9.375"/>
    <col min="1669" max="1669" width="10.375"/>
    <col min="1671" max="1671" width="9.375"/>
    <col min="1677" max="1677" width="10.375"/>
    <col min="1679" max="1679" width="9.375"/>
    <col min="1685" max="1685" width="10.375"/>
    <col min="1687" max="1687" width="9.375"/>
    <col min="1693" max="1693" width="10.375"/>
    <col min="1695" max="1695" width="9.375"/>
    <col min="1701" max="1701" width="10.375"/>
    <col min="1703" max="1703" width="9.375"/>
    <col min="1709" max="1709" width="10.375"/>
    <col min="1711" max="1711" width="9.375"/>
    <col min="1717" max="1717" width="10.375"/>
    <col min="1719" max="1719" width="9.375"/>
    <col min="1725" max="1725" width="10.375"/>
    <col min="1727" max="1727" width="9.375"/>
    <col min="1733" max="1733" width="10.375"/>
    <col min="1735" max="1735" width="9.375"/>
    <col min="1741" max="1741" width="10.375"/>
    <col min="1743" max="1743" width="9.375"/>
    <col min="1749" max="1749" width="10.375"/>
    <col min="1751" max="1751" width="9.375"/>
    <col min="1757" max="1757" width="10.375"/>
    <col min="1759" max="1759" width="9.375"/>
    <col min="1765" max="1765" width="10.375"/>
    <col min="1767" max="1767" width="9.375"/>
    <col min="1773" max="1773" width="10.375"/>
    <col min="1775" max="1775" width="9.375"/>
    <col min="1781" max="1781" width="10.375"/>
    <col min="1783" max="1783" width="9.375"/>
    <col min="1789" max="1789" width="10.375"/>
    <col min="1791" max="1791" width="9.375"/>
    <col min="1797" max="1797" width="10.375"/>
    <col min="1799" max="1799" width="9.375"/>
    <col min="1805" max="1805" width="10.375"/>
    <col min="1807" max="1807" width="9.375"/>
    <col min="1813" max="1813" width="10.375"/>
    <col min="1815" max="1815" width="9.375"/>
    <col min="1821" max="1821" width="10.375"/>
    <col min="1823" max="1823" width="9.375"/>
    <col min="1829" max="1829" width="10.375"/>
    <col min="1831" max="1831" width="9.375"/>
    <col min="1837" max="1837" width="10.375"/>
    <col min="1839" max="1839" width="9.375"/>
    <col min="1845" max="1845" width="10.375"/>
    <col min="1847" max="1847" width="9.375"/>
    <col min="1853" max="1853" width="10.375"/>
    <col min="1855" max="1855" width="9.375"/>
    <col min="1861" max="1861" width="10.375"/>
    <col min="1863" max="1863" width="9.375"/>
    <col min="1869" max="1869" width="10.375"/>
    <col min="1871" max="1871" width="9.375"/>
    <col min="1877" max="1877" width="10.375"/>
    <col min="1879" max="1879" width="9.375"/>
    <col min="1885" max="1885" width="10.375"/>
    <col min="1887" max="1887" width="9.375"/>
    <col min="1893" max="1893" width="10.375"/>
    <col min="1895" max="1895" width="9.375"/>
    <col min="1901" max="1901" width="10.375"/>
    <col min="1903" max="1903" width="9.375"/>
    <col min="1909" max="1909" width="10.375"/>
    <col min="1911" max="1911" width="9.375"/>
    <col min="1917" max="1917" width="10.375"/>
    <col min="1919" max="1919" width="9.375"/>
    <col min="1925" max="1925" width="10.375"/>
    <col min="1927" max="1927" width="9.375"/>
    <col min="1933" max="1933" width="10.375"/>
    <col min="1935" max="1935" width="9.375"/>
    <col min="1941" max="1941" width="10.375"/>
    <col min="1943" max="1943" width="9.375"/>
    <col min="1949" max="1949" width="10.375"/>
    <col min="1951" max="1951" width="9.375"/>
    <col min="1957" max="1957" width="10.375"/>
    <col min="1959" max="1959" width="9.375"/>
    <col min="1965" max="1965" width="10.375"/>
    <col min="1967" max="1967" width="9.375"/>
    <col min="1973" max="1973" width="10.375"/>
    <col min="1975" max="1975" width="9.375"/>
    <col min="1981" max="1981" width="10.375"/>
    <col min="1983" max="1983" width="9.375"/>
    <col min="1989" max="1989" width="10.375"/>
    <col min="1991" max="1991" width="9.375"/>
    <col min="1997" max="1997" width="10.375"/>
    <col min="1999" max="1999" width="9.375"/>
    <col min="2005" max="2005" width="10.375"/>
    <col min="2007" max="2007" width="9.375"/>
    <col min="2013" max="2013" width="10.375"/>
    <col min="2015" max="2015" width="9.375"/>
    <col min="2021" max="2021" width="10.375"/>
    <col min="2023" max="2023" width="9.375"/>
    <col min="2029" max="2029" width="10.375"/>
    <col min="2031" max="2031" width="9.375"/>
    <col min="2037" max="2037" width="10.375"/>
    <col min="2039" max="2039" width="9.375"/>
    <col min="2045" max="2045" width="10.375"/>
    <col min="2047" max="2047" width="9.375"/>
    <col min="2053" max="2053" width="10.375"/>
    <col min="2055" max="2055" width="9.375"/>
    <col min="2061" max="2061" width="10.375"/>
    <col min="2063" max="2063" width="9.375"/>
    <col min="2069" max="2069" width="10.375"/>
    <col min="2071" max="2071" width="9.375"/>
    <col min="2077" max="2077" width="10.375"/>
    <col min="2079" max="2079" width="9.375"/>
    <col min="2085" max="2085" width="10.375"/>
    <col min="2087" max="2087" width="9.375"/>
    <col min="2093" max="2093" width="10.375"/>
    <col min="2095" max="2095" width="9.375"/>
    <col min="2101" max="2101" width="10.375"/>
    <col min="2103" max="2103" width="9.375"/>
    <col min="2109" max="2109" width="10.375"/>
    <col min="2111" max="2111" width="9.375"/>
    <col min="2117" max="2117" width="10.375"/>
    <col min="2119" max="2119" width="9.375"/>
    <col min="2125" max="2125" width="10.375"/>
    <col min="2127" max="2127" width="9.375"/>
    <col min="2133" max="2133" width="10.375"/>
    <col min="2135" max="2135" width="9.375"/>
    <col min="2141" max="2141" width="10.375"/>
    <col min="2143" max="2143" width="9.375"/>
    <col min="2149" max="2149" width="10.375"/>
    <col min="2151" max="2151" width="9.375"/>
    <col min="2157" max="2157" width="10.375"/>
    <col min="2159" max="2159" width="9.375"/>
    <col min="2165" max="2165" width="10.375"/>
    <col min="2167" max="2167" width="9.375"/>
    <col min="2173" max="2173" width="10.375"/>
    <col min="2175" max="2175" width="9.375"/>
    <col min="2181" max="2181" width="10.375"/>
    <col min="2183" max="2183" width="9.375"/>
    <col min="2189" max="2189" width="10.375"/>
    <col min="2191" max="2191" width="9.375"/>
    <col min="2197" max="2197" width="10.375"/>
    <col min="2199" max="2199" width="9.375"/>
    <col min="2205" max="2205" width="10.375"/>
    <col min="2207" max="2207" width="9.375"/>
    <col min="2213" max="2213" width="10.375"/>
    <col min="2215" max="2215" width="9.375"/>
    <col min="2221" max="2221" width="10.375"/>
    <col min="2223" max="2223" width="9.375"/>
    <col min="2229" max="2229" width="10.375"/>
    <col min="2231" max="2231" width="9.375"/>
    <col min="2237" max="2237" width="10.375"/>
    <col min="2239" max="2239" width="9.375"/>
    <col min="2245" max="2245" width="10.375"/>
    <col min="2247" max="2247" width="9.375"/>
    <col min="2253" max="2253" width="10.375"/>
    <col min="2255" max="2255" width="9.375"/>
    <col min="2261" max="2261" width="10.375"/>
    <col min="2263" max="2263" width="9.375"/>
    <col min="2269" max="2269" width="10.375"/>
    <col min="2271" max="2271" width="9.375"/>
    <col min="2277" max="2277" width="10.375"/>
    <col min="2279" max="2279" width="9.375"/>
    <col min="2285" max="2285" width="10.375"/>
    <col min="2287" max="2287" width="9.375"/>
    <col min="2293" max="2293" width="10.375"/>
    <col min="2295" max="2295" width="9.375"/>
    <col min="2301" max="2301" width="10.375"/>
    <col min="2303" max="2303" width="9.375"/>
    <col min="2309" max="2309" width="10.375"/>
    <col min="2311" max="2311" width="9.375"/>
    <col min="2317" max="2317" width="10.375"/>
    <col min="2319" max="2319" width="9.375"/>
    <col min="2325" max="2325" width="10.375"/>
    <col min="2327" max="2327" width="9.375"/>
    <col min="2333" max="2333" width="10.375"/>
    <col min="2335" max="2335" width="9.375"/>
    <col min="2341" max="2341" width="10.375"/>
    <col min="2343" max="2343" width="9.375"/>
    <col min="2349" max="2349" width="10.375"/>
    <col min="2351" max="2351" width="9.375"/>
    <col min="2357" max="2357" width="10.375"/>
    <col min="2359" max="2359" width="9.375"/>
    <col min="2365" max="2365" width="10.375"/>
    <col min="2367" max="2367" width="9.375"/>
    <col min="2373" max="2373" width="10.375"/>
    <col min="2375" max="2375" width="9.375"/>
    <col min="2381" max="2381" width="10.375"/>
    <col min="2383" max="2383" width="9.375"/>
    <col min="2389" max="2389" width="10.375"/>
    <col min="2391" max="2391" width="9.375"/>
    <col min="2397" max="2397" width="10.375"/>
    <col min="2399" max="2399" width="9.375"/>
    <col min="2405" max="2405" width="10.375"/>
    <col min="2407" max="2407" width="9.375"/>
    <col min="2413" max="2413" width="10.375"/>
    <col min="2415" max="2415" width="9.375"/>
    <col min="2421" max="2421" width="10.375"/>
    <col min="2423" max="2423" width="9.375"/>
    <col min="2429" max="2429" width="10.375"/>
    <col min="2431" max="2431" width="9.375"/>
    <col min="2437" max="2437" width="10.375"/>
    <col min="2439" max="2439" width="9.375"/>
    <col min="2445" max="2445" width="10.375"/>
    <col min="2447" max="2447" width="9.375"/>
    <col min="2453" max="2453" width="10.375"/>
    <col min="2455" max="2455" width="9.375"/>
    <col min="2461" max="2461" width="10.375"/>
    <col min="2463" max="2463" width="9.375"/>
    <col min="2469" max="2469" width="10.375"/>
    <col min="2471" max="2471" width="9.375"/>
    <col min="2477" max="2477" width="10.375"/>
    <col min="2479" max="2479" width="9.375"/>
    <col min="2485" max="2485" width="10.375"/>
    <col min="2487" max="2487" width="9.375"/>
    <col min="2493" max="2493" width="10.375"/>
    <col min="2495" max="2495" width="9.375"/>
    <col min="2501" max="2501" width="10.375"/>
    <col min="2503" max="2503" width="9.375"/>
    <col min="2509" max="2509" width="10.375"/>
    <col min="2511" max="2511" width="9.375"/>
    <col min="2517" max="2517" width="10.375"/>
    <col min="2519" max="2519" width="9.375"/>
    <col min="2525" max="2525" width="10.375"/>
    <col min="2527" max="2527" width="9.375"/>
    <col min="2533" max="2533" width="10.375"/>
    <col min="2535" max="2535" width="9.375"/>
    <col min="2541" max="2541" width="10.375"/>
    <col min="2543" max="2543" width="9.375"/>
    <col min="2549" max="2549" width="10.375"/>
    <col min="2551" max="2551" width="9.375"/>
    <col min="2557" max="2557" width="10.375"/>
    <col min="2559" max="2559" width="9.375"/>
    <col min="2565" max="2565" width="10.375"/>
    <col min="2567" max="2567" width="9.375"/>
    <col min="2573" max="2573" width="10.375"/>
    <col min="2575" max="2575" width="9.375"/>
    <col min="2581" max="2581" width="10.375"/>
    <col min="2583" max="2583" width="9.375"/>
    <col min="2589" max="2589" width="10.375"/>
    <col min="2591" max="2591" width="9.375"/>
    <col min="2597" max="2597" width="10.375"/>
    <col min="2599" max="2599" width="9.375"/>
    <col min="2605" max="2605" width="10.375"/>
    <col min="2607" max="2607" width="9.375"/>
    <col min="2613" max="2613" width="10.375"/>
    <col min="2615" max="2615" width="9.375"/>
    <col min="2621" max="2621" width="10.375"/>
    <col min="2623" max="2623" width="9.375"/>
    <col min="2629" max="2629" width="10.375"/>
    <col min="2631" max="2631" width="9.375"/>
    <col min="2637" max="2637" width="10.375"/>
    <col min="2639" max="2639" width="9.375"/>
    <col min="2645" max="2645" width="10.375"/>
    <col min="2647" max="2647" width="9.375"/>
    <col min="2653" max="2653" width="10.375"/>
    <col min="2655" max="2655" width="9.375"/>
    <col min="2661" max="2661" width="10.375"/>
    <col min="2663" max="2663" width="9.375"/>
    <col min="2669" max="2669" width="10.375"/>
    <col min="2671" max="2671" width="9.375"/>
    <col min="2677" max="2677" width="10.375"/>
    <col min="2679" max="2679" width="9.375"/>
    <col min="2685" max="2685" width="10.375"/>
    <col min="2687" max="2687" width="9.375"/>
    <col min="2693" max="2693" width="10.375"/>
    <col min="2695" max="2695" width="9.375"/>
    <col min="2701" max="2701" width="10.375"/>
    <col min="2703" max="2703" width="9.375"/>
    <col min="2709" max="2709" width="10.375"/>
    <col min="2711" max="2711" width="9.375"/>
    <col min="2717" max="2717" width="10.375"/>
    <col min="2719" max="2719" width="9.375"/>
    <col min="2725" max="2725" width="10.375"/>
    <col min="2727" max="2727" width="9.375"/>
    <col min="2733" max="2733" width="10.375"/>
    <col min="2735" max="2735" width="9.375"/>
    <col min="2741" max="2741" width="10.375"/>
    <col min="2743" max="2743" width="9.375"/>
    <col min="2749" max="2749" width="10.375"/>
    <col min="2751" max="2751" width="9.375"/>
    <col min="2757" max="2757" width="10.375"/>
    <col min="2759" max="2759" width="9.375"/>
    <col min="2765" max="2765" width="10.375"/>
    <col min="2767" max="2767" width="9.375"/>
    <col min="2773" max="2773" width="10.375"/>
    <col min="2775" max="2775" width="9.375"/>
    <col min="2781" max="2781" width="10.375"/>
    <col min="2783" max="2783" width="9.375"/>
    <col min="2789" max="2789" width="10.375"/>
    <col min="2791" max="2791" width="9.375"/>
    <col min="2797" max="2797" width="10.375"/>
    <col min="2799" max="2799" width="9.375"/>
    <col min="2805" max="2805" width="10.375"/>
    <col min="2807" max="2807" width="9.375"/>
    <col min="2813" max="2813" width="10.375"/>
    <col min="2815" max="2815" width="9.375"/>
    <col min="2821" max="2821" width="10.375"/>
    <col min="2823" max="2823" width="9.375"/>
    <col min="2829" max="2829" width="10.375"/>
    <col min="2831" max="2831" width="9.375"/>
    <col min="2837" max="2837" width="10.375"/>
    <col min="2839" max="2839" width="9.375"/>
    <col min="2845" max="2845" width="10.375"/>
    <col min="2847" max="2847" width="9.375"/>
    <col min="2853" max="2853" width="10.375"/>
    <col min="2855" max="2855" width="9.375"/>
    <col min="2861" max="2861" width="10.375"/>
    <col min="2863" max="2863" width="9.375"/>
    <col min="2869" max="2869" width="10.375"/>
    <col min="2871" max="2871" width="9.375"/>
    <col min="2877" max="2877" width="10.375"/>
    <col min="2879" max="2879" width="9.375"/>
    <col min="2885" max="2885" width="10.375"/>
    <col min="2887" max="2887" width="9.375"/>
    <col min="2893" max="2893" width="10.375"/>
    <col min="2895" max="2895" width="9.375"/>
    <col min="2901" max="2901" width="10.375"/>
    <col min="2903" max="2903" width="9.375"/>
    <col min="2909" max="2909" width="10.375"/>
    <col min="2911" max="2911" width="9.375"/>
    <col min="2917" max="2917" width="10.375"/>
    <col min="2919" max="2919" width="9.375"/>
    <col min="2925" max="2925" width="10.375"/>
    <col min="2927" max="2927" width="9.375"/>
    <col min="2933" max="2933" width="10.375"/>
    <col min="2935" max="2935" width="9.375"/>
    <col min="2941" max="2941" width="10.375"/>
    <col min="2943" max="2943" width="9.375"/>
    <col min="2949" max="2949" width="10.375"/>
    <col min="2951" max="2951" width="9.375"/>
    <col min="2957" max="2957" width="10.375"/>
    <col min="2959" max="2959" width="9.375"/>
    <col min="2965" max="2965" width="10.375"/>
    <col min="2967" max="2967" width="9.375"/>
    <col min="2973" max="2973" width="10.375"/>
    <col min="2975" max="2975" width="9.375"/>
    <col min="2981" max="2981" width="10.375"/>
    <col min="2983" max="2983" width="9.375"/>
    <col min="2989" max="2989" width="10.375"/>
    <col min="2991" max="2991" width="9.375"/>
    <col min="2997" max="2997" width="10.375"/>
    <col min="2999" max="2999" width="9.375"/>
    <col min="3005" max="3005" width="10.375"/>
    <col min="3007" max="3007" width="9.375"/>
    <col min="3013" max="3013" width="10.375"/>
    <col min="3015" max="3015" width="9.375"/>
    <col min="3021" max="3021" width="10.375"/>
    <col min="3023" max="3023" width="9.375"/>
    <col min="3029" max="3029" width="10.375"/>
    <col min="3031" max="3031" width="9.375"/>
    <col min="3037" max="3037" width="10.375"/>
    <col min="3039" max="3039" width="9.375"/>
    <col min="3045" max="3045" width="10.375"/>
    <col min="3047" max="3047" width="9.375"/>
    <col min="3053" max="3053" width="10.375"/>
    <col min="3055" max="3055" width="9.375"/>
    <col min="3061" max="3061" width="10.375"/>
    <col min="3063" max="3063" width="9.375"/>
    <col min="3069" max="3069" width="10.375"/>
    <col min="3071" max="3071" width="9.375"/>
    <col min="3077" max="3077" width="10.375"/>
    <col min="3079" max="3079" width="9.375"/>
    <col min="3085" max="3085" width="10.375"/>
    <col min="3087" max="3087" width="9.375"/>
    <col min="3093" max="3093" width="10.375"/>
    <col min="3095" max="3095" width="9.375"/>
    <col min="3101" max="3101" width="10.375"/>
    <col min="3103" max="3103" width="9.375"/>
    <col min="3109" max="3109" width="10.375"/>
    <col min="3111" max="3111" width="9.375"/>
    <col min="3117" max="3117" width="10.375"/>
    <col min="3119" max="3119" width="9.375"/>
    <col min="3125" max="3125" width="10.375"/>
    <col min="3127" max="3127" width="9.375"/>
    <col min="3133" max="3133" width="10.375"/>
    <col min="3135" max="3135" width="9.375"/>
    <col min="3141" max="3141" width="10.375"/>
    <col min="3143" max="3143" width="9.375"/>
    <col min="3149" max="3149" width="10.375"/>
    <col min="3151" max="3151" width="9.375"/>
    <col min="3157" max="3157" width="10.375"/>
    <col min="3159" max="3159" width="9.375"/>
    <col min="3165" max="3165" width="10.375"/>
    <col min="3167" max="3167" width="9.375"/>
    <col min="3173" max="3173" width="10.375"/>
    <col min="3175" max="3175" width="9.375"/>
    <col min="3181" max="3181" width="10.375"/>
    <col min="3183" max="3183" width="9.375"/>
    <col min="3189" max="3189" width="10.375"/>
    <col min="3191" max="3191" width="9.375"/>
    <col min="3197" max="3197" width="10.375"/>
    <col min="3199" max="3199" width="9.375"/>
    <col min="3205" max="3205" width="10.375"/>
    <col min="3207" max="3207" width="9.375"/>
    <col min="3213" max="3213" width="10.375"/>
    <col min="3215" max="3215" width="9.375"/>
    <col min="3221" max="3221" width="10.375"/>
    <col min="3223" max="3223" width="9.375"/>
    <col min="3229" max="3229" width="10.375"/>
    <col min="3231" max="3231" width="9.375"/>
    <col min="3237" max="3237" width="10.375"/>
    <col min="3239" max="3239" width="9.375"/>
    <col min="3245" max="3245" width="10.375"/>
    <col min="3247" max="3247" width="9.375"/>
    <col min="3253" max="3253" width="10.375"/>
    <col min="3255" max="3255" width="9.375"/>
    <col min="3261" max="3261" width="10.375"/>
    <col min="3263" max="3263" width="9.375"/>
    <col min="3269" max="3269" width="10.375"/>
    <col min="3271" max="3271" width="9.375"/>
    <col min="3277" max="3277" width="10.375"/>
    <col min="3279" max="3279" width="9.375"/>
    <col min="3285" max="3285" width="10.375"/>
    <col min="3287" max="3287" width="9.375"/>
    <col min="3293" max="3293" width="10.375"/>
    <col min="3295" max="3295" width="9.375"/>
    <col min="3301" max="3301" width="10.375"/>
    <col min="3303" max="3303" width="9.375"/>
    <col min="3309" max="3309" width="10.375"/>
    <col min="3311" max="3311" width="9.375"/>
    <col min="3317" max="3317" width="10.375"/>
    <col min="3319" max="3319" width="9.375"/>
    <col min="3325" max="3325" width="10.375"/>
    <col min="3327" max="3327" width="9.375"/>
    <col min="3333" max="3333" width="10.375"/>
    <col min="3335" max="3335" width="9.375"/>
    <col min="3341" max="3341" width="10.375"/>
    <col min="3343" max="3343" width="9.375"/>
    <col min="3349" max="3349" width="10.375"/>
    <col min="3351" max="3351" width="9.375"/>
    <col min="3357" max="3357" width="10.375"/>
    <col min="3359" max="3359" width="9.375"/>
    <col min="3365" max="3365" width="10.375"/>
    <col min="3367" max="3367" width="9.375"/>
    <col min="3373" max="3373" width="10.375"/>
    <col min="3375" max="3375" width="9.375"/>
    <col min="3381" max="3381" width="10.375"/>
    <col min="3383" max="3383" width="9.375"/>
    <col min="3389" max="3389" width="10.375"/>
    <col min="3391" max="3391" width="9.375"/>
    <col min="3397" max="3397" width="10.375"/>
    <col min="3399" max="3399" width="9.375"/>
    <col min="3405" max="3405" width="10.375"/>
    <col min="3407" max="3407" width="9.375"/>
    <col min="3413" max="3413" width="10.375"/>
    <col min="3415" max="3415" width="9.375"/>
    <col min="3421" max="3421" width="10.375"/>
    <col min="3423" max="3423" width="9.375"/>
    <col min="3429" max="3429" width="10.375"/>
    <col min="3431" max="3431" width="9.375"/>
    <col min="3437" max="3437" width="10.375"/>
    <col min="3439" max="3439" width="9.375"/>
    <col min="3445" max="3445" width="10.375"/>
    <col min="3447" max="3447" width="9.375"/>
    <col min="3453" max="3453" width="10.375"/>
    <col min="3455" max="3455" width="9.375"/>
    <col min="3461" max="3461" width="10.375"/>
    <col min="3463" max="3463" width="9.375"/>
    <col min="3469" max="3469" width="10.375"/>
    <col min="3471" max="3471" width="9.375"/>
    <col min="3477" max="3477" width="10.375"/>
    <col min="3479" max="3479" width="9.375"/>
    <col min="3485" max="3485" width="10.375"/>
    <col min="3487" max="3487" width="9.375"/>
    <col min="3493" max="3493" width="10.375"/>
    <col min="3495" max="3495" width="9.375"/>
    <col min="3501" max="3501" width="10.375"/>
    <col min="3503" max="3503" width="9.375"/>
    <col min="3509" max="3509" width="10.375"/>
    <col min="3511" max="3511" width="9.375"/>
    <col min="3517" max="3517" width="10.375"/>
    <col min="3519" max="3519" width="9.375"/>
    <col min="3525" max="3525" width="10.375"/>
    <col min="3527" max="3527" width="9.375"/>
    <col min="3533" max="3533" width="10.375"/>
    <col min="3535" max="3535" width="9.375"/>
    <col min="3541" max="3541" width="10.375"/>
    <col min="3543" max="3543" width="9.375"/>
    <col min="3549" max="3549" width="10.375"/>
    <col min="3551" max="3551" width="9.375"/>
    <col min="3557" max="3557" width="10.375"/>
    <col min="3559" max="3559" width="9.375"/>
    <col min="3565" max="3565" width="10.375"/>
    <col min="3567" max="3567" width="9.375"/>
    <col min="3573" max="3573" width="10.375"/>
    <col min="3575" max="3575" width="9.375"/>
    <col min="3581" max="3581" width="10.375"/>
    <col min="3583" max="3583" width="9.375"/>
    <col min="3589" max="3589" width="10.375"/>
    <col min="3591" max="3591" width="9.375"/>
    <col min="3597" max="3597" width="10.375"/>
    <col min="3599" max="3599" width="9.375"/>
    <col min="3605" max="3605" width="10.375"/>
    <col min="3607" max="3607" width="9.375"/>
    <col min="3613" max="3613" width="10.375"/>
    <col min="3615" max="3615" width="9.375"/>
    <col min="3621" max="3621" width="10.375"/>
    <col min="3623" max="3623" width="9.375"/>
    <col min="3629" max="3629" width="10.375"/>
    <col min="3631" max="3631" width="9.375"/>
    <col min="3637" max="3637" width="10.375"/>
    <col min="3639" max="3639" width="9.375"/>
    <col min="3645" max="3645" width="10.375"/>
    <col min="3647" max="3647" width="9.375"/>
    <col min="3653" max="3653" width="10.375"/>
    <col min="3655" max="3655" width="9.375"/>
    <col min="3661" max="3661" width="10.375"/>
    <col min="3663" max="3663" width="9.375"/>
    <col min="3669" max="3669" width="10.375"/>
    <col min="3671" max="3671" width="9.375"/>
    <col min="3677" max="3677" width="10.375"/>
    <col min="3679" max="3679" width="9.375"/>
    <col min="3685" max="3685" width="10.375"/>
    <col min="3687" max="3687" width="9.375"/>
    <col min="3693" max="3693" width="10.375"/>
    <col min="3695" max="3695" width="9.375"/>
    <col min="3701" max="3701" width="10.375"/>
    <col min="3703" max="3703" width="9.375"/>
    <col min="3709" max="3709" width="10.375"/>
    <col min="3711" max="3711" width="9.375"/>
    <col min="3717" max="3717" width="10.375"/>
    <col min="3719" max="3719" width="9.375"/>
    <col min="3725" max="3725" width="10.375"/>
    <col min="3727" max="3727" width="9.375"/>
    <col min="3733" max="3733" width="10.375"/>
    <col min="3735" max="3735" width="9.375"/>
    <col min="3741" max="3741" width="10.375"/>
    <col min="3743" max="3743" width="9.375"/>
    <col min="3749" max="3749" width="10.375"/>
    <col min="3751" max="3751" width="9.375"/>
    <col min="3757" max="3757" width="10.375"/>
    <col min="3759" max="3759" width="9.375"/>
    <col min="3765" max="3765" width="10.375"/>
    <col min="3767" max="3767" width="9.375"/>
    <col min="3773" max="3773" width="10.375"/>
    <col min="3775" max="3775" width="9.375"/>
    <col min="3781" max="3781" width="10.375"/>
    <col min="3783" max="3783" width="9.375"/>
    <col min="3789" max="3789" width="10.375"/>
    <col min="3791" max="3791" width="9.375"/>
    <col min="3797" max="3797" width="10.375"/>
    <col min="3799" max="3799" width="9.375"/>
    <col min="3805" max="3805" width="10.375"/>
    <col min="3807" max="3807" width="9.375"/>
    <col min="3813" max="3813" width="10.375"/>
    <col min="3815" max="3815" width="9.375"/>
    <col min="3821" max="3821" width="10.375"/>
    <col min="3823" max="3823" width="9.375"/>
    <col min="3829" max="3829" width="10.375"/>
    <col min="3831" max="3831" width="9.375"/>
    <col min="3837" max="3837" width="10.375"/>
    <col min="3839" max="3839" width="9.375"/>
    <col min="3845" max="3845" width="10.375"/>
    <col min="3847" max="3847" width="9.375"/>
    <col min="3853" max="3853" width="10.375"/>
    <col min="3855" max="3855" width="9.375"/>
    <col min="3861" max="3861" width="10.375"/>
    <col min="3863" max="3863" width="9.375"/>
    <col min="3869" max="3869" width="10.375"/>
    <col min="3871" max="3871" width="9.375"/>
    <col min="3877" max="3877" width="10.375"/>
    <col min="3879" max="3879" width="9.375"/>
    <col min="3885" max="3885" width="10.375"/>
    <col min="3887" max="3887" width="9.375"/>
    <col min="3893" max="3893" width="10.375"/>
    <col min="3895" max="3895" width="9.375"/>
    <col min="3901" max="3901" width="10.375"/>
    <col min="3903" max="3903" width="9.375"/>
    <col min="3909" max="3909" width="10.375"/>
    <col min="3911" max="3911" width="9.375"/>
    <col min="3917" max="3917" width="10.375"/>
    <col min="3919" max="3919" width="9.375"/>
    <col min="3925" max="3925" width="10.375"/>
    <col min="3927" max="3927" width="9.375"/>
    <col min="3933" max="3933" width="10.375"/>
    <col min="3935" max="3935" width="9.375"/>
    <col min="3941" max="3941" width="10.375"/>
    <col min="3943" max="3943" width="9.375"/>
    <col min="3949" max="3949" width="10.375"/>
    <col min="3951" max="3951" width="9.375"/>
    <col min="3957" max="3957" width="10.375"/>
    <col min="3959" max="3959" width="9.375"/>
    <col min="3965" max="3965" width="10.375"/>
    <col min="3967" max="3967" width="9.375"/>
    <col min="3973" max="3973" width="10.375"/>
    <col min="3975" max="3975" width="9.375"/>
    <col min="3981" max="3981" width="10.375"/>
    <col min="3983" max="3983" width="9.375"/>
    <col min="3989" max="3989" width="10.375"/>
    <col min="3991" max="3991" width="9.375"/>
    <col min="3997" max="3997" width="10.375"/>
    <col min="3999" max="3999" width="9.375"/>
    <col min="4005" max="4005" width="10.375"/>
    <col min="4007" max="4007" width="9.375"/>
    <col min="4013" max="4013" width="10.375"/>
    <col min="4015" max="4015" width="9.375"/>
    <col min="4021" max="4021" width="10.375"/>
    <col min="4023" max="4023" width="9.375"/>
    <col min="4029" max="4029" width="10.375"/>
    <col min="4031" max="4031" width="9.375"/>
    <col min="4037" max="4037" width="10.375"/>
    <col min="4039" max="4039" width="9.375"/>
    <col min="4045" max="4045" width="10.375"/>
    <col min="4047" max="4047" width="9.375"/>
    <col min="4053" max="4053" width="10.375"/>
    <col min="4055" max="4055" width="9.375"/>
    <col min="4061" max="4061" width="10.375"/>
    <col min="4063" max="4063" width="9.375"/>
    <col min="4069" max="4069" width="10.375"/>
    <col min="4071" max="4071" width="9.375"/>
    <col min="4077" max="4077" width="10.375"/>
    <col min="4079" max="4079" width="9.375"/>
    <col min="4085" max="4085" width="10.375"/>
    <col min="4087" max="4087" width="9.375"/>
    <col min="4093" max="4093" width="10.375"/>
    <col min="4095" max="4095" width="9.375"/>
    <col min="4101" max="4101" width="10.375"/>
    <col min="4103" max="4103" width="9.375"/>
    <col min="4109" max="4109" width="10.375"/>
    <col min="4111" max="4111" width="9.375"/>
    <col min="4117" max="4117" width="10.375"/>
    <col min="4119" max="4119" width="9.375"/>
    <col min="4125" max="4125" width="10.375"/>
    <col min="4127" max="4127" width="9.375"/>
    <col min="4133" max="4133" width="10.375"/>
    <col min="4135" max="4135" width="9.375"/>
    <col min="4141" max="4141" width="10.375"/>
    <col min="4143" max="4143" width="9.375"/>
    <col min="4149" max="4149" width="10.375"/>
    <col min="4151" max="4151" width="9.375"/>
    <col min="4157" max="4157" width="10.375"/>
    <col min="4159" max="4159" width="9.375"/>
    <col min="4165" max="4165" width="10.375"/>
    <col min="4167" max="4167" width="9.375"/>
    <col min="4173" max="4173" width="10.375"/>
    <col min="4175" max="4175" width="9.375"/>
    <col min="4181" max="4181" width="10.375"/>
    <col min="4183" max="4183" width="9.375"/>
    <col min="4189" max="4189" width="10.375"/>
    <col min="4191" max="4191" width="9.375"/>
    <col min="4197" max="4197" width="10.375"/>
    <col min="4199" max="4199" width="9.375"/>
    <col min="4205" max="4205" width="10.375"/>
    <col min="4207" max="4207" width="9.375"/>
    <col min="4213" max="4213" width="10.375"/>
    <col min="4215" max="4215" width="9.375"/>
    <col min="4221" max="4221" width="10.375"/>
    <col min="4223" max="4223" width="9.375"/>
    <col min="4229" max="4229" width="10.375"/>
    <col min="4231" max="4231" width="9.375"/>
    <col min="4237" max="4237" width="10.375"/>
    <col min="4239" max="4239" width="9.375"/>
    <col min="4245" max="4245" width="10.375"/>
    <col min="4247" max="4247" width="9.375"/>
    <col min="4253" max="4253" width="10.375"/>
    <col min="4255" max="4255" width="9.375"/>
    <col min="4261" max="4261" width="10.375"/>
    <col min="4263" max="4263" width="9.375"/>
    <col min="4269" max="4269" width="10.375"/>
    <col min="4271" max="4271" width="9.375"/>
    <col min="4277" max="4277" width="10.375"/>
    <col min="4279" max="4279" width="9.375"/>
    <col min="4285" max="4285" width="10.375"/>
    <col min="4287" max="4287" width="9.375"/>
    <col min="4293" max="4293" width="10.375"/>
    <col min="4295" max="4295" width="9.375"/>
    <col min="4301" max="4301" width="10.375"/>
    <col min="4303" max="4303" width="9.375"/>
    <col min="4309" max="4309" width="10.375"/>
    <col min="4311" max="4311" width="9.375"/>
    <col min="4317" max="4317" width="10.375"/>
    <col min="4319" max="4319" width="9.375"/>
    <col min="4325" max="4325" width="10.375"/>
    <col min="4327" max="4327" width="9.375"/>
    <col min="4333" max="4333" width="10.375"/>
    <col min="4335" max="4335" width="9.375"/>
    <col min="4341" max="4341" width="10.375"/>
    <col min="4343" max="4343" width="9.375"/>
    <col min="4349" max="4349" width="10.375"/>
    <col min="4351" max="4351" width="9.375"/>
    <col min="4357" max="4357" width="10.375"/>
    <col min="4359" max="4359" width="9.375"/>
    <col min="4365" max="4365" width="10.375"/>
    <col min="4367" max="4367" width="9.375"/>
    <col min="4373" max="4373" width="10.375"/>
    <col min="4375" max="4375" width="9.375"/>
    <col min="4381" max="4381" width="10.375"/>
    <col min="4383" max="4383" width="9.375"/>
    <col min="4389" max="4389" width="10.375"/>
    <col min="4391" max="4391" width="9.375"/>
    <col min="4397" max="4397" width="10.375"/>
    <col min="4399" max="4399" width="9.375"/>
    <col min="4405" max="4405" width="10.375"/>
    <col min="4407" max="4407" width="9.375"/>
    <col min="4413" max="4413" width="10.375"/>
    <col min="4415" max="4415" width="9.375"/>
    <col min="4421" max="4421" width="10.375"/>
    <col min="4423" max="4423" width="9.375"/>
    <col min="4429" max="4429" width="10.375"/>
    <col min="4431" max="4431" width="9.375"/>
    <col min="4437" max="4437" width="10.375"/>
    <col min="4439" max="4439" width="9.375"/>
    <col min="4445" max="4445" width="10.375"/>
    <col min="4447" max="4447" width="9.375"/>
    <col min="4453" max="4453" width="10.375"/>
    <col min="4455" max="4455" width="9.375"/>
    <col min="4461" max="4461" width="10.375"/>
    <col min="4463" max="4463" width="9.375"/>
    <col min="4469" max="4469" width="10.375"/>
    <col min="4471" max="4471" width="9.375"/>
    <col min="4477" max="4477" width="10.375"/>
    <col min="4479" max="4479" width="9.375"/>
    <col min="4485" max="4485" width="10.375"/>
    <col min="4487" max="4487" width="9.375"/>
    <col min="4493" max="4493" width="10.375"/>
    <col min="4495" max="4495" width="9.375"/>
    <col min="4501" max="4501" width="10.375"/>
    <col min="4503" max="4503" width="9.375"/>
    <col min="4509" max="4509" width="10.375"/>
    <col min="4511" max="4511" width="9.375"/>
    <col min="4517" max="4517" width="10.375"/>
    <col min="4519" max="4519" width="9.375"/>
    <col min="4525" max="4525" width="10.375"/>
    <col min="4527" max="4527" width="9.375"/>
    <col min="4533" max="4533" width="10.375"/>
    <col min="4535" max="4535" width="9.375"/>
    <col min="4541" max="4541" width="10.375"/>
    <col min="4543" max="4543" width="9.375"/>
    <col min="4549" max="4549" width="10.375"/>
    <col min="4551" max="4551" width="9.375"/>
    <col min="4557" max="4557" width="10.375"/>
    <col min="4559" max="4559" width="9.375"/>
    <col min="4565" max="4565" width="10.375"/>
    <col min="4567" max="4567" width="9.375"/>
    <col min="4573" max="4573" width="10.375"/>
    <col min="4575" max="4575" width="9.375"/>
    <col min="4581" max="4581" width="10.375"/>
    <col min="4583" max="4583" width="9.375"/>
    <col min="4589" max="4589" width="10.375"/>
    <col min="4591" max="4591" width="9.375"/>
    <col min="4597" max="4597" width="10.375"/>
    <col min="4599" max="4599" width="9.375"/>
    <col min="4605" max="4605" width="10.375"/>
    <col min="4607" max="4607" width="9.375"/>
    <col min="4613" max="4613" width="10.375"/>
    <col min="4615" max="4615" width="9.375"/>
    <col min="4621" max="4621" width="10.375"/>
    <col min="4623" max="4623" width="9.375"/>
    <col min="4629" max="4629" width="10.375"/>
    <col min="4631" max="4631" width="9.375"/>
    <col min="4637" max="4637" width="10.375"/>
    <col min="4639" max="4639" width="9.375"/>
    <col min="4645" max="4645" width="10.375"/>
    <col min="4647" max="4647" width="9.375"/>
    <col min="4653" max="4653" width="10.375"/>
    <col min="4655" max="4655" width="9.375"/>
    <col min="4661" max="4661" width="10.375"/>
    <col min="4663" max="4663" width="9.375"/>
    <col min="4669" max="4669" width="10.375"/>
    <col min="4671" max="4671" width="9.375"/>
    <col min="4677" max="4677" width="10.375"/>
    <col min="4679" max="4679" width="9.375"/>
    <col min="4685" max="4685" width="10.375"/>
    <col min="4687" max="4687" width="9.375"/>
    <col min="4693" max="4693" width="10.375"/>
    <col min="4695" max="4695" width="9.375"/>
    <col min="4701" max="4701" width="10.375"/>
    <col min="4703" max="4703" width="9.375"/>
    <col min="4709" max="4709" width="10.375"/>
    <col min="4711" max="4711" width="9.375"/>
    <col min="4717" max="4717" width="10.375"/>
    <col min="4719" max="4719" width="9.375"/>
    <col min="4725" max="4725" width="10.375"/>
    <col min="4727" max="4727" width="9.375"/>
    <col min="4733" max="4733" width="10.375"/>
    <col min="4735" max="4735" width="9.375"/>
    <col min="4741" max="4741" width="10.375"/>
    <col min="4743" max="4743" width="9.375"/>
    <col min="4749" max="4749" width="10.375"/>
    <col min="4751" max="4751" width="9.375"/>
    <col min="4757" max="4757" width="10.375"/>
    <col min="4759" max="4759" width="9.375"/>
    <col min="4765" max="4765" width="10.375"/>
    <col min="4767" max="4767" width="9.375"/>
    <col min="4773" max="4773" width="10.375"/>
    <col min="4775" max="4775" width="9.375"/>
    <col min="4781" max="4781" width="10.375"/>
    <col min="4783" max="4783" width="9.375"/>
    <col min="4789" max="4789" width="10.375"/>
    <col min="4791" max="4791" width="9.375"/>
    <col min="4797" max="4797" width="10.375"/>
    <col min="4799" max="4799" width="9.375"/>
    <col min="4805" max="4805" width="10.375"/>
    <col min="4807" max="4807" width="9.375"/>
    <col min="4813" max="4813" width="10.375"/>
    <col min="4815" max="4815" width="9.375"/>
    <col min="4821" max="4821" width="10.375"/>
    <col min="4823" max="4823" width="9.375"/>
    <col min="4829" max="4829" width="10.375"/>
    <col min="4831" max="4831" width="9.375"/>
    <col min="4837" max="4837" width="10.375"/>
    <col min="4839" max="4839" width="9.375"/>
    <col min="4845" max="4845" width="10.375"/>
    <col min="4847" max="4847" width="9.375"/>
    <col min="4853" max="4853" width="10.375"/>
    <col min="4855" max="4855" width="9.375"/>
    <col min="4861" max="4861" width="10.375"/>
    <col min="4863" max="4863" width="9.375"/>
    <col min="4869" max="4869" width="10.375"/>
    <col min="4871" max="4871" width="9.375"/>
    <col min="4877" max="4877" width="10.375"/>
    <col min="4879" max="4879" width="9.375"/>
    <col min="4885" max="4885" width="10.375"/>
    <col min="4887" max="4887" width="9.375"/>
    <col min="4893" max="4893" width="10.375"/>
    <col min="4895" max="4895" width="9.375"/>
    <col min="4901" max="4901" width="10.375"/>
    <col min="4903" max="4903" width="9.375"/>
    <col min="4909" max="4909" width="10.375"/>
    <col min="4911" max="4911" width="9.375"/>
    <col min="4917" max="4917" width="10.375"/>
    <col min="4919" max="4919" width="9.375"/>
    <col min="4925" max="4925" width="10.375"/>
    <col min="4927" max="4927" width="9.375"/>
    <col min="4933" max="4933" width="10.375"/>
    <col min="4935" max="4935" width="9.375"/>
    <col min="4941" max="4941" width="10.375"/>
    <col min="4943" max="4943" width="9.375"/>
    <col min="4949" max="4949" width="10.375"/>
    <col min="4951" max="4951" width="9.375"/>
    <col min="4957" max="4957" width="10.375"/>
    <col min="4959" max="4959" width="9.375"/>
    <col min="4965" max="4965" width="10.375"/>
    <col min="4967" max="4967" width="9.375"/>
    <col min="4973" max="4973" width="10.375"/>
    <col min="4975" max="4975" width="9.375"/>
    <col min="4981" max="4981" width="10.375"/>
    <col min="4983" max="4983" width="9.375"/>
    <col min="4989" max="4989" width="10.375"/>
    <col min="4991" max="4991" width="9.375"/>
    <col min="4997" max="4997" width="10.375"/>
    <col min="4999" max="4999" width="9.375"/>
    <col min="5005" max="5005" width="10.375"/>
    <col min="5007" max="5007" width="9.375"/>
    <col min="5013" max="5013" width="10.375"/>
    <col min="5015" max="5015" width="9.375"/>
    <col min="5021" max="5021" width="10.375"/>
    <col min="5023" max="5023" width="9.375"/>
    <col min="5029" max="5029" width="10.375"/>
    <col min="5031" max="5031" width="9.375"/>
    <col min="5037" max="5037" width="10.375"/>
    <col min="5039" max="5039" width="9.375"/>
    <col min="5045" max="5045" width="10.375"/>
    <col min="5047" max="5047" width="9.375"/>
    <col min="5053" max="5053" width="10.375"/>
    <col min="5055" max="5055" width="9.375"/>
    <col min="5061" max="5061" width="10.375"/>
    <col min="5063" max="5063" width="9.375"/>
    <col min="5069" max="5069" width="10.375"/>
    <col min="5071" max="5071" width="9.375"/>
    <col min="5077" max="5077" width="10.375"/>
    <col min="5079" max="5079" width="9.375"/>
    <col min="5085" max="5085" width="10.375"/>
    <col min="5087" max="5087" width="9.375"/>
    <col min="5093" max="5093" width="10.375"/>
    <col min="5095" max="5095" width="9.375"/>
    <col min="5101" max="5101" width="10.375"/>
    <col min="5103" max="5103" width="9.375"/>
    <col min="5109" max="5109" width="10.375"/>
    <col min="5111" max="5111" width="9.375"/>
    <col min="5117" max="5117" width="10.375"/>
    <col min="5119" max="5119" width="9.375"/>
    <col min="5125" max="5125" width="10.375"/>
    <col min="5127" max="5127" width="9.375"/>
    <col min="5133" max="5133" width="10.375"/>
    <col min="5135" max="5135" width="9.375"/>
    <col min="5141" max="5141" width="10.375"/>
    <col min="5143" max="5143" width="9.375"/>
    <col min="5149" max="5149" width="10.375"/>
    <col min="5151" max="5151" width="9.375"/>
    <col min="5157" max="5157" width="10.375"/>
    <col min="5159" max="5159" width="9.375"/>
    <col min="5165" max="5165" width="10.375"/>
    <col min="5167" max="5167" width="9.375"/>
    <col min="5173" max="5173" width="10.375"/>
    <col min="5175" max="5175" width="9.375"/>
    <col min="5181" max="5181" width="10.375"/>
    <col min="5183" max="5183" width="9.375"/>
    <col min="5189" max="5189" width="10.375"/>
    <col min="5191" max="5191" width="9.375"/>
    <col min="5197" max="5197" width="10.375"/>
    <col min="5199" max="5199" width="9.375"/>
    <col min="5205" max="5205" width="10.375"/>
    <col min="5207" max="5207" width="9.375"/>
    <col min="5213" max="5213" width="10.375"/>
    <col min="5215" max="5215" width="9.375"/>
    <col min="5221" max="5221" width="10.375"/>
    <col min="5223" max="5223" width="9.375"/>
    <col min="5229" max="5229" width="10.375"/>
    <col min="5231" max="5231" width="9.375"/>
    <col min="5237" max="5237" width="10.375"/>
    <col min="5239" max="5239" width="9.375"/>
    <col min="5245" max="5245" width="10.375"/>
    <col min="5247" max="5247" width="9.375"/>
    <col min="5253" max="5253" width="10.375"/>
    <col min="5255" max="5255" width="9.375"/>
    <col min="5261" max="5261" width="10.375"/>
    <col min="5263" max="5263" width="9.375"/>
    <col min="5269" max="5269" width="10.375"/>
    <col min="5271" max="5271" width="9.375"/>
    <col min="5277" max="5277" width="10.375"/>
    <col min="5279" max="5279" width="9.375"/>
    <col min="5285" max="5285" width="10.375"/>
    <col min="5287" max="5287" width="9.375"/>
    <col min="5293" max="5293" width="10.375"/>
    <col min="5295" max="5295" width="9.375"/>
    <col min="5301" max="5301" width="10.375"/>
    <col min="5303" max="5303" width="9.375"/>
    <col min="5309" max="5309" width="10.375"/>
    <col min="5311" max="5311" width="9.375"/>
    <col min="5317" max="5317" width="10.375"/>
    <col min="5319" max="5319" width="9.375"/>
    <col min="5325" max="5325" width="10.375"/>
    <col min="5327" max="5327" width="9.375"/>
    <col min="5333" max="5333" width="10.375"/>
    <col min="5335" max="5335" width="9.375"/>
    <col min="5341" max="5341" width="10.375"/>
    <col min="5343" max="5343" width="9.375"/>
    <col min="5349" max="5349" width="10.375"/>
    <col min="5351" max="5351" width="9.375"/>
    <col min="5357" max="5357" width="10.375"/>
    <col min="5359" max="5359" width="9.375"/>
    <col min="5365" max="5365" width="10.375"/>
    <col min="5367" max="5367" width="9.375"/>
    <col min="5373" max="5373" width="10.375"/>
    <col min="5375" max="5375" width="9.375"/>
    <col min="5381" max="5381" width="10.375"/>
    <col min="5383" max="5383" width="9.375"/>
    <col min="5389" max="5389" width="10.375"/>
    <col min="5391" max="5391" width="9.375"/>
    <col min="5397" max="5397" width="10.375"/>
    <col min="5399" max="5399" width="9.375"/>
    <col min="5405" max="5405" width="10.375"/>
    <col min="5407" max="5407" width="9.375"/>
    <col min="5413" max="5413" width="10.375"/>
    <col min="5415" max="5415" width="9.375"/>
    <col min="5421" max="5421" width="10.375"/>
    <col min="5423" max="5423" width="9.375"/>
    <col min="5429" max="5429" width="10.375"/>
    <col min="5431" max="5431" width="9.375"/>
    <col min="5437" max="5437" width="10.375"/>
    <col min="5439" max="5439" width="9.375"/>
    <col min="5445" max="5445" width="10.375"/>
    <col min="5447" max="5447" width="9.375"/>
    <col min="5453" max="5453" width="10.375"/>
    <col min="5455" max="5455" width="9.375"/>
    <col min="5461" max="5461" width="10.375"/>
    <col min="5463" max="5463" width="9.375"/>
    <col min="5469" max="5469" width="10.375"/>
    <col min="5471" max="5471" width="9.375"/>
    <col min="5477" max="5477" width="10.375"/>
    <col min="5479" max="5479" width="9.375"/>
    <col min="5485" max="5485" width="10.375"/>
    <col min="5487" max="5487" width="9.375"/>
    <col min="5493" max="5493" width="10.375"/>
    <col min="5495" max="5495" width="9.375"/>
    <col min="5501" max="5501" width="10.375"/>
    <col min="5503" max="5503" width="9.375"/>
    <col min="5509" max="5509" width="10.375"/>
    <col min="5511" max="5511" width="9.375"/>
    <col min="5517" max="5517" width="10.375"/>
    <col min="5519" max="5519" width="9.375"/>
    <col min="5525" max="5525" width="10.375"/>
    <col min="5527" max="5527" width="9.375"/>
    <col min="5533" max="5533" width="10.375"/>
    <col min="5535" max="5535" width="9.375"/>
    <col min="5541" max="5541" width="10.375"/>
    <col min="5543" max="5543" width="9.375"/>
    <col min="5549" max="5549" width="10.375"/>
    <col min="5551" max="5551" width="9.375"/>
    <col min="5557" max="5557" width="10.375"/>
    <col min="5559" max="5559" width="9.375"/>
    <col min="5565" max="5565" width="10.375"/>
    <col min="5567" max="5567" width="9.375"/>
    <col min="5573" max="5573" width="10.375"/>
    <col min="5575" max="5575" width="9.375"/>
    <col min="5581" max="5581" width="10.375"/>
    <col min="5583" max="5583" width="9.375"/>
    <col min="5589" max="5589" width="10.375"/>
    <col min="5591" max="5591" width="9.375"/>
    <col min="5597" max="5597" width="10.375"/>
    <col min="5599" max="5599" width="9.375"/>
    <col min="5605" max="5605" width="10.375"/>
    <col min="5607" max="5607" width="9.375"/>
    <col min="5613" max="5613" width="10.375"/>
    <col min="5615" max="5615" width="9.375"/>
    <col min="5621" max="5621" width="10.375"/>
    <col min="5623" max="5623" width="9.375"/>
    <col min="5629" max="5629" width="10.375"/>
    <col min="5631" max="5631" width="9.375"/>
    <col min="5637" max="5637" width="10.375"/>
    <col min="5639" max="5639" width="9.375"/>
    <col min="5645" max="5645" width="10.375"/>
    <col min="5647" max="5647" width="9.375"/>
    <col min="5653" max="5653" width="10.375"/>
    <col min="5655" max="5655" width="9.375"/>
    <col min="5661" max="5661" width="10.375"/>
    <col min="5663" max="5663" width="9.375"/>
    <col min="5669" max="5669" width="10.375"/>
    <col min="5671" max="5671" width="9.375"/>
    <col min="5677" max="5677" width="10.375"/>
    <col min="5679" max="5679" width="9.375"/>
    <col min="5685" max="5685" width="10.375"/>
    <col min="5687" max="5687" width="9.375"/>
    <col min="5693" max="5693" width="10.375"/>
    <col min="5695" max="5695" width="9.375"/>
    <col min="5701" max="5701" width="10.375"/>
    <col min="5703" max="5703" width="9.375"/>
    <col min="5709" max="5709" width="10.375"/>
    <col min="5711" max="5711" width="9.375"/>
    <col min="5717" max="5717" width="10.375"/>
    <col min="5719" max="5719" width="9.375"/>
    <col min="5725" max="5725" width="10.375"/>
    <col min="5727" max="5727" width="9.375"/>
    <col min="5733" max="5733" width="10.375"/>
    <col min="5735" max="5735" width="9.375"/>
    <col min="5741" max="5741" width="10.375"/>
    <col min="5743" max="5743" width="9.375"/>
    <col min="5749" max="5749" width="10.375"/>
    <col min="5751" max="5751" width="9.375"/>
    <col min="5757" max="5757" width="10.375"/>
    <col min="5759" max="5759" width="9.375"/>
    <col min="5765" max="5765" width="10.375"/>
    <col min="5767" max="5767" width="9.375"/>
    <col min="5773" max="5773" width="10.375"/>
    <col min="5775" max="5775" width="9.375"/>
    <col min="5781" max="5781" width="10.375"/>
    <col min="5783" max="5783" width="9.375"/>
    <col min="5789" max="5789" width="10.375"/>
    <col min="5791" max="5791" width="9.375"/>
    <col min="5797" max="5797" width="10.375"/>
    <col min="5799" max="5799" width="9.375"/>
    <col min="5805" max="5805" width="10.375"/>
    <col min="5807" max="5807" width="9.375"/>
    <col min="5813" max="5813" width="10.375"/>
    <col min="5815" max="5815" width="9.375"/>
    <col min="5821" max="5821" width="10.375"/>
    <col min="5823" max="5823" width="9.375"/>
    <col min="5829" max="5829" width="10.375"/>
    <col min="5831" max="5831" width="9.375"/>
    <col min="5837" max="5837" width="10.375"/>
    <col min="5839" max="5839" width="9.375"/>
    <col min="5845" max="5845" width="10.375"/>
    <col min="5847" max="5847" width="9.375"/>
    <col min="5853" max="5853" width="10.375"/>
    <col min="5855" max="5855" width="9.375"/>
    <col min="5861" max="5861" width="10.375"/>
    <col min="5863" max="5863" width="9.375"/>
    <col min="5869" max="5869" width="10.375"/>
    <col min="5871" max="5871" width="9.375"/>
    <col min="5877" max="5877" width="10.375"/>
    <col min="5879" max="5879" width="9.375"/>
    <col min="5885" max="5885" width="10.375"/>
    <col min="5887" max="5887" width="9.375"/>
    <col min="5893" max="5893" width="10.375"/>
    <col min="5895" max="5895" width="9.375"/>
    <col min="5901" max="5901" width="10.375"/>
    <col min="5903" max="5903" width="9.375"/>
    <col min="5909" max="5909" width="10.375"/>
    <col min="5911" max="5911" width="9.375"/>
    <col min="5917" max="5917" width="10.375"/>
    <col min="5919" max="5919" width="9.375"/>
    <col min="5925" max="5925" width="10.375"/>
    <col min="5927" max="5927" width="9.375"/>
    <col min="5933" max="5933" width="10.375"/>
    <col min="5935" max="5935" width="9.375"/>
    <col min="5941" max="5941" width="10.375"/>
    <col min="5943" max="5943" width="9.375"/>
    <col min="5949" max="5949" width="10.375"/>
    <col min="5951" max="5951" width="9.375"/>
    <col min="5957" max="5957" width="10.375"/>
    <col min="5959" max="5959" width="9.375"/>
    <col min="5965" max="5965" width="10.375"/>
    <col min="5967" max="5967" width="9.375"/>
    <col min="5973" max="5973" width="10.375"/>
    <col min="5975" max="5975" width="9.375"/>
    <col min="5981" max="5981" width="10.375"/>
    <col min="5983" max="5983" width="9.375"/>
    <col min="5989" max="5989" width="10.375"/>
    <col min="5991" max="5991" width="9.375"/>
    <col min="5997" max="5997" width="10.375"/>
    <col min="5999" max="5999" width="9.375"/>
    <col min="6005" max="6005" width="10.375"/>
    <col min="6007" max="6007" width="9.375"/>
    <col min="6013" max="6013" width="10.375"/>
    <col min="6015" max="6015" width="9.375"/>
    <col min="6021" max="6021" width="10.375"/>
    <col min="6023" max="6023" width="9.375"/>
    <col min="6029" max="6029" width="10.375"/>
    <col min="6031" max="6031" width="9.375"/>
    <col min="6037" max="6037" width="10.375"/>
    <col min="6039" max="6039" width="9.375"/>
    <col min="6045" max="6045" width="10.375"/>
    <col min="6047" max="6047" width="9.375"/>
    <col min="6053" max="6053" width="10.375"/>
    <col min="6055" max="6055" width="9.375"/>
    <col min="6061" max="6061" width="10.375"/>
    <col min="6063" max="6063" width="9.375"/>
    <col min="6069" max="6069" width="10.375"/>
    <col min="6071" max="6071" width="9.375"/>
    <col min="6077" max="6077" width="10.375"/>
    <col min="6079" max="6079" width="9.375"/>
    <col min="6085" max="6085" width="10.375"/>
    <col min="6087" max="6087" width="9.375"/>
    <col min="6093" max="6093" width="10.375"/>
    <col min="6095" max="6095" width="9.375"/>
    <col min="6101" max="6101" width="10.375"/>
    <col min="6103" max="6103" width="9.375"/>
    <col min="6109" max="6109" width="10.375"/>
    <col min="6111" max="6111" width="9.375"/>
    <col min="6117" max="6117" width="10.375"/>
    <col min="6119" max="6119" width="9.375"/>
    <col min="6125" max="6125" width="10.375"/>
    <col min="6127" max="6127" width="9.375"/>
    <col min="6133" max="6133" width="10.375"/>
    <col min="6135" max="6135" width="9.375"/>
    <col min="6141" max="6141" width="10.375"/>
    <col min="6143" max="6143" width="9.375"/>
    <col min="6149" max="6149" width="10.375"/>
    <col min="6151" max="6151" width="9.375"/>
    <col min="6157" max="6157" width="10.375"/>
    <col min="6159" max="6159" width="9.375"/>
    <col min="6165" max="6165" width="10.375"/>
    <col min="6167" max="6167" width="9.375"/>
    <col min="6173" max="6173" width="10.375"/>
    <col min="6175" max="6175" width="9.375"/>
    <col min="6181" max="6181" width="10.375"/>
    <col min="6183" max="6183" width="9.375"/>
    <col min="6189" max="6189" width="10.375"/>
    <col min="6191" max="6191" width="9.375"/>
    <col min="6197" max="6197" width="10.375"/>
    <col min="6199" max="6199" width="9.375"/>
    <col min="6205" max="6205" width="10.375"/>
    <col min="6207" max="6207" width="9.375"/>
    <col min="6213" max="6213" width="10.375"/>
    <col min="6215" max="6215" width="9.375"/>
    <col min="6221" max="6221" width="10.375"/>
    <col min="6223" max="6223" width="9.375"/>
    <col min="6229" max="6229" width="10.375"/>
    <col min="6231" max="6231" width="9.375"/>
    <col min="6237" max="6237" width="10.375"/>
    <col min="6239" max="6239" width="9.375"/>
    <col min="6245" max="6245" width="10.375"/>
    <col min="6247" max="6247" width="9.375"/>
    <col min="6253" max="6253" width="10.375"/>
    <col min="6255" max="6255" width="9.375"/>
    <col min="6261" max="6261" width="10.375"/>
    <col min="6263" max="6263" width="9.375"/>
    <col min="6269" max="6269" width="10.375"/>
    <col min="6271" max="6271" width="9.375"/>
    <col min="6277" max="6277" width="10.375"/>
    <col min="6279" max="6279" width="9.375"/>
    <col min="6285" max="6285" width="10.375"/>
    <col min="6287" max="6287" width="9.375"/>
    <col min="6293" max="6293" width="10.375"/>
    <col min="6295" max="6295" width="9.375"/>
    <col min="6301" max="6301" width="10.375"/>
    <col min="6303" max="6303" width="9.375"/>
    <col min="6309" max="6309" width="10.375"/>
    <col min="6311" max="6311" width="9.375"/>
    <col min="6317" max="6317" width="10.375"/>
    <col min="6319" max="6319" width="9.375"/>
    <col min="6325" max="6325" width="10.375"/>
    <col min="6327" max="6327" width="9.375"/>
    <col min="6333" max="6333" width="10.375"/>
    <col min="6335" max="6335" width="9.375"/>
    <col min="6341" max="6341" width="10.375"/>
    <col min="6343" max="6343" width="9.375"/>
    <col min="6349" max="6349" width="10.375"/>
    <col min="6351" max="6351" width="9.375"/>
    <col min="6357" max="6357" width="10.375"/>
    <col min="6359" max="6359" width="9.375"/>
    <col min="6365" max="6365" width="10.375"/>
    <col min="6367" max="6367" width="9.375"/>
    <col min="6373" max="6373" width="10.375"/>
    <col min="6375" max="6375" width="9.375"/>
    <col min="6381" max="6381" width="10.375"/>
    <col min="6383" max="6383" width="9.375"/>
    <col min="6389" max="6389" width="10.375"/>
    <col min="6391" max="6391" width="9.375"/>
    <col min="6397" max="6397" width="10.375"/>
    <col min="6399" max="6399" width="9.375"/>
    <col min="6405" max="6405" width="10.375"/>
    <col min="6407" max="6407" width="9.375"/>
    <col min="6413" max="6413" width="10.375"/>
    <col min="6415" max="6415" width="9.375"/>
    <col min="6421" max="6421" width="10.375"/>
    <col min="6423" max="6423" width="9.375"/>
    <col min="6429" max="6429" width="10.375"/>
    <col min="6431" max="6431" width="9.375"/>
    <col min="6437" max="6437" width="10.375"/>
    <col min="6439" max="6439" width="9.375"/>
    <col min="6445" max="6445" width="10.375"/>
    <col min="6447" max="6447" width="9.375"/>
    <col min="6453" max="6453" width="10.375"/>
    <col min="6455" max="6455" width="9.375"/>
    <col min="6461" max="6461" width="10.375"/>
    <col min="6463" max="6463" width="9.375"/>
    <col min="6469" max="6469" width="10.375"/>
    <col min="6471" max="6471" width="9.375"/>
    <col min="6477" max="6477" width="10.375"/>
    <col min="6479" max="6479" width="9.375"/>
    <col min="6485" max="6485" width="10.375"/>
    <col min="6487" max="6487" width="9.375"/>
    <col min="6493" max="6493" width="10.375"/>
    <col min="6495" max="6495" width="9.375"/>
    <col min="6501" max="6501" width="10.375"/>
    <col min="6503" max="6503" width="9.375"/>
    <col min="6509" max="6509" width="10.375"/>
    <col min="6511" max="6511" width="9.375"/>
    <col min="6517" max="6517" width="10.375"/>
    <col min="6519" max="6519" width="9.375"/>
    <col min="6525" max="6525" width="10.375"/>
    <col min="6527" max="6527" width="9.375"/>
    <col min="6533" max="6533" width="10.375"/>
    <col min="6535" max="6535" width="9.375"/>
    <col min="6541" max="6541" width="10.375"/>
    <col min="6543" max="6543" width="9.375"/>
    <col min="6549" max="6549" width="10.375"/>
    <col min="6551" max="6551" width="9.375"/>
    <col min="6557" max="6557" width="10.375"/>
    <col min="6559" max="6559" width="9.375"/>
    <col min="6565" max="6565" width="10.375"/>
    <col min="6567" max="6567" width="9.375"/>
    <col min="6573" max="6573" width="10.375"/>
    <col min="6575" max="6575" width="9.375"/>
    <col min="6581" max="6581" width="10.375"/>
    <col min="6583" max="6583" width="9.375"/>
    <col min="6589" max="6589" width="10.375"/>
    <col min="6591" max="6591" width="9.375"/>
    <col min="6597" max="6597" width="10.375"/>
    <col min="6599" max="6599" width="9.375"/>
    <col min="6605" max="6605" width="10.375"/>
    <col min="6607" max="6607" width="9.375"/>
    <col min="6613" max="6613" width="10.375"/>
    <col min="6615" max="6615" width="9.375"/>
    <col min="6621" max="6621" width="10.375"/>
    <col min="6623" max="6623" width="9.375"/>
    <col min="6629" max="6629" width="10.375"/>
    <col min="6631" max="6631" width="9.375"/>
    <col min="6637" max="6637" width="10.375"/>
    <col min="6639" max="6639" width="9.375"/>
    <col min="6645" max="6645" width="10.375"/>
    <col min="6647" max="6647" width="9.375"/>
    <col min="6653" max="6653" width="10.375"/>
    <col min="6655" max="6655" width="9.375"/>
    <col min="6661" max="6661" width="10.375"/>
    <col min="6663" max="6663" width="9.375"/>
    <col min="6669" max="6669" width="10.375"/>
    <col min="6671" max="6671" width="9.375"/>
    <col min="6677" max="6677" width="10.375"/>
    <col min="6679" max="6679" width="9.375"/>
    <col min="6685" max="6685" width="10.375"/>
    <col min="6687" max="6687" width="9.375"/>
    <col min="6693" max="6693" width="10.375"/>
    <col min="6695" max="6695" width="9.375"/>
    <col min="6701" max="6701" width="10.375"/>
    <col min="6703" max="6703" width="9.375"/>
    <col min="6709" max="6709" width="10.375"/>
    <col min="6711" max="6711" width="9.375"/>
    <col min="6717" max="6717" width="10.375"/>
    <col min="6719" max="6719" width="9.375"/>
    <col min="6725" max="6725" width="10.375"/>
    <col min="6727" max="6727" width="9.375"/>
    <col min="6733" max="6733" width="10.375"/>
    <col min="6735" max="6735" width="9.375"/>
    <col min="6741" max="6741" width="10.375"/>
    <col min="6743" max="6743" width="9.375"/>
    <col min="6749" max="6749" width="10.375"/>
    <col min="6751" max="6751" width="9.375"/>
    <col min="6757" max="6757" width="10.375"/>
    <col min="6759" max="6759" width="9.375"/>
    <col min="6765" max="6765" width="10.375"/>
    <col min="6767" max="6767" width="9.375"/>
    <col min="6773" max="6773" width="10.375"/>
    <col min="6775" max="6775" width="9.375"/>
    <col min="6781" max="6781" width="10.375"/>
    <col min="6783" max="6783" width="9.375"/>
    <col min="6789" max="6789" width="10.375"/>
    <col min="6791" max="6791" width="9.375"/>
    <col min="6797" max="6797" width="10.375"/>
    <col min="6799" max="6799" width="9.375"/>
    <col min="6805" max="6805" width="10.375"/>
    <col min="6807" max="6807" width="9.375"/>
    <col min="6813" max="6813" width="10.375"/>
    <col min="6815" max="6815" width="9.375"/>
    <col min="6821" max="6821" width="10.375"/>
    <col min="6823" max="6823" width="9.375"/>
    <col min="6829" max="6829" width="10.375"/>
    <col min="6831" max="6831" width="9.375"/>
    <col min="6837" max="6837" width="10.375"/>
    <col min="6839" max="6839" width="9.375"/>
    <col min="6845" max="6845" width="10.375"/>
    <col min="6847" max="6847" width="9.375"/>
    <col min="6853" max="6853" width="10.375"/>
    <col min="6855" max="6855" width="9.375"/>
    <col min="6861" max="6861" width="10.375"/>
    <col min="6863" max="6863" width="9.375"/>
    <col min="6869" max="6869" width="10.375"/>
    <col min="6871" max="6871" width="9.375"/>
    <col min="6877" max="6877" width="10.375"/>
    <col min="6879" max="6879" width="9.375"/>
    <col min="6885" max="6885" width="10.375"/>
    <col min="6887" max="6887" width="9.375"/>
    <col min="6893" max="6893" width="10.375"/>
    <col min="6895" max="6895" width="9.375"/>
    <col min="6901" max="6901" width="10.375"/>
    <col min="6903" max="6903" width="9.375"/>
    <col min="6909" max="6909" width="10.375"/>
    <col min="6911" max="6911" width="9.375"/>
    <col min="6917" max="6917" width="10.375"/>
    <col min="6919" max="6919" width="9.375"/>
    <col min="6925" max="6925" width="10.375"/>
    <col min="6927" max="6927" width="9.375"/>
    <col min="6933" max="6933" width="10.375"/>
    <col min="6935" max="6935" width="9.375"/>
    <col min="6941" max="6941" width="10.375"/>
    <col min="6943" max="6943" width="9.375"/>
    <col min="6949" max="6949" width="10.375"/>
    <col min="6951" max="6951" width="9.375"/>
    <col min="6957" max="6957" width="10.375"/>
    <col min="6959" max="6959" width="9.375"/>
    <col min="6965" max="6965" width="10.375"/>
    <col min="6967" max="6967" width="9.375"/>
    <col min="6973" max="6973" width="10.375"/>
    <col min="6975" max="6975" width="9.375"/>
    <col min="6981" max="6981" width="10.375"/>
    <col min="6983" max="6983" width="9.375"/>
    <col min="6989" max="6989" width="10.375"/>
    <col min="6991" max="6991" width="9.375"/>
    <col min="6997" max="6997" width="10.375"/>
    <col min="6999" max="6999" width="9.375"/>
    <col min="7005" max="7005" width="10.375"/>
    <col min="7007" max="7007" width="9.375"/>
    <col min="7013" max="7013" width="10.375"/>
    <col min="7015" max="7015" width="9.375"/>
    <col min="7021" max="7021" width="10.375"/>
    <col min="7023" max="7023" width="9.375"/>
    <col min="7029" max="7029" width="10.375"/>
    <col min="7031" max="7031" width="9.375"/>
    <col min="7037" max="7037" width="10.375"/>
    <col min="7039" max="7039" width="9.375"/>
    <col min="7045" max="7045" width="10.375"/>
    <col min="7047" max="7047" width="9.375"/>
    <col min="7053" max="7053" width="10.375"/>
    <col min="7055" max="7055" width="9.375"/>
    <col min="7061" max="7061" width="10.375"/>
    <col min="7063" max="7063" width="9.375"/>
    <col min="7069" max="7069" width="10.375"/>
    <col min="7071" max="7071" width="9.375"/>
    <col min="7077" max="7077" width="10.375"/>
    <col min="7079" max="7079" width="9.375"/>
    <col min="7085" max="7085" width="10.375"/>
    <col min="7087" max="7087" width="9.375"/>
    <col min="7093" max="7093" width="10.375"/>
    <col min="7095" max="7095" width="9.375"/>
    <col min="7101" max="7101" width="10.375"/>
    <col min="7103" max="7103" width="9.375"/>
    <col min="7109" max="7109" width="10.375"/>
    <col min="7111" max="7111" width="9.375"/>
    <col min="7117" max="7117" width="10.375"/>
    <col min="7119" max="7119" width="9.375"/>
    <col min="7125" max="7125" width="10.375"/>
    <col min="7127" max="7127" width="9.375"/>
    <col min="7133" max="7133" width="10.375"/>
    <col min="7135" max="7135" width="9.375"/>
    <col min="7141" max="7141" width="10.375"/>
    <col min="7143" max="7143" width="9.375"/>
    <col min="7149" max="7149" width="10.375"/>
    <col min="7151" max="7151" width="9.375"/>
    <col min="7157" max="7157" width="10.375"/>
    <col min="7159" max="7159" width="9.375"/>
    <col min="7165" max="7165" width="10.375"/>
    <col min="7167" max="7167" width="9.375"/>
    <col min="7173" max="7173" width="10.375"/>
    <col min="7175" max="7175" width="9.375"/>
    <col min="7181" max="7181" width="10.375"/>
    <col min="7183" max="7183" width="9.375"/>
    <col min="7189" max="7189" width="10.375"/>
    <col min="7191" max="7191" width="9.375"/>
    <col min="7197" max="7197" width="10.375"/>
    <col min="7199" max="7199" width="9.375"/>
    <col min="7205" max="7205" width="10.375"/>
    <col min="7207" max="7207" width="9.375"/>
    <col min="7213" max="7213" width="10.375"/>
    <col min="7215" max="7215" width="9.375"/>
    <col min="7221" max="7221" width="10.375"/>
    <col min="7223" max="7223" width="9.375"/>
    <col min="7229" max="7229" width="10.375"/>
    <col min="7231" max="7231" width="9.375"/>
    <col min="7237" max="7237" width="10.375"/>
    <col min="7239" max="7239" width="9.375"/>
    <col min="7245" max="7245" width="10.375"/>
    <col min="7247" max="7247" width="9.375"/>
    <col min="7253" max="7253" width="10.375"/>
    <col min="7255" max="7255" width="9.375"/>
    <col min="7261" max="7261" width="10.375"/>
    <col min="7263" max="7263" width="9.375"/>
    <col min="7269" max="7269" width="10.375"/>
    <col min="7271" max="7271" width="9.375"/>
    <col min="7277" max="7277" width="10.375"/>
    <col min="7279" max="7279" width="9.375"/>
    <col min="7285" max="7285" width="10.375"/>
    <col min="7287" max="7287" width="9.375"/>
    <col min="7293" max="7293" width="10.375"/>
    <col min="7295" max="7295" width="9.375"/>
    <col min="7301" max="7301" width="10.375"/>
    <col min="7303" max="7303" width="9.375"/>
    <col min="7309" max="7309" width="10.375"/>
    <col min="7311" max="7311" width="9.375"/>
    <col min="7317" max="7317" width="10.375"/>
    <col min="7319" max="7319" width="9.375"/>
    <col min="7325" max="7325" width="10.375"/>
    <col min="7327" max="7327" width="9.375"/>
    <col min="7333" max="7333" width="10.375"/>
    <col min="7335" max="7335" width="9.375"/>
    <col min="7341" max="7341" width="10.375"/>
    <col min="7343" max="7343" width="9.375"/>
    <col min="7349" max="7349" width="10.375"/>
    <col min="7351" max="7351" width="9.375"/>
    <col min="7357" max="7357" width="10.375"/>
    <col min="7359" max="7359" width="9.375"/>
    <col min="7365" max="7365" width="10.375"/>
    <col min="7367" max="7367" width="9.375"/>
    <col min="7373" max="7373" width="10.375"/>
    <col min="7375" max="7375" width="9.375"/>
    <col min="7381" max="7381" width="10.375"/>
    <col min="7383" max="7383" width="9.375"/>
    <col min="7389" max="7389" width="10.375"/>
    <col min="7391" max="7391" width="9.375"/>
    <col min="7397" max="7397" width="10.375"/>
    <col min="7399" max="7399" width="9.375"/>
    <col min="7405" max="7405" width="10.375"/>
    <col min="7407" max="7407" width="9.375"/>
    <col min="7413" max="7413" width="10.375"/>
    <col min="7415" max="7415" width="9.375"/>
    <col min="7421" max="7421" width="10.375"/>
    <col min="7423" max="7423" width="9.375"/>
    <col min="7429" max="7429" width="10.375"/>
    <col min="7431" max="7431" width="9.375"/>
    <col min="7437" max="7437" width="10.375"/>
    <col min="7439" max="7439" width="9.375"/>
    <col min="7445" max="7445" width="10.375"/>
    <col min="7447" max="7447" width="9.375"/>
    <col min="7453" max="7453" width="10.375"/>
    <col min="7455" max="7455" width="9.375"/>
    <col min="7461" max="7461" width="10.375"/>
    <col min="7463" max="7463" width="9.375"/>
    <col min="7469" max="7469" width="10.375"/>
    <col min="7471" max="7471" width="9.375"/>
    <col min="7477" max="7477" width="10.375"/>
    <col min="7479" max="7479" width="9.375"/>
    <col min="7485" max="7485" width="10.375"/>
    <col min="7487" max="7487" width="9.375"/>
    <col min="7493" max="7493" width="10.375"/>
    <col min="7495" max="7495" width="9.375"/>
    <col min="7501" max="7501" width="10.375"/>
    <col min="7503" max="7503" width="9.375"/>
    <col min="7509" max="7509" width="10.375"/>
    <col min="7511" max="7511" width="9.375"/>
    <col min="7517" max="7517" width="10.375"/>
    <col min="7519" max="7519" width="9.375"/>
    <col min="7525" max="7525" width="10.375"/>
    <col min="7527" max="7527" width="9.375"/>
    <col min="7533" max="7533" width="10.375"/>
    <col min="7535" max="7535" width="9.375"/>
    <col min="7541" max="7541" width="10.375"/>
    <col min="7543" max="7543" width="9.375"/>
    <col min="7549" max="7549" width="10.375"/>
    <col min="7551" max="7551" width="9.375"/>
    <col min="7557" max="7557" width="10.375"/>
    <col min="7559" max="7559" width="9.375"/>
    <col min="7565" max="7565" width="10.375"/>
    <col min="7567" max="7567" width="9.375"/>
    <col min="7573" max="7573" width="10.375"/>
    <col min="7575" max="7575" width="9.375"/>
    <col min="7581" max="7581" width="10.375"/>
    <col min="7583" max="7583" width="9.375"/>
    <col min="7589" max="7589" width="10.375"/>
    <col min="7591" max="7591" width="9.375"/>
    <col min="7597" max="7597" width="10.375"/>
    <col min="7599" max="7599" width="9.375"/>
    <col min="7605" max="7605" width="10.375"/>
    <col min="7607" max="7607" width="9.375"/>
    <col min="7613" max="7613" width="10.375"/>
    <col min="7615" max="7615" width="9.375"/>
    <col min="7621" max="7621" width="10.375"/>
    <col min="7623" max="7623" width="9.375"/>
    <col min="7629" max="7629" width="10.375"/>
    <col min="7631" max="7631" width="9.375"/>
    <col min="7637" max="7637" width="10.375"/>
    <col min="7639" max="7639" width="9.375"/>
    <col min="7645" max="7645" width="10.375"/>
    <col min="7647" max="7647" width="9.375"/>
    <col min="7653" max="7653" width="10.375"/>
    <col min="7655" max="7655" width="9.375"/>
    <col min="7661" max="7661" width="10.375"/>
    <col min="7663" max="7663" width="9.375"/>
    <col min="7669" max="7669" width="10.375"/>
    <col min="7671" max="7671" width="9.375"/>
    <col min="7677" max="7677" width="10.375"/>
    <col min="7679" max="7679" width="9.375"/>
    <col min="7685" max="7685" width="10.375"/>
    <col min="7687" max="7687" width="9.375"/>
    <col min="7693" max="7693" width="10.375"/>
    <col min="7695" max="7695" width="9.375"/>
    <col min="7701" max="7701" width="10.375"/>
    <col min="7703" max="7703" width="9.375"/>
    <col min="7709" max="7709" width="10.375"/>
    <col min="7711" max="7711" width="9.375"/>
    <col min="7717" max="7717" width="10.375"/>
    <col min="7719" max="7719" width="9.375"/>
    <col min="7725" max="7725" width="10.375"/>
    <col min="7727" max="7727" width="9.375"/>
    <col min="7733" max="7733" width="10.375"/>
    <col min="7735" max="7735" width="9.375"/>
    <col min="7741" max="7741" width="10.375"/>
    <col min="7743" max="7743" width="9.375"/>
    <col min="7749" max="7749" width="10.375"/>
    <col min="7751" max="7751" width="9.375"/>
    <col min="7757" max="7757" width="10.375"/>
    <col min="7759" max="7759" width="9.375"/>
    <col min="7765" max="7765" width="10.375"/>
    <col min="7767" max="7767" width="9.375"/>
    <col min="7773" max="7773" width="10.375"/>
    <col min="7775" max="7775" width="9.375"/>
    <col min="7781" max="7781" width="10.375"/>
    <col min="7783" max="7783" width="9.375"/>
    <col min="7789" max="7789" width="10.375"/>
    <col min="7791" max="7791" width="9.375"/>
    <col min="7797" max="7797" width="10.375"/>
    <col min="7799" max="7799" width="9.375"/>
    <col min="7805" max="7805" width="10.375"/>
    <col min="7807" max="7807" width="9.375"/>
    <col min="7813" max="7813" width="10.375"/>
    <col min="7815" max="7815" width="9.375"/>
    <col min="7821" max="7821" width="10.375"/>
    <col min="7823" max="7823" width="9.375"/>
    <col min="7829" max="7829" width="10.375"/>
    <col min="7831" max="7831" width="9.375"/>
    <col min="7837" max="7837" width="10.375"/>
    <col min="7839" max="7839" width="9.375"/>
    <col min="7845" max="7845" width="10.375"/>
    <col min="7847" max="7847" width="9.375"/>
    <col min="7853" max="7853" width="10.375"/>
    <col min="7855" max="7855" width="9.375"/>
    <col min="7861" max="7861" width="10.375"/>
    <col min="7863" max="7863" width="9.375"/>
    <col min="7869" max="7869" width="10.375"/>
    <col min="7871" max="7871" width="9.375"/>
    <col min="7877" max="7877" width="10.375"/>
    <col min="7879" max="7879" width="9.375"/>
    <col min="7885" max="7885" width="10.375"/>
    <col min="7887" max="7887" width="9.375"/>
    <col min="7893" max="7893" width="10.375"/>
    <col min="7895" max="7895" width="9.375"/>
    <col min="7901" max="7901" width="10.375"/>
    <col min="7903" max="7903" width="9.375"/>
    <col min="7909" max="7909" width="10.375"/>
    <col min="7911" max="7911" width="9.375"/>
    <col min="7917" max="7917" width="10.375"/>
    <col min="7919" max="7919" width="9.375"/>
    <col min="7925" max="7925" width="10.375"/>
    <col min="7927" max="7927" width="9.375"/>
    <col min="7933" max="7933" width="10.375"/>
    <col min="7935" max="7935" width="9.375"/>
    <col min="7941" max="7941" width="10.375"/>
    <col min="7943" max="7943" width="9.375"/>
    <col min="7949" max="7949" width="10.375"/>
    <col min="7951" max="7951" width="9.375"/>
    <col min="7957" max="7957" width="10.375"/>
    <col min="7959" max="7959" width="9.375"/>
    <col min="7965" max="7965" width="10.375"/>
    <col min="7967" max="7967" width="9.375"/>
    <col min="7973" max="7973" width="10.375"/>
    <col min="7975" max="7975" width="9.375"/>
    <col min="7981" max="7981" width="10.375"/>
    <col min="7983" max="7983" width="9.375"/>
    <col min="7989" max="7989" width="10.375"/>
    <col min="7991" max="7991" width="9.375"/>
    <col min="7997" max="7997" width="10.375"/>
    <col min="7999" max="7999" width="9.375"/>
    <col min="8005" max="8005" width="10.375"/>
    <col min="8007" max="8007" width="9.375"/>
    <col min="8013" max="8013" width="10.375"/>
    <col min="8015" max="8015" width="9.375"/>
    <col min="8021" max="8021" width="10.375"/>
    <col min="8023" max="8023" width="9.375"/>
    <col min="8029" max="8029" width="10.375"/>
    <col min="8031" max="8031" width="9.375"/>
    <col min="8037" max="8037" width="10.375"/>
    <col min="8039" max="8039" width="9.375"/>
    <col min="8045" max="8045" width="10.375"/>
    <col min="8047" max="8047" width="9.375"/>
    <col min="8053" max="8053" width="10.375"/>
    <col min="8055" max="8055" width="9.375"/>
    <col min="8061" max="8061" width="10.375"/>
    <col min="8063" max="8063" width="9.375"/>
    <col min="8069" max="8069" width="10.375"/>
    <col min="8071" max="8071" width="9.375"/>
    <col min="8077" max="8077" width="10.375"/>
    <col min="8079" max="8079" width="9.375"/>
    <col min="8085" max="8085" width="10.375"/>
    <col min="8087" max="8087" width="9.375"/>
    <col min="8093" max="8093" width="10.375"/>
    <col min="8095" max="8095" width="9.375"/>
    <col min="8101" max="8101" width="10.375"/>
    <col min="8103" max="8103" width="9.375"/>
    <col min="8109" max="8109" width="10.375"/>
    <col min="8111" max="8111" width="9.375"/>
    <col min="8117" max="8117" width="10.375"/>
    <col min="8119" max="8119" width="9.375"/>
    <col min="8125" max="8125" width="10.375"/>
    <col min="8127" max="8127" width="9.375"/>
    <col min="8133" max="8133" width="10.375"/>
    <col min="8135" max="8135" width="9.375"/>
    <col min="8141" max="8141" width="10.375"/>
    <col min="8143" max="8143" width="9.375"/>
    <col min="8149" max="8149" width="10.375"/>
    <col min="8151" max="8151" width="9.375"/>
    <col min="8157" max="8157" width="10.375"/>
    <col min="8159" max="8159" width="9.375"/>
    <col min="8165" max="8165" width="10.375"/>
    <col min="8167" max="8167" width="9.375"/>
    <col min="8173" max="8173" width="10.375"/>
    <col min="8175" max="8175" width="9.375"/>
    <col min="8181" max="8181" width="10.375"/>
    <col min="8183" max="8183" width="9.375"/>
    <col min="8189" max="8189" width="10.375"/>
    <col min="8191" max="8191" width="9.375"/>
    <col min="8197" max="8197" width="10.375"/>
    <col min="8199" max="8199" width="9.375"/>
    <col min="8205" max="8205" width="10.375"/>
    <col min="8207" max="8207" width="9.375"/>
    <col min="8213" max="8213" width="10.375"/>
    <col min="8215" max="8215" width="9.375"/>
    <col min="8221" max="8221" width="10.375"/>
    <col min="8223" max="8223" width="9.375"/>
    <col min="8229" max="8229" width="10.375"/>
    <col min="8231" max="8231" width="9.375"/>
    <col min="8237" max="8237" width="10.375"/>
    <col min="8239" max="8239" width="9.375"/>
    <col min="8245" max="8245" width="10.375"/>
    <col min="8247" max="8247" width="9.375"/>
    <col min="8253" max="8253" width="10.375"/>
    <col min="8255" max="8255" width="9.375"/>
    <col min="8261" max="8261" width="10.375"/>
    <col min="8263" max="8263" width="9.375"/>
    <col min="8269" max="8269" width="10.375"/>
    <col min="8271" max="8271" width="9.375"/>
    <col min="8277" max="8277" width="10.375"/>
    <col min="8279" max="8279" width="9.375"/>
    <col min="8285" max="8285" width="10.375"/>
    <col min="8287" max="8287" width="9.375"/>
    <col min="8293" max="8293" width="10.375"/>
    <col min="8295" max="8295" width="9.375"/>
    <col min="8301" max="8301" width="10.375"/>
    <col min="8303" max="8303" width="9.375"/>
    <col min="8309" max="8309" width="10.375"/>
    <col min="8311" max="8311" width="9.375"/>
    <col min="8317" max="8317" width="10.375"/>
    <col min="8319" max="8319" width="9.375"/>
    <col min="8325" max="8325" width="10.375"/>
    <col min="8327" max="8327" width="9.375"/>
    <col min="8333" max="8333" width="10.375"/>
    <col min="8335" max="8335" width="9.375"/>
    <col min="8341" max="8341" width="10.375"/>
    <col min="8343" max="8343" width="9.375"/>
    <col min="8349" max="8349" width="10.375"/>
    <col min="8351" max="8351" width="9.375"/>
    <col min="8357" max="8357" width="10.375"/>
    <col min="8359" max="8359" width="9.375"/>
    <col min="8365" max="8365" width="10.375"/>
    <col min="8367" max="8367" width="9.375"/>
    <col min="8373" max="8373" width="10.375"/>
    <col min="8375" max="8375" width="9.375"/>
    <col min="8381" max="8381" width="10.375"/>
    <col min="8383" max="8383" width="9.375"/>
    <col min="8389" max="8389" width="10.375"/>
    <col min="8391" max="8391" width="9.375"/>
    <col min="8397" max="8397" width="10.375"/>
    <col min="8399" max="8399" width="9.375"/>
    <col min="8405" max="8405" width="10.375"/>
    <col min="8407" max="8407" width="9.375"/>
    <col min="8413" max="8413" width="10.375"/>
    <col min="8415" max="8415" width="9.375"/>
    <col min="8421" max="8421" width="10.375"/>
    <col min="8423" max="8423" width="9.375"/>
    <col min="8429" max="8429" width="10.375"/>
    <col min="8431" max="8431" width="9.375"/>
    <col min="8437" max="8437" width="10.375"/>
    <col min="8439" max="8439" width="9.375"/>
    <col min="8445" max="8445" width="10.375"/>
    <col min="8447" max="8447" width="9.375"/>
    <col min="8453" max="8453" width="10.375"/>
    <col min="8455" max="8455" width="9.375"/>
    <col min="8461" max="8461" width="10.375"/>
    <col min="8463" max="8463" width="9.375"/>
    <col min="8469" max="8469" width="10.375"/>
    <col min="8471" max="8471" width="9.375"/>
    <col min="8477" max="8477" width="10.375"/>
    <col min="8479" max="8479" width="9.375"/>
    <col min="8485" max="8485" width="10.375"/>
    <col min="8487" max="8487" width="9.375"/>
    <col min="8493" max="8493" width="10.375"/>
    <col min="8495" max="8495" width="9.375"/>
    <col min="8501" max="8501" width="10.375"/>
    <col min="8503" max="8503" width="9.375"/>
    <col min="8509" max="8509" width="10.375"/>
    <col min="8511" max="8511" width="9.375"/>
    <col min="8517" max="8517" width="10.375"/>
    <col min="8519" max="8519" width="9.375"/>
    <col min="8525" max="8525" width="10.375"/>
    <col min="8527" max="8527" width="9.375"/>
    <col min="8533" max="8533" width="10.375"/>
    <col min="8535" max="8535" width="9.375"/>
    <col min="8541" max="8541" width="10.375"/>
    <col min="8543" max="8543" width="9.375"/>
    <col min="8549" max="8549" width="10.375"/>
    <col min="8551" max="8551" width="9.375"/>
    <col min="8557" max="8557" width="10.375"/>
    <col min="8559" max="8559" width="9.375"/>
    <col min="8565" max="8565" width="10.375"/>
    <col min="8567" max="8567" width="9.375"/>
    <col min="8573" max="8573" width="10.375"/>
    <col min="8575" max="8575" width="9.375"/>
    <col min="8581" max="8581" width="10.375"/>
    <col min="8583" max="8583" width="9.375"/>
    <col min="8589" max="8589" width="10.375"/>
    <col min="8591" max="8591" width="9.375"/>
    <col min="8597" max="8597" width="10.375"/>
    <col min="8599" max="8599" width="9.375"/>
    <col min="8605" max="8605" width="10.375"/>
    <col min="8607" max="8607" width="9.375"/>
    <col min="8613" max="8613" width="10.375"/>
    <col min="8615" max="8615" width="9.375"/>
    <col min="8621" max="8621" width="10.375"/>
    <col min="8623" max="8623" width="9.375"/>
    <col min="8629" max="8629" width="10.375"/>
    <col min="8631" max="8631" width="9.375"/>
    <col min="8637" max="8637" width="10.375"/>
    <col min="8639" max="8639" width="9.375"/>
    <col min="8645" max="8645" width="10.375"/>
    <col min="8647" max="8647" width="9.375"/>
    <col min="8653" max="8653" width="10.375"/>
    <col min="8655" max="8655" width="9.375"/>
    <col min="8661" max="8661" width="10.375"/>
    <col min="8663" max="8663" width="9.375"/>
    <col min="8669" max="8669" width="10.375"/>
    <col min="8671" max="8671" width="9.375"/>
    <col min="8677" max="8677" width="10.375"/>
    <col min="8679" max="8679" width="9.375"/>
    <col min="8685" max="8685" width="10.375"/>
    <col min="8687" max="8687" width="9.375"/>
    <col min="8693" max="8693" width="10.375"/>
    <col min="8695" max="8695" width="9.375"/>
    <col min="8701" max="8701" width="10.375"/>
    <col min="8703" max="8703" width="9.375"/>
    <col min="8709" max="8709" width="10.375"/>
    <col min="8711" max="8711" width="9.375"/>
    <col min="8717" max="8717" width="10.375"/>
    <col min="8719" max="8719" width="9.375"/>
    <col min="8725" max="8725" width="10.375"/>
    <col min="8727" max="8727" width="9.375"/>
    <col min="8733" max="8733" width="10.375"/>
    <col min="8735" max="8735" width="9.375"/>
    <col min="8741" max="8741" width="10.375"/>
    <col min="8743" max="8743" width="9.375"/>
    <col min="8749" max="8749" width="10.375"/>
    <col min="8751" max="8751" width="9.375"/>
    <col min="8757" max="8757" width="10.375"/>
    <col min="8759" max="8759" width="9.375"/>
    <col min="8765" max="8765" width="10.375"/>
    <col min="8767" max="8767" width="9.375"/>
    <col min="8773" max="8773" width="10.375"/>
    <col min="8775" max="8775" width="9.375"/>
    <col min="8781" max="8781" width="10.375"/>
    <col min="8783" max="8783" width="9.375"/>
    <col min="8789" max="8789" width="10.375"/>
    <col min="8791" max="8791" width="9.375"/>
    <col min="8797" max="8797" width="10.375"/>
    <col min="8799" max="8799" width="9.375"/>
    <col min="8805" max="8805" width="10.375"/>
    <col min="8807" max="8807" width="9.375"/>
    <col min="8813" max="8813" width="10.375"/>
    <col min="8815" max="8815" width="9.375"/>
    <col min="8821" max="8821" width="10.375"/>
    <col min="8823" max="8823" width="9.375"/>
    <col min="8829" max="8829" width="10.375"/>
    <col min="8831" max="8831" width="9.375"/>
    <col min="8837" max="8837" width="10.375"/>
    <col min="8839" max="8839" width="9.375"/>
    <col min="8845" max="8845" width="10.375"/>
    <col min="8847" max="8847" width="9.375"/>
    <col min="8853" max="8853" width="10.375"/>
    <col min="8855" max="8855" width="9.375"/>
    <col min="8861" max="8861" width="10.375"/>
    <col min="8863" max="8863" width="9.375"/>
    <col min="8869" max="8869" width="10.375"/>
    <col min="8871" max="8871" width="9.375"/>
    <col min="8877" max="8877" width="10.375"/>
    <col min="8879" max="8879" width="9.375"/>
    <col min="8885" max="8885" width="10.375"/>
    <col min="8887" max="8887" width="9.375"/>
    <col min="8893" max="8893" width="10.375"/>
    <col min="8895" max="8895" width="9.375"/>
    <col min="8901" max="8901" width="10.375"/>
    <col min="8903" max="8903" width="9.375"/>
    <col min="8909" max="8909" width="10.375"/>
    <col min="8911" max="8911" width="9.375"/>
    <col min="8917" max="8917" width="10.375"/>
    <col min="8919" max="8919" width="9.375"/>
    <col min="8925" max="8925" width="10.375"/>
    <col min="8927" max="8927" width="9.375"/>
    <col min="8933" max="8933" width="10.375"/>
    <col min="8935" max="8935" width="9.375"/>
    <col min="8941" max="8941" width="10.375"/>
    <col min="8943" max="8943" width="9.375"/>
    <col min="8949" max="8949" width="10.375"/>
    <col min="8951" max="8951" width="9.375"/>
    <col min="8957" max="8957" width="10.375"/>
    <col min="8959" max="8959" width="9.375"/>
    <col min="8965" max="8965" width="10.375"/>
    <col min="8967" max="8967" width="9.375"/>
    <col min="8973" max="8973" width="10.375"/>
    <col min="8975" max="8975" width="9.375"/>
    <col min="8981" max="8981" width="10.375"/>
    <col min="8983" max="8983" width="9.375"/>
    <col min="8989" max="8989" width="10.375"/>
    <col min="8991" max="8991" width="9.375"/>
    <col min="8997" max="8997" width="10.375"/>
    <col min="8999" max="8999" width="9.375"/>
    <col min="9005" max="9005" width="10.375"/>
    <col min="9007" max="9007" width="9.375"/>
    <col min="9013" max="9013" width="10.375"/>
    <col min="9015" max="9015" width="9.375"/>
    <col min="9021" max="9021" width="10.375"/>
    <col min="9023" max="9023" width="9.375"/>
    <col min="9029" max="9029" width="10.375"/>
    <col min="9031" max="9031" width="9.375"/>
    <col min="9037" max="9037" width="10.375"/>
    <col min="9039" max="9039" width="9.375"/>
    <col min="9045" max="9045" width="10.375"/>
    <col min="9047" max="9047" width="9.375"/>
    <col min="9053" max="9053" width="10.375"/>
    <col min="9055" max="9055" width="9.375"/>
    <col min="9061" max="9061" width="10.375"/>
    <col min="9063" max="9063" width="9.375"/>
    <col min="9069" max="9069" width="10.375"/>
    <col min="9071" max="9071" width="9.375"/>
    <col min="9077" max="9077" width="10.375"/>
    <col min="9079" max="9079" width="9.375"/>
    <col min="9085" max="9085" width="10.375"/>
    <col min="9087" max="9087" width="9.375"/>
    <col min="9093" max="9093" width="10.375"/>
    <col min="9095" max="9095" width="9.375"/>
    <col min="9101" max="9101" width="10.375"/>
    <col min="9103" max="9103" width="9.375"/>
    <col min="9109" max="9109" width="10.375"/>
    <col min="9111" max="9111" width="9.375"/>
    <col min="9117" max="9117" width="10.375"/>
    <col min="9119" max="9119" width="9.375"/>
    <col min="9125" max="9125" width="10.375"/>
    <col min="9127" max="9127" width="9.375"/>
    <col min="9133" max="9133" width="10.375"/>
    <col min="9135" max="9135" width="9.375"/>
    <col min="9141" max="9141" width="10.375"/>
    <col min="9143" max="9143" width="9.375"/>
    <col min="9149" max="9149" width="10.375"/>
    <col min="9151" max="9151" width="9.375"/>
    <col min="9157" max="9157" width="10.375"/>
    <col min="9159" max="9159" width="9.375"/>
    <col min="9165" max="9165" width="10.375"/>
    <col min="9167" max="9167" width="9.375"/>
    <col min="9173" max="9173" width="10.375"/>
    <col min="9175" max="9175" width="9.375"/>
    <col min="9181" max="9181" width="10.375"/>
    <col min="9183" max="9183" width="9.375"/>
    <col min="9189" max="9189" width="10.375"/>
    <col min="9191" max="9191" width="9.375"/>
    <col min="9197" max="9197" width="10.375"/>
    <col min="9199" max="9199" width="9.375"/>
    <col min="9205" max="9205" width="10.375"/>
    <col min="9207" max="9207" width="9.375"/>
    <col min="9213" max="9213" width="10.375"/>
    <col min="9215" max="9215" width="9.375"/>
    <col min="9221" max="9221" width="10.375"/>
    <col min="9223" max="9223" width="9.375"/>
    <col min="9229" max="9229" width="10.375"/>
    <col min="9231" max="9231" width="9.375"/>
    <col min="9237" max="9237" width="10.375"/>
    <col min="9239" max="9239" width="9.375"/>
    <col min="9245" max="9245" width="10.375"/>
    <col min="9247" max="9247" width="9.375"/>
    <col min="9253" max="9253" width="10.375"/>
    <col min="9255" max="9255" width="9.375"/>
    <col min="9261" max="9261" width="10.375"/>
    <col min="9263" max="9263" width="9.375"/>
    <col min="9269" max="9269" width="10.375"/>
    <col min="9271" max="9271" width="9.375"/>
    <col min="9277" max="9277" width="10.375"/>
    <col min="9279" max="9279" width="9.375"/>
    <col min="9285" max="9285" width="10.375"/>
    <col min="9287" max="9287" width="9.375"/>
    <col min="9293" max="9293" width="10.375"/>
    <col min="9295" max="9295" width="9.375"/>
    <col min="9301" max="9301" width="10.375"/>
    <col min="9303" max="9303" width="9.375"/>
    <col min="9309" max="9309" width="10.375"/>
    <col min="9311" max="9311" width="9.375"/>
    <col min="9317" max="9317" width="10.375"/>
    <col min="9319" max="9319" width="9.375"/>
    <col min="9325" max="9325" width="10.375"/>
    <col min="9327" max="9327" width="9.375"/>
    <col min="9333" max="9333" width="10.375"/>
    <col min="9335" max="9335" width="9.375"/>
    <col min="9341" max="9341" width="10.375"/>
    <col min="9343" max="9343" width="9.375"/>
    <col min="9349" max="9349" width="10.375"/>
    <col min="9351" max="9351" width="9.375"/>
    <col min="9357" max="9357" width="10.375"/>
    <col min="9359" max="9359" width="9.375"/>
    <col min="9365" max="9365" width="10.375"/>
    <col min="9367" max="9367" width="9.375"/>
    <col min="9373" max="9373" width="10.375"/>
    <col min="9375" max="9375" width="9.375"/>
    <col min="9381" max="9381" width="10.375"/>
    <col min="9383" max="9383" width="9.375"/>
    <col min="9389" max="9389" width="10.375"/>
    <col min="9391" max="9391" width="9.375"/>
    <col min="9397" max="9397" width="10.375"/>
    <col min="9399" max="9399" width="9.375"/>
    <col min="9405" max="9405" width="10.375"/>
    <col min="9407" max="9407" width="9.375"/>
    <col min="9413" max="9413" width="10.375"/>
    <col min="9415" max="9415" width="9.375"/>
    <col min="9421" max="9421" width="10.375"/>
    <col min="9423" max="9423" width="9.375"/>
    <col min="9429" max="9429" width="10.375"/>
    <col min="9431" max="9431" width="9.375"/>
    <col min="9437" max="9437" width="10.375"/>
    <col min="9439" max="9439" width="9.375"/>
    <col min="9445" max="9445" width="10.375"/>
    <col min="9447" max="9447" width="9.375"/>
    <col min="9453" max="9453" width="10.375"/>
    <col min="9455" max="9455" width="9.375"/>
    <col min="9461" max="9461" width="10.375"/>
    <col min="9463" max="9463" width="9.375"/>
    <col min="9469" max="9469" width="10.375"/>
    <col min="9471" max="9471" width="9.375"/>
    <col min="9477" max="9477" width="10.375"/>
    <col min="9479" max="9479" width="9.375"/>
    <col min="9485" max="9485" width="10.375"/>
    <col min="9487" max="9487" width="9.375"/>
    <col min="9493" max="9493" width="10.375"/>
    <col min="9495" max="9495" width="9.375"/>
    <col min="9501" max="9501" width="10.375"/>
    <col min="9503" max="9503" width="9.375"/>
    <col min="9509" max="9509" width="10.375"/>
    <col min="9511" max="9511" width="9.375"/>
    <col min="9517" max="9517" width="10.375"/>
    <col min="9519" max="9519" width="9.375"/>
    <col min="9525" max="9525" width="10.375"/>
    <col min="9527" max="9527" width="9.375"/>
    <col min="9533" max="9533" width="10.375"/>
    <col min="9535" max="9535" width="9.375"/>
    <col min="9541" max="9541" width="10.375"/>
    <col min="9543" max="9543" width="9.375"/>
    <col min="9549" max="9549" width="10.375"/>
    <col min="9551" max="9551" width="9.375"/>
    <col min="9557" max="9557" width="10.375"/>
    <col min="9559" max="9559" width="9.375"/>
    <col min="9565" max="9565" width="10.375"/>
    <col min="9567" max="9567" width="9.375"/>
    <col min="9573" max="9573" width="10.375"/>
    <col min="9575" max="9575" width="9.375"/>
    <col min="9581" max="9581" width="10.375"/>
    <col min="9583" max="9583" width="9.375"/>
    <col min="9589" max="9589" width="10.375"/>
    <col min="9591" max="9591" width="9.375"/>
    <col min="9597" max="9597" width="10.375"/>
    <col min="9599" max="9599" width="9.375"/>
    <col min="9605" max="9605" width="10.375"/>
    <col min="9607" max="9607" width="9.375"/>
    <col min="9613" max="9613" width="10.375"/>
    <col min="9615" max="9615" width="9.375"/>
    <col min="9621" max="9621" width="10.375"/>
    <col min="9623" max="9623" width="9.375"/>
    <col min="9629" max="9629" width="10.375"/>
    <col min="9631" max="9631" width="9.375"/>
    <col min="9637" max="9637" width="10.375"/>
    <col min="9639" max="9639" width="9.375"/>
    <col min="9645" max="9645" width="10.375"/>
    <col min="9647" max="9647" width="9.375"/>
    <col min="9653" max="9653" width="10.375"/>
    <col min="9655" max="9655" width="9.375"/>
    <col min="9661" max="9661" width="10.375"/>
    <col min="9663" max="9663" width="9.375"/>
    <col min="9669" max="9669" width="10.375"/>
    <col min="9671" max="9671" width="9.375"/>
    <col min="9677" max="9677" width="10.375"/>
    <col min="9679" max="9679" width="9.375"/>
    <col min="9685" max="9685" width="10.375"/>
    <col min="9687" max="9687" width="9.375"/>
    <col min="9693" max="9693" width="10.375"/>
    <col min="9695" max="9695" width="9.375"/>
    <col min="9701" max="9701" width="10.375"/>
    <col min="9703" max="9703" width="9.375"/>
    <col min="9709" max="9709" width="10.375"/>
    <col min="9711" max="9711" width="9.375"/>
    <col min="9717" max="9717" width="10.375"/>
    <col min="9719" max="9719" width="9.375"/>
    <col min="9725" max="9725" width="10.375"/>
    <col min="9727" max="9727" width="9.375"/>
    <col min="9733" max="9733" width="10.375"/>
    <col min="9735" max="9735" width="9.375"/>
    <col min="9741" max="9741" width="10.375"/>
    <col min="9743" max="9743" width="9.375"/>
    <col min="9749" max="9749" width="10.375"/>
    <col min="9751" max="9751" width="9.375"/>
    <col min="9757" max="9757" width="10.375"/>
    <col min="9759" max="9759" width="9.375"/>
    <col min="9765" max="9765" width="10.375"/>
    <col min="9767" max="9767" width="9.375"/>
    <col min="9773" max="9773" width="10.375"/>
    <col min="9775" max="9775" width="9.375"/>
    <col min="9781" max="9781" width="10.375"/>
    <col min="9783" max="9783" width="9.375"/>
    <col min="9789" max="9789" width="10.375"/>
    <col min="9791" max="9791" width="9.375"/>
    <col min="9797" max="9797" width="10.375"/>
    <col min="9799" max="9799" width="9.375"/>
    <col min="9805" max="9805" width="10.375"/>
    <col min="9807" max="9807" width="9.375"/>
    <col min="9813" max="9813" width="10.375"/>
    <col min="9815" max="9815" width="9.375"/>
    <col min="9821" max="9821" width="10.375"/>
    <col min="9823" max="9823" width="9.375"/>
    <col min="9829" max="9829" width="10.375"/>
    <col min="9831" max="9831" width="9.375"/>
    <col min="9837" max="9837" width="10.375"/>
    <col min="9839" max="9839" width="9.375"/>
    <col min="9845" max="9845" width="10.375"/>
    <col min="9847" max="9847" width="9.375"/>
    <col min="9853" max="9853" width="10.375"/>
    <col min="9855" max="9855" width="9.375"/>
    <col min="9861" max="9861" width="10.375"/>
    <col min="9863" max="9863" width="9.375"/>
    <col min="9869" max="9869" width="10.375"/>
    <col min="9871" max="9871" width="9.375"/>
    <col min="9877" max="9877" width="10.375"/>
    <col min="9879" max="9879" width="9.375"/>
    <col min="9885" max="9885" width="10.375"/>
    <col min="9887" max="9887" width="9.375"/>
    <col min="9893" max="9893" width="10.375"/>
    <col min="9895" max="9895" width="9.375"/>
    <col min="9901" max="9901" width="10.375"/>
    <col min="9903" max="9903" width="9.375"/>
    <col min="9909" max="9909" width="10.375"/>
    <col min="9911" max="9911" width="9.375"/>
    <col min="9917" max="9917" width="10.375"/>
    <col min="9919" max="9919" width="9.375"/>
    <col min="9925" max="9925" width="10.375"/>
    <col min="9927" max="9927" width="9.375"/>
    <col min="9933" max="9933" width="10.375"/>
    <col min="9935" max="9935" width="9.375"/>
    <col min="9941" max="9941" width="10.375"/>
    <col min="9943" max="9943" width="9.375"/>
    <col min="9949" max="9949" width="10.375"/>
    <col min="9951" max="9951" width="9.375"/>
    <col min="9957" max="9957" width="10.375"/>
    <col min="9959" max="9959" width="9.375"/>
    <col min="9965" max="9965" width="10.375"/>
    <col min="9967" max="9967" width="9.375"/>
    <col min="9973" max="9973" width="10.375"/>
    <col min="9975" max="9975" width="9.375"/>
    <col min="9981" max="9981" width="10.375"/>
    <col min="9983" max="9983" width="9.375"/>
    <col min="9989" max="9989" width="10.375"/>
    <col min="9991" max="9991" width="9.375"/>
    <col min="9997" max="9997" width="10.375"/>
    <col min="9999" max="9999" width="9.375"/>
    <col min="10005" max="10005" width="10.375"/>
    <col min="10007" max="10007" width="9.375"/>
    <col min="10013" max="10013" width="10.375"/>
    <col min="10015" max="10015" width="9.375"/>
    <col min="10021" max="10021" width="10.375"/>
    <col min="10023" max="10023" width="9.375"/>
    <col min="10029" max="10029" width="10.375"/>
    <col min="10031" max="10031" width="9.375"/>
    <col min="10037" max="10037" width="10.375"/>
    <col min="10039" max="10039" width="9.375"/>
    <col min="10045" max="10045" width="10.375"/>
    <col min="10047" max="10047" width="9.375"/>
    <col min="10053" max="10053" width="10.375"/>
    <col min="10055" max="10055" width="9.375"/>
    <col min="10061" max="10061" width="10.375"/>
    <col min="10063" max="10063" width="9.375"/>
    <col min="10069" max="10069" width="10.375"/>
    <col min="10071" max="10071" width="9.375"/>
    <col min="10077" max="10077" width="10.375"/>
    <col min="10079" max="10079" width="9.375"/>
    <col min="10085" max="10085" width="10.375"/>
    <col min="10087" max="10087" width="9.375"/>
    <col min="10093" max="10093" width="10.375"/>
    <col min="10095" max="10095" width="9.375"/>
    <col min="10101" max="10101" width="10.375"/>
    <col min="10103" max="10103" width="9.375"/>
    <col min="10109" max="10109" width="10.375"/>
    <col min="10111" max="10111" width="9.375"/>
    <col min="10117" max="10117" width="10.375"/>
    <col min="10119" max="10119" width="9.375"/>
    <col min="10125" max="10125" width="10.375"/>
    <col min="10127" max="10127" width="9.375"/>
    <col min="10133" max="10133" width="10.375"/>
    <col min="10135" max="10135" width="9.375"/>
    <col min="10141" max="10141" width="10.375"/>
    <col min="10143" max="10143" width="9.375"/>
    <col min="10149" max="10149" width="10.375"/>
    <col min="10151" max="10151" width="9.375"/>
    <col min="10157" max="10157" width="10.375"/>
    <col min="10159" max="10159" width="9.375"/>
    <col min="10165" max="10165" width="10.375"/>
    <col min="10167" max="10167" width="9.375"/>
    <col min="10173" max="10173" width="10.375"/>
    <col min="10175" max="10175" width="9.375"/>
    <col min="10181" max="10181" width="10.375"/>
    <col min="10183" max="10183" width="9.375"/>
    <col min="10189" max="10189" width="10.375"/>
    <col min="10191" max="10191" width="9.375"/>
    <col min="10197" max="10197" width="10.375"/>
    <col min="10199" max="10199" width="9.375"/>
    <col min="10205" max="10205" width="10.375"/>
    <col min="10207" max="10207" width="9.375"/>
    <col min="10213" max="10213" width="10.375"/>
    <col min="10215" max="10215" width="9.375"/>
    <col min="10221" max="10221" width="10.375"/>
    <col min="10223" max="10223" width="9.375"/>
    <col min="10229" max="10229" width="10.375"/>
    <col min="10231" max="10231" width="9.375"/>
    <col min="10237" max="10237" width="10.375"/>
    <col min="10239" max="10239" width="9.375"/>
    <col min="10245" max="10245" width="10.375"/>
    <col min="10247" max="10247" width="9.375"/>
    <col min="10253" max="10253" width="10.375"/>
    <col min="10255" max="10255" width="9.375"/>
    <col min="10261" max="10261" width="10.375"/>
    <col min="10263" max="10263" width="9.375"/>
    <col min="10269" max="10269" width="10.375"/>
    <col min="10271" max="10271" width="9.375"/>
    <col min="10277" max="10277" width="10.375"/>
    <col min="10279" max="10279" width="9.375"/>
    <col min="10285" max="10285" width="10.375"/>
    <col min="10287" max="10287" width="9.375"/>
    <col min="10293" max="10293" width="10.375"/>
    <col min="10295" max="10295" width="9.375"/>
    <col min="10301" max="10301" width="10.375"/>
    <col min="10303" max="10303" width="9.375"/>
    <col min="10309" max="10309" width="10.375"/>
    <col min="10311" max="10311" width="9.375"/>
    <col min="10317" max="10317" width="10.375"/>
    <col min="10319" max="10319" width="9.375"/>
    <col min="10325" max="10325" width="10.375"/>
    <col min="10327" max="10327" width="9.375"/>
    <col min="10333" max="10333" width="10.375"/>
    <col min="10335" max="10335" width="9.375"/>
    <col min="10341" max="10341" width="10.375"/>
    <col min="10343" max="10343" width="9.375"/>
    <col min="10349" max="10349" width="10.375"/>
    <col min="10351" max="10351" width="9.375"/>
    <col min="10357" max="10357" width="10.375"/>
    <col min="10359" max="10359" width="9.375"/>
    <col min="10365" max="10365" width="10.375"/>
    <col min="10367" max="10367" width="9.375"/>
    <col min="10373" max="10373" width="10.375"/>
    <col min="10375" max="10375" width="9.375"/>
    <col min="10381" max="10381" width="10.375"/>
    <col min="10383" max="10383" width="9.375"/>
    <col min="10389" max="10389" width="10.375"/>
    <col min="10391" max="10391" width="9.375"/>
    <col min="10397" max="10397" width="10.375"/>
    <col min="10399" max="10399" width="9.375"/>
    <col min="10405" max="10405" width="10.375"/>
    <col min="10407" max="10407" width="9.375"/>
    <col min="10413" max="10413" width="10.375"/>
    <col min="10415" max="10415" width="9.375"/>
    <col min="10421" max="10421" width="10.375"/>
    <col min="10423" max="10423" width="9.375"/>
    <col min="10429" max="10429" width="10.375"/>
    <col min="10431" max="10431" width="9.375"/>
    <col min="10437" max="10437" width="10.375"/>
    <col min="10439" max="10439" width="9.375"/>
    <col min="10445" max="10445" width="10.375"/>
    <col min="10447" max="10447" width="9.375"/>
    <col min="10453" max="10453" width="10.375"/>
    <col min="10455" max="10455" width="9.375"/>
    <col min="10461" max="10461" width="10.375"/>
    <col min="10463" max="10463" width="9.375"/>
    <col min="10469" max="10469" width="10.375"/>
    <col min="10471" max="10471" width="9.375"/>
    <col min="10477" max="10477" width="10.375"/>
    <col min="10479" max="10479" width="9.375"/>
    <col min="10485" max="10485" width="10.375"/>
    <col min="10487" max="10487" width="9.375"/>
    <col min="10493" max="10493" width="10.375"/>
    <col min="10495" max="10495" width="9.375"/>
    <col min="10501" max="10501" width="10.375"/>
    <col min="10503" max="10503" width="9.375"/>
    <col min="10509" max="10509" width="10.375"/>
    <col min="10511" max="10511" width="9.375"/>
    <col min="10517" max="10517" width="10.375"/>
    <col min="10519" max="10519" width="9.375"/>
    <col min="10525" max="10525" width="10.375"/>
    <col min="10527" max="10527" width="9.375"/>
    <col min="10533" max="10533" width="10.375"/>
    <col min="10535" max="10535" width="9.375"/>
    <col min="10541" max="10541" width="10.375"/>
    <col min="10543" max="10543" width="9.375"/>
    <col min="10549" max="10549" width="10.375"/>
    <col min="10551" max="10551" width="9.375"/>
    <col min="10557" max="10557" width="10.375"/>
    <col min="10559" max="10559" width="9.375"/>
    <col min="10565" max="10565" width="10.375"/>
    <col min="10567" max="10567" width="9.375"/>
    <col min="10573" max="10573" width="10.375"/>
    <col min="10575" max="10575" width="9.375"/>
    <col min="10581" max="10581" width="10.375"/>
    <col min="10583" max="10583" width="9.375"/>
    <col min="10589" max="10589" width="10.375"/>
    <col min="10591" max="10591" width="9.375"/>
    <col min="10597" max="10597" width="10.375"/>
    <col min="10599" max="10599" width="9.375"/>
    <col min="10605" max="10605" width="10.375"/>
    <col min="10607" max="10607" width="9.375"/>
    <col min="10613" max="10613" width="10.375"/>
    <col min="10615" max="10615" width="9.375"/>
    <col min="10621" max="10621" width="10.375"/>
    <col min="10623" max="10623" width="9.375"/>
    <col min="10629" max="10629" width="10.375"/>
    <col min="10631" max="10631" width="9.375"/>
    <col min="10637" max="10637" width="10.375"/>
    <col min="10639" max="10639" width="9.375"/>
    <col min="10645" max="10645" width="10.375"/>
    <col min="10647" max="10647" width="9.375"/>
    <col min="10653" max="10653" width="10.375"/>
    <col min="10655" max="10655" width="9.375"/>
    <col min="10661" max="10661" width="10.375"/>
    <col min="10663" max="10663" width="9.375"/>
    <col min="10669" max="10669" width="10.375"/>
    <col min="10671" max="10671" width="9.375"/>
    <col min="10677" max="10677" width="10.375"/>
    <col min="10679" max="10679" width="9.375"/>
    <col min="10685" max="10685" width="10.375"/>
    <col min="10687" max="10687" width="9.375"/>
    <col min="10693" max="10693" width="10.375"/>
    <col min="10695" max="10695" width="9.375"/>
    <col min="10701" max="10701" width="10.375"/>
    <col min="10703" max="10703" width="9.375"/>
    <col min="10709" max="10709" width="10.375"/>
    <col min="10711" max="10711" width="9.375"/>
    <col min="10717" max="10717" width="10.375"/>
    <col min="10719" max="10719" width="9.375"/>
    <col min="10725" max="10725" width="10.375"/>
    <col min="10727" max="10727" width="9.375"/>
    <col min="10733" max="10733" width="10.375"/>
    <col min="10735" max="10735" width="9.375"/>
    <col min="10741" max="10741" width="10.375"/>
    <col min="10743" max="10743" width="9.375"/>
    <col min="10749" max="10749" width="10.375"/>
    <col min="10751" max="10751" width="9.375"/>
    <col min="10757" max="10757" width="10.375"/>
    <col min="10759" max="10759" width="9.375"/>
    <col min="10765" max="10765" width="10.375"/>
    <col min="10767" max="10767" width="9.375"/>
    <col min="10773" max="10773" width="10.375"/>
    <col min="10775" max="10775" width="9.375"/>
    <col min="10781" max="10781" width="10.375"/>
    <col min="10783" max="10783" width="9.375"/>
    <col min="10789" max="10789" width="10.375"/>
    <col min="10791" max="10791" width="9.375"/>
    <col min="10797" max="10797" width="10.375"/>
    <col min="10799" max="10799" width="9.375"/>
    <col min="10805" max="10805" width="10.375"/>
    <col min="10807" max="10807" width="9.375"/>
    <col min="10813" max="10813" width="10.375"/>
    <col min="10815" max="10815" width="9.375"/>
    <col min="10821" max="10821" width="10.375"/>
    <col min="10823" max="10823" width="9.375"/>
    <col min="10829" max="10829" width="10.375"/>
    <col min="10831" max="10831" width="9.375"/>
    <col min="10837" max="10837" width="10.375"/>
    <col min="10839" max="10839" width="9.375"/>
    <col min="10845" max="10845" width="10.375"/>
    <col min="10847" max="10847" width="9.375"/>
    <col min="10853" max="10853" width="10.375"/>
    <col min="10855" max="10855" width="9.375"/>
    <col min="10861" max="10861" width="10.375"/>
    <col min="10863" max="10863" width="9.375"/>
    <col min="10869" max="10869" width="10.375"/>
    <col min="10871" max="10871" width="9.375"/>
    <col min="10877" max="10877" width="10.375"/>
    <col min="10879" max="10879" width="9.375"/>
    <col min="10885" max="10885" width="10.375"/>
    <col min="10887" max="10887" width="9.375"/>
    <col min="10893" max="10893" width="10.375"/>
    <col min="10895" max="10895" width="9.375"/>
    <col min="10901" max="10901" width="10.375"/>
    <col min="10903" max="10903" width="9.375"/>
    <col min="10909" max="10909" width="10.375"/>
    <col min="10911" max="10911" width="9.375"/>
    <col min="10917" max="10917" width="10.375"/>
    <col min="10919" max="10919" width="9.375"/>
    <col min="10925" max="10925" width="10.375"/>
    <col min="10927" max="10927" width="9.375"/>
    <col min="10933" max="10933" width="10.375"/>
    <col min="10935" max="10935" width="9.375"/>
    <col min="10941" max="10941" width="10.375"/>
    <col min="10943" max="10943" width="9.375"/>
    <col min="10949" max="10949" width="10.375"/>
    <col min="10951" max="10951" width="9.375"/>
    <col min="10957" max="10957" width="10.375"/>
    <col min="10959" max="10959" width="9.375"/>
    <col min="10965" max="10965" width="10.375"/>
    <col min="10967" max="10967" width="9.375"/>
    <col min="10973" max="10973" width="10.375"/>
    <col min="10975" max="10975" width="9.375"/>
    <col min="10981" max="10981" width="10.375"/>
    <col min="10983" max="10983" width="9.375"/>
    <col min="10989" max="10989" width="10.375"/>
    <col min="10991" max="10991" width="9.375"/>
    <col min="10997" max="10997" width="10.375"/>
    <col min="10999" max="10999" width="9.375"/>
    <col min="11005" max="11005" width="10.375"/>
    <col min="11007" max="11007" width="9.375"/>
    <col min="11013" max="11013" width="10.375"/>
    <col min="11015" max="11015" width="9.375"/>
    <col min="11021" max="11021" width="10.375"/>
    <col min="11023" max="11023" width="9.375"/>
    <col min="11029" max="11029" width="10.375"/>
    <col min="11031" max="11031" width="9.375"/>
    <col min="11037" max="11037" width="10.375"/>
    <col min="11039" max="11039" width="9.375"/>
    <col min="11045" max="11045" width="10.375"/>
    <col min="11047" max="11047" width="9.375"/>
    <col min="11053" max="11053" width="10.375"/>
    <col min="11055" max="11055" width="9.375"/>
    <col min="11061" max="11061" width="10.375"/>
    <col min="11063" max="11063" width="9.375"/>
    <col min="11069" max="11069" width="10.375"/>
    <col min="11071" max="11071" width="9.375"/>
    <col min="11077" max="11077" width="10.375"/>
    <col min="11079" max="11079" width="9.375"/>
    <col min="11085" max="11085" width="10.375"/>
    <col min="11087" max="11087" width="9.375"/>
    <col min="11093" max="11093" width="10.375"/>
    <col min="11095" max="11095" width="9.375"/>
    <col min="11101" max="11101" width="10.375"/>
    <col min="11103" max="11103" width="9.375"/>
    <col min="11109" max="11109" width="10.375"/>
    <col min="11111" max="11111" width="9.375"/>
    <col min="11117" max="11117" width="10.375"/>
    <col min="11119" max="11119" width="9.375"/>
    <col min="11125" max="11125" width="10.375"/>
    <col min="11127" max="11127" width="9.375"/>
    <col min="11133" max="11133" width="10.375"/>
    <col min="11135" max="11135" width="9.375"/>
    <col min="11141" max="11141" width="10.375"/>
    <col min="11143" max="11143" width="9.375"/>
    <col min="11149" max="11149" width="10.375"/>
    <col min="11151" max="11151" width="9.375"/>
    <col min="11157" max="11157" width="10.375"/>
    <col min="11159" max="11159" width="9.375"/>
    <col min="11165" max="11165" width="10.375"/>
    <col min="11167" max="11167" width="9.375"/>
    <col min="11173" max="11173" width="10.375"/>
    <col min="11175" max="11175" width="9.375"/>
    <col min="11181" max="11181" width="10.375"/>
    <col min="11183" max="11183" width="9.375"/>
    <col min="11189" max="11189" width="10.375"/>
    <col min="11191" max="11191" width="9.375"/>
    <col min="11197" max="11197" width="10.375"/>
    <col min="11199" max="11199" width="9.375"/>
    <col min="11205" max="11205" width="10.375"/>
    <col min="11207" max="11207" width="9.375"/>
    <col min="11213" max="11213" width="10.375"/>
    <col min="11215" max="11215" width="9.375"/>
    <col min="11221" max="11221" width="10.375"/>
    <col min="11223" max="11223" width="9.375"/>
    <col min="11229" max="11229" width="10.375"/>
    <col min="11231" max="11231" width="9.375"/>
    <col min="11237" max="11237" width="10.375"/>
    <col min="11239" max="11239" width="9.375"/>
    <col min="11245" max="11245" width="10.375"/>
    <col min="11247" max="11247" width="9.375"/>
    <col min="11253" max="11253" width="10.375"/>
    <col min="11255" max="11255" width="9.375"/>
    <col min="11261" max="11261" width="10.375"/>
    <col min="11263" max="11263" width="9.375"/>
    <col min="11269" max="11269" width="10.375"/>
    <col min="11271" max="11271" width="9.375"/>
    <col min="11277" max="11277" width="10.375"/>
    <col min="11279" max="11279" width="9.375"/>
    <col min="11285" max="11285" width="10.375"/>
    <col min="11287" max="11287" width="9.375"/>
    <col min="11293" max="11293" width="10.375"/>
    <col min="11295" max="11295" width="9.375"/>
    <col min="11301" max="11301" width="10.375"/>
    <col min="11303" max="11303" width="9.375"/>
    <col min="11309" max="11309" width="10.375"/>
    <col min="11311" max="11311" width="9.375"/>
    <col min="11317" max="11317" width="10.375"/>
    <col min="11319" max="11319" width="9.375"/>
    <col min="11325" max="11325" width="10.375"/>
    <col min="11327" max="11327" width="9.375"/>
    <col min="11333" max="11333" width="10.375"/>
    <col min="11335" max="11335" width="9.375"/>
    <col min="11341" max="11341" width="10.375"/>
    <col min="11343" max="11343" width="9.375"/>
    <col min="11349" max="11349" width="10.375"/>
    <col min="11351" max="11351" width="9.375"/>
    <col min="11357" max="11357" width="10.375"/>
    <col min="11359" max="11359" width="9.375"/>
    <col min="11365" max="11365" width="10.375"/>
    <col min="11367" max="11367" width="9.375"/>
    <col min="11373" max="11373" width="10.375"/>
    <col min="11375" max="11375" width="9.375"/>
    <col min="11381" max="11381" width="10.375"/>
    <col min="11383" max="11383" width="9.375"/>
    <col min="11389" max="11389" width="10.375"/>
    <col min="11391" max="11391" width="9.375"/>
    <col min="11397" max="11397" width="10.375"/>
    <col min="11399" max="11399" width="9.375"/>
    <col min="11405" max="11405" width="10.375"/>
    <col min="11407" max="11407" width="9.375"/>
    <col min="11413" max="11413" width="10.375"/>
    <col min="11415" max="11415" width="9.375"/>
    <col min="11421" max="11421" width="10.375"/>
    <col min="11423" max="11423" width="9.375"/>
    <col min="11429" max="11429" width="10.375"/>
    <col min="11431" max="11431" width="9.375"/>
    <col min="11437" max="11437" width="10.375"/>
    <col min="11439" max="11439" width="9.375"/>
    <col min="11445" max="11445" width="10.375"/>
    <col min="11447" max="11447" width="9.375"/>
    <col min="11453" max="11453" width="10.375"/>
    <col min="11455" max="11455" width="9.375"/>
    <col min="11461" max="11461" width="10.375"/>
    <col min="11463" max="11463" width="9.375"/>
    <col min="11469" max="11469" width="10.375"/>
    <col min="11471" max="11471" width="9.375"/>
    <col min="11477" max="11477" width="10.375"/>
    <col min="11479" max="11479" width="9.375"/>
    <col min="11485" max="11485" width="10.375"/>
    <col min="11487" max="11487" width="9.375"/>
    <col min="11493" max="11493" width="10.375"/>
    <col min="11495" max="11495" width="9.375"/>
    <col min="11501" max="11501" width="10.375"/>
    <col min="11503" max="11503" width="9.375"/>
    <col min="11509" max="11509" width="10.375"/>
    <col min="11511" max="11511" width="9.375"/>
    <col min="11517" max="11517" width="10.375"/>
    <col min="11519" max="11519" width="9.375"/>
    <col min="11525" max="11525" width="10.375"/>
    <col min="11527" max="11527" width="9.375"/>
    <col min="11533" max="11533" width="10.375"/>
    <col min="11535" max="11535" width="9.375"/>
    <col min="11541" max="11541" width="10.375"/>
    <col min="11543" max="11543" width="9.375"/>
    <col min="11549" max="11549" width="10.375"/>
    <col min="11551" max="11551" width="9.375"/>
    <col min="11557" max="11557" width="10.375"/>
    <col min="11559" max="11559" width="9.375"/>
    <col min="11565" max="11565" width="10.375"/>
    <col min="11567" max="11567" width="9.375"/>
    <col min="11573" max="11573" width="10.375"/>
    <col min="11575" max="11575" width="9.375"/>
    <col min="11581" max="11581" width="10.375"/>
    <col min="11583" max="11583" width="9.375"/>
    <col min="11589" max="11589" width="10.375"/>
    <col min="11591" max="11591" width="9.375"/>
    <col min="11597" max="11597" width="10.375"/>
    <col min="11599" max="11599" width="9.375"/>
    <col min="11605" max="11605" width="10.375"/>
    <col min="11607" max="11607" width="9.375"/>
    <col min="11613" max="11613" width="10.375"/>
    <col min="11615" max="11615" width="9.375"/>
    <col min="11621" max="11621" width="10.375"/>
    <col min="11623" max="11623" width="9.375"/>
    <col min="11629" max="11629" width="10.375"/>
    <col min="11631" max="11631" width="9.375"/>
    <col min="11637" max="11637" width="10.375"/>
    <col min="11639" max="11639" width="9.375"/>
    <col min="11645" max="11645" width="10.375"/>
    <col min="11647" max="11647" width="9.375"/>
    <col min="11653" max="11653" width="10.375"/>
    <col min="11655" max="11655" width="9.375"/>
    <col min="11661" max="11661" width="10.375"/>
    <col min="11663" max="11663" width="9.375"/>
    <col min="11669" max="11669" width="10.375"/>
    <col min="11671" max="11671" width="9.375"/>
    <col min="11677" max="11677" width="10.375"/>
    <col min="11679" max="11679" width="9.375"/>
    <col min="11685" max="11685" width="10.375"/>
    <col min="11687" max="11687" width="9.375"/>
    <col min="11693" max="11693" width="10.375"/>
    <col min="11695" max="11695" width="9.375"/>
    <col min="11701" max="11701" width="10.375"/>
    <col min="11703" max="11703" width="9.375"/>
    <col min="11709" max="11709" width="10.375"/>
    <col min="11711" max="11711" width="9.375"/>
    <col min="11717" max="11717" width="10.375"/>
    <col min="11719" max="11719" width="9.375"/>
    <col min="11725" max="11725" width="10.375"/>
    <col min="11727" max="11727" width="9.375"/>
    <col min="11733" max="11733" width="10.375"/>
    <col min="11735" max="11735" width="9.375"/>
    <col min="11741" max="11741" width="10.375"/>
    <col min="11743" max="11743" width="9.375"/>
    <col min="11749" max="11749" width="10.375"/>
    <col min="11751" max="11751" width="9.375"/>
    <col min="11757" max="11757" width="10.375"/>
    <col min="11759" max="11759" width="9.375"/>
    <col min="11765" max="11765" width="10.375"/>
    <col min="11767" max="11767" width="9.375"/>
    <col min="11773" max="11773" width="10.375"/>
    <col min="11775" max="11775" width="9.375"/>
    <col min="11781" max="11781" width="10.375"/>
    <col min="11783" max="11783" width="9.375"/>
    <col min="11789" max="11789" width="10.375"/>
    <col min="11791" max="11791" width="9.375"/>
    <col min="11797" max="11797" width="10.375"/>
    <col min="11799" max="11799" width="9.375"/>
    <col min="11805" max="11805" width="10.375"/>
    <col min="11807" max="11807" width="9.375"/>
    <col min="11813" max="11813" width="10.375"/>
    <col min="11815" max="11815" width="9.375"/>
    <col min="11821" max="11821" width="10.375"/>
    <col min="11823" max="11823" width="9.375"/>
    <col min="11829" max="11829" width="10.375"/>
    <col min="11831" max="11831" width="9.375"/>
    <col min="11837" max="11837" width="10.375"/>
    <col min="11839" max="11839" width="9.375"/>
    <col min="11845" max="11845" width="10.375"/>
    <col min="11847" max="11847" width="9.375"/>
    <col min="11853" max="11853" width="10.375"/>
    <col min="11855" max="11855" width="9.375"/>
    <col min="11861" max="11861" width="10.375"/>
    <col min="11863" max="11863" width="9.375"/>
    <col min="11869" max="11869" width="10.375"/>
    <col min="11871" max="11871" width="9.375"/>
    <col min="11877" max="11877" width="10.375"/>
    <col min="11879" max="11879" width="9.375"/>
    <col min="11885" max="11885" width="10.375"/>
    <col min="11887" max="11887" width="9.375"/>
    <col min="11893" max="11893" width="10.375"/>
    <col min="11895" max="11895" width="9.375"/>
    <col min="11901" max="11901" width="10.375"/>
    <col min="11903" max="11903" width="9.375"/>
    <col min="11909" max="11909" width="10.375"/>
    <col min="11911" max="11911" width="9.375"/>
    <col min="11917" max="11917" width="10.375"/>
    <col min="11919" max="11919" width="9.375"/>
    <col min="11925" max="11925" width="10.375"/>
    <col min="11927" max="11927" width="9.375"/>
    <col min="11933" max="11933" width="10.375"/>
    <col min="11935" max="11935" width="9.375"/>
    <col min="11941" max="11941" width="10.375"/>
    <col min="11943" max="11943" width="9.375"/>
    <col min="11949" max="11949" width="10.375"/>
    <col min="11951" max="11951" width="9.375"/>
    <col min="11957" max="11957" width="10.375"/>
    <col min="11959" max="11959" width="9.375"/>
    <col min="11965" max="11965" width="10.375"/>
    <col min="11967" max="11967" width="9.375"/>
    <col min="11973" max="11973" width="10.375"/>
    <col min="11975" max="11975" width="9.375"/>
    <col min="11981" max="11981" width="10.375"/>
    <col min="11983" max="11983" width="9.375"/>
    <col min="11989" max="11989" width="10.375"/>
    <col min="11991" max="11991" width="9.375"/>
    <col min="11997" max="11997" width="10.375"/>
    <col min="11999" max="11999" width="9.375"/>
    <col min="12005" max="12005" width="10.375"/>
    <col min="12007" max="12007" width="9.375"/>
    <col min="12013" max="12013" width="10.375"/>
    <col min="12015" max="12015" width="9.375"/>
    <col min="12021" max="12021" width="10.375"/>
    <col min="12023" max="12023" width="9.375"/>
    <col min="12029" max="12029" width="10.375"/>
    <col min="12031" max="12031" width="9.375"/>
    <col min="12037" max="12037" width="10.375"/>
    <col min="12039" max="12039" width="9.375"/>
    <col min="12045" max="12045" width="10.375"/>
    <col min="12047" max="12047" width="9.375"/>
    <col min="12053" max="12053" width="10.375"/>
    <col min="12055" max="12055" width="9.375"/>
    <col min="12061" max="12061" width="10.375"/>
    <col min="12063" max="12063" width="9.375"/>
    <col min="12069" max="12069" width="10.375"/>
    <col min="12071" max="12071" width="9.375"/>
    <col min="12077" max="12077" width="10.375"/>
    <col min="12079" max="12079" width="9.375"/>
    <col min="12085" max="12085" width="10.375"/>
    <col min="12087" max="12087" width="9.375"/>
    <col min="12093" max="12093" width="10.375"/>
    <col min="12095" max="12095" width="9.375"/>
    <col min="12101" max="12101" width="10.375"/>
    <col min="12103" max="12103" width="9.375"/>
    <col min="12109" max="12109" width="10.375"/>
    <col min="12111" max="12111" width="9.375"/>
    <col min="12117" max="12117" width="10.375"/>
    <col min="12119" max="12119" width="9.375"/>
    <col min="12125" max="12125" width="10.375"/>
    <col min="12127" max="12127" width="9.375"/>
    <col min="12133" max="12133" width="10.375"/>
    <col min="12135" max="12135" width="9.375"/>
    <col min="12141" max="12141" width="10.375"/>
    <col min="12143" max="12143" width="9.375"/>
    <col min="12149" max="12149" width="10.375"/>
    <col min="12151" max="12151" width="9.375"/>
    <col min="12157" max="12157" width="10.375"/>
    <col min="12159" max="12159" width="9.375"/>
    <col min="12165" max="12165" width="10.375"/>
    <col min="12167" max="12167" width="9.375"/>
    <col min="12173" max="12173" width="10.375"/>
    <col min="12175" max="12175" width="9.375"/>
    <col min="12181" max="12181" width="10.375"/>
    <col min="12183" max="12183" width="9.375"/>
    <col min="12189" max="12189" width="10.375"/>
    <col min="12191" max="12191" width="9.375"/>
    <col min="12197" max="12197" width="10.375"/>
    <col min="12199" max="12199" width="9.375"/>
    <col min="12205" max="12205" width="10.375"/>
    <col min="12207" max="12207" width="9.375"/>
    <col min="12213" max="12213" width="10.375"/>
    <col min="12215" max="12215" width="9.375"/>
    <col min="12221" max="12221" width="10.375"/>
    <col min="12223" max="12223" width="9.375"/>
    <col min="12229" max="12229" width="10.375"/>
    <col min="12231" max="12231" width="9.375"/>
    <col min="12237" max="12237" width="10.375"/>
    <col min="12239" max="12239" width="9.375"/>
    <col min="12245" max="12245" width="10.375"/>
    <col min="12247" max="12247" width="9.375"/>
    <col min="12253" max="12253" width="10.375"/>
    <col min="12255" max="12255" width="9.375"/>
    <col min="12261" max="12261" width="10.375"/>
    <col min="12263" max="12263" width="9.375"/>
    <col min="12269" max="12269" width="10.375"/>
    <col min="12271" max="12271" width="9.375"/>
    <col min="12277" max="12277" width="10.375"/>
    <col min="12279" max="12279" width="9.375"/>
    <col min="12285" max="12285" width="10.375"/>
    <col min="12287" max="12287" width="9.375"/>
    <col min="12293" max="12293" width="10.375"/>
    <col min="12295" max="12295" width="9.375"/>
    <col min="12301" max="12301" width="10.375"/>
    <col min="12303" max="12303" width="9.375"/>
    <col min="12309" max="12309" width="10.375"/>
    <col min="12311" max="12311" width="9.375"/>
    <col min="12317" max="12317" width="10.375"/>
    <col min="12319" max="12319" width="9.375"/>
    <col min="12325" max="12325" width="10.375"/>
    <col min="12327" max="12327" width="9.375"/>
    <col min="12333" max="12333" width="10.375"/>
    <col min="12335" max="12335" width="9.375"/>
    <col min="12341" max="12341" width="10.375"/>
    <col min="12343" max="12343" width="9.375"/>
    <col min="12349" max="12349" width="10.375"/>
    <col min="12351" max="12351" width="9.375"/>
    <col min="12357" max="12357" width="10.375"/>
    <col min="12359" max="12359" width="9.375"/>
    <col min="12365" max="12365" width="10.375"/>
    <col min="12367" max="12367" width="9.375"/>
    <col min="12373" max="12373" width="10.375"/>
    <col min="12375" max="12375" width="9.375"/>
    <col min="12381" max="12381" width="10.375"/>
    <col min="12383" max="12383" width="9.375"/>
    <col min="12389" max="12389" width="10.375"/>
    <col min="12391" max="12391" width="9.375"/>
    <col min="12397" max="12397" width="10.375"/>
    <col min="12399" max="12399" width="9.375"/>
    <col min="12405" max="12405" width="10.375"/>
    <col min="12407" max="12407" width="9.375"/>
    <col min="12413" max="12413" width="10.375"/>
    <col min="12415" max="12415" width="9.375"/>
    <col min="12421" max="12421" width="10.375"/>
    <col min="12423" max="12423" width="9.375"/>
    <col min="12429" max="12429" width="10.375"/>
    <col min="12431" max="12431" width="9.375"/>
    <col min="12437" max="12437" width="10.375"/>
    <col min="12439" max="12439" width="9.375"/>
    <col min="12445" max="12445" width="10.375"/>
    <col min="12447" max="12447" width="9.375"/>
    <col min="12453" max="12453" width="10.375"/>
    <col min="12455" max="12455" width="9.375"/>
    <col min="12461" max="12461" width="10.375"/>
    <col min="12463" max="12463" width="9.375"/>
    <col min="12469" max="12469" width="10.375"/>
    <col min="12471" max="12471" width="9.375"/>
    <col min="12477" max="12477" width="10.375"/>
    <col min="12479" max="12479" width="9.375"/>
    <col min="12485" max="12485" width="10.375"/>
    <col min="12487" max="12487" width="9.375"/>
    <col min="12493" max="12493" width="10.375"/>
    <col min="12495" max="12495" width="9.375"/>
    <col min="12501" max="12501" width="10.375"/>
    <col min="12503" max="12503" width="9.375"/>
    <col min="12509" max="12509" width="10.375"/>
    <col min="12511" max="12511" width="9.375"/>
    <col min="12517" max="12517" width="10.375"/>
    <col min="12519" max="12519" width="9.375"/>
    <col min="12525" max="12525" width="10.375"/>
    <col min="12527" max="12527" width="9.375"/>
    <col min="12533" max="12533" width="10.375"/>
    <col min="12535" max="12535" width="9.375"/>
    <col min="12541" max="12541" width="10.375"/>
    <col min="12543" max="12543" width="9.375"/>
    <col min="12549" max="12549" width="10.375"/>
    <col min="12551" max="12551" width="9.375"/>
    <col min="12557" max="12557" width="10.375"/>
    <col min="12559" max="12559" width="9.375"/>
    <col min="12565" max="12565" width="10.375"/>
    <col min="12567" max="12567" width="9.375"/>
    <col min="12573" max="12573" width="10.375"/>
    <col min="12575" max="12575" width="9.375"/>
    <col min="12581" max="12581" width="10.375"/>
    <col min="12583" max="12583" width="9.375"/>
    <col min="12589" max="12589" width="10.375"/>
    <col min="12591" max="12591" width="9.375"/>
    <col min="12597" max="12597" width="10.375"/>
    <col min="12599" max="12599" width="9.375"/>
    <col min="12605" max="12605" width="10.375"/>
    <col min="12607" max="12607" width="9.375"/>
    <col min="12613" max="12613" width="10.375"/>
    <col min="12615" max="12615" width="9.375"/>
    <col min="12621" max="12621" width="10.375"/>
    <col min="12623" max="12623" width="9.375"/>
    <col min="12629" max="12629" width="10.375"/>
    <col min="12631" max="12631" width="9.375"/>
    <col min="12637" max="12637" width="10.375"/>
    <col min="12639" max="12639" width="9.375"/>
    <col min="12645" max="12645" width="10.375"/>
    <col min="12647" max="12647" width="9.375"/>
    <col min="12653" max="12653" width="10.375"/>
    <col min="12655" max="12655" width="9.375"/>
    <col min="12661" max="12661" width="10.375"/>
    <col min="12663" max="12663" width="9.375"/>
    <col min="12669" max="12669" width="10.375"/>
    <col min="12671" max="12671" width="9.375"/>
    <col min="12677" max="12677" width="10.375"/>
    <col min="12679" max="12679" width="9.375"/>
    <col min="12685" max="12685" width="10.375"/>
    <col min="12687" max="12687" width="9.375"/>
    <col min="12693" max="12693" width="10.375"/>
    <col min="12695" max="12695" width="9.375"/>
    <col min="12701" max="12701" width="10.375"/>
    <col min="12703" max="12703" width="9.375"/>
    <col min="12709" max="12709" width="10.375"/>
    <col min="12711" max="12711" width="9.375"/>
    <col min="12717" max="12717" width="10.375"/>
    <col min="12719" max="12719" width="9.375"/>
    <col min="12725" max="12725" width="10.375"/>
    <col min="12727" max="12727" width="9.375"/>
    <col min="12733" max="12733" width="10.375"/>
    <col min="12735" max="12735" width="9.375"/>
    <col min="12741" max="12741" width="10.375"/>
    <col min="12743" max="12743" width="9.375"/>
    <col min="12749" max="12749" width="10.375"/>
    <col min="12751" max="12751" width="9.375"/>
    <col min="12757" max="12757" width="10.375"/>
    <col min="12759" max="12759" width="9.375"/>
    <col min="12765" max="12765" width="10.375"/>
    <col min="12767" max="12767" width="9.375"/>
    <col min="12773" max="12773" width="10.375"/>
    <col min="12775" max="12775" width="9.375"/>
    <col min="12781" max="12781" width="10.375"/>
    <col min="12783" max="12783" width="9.375"/>
    <col min="12789" max="12789" width="10.375"/>
    <col min="12791" max="12791" width="9.375"/>
    <col min="12797" max="12797" width="10.375"/>
    <col min="12799" max="12799" width="9.375"/>
    <col min="12805" max="12805" width="10.375"/>
    <col min="12807" max="12807" width="9.375"/>
    <col min="12813" max="12813" width="10.375"/>
    <col min="12815" max="12815" width="9.375"/>
    <col min="12821" max="12821" width="10.375"/>
    <col min="12823" max="12823" width="9.375"/>
    <col min="12829" max="12829" width="10.375"/>
    <col min="12831" max="12831" width="9.375"/>
    <col min="12837" max="12837" width="10.375"/>
    <col min="12839" max="12839" width="9.375"/>
    <col min="12845" max="12845" width="10.375"/>
    <col min="12847" max="12847" width="9.375"/>
    <col min="12853" max="12853" width="10.375"/>
    <col min="12855" max="12855" width="9.375"/>
    <col min="12861" max="12861" width="10.375"/>
    <col min="12863" max="12863" width="9.375"/>
    <col min="12869" max="12869" width="10.375"/>
    <col min="12871" max="12871" width="9.375"/>
    <col min="12877" max="12877" width="10.375"/>
    <col min="12879" max="12879" width="9.375"/>
    <col min="12885" max="12885" width="10.375"/>
    <col min="12887" max="12887" width="9.375"/>
    <col min="12893" max="12893" width="10.375"/>
    <col min="12895" max="12895" width="9.375"/>
    <col min="12901" max="12901" width="10.375"/>
    <col min="12903" max="12903" width="9.375"/>
    <col min="12909" max="12909" width="10.375"/>
    <col min="12911" max="12911" width="9.375"/>
    <col min="12917" max="12917" width="10.375"/>
    <col min="12919" max="12919" width="9.375"/>
    <col min="12925" max="12925" width="10.375"/>
    <col min="12927" max="12927" width="9.375"/>
    <col min="12933" max="12933" width="10.375"/>
    <col min="12935" max="12935" width="9.375"/>
    <col min="12941" max="12941" width="10.375"/>
    <col min="12943" max="12943" width="9.375"/>
    <col min="12949" max="12949" width="10.375"/>
    <col min="12951" max="12951" width="9.375"/>
    <col min="12957" max="12957" width="10.375"/>
    <col min="12959" max="12959" width="9.375"/>
    <col min="12965" max="12965" width="10.375"/>
    <col min="12967" max="12967" width="9.375"/>
    <col min="12973" max="12973" width="10.375"/>
    <col min="12975" max="12975" width="9.375"/>
    <col min="12981" max="12981" width="10.375"/>
    <col min="12983" max="12983" width="9.375"/>
    <col min="12989" max="12989" width="10.375"/>
    <col min="12991" max="12991" width="9.375"/>
    <col min="12997" max="12997" width="10.375"/>
    <col min="12999" max="12999" width="9.375"/>
    <col min="13005" max="13005" width="10.375"/>
    <col min="13007" max="13007" width="9.375"/>
    <col min="13013" max="13013" width="10.375"/>
    <col min="13015" max="13015" width="9.375"/>
    <col min="13021" max="13021" width="10.375"/>
    <col min="13023" max="13023" width="9.375"/>
    <col min="13029" max="13029" width="10.375"/>
    <col min="13031" max="13031" width="9.375"/>
    <col min="13037" max="13037" width="10.375"/>
    <col min="13039" max="13039" width="9.375"/>
    <col min="13045" max="13045" width="10.375"/>
    <col min="13047" max="13047" width="9.375"/>
    <col min="13053" max="13053" width="10.375"/>
    <col min="13055" max="13055" width="9.375"/>
    <col min="13061" max="13061" width="10.375"/>
    <col min="13063" max="13063" width="9.375"/>
    <col min="13069" max="13069" width="10.375"/>
    <col min="13071" max="13071" width="9.375"/>
    <col min="13077" max="13077" width="10.375"/>
    <col min="13079" max="13079" width="9.375"/>
    <col min="13085" max="13085" width="10.375"/>
    <col min="13087" max="13087" width="9.375"/>
    <col min="13093" max="13093" width="10.375"/>
    <col min="13095" max="13095" width="9.375"/>
    <col min="13101" max="13101" width="10.375"/>
    <col min="13103" max="13103" width="9.375"/>
    <col min="13109" max="13109" width="10.375"/>
    <col min="13111" max="13111" width="9.375"/>
    <col min="13117" max="13117" width="10.375"/>
    <col min="13119" max="13119" width="9.375"/>
    <col min="13125" max="13125" width="10.375"/>
    <col min="13127" max="13127" width="9.375"/>
    <col min="13133" max="13133" width="10.375"/>
    <col min="13135" max="13135" width="9.375"/>
    <col min="13141" max="13141" width="10.375"/>
    <col min="13143" max="13143" width="9.375"/>
    <col min="13149" max="13149" width="10.375"/>
    <col min="13151" max="13151" width="9.375"/>
    <col min="13157" max="13157" width="10.375"/>
    <col min="13159" max="13159" width="9.375"/>
    <col min="13165" max="13165" width="10.375"/>
    <col min="13167" max="13167" width="9.375"/>
    <col min="13173" max="13173" width="10.375"/>
    <col min="13175" max="13175" width="9.375"/>
    <col min="13181" max="13181" width="10.375"/>
    <col min="13183" max="13183" width="9.375"/>
    <col min="13189" max="13189" width="10.375"/>
    <col min="13191" max="13191" width="9.375"/>
    <col min="13197" max="13197" width="10.375"/>
    <col min="13199" max="13199" width="9.375"/>
    <col min="13205" max="13205" width="10.375"/>
    <col min="13207" max="13207" width="9.375"/>
    <col min="13213" max="13213" width="10.375"/>
    <col min="13215" max="13215" width="9.375"/>
    <col min="13221" max="13221" width="10.375"/>
    <col min="13223" max="13223" width="9.375"/>
    <col min="13229" max="13229" width="10.375"/>
    <col min="13231" max="13231" width="9.375"/>
    <col min="13237" max="13237" width="10.375"/>
    <col min="13239" max="13239" width="9.375"/>
    <col min="13245" max="13245" width="10.375"/>
    <col min="13247" max="13247" width="9.375"/>
    <col min="13253" max="13253" width="10.375"/>
    <col min="13255" max="13255" width="9.375"/>
    <col min="13261" max="13261" width="10.375"/>
    <col min="13263" max="13263" width="9.375"/>
    <col min="13269" max="13269" width="10.375"/>
    <col min="13271" max="13271" width="9.375"/>
    <col min="13277" max="13277" width="10.375"/>
    <col min="13279" max="13279" width="9.375"/>
    <col min="13285" max="13285" width="10.375"/>
    <col min="13287" max="13287" width="9.375"/>
    <col min="13293" max="13293" width="10.375"/>
    <col min="13295" max="13295" width="9.375"/>
    <col min="13301" max="13301" width="10.375"/>
    <col min="13303" max="13303" width="9.375"/>
    <col min="13309" max="13309" width="10.375"/>
    <col min="13311" max="13311" width="9.375"/>
    <col min="13317" max="13317" width="10.375"/>
    <col min="13319" max="13319" width="9.375"/>
    <col min="13325" max="13325" width="10.375"/>
    <col min="13327" max="13327" width="9.375"/>
    <col min="13333" max="13333" width="10.375"/>
    <col min="13335" max="13335" width="9.375"/>
    <col min="13341" max="13341" width="10.375"/>
    <col min="13343" max="13343" width="9.375"/>
    <col min="13349" max="13349" width="10.375"/>
    <col min="13351" max="13351" width="9.375"/>
    <col min="13357" max="13357" width="10.375"/>
    <col min="13359" max="13359" width="9.375"/>
    <col min="13365" max="13365" width="10.375"/>
    <col min="13367" max="13367" width="9.375"/>
    <col min="13373" max="13373" width="10.375"/>
    <col min="13375" max="13375" width="9.375"/>
    <col min="13381" max="13381" width="10.375"/>
    <col min="13383" max="13383" width="9.375"/>
    <col min="13389" max="13389" width="10.375"/>
    <col min="13391" max="13391" width="9.375"/>
    <col min="13397" max="13397" width="10.375"/>
    <col min="13399" max="13399" width="9.375"/>
    <col min="13405" max="13405" width="10.375"/>
    <col min="13407" max="13407" width="9.375"/>
    <col min="13413" max="13413" width="10.375"/>
    <col min="13415" max="13415" width="9.375"/>
    <col min="13421" max="13421" width="10.375"/>
    <col min="13423" max="13423" width="9.375"/>
    <col min="13429" max="13429" width="10.375"/>
    <col min="13431" max="13431" width="9.375"/>
    <col min="13437" max="13437" width="10.375"/>
    <col min="13439" max="13439" width="9.375"/>
    <col min="13445" max="13445" width="10.375"/>
    <col min="13447" max="13447" width="9.375"/>
    <col min="13453" max="13453" width="10.375"/>
    <col min="13455" max="13455" width="9.375"/>
    <col min="13461" max="13461" width="10.375"/>
    <col min="13463" max="13463" width="9.375"/>
    <col min="13469" max="13469" width="10.375"/>
    <col min="13471" max="13471" width="9.375"/>
    <col min="13477" max="13477" width="10.375"/>
    <col min="13479" max="13479" width="9.375"/>
    <col min="13485" max="13485" width="10.375"/>
    <col min="13487" max="13487" width="9.375"/>
    <col min="13493" max="13493" width="10.375"/>
    <col min="13495" max="13495" width="9.375"/>
    <col min="13501" max="13501" width="10.375"/>
    <col min="13503" max="13503" width="9.375"/>
    <col min="13509" max="13509" width="10.375"/>
    <col min="13511" max="13511" width="9.375"/>
    <col min="13517" max="13517" width="10.375"/>
    <col min="13519" max="13519" width="9.375"/>
    <col min="13525" max="13525" width="10.375"/>
    <col min="13527" max="13527" width="9.375"/>
    <col min="13533" max="13533" width="10.375"/>
    <col min="13535" max="13535" width="9.375"/>
    <col min="13541" max="13541" width="10.375"/>
    <col min="13543" max="13543" width="9.375"/>
    <col min="13549" max="13549" width="10.375"/>
    <col min="13551" max="13551" width="9.375"/>
    <col min="13557" max="13557" width="10.375"/>
    <col min="13559" max="13559" width="9.375"/>
    <col min="13565" max="13565" width="10.375"/>
    <col min="13567" max="13567" width="9.375"/>
    <col min="13573" max="13573" width="10.375"/>
    <col min="13575" max="13575" width="9.375"/>
    <col min="13581" max="13581" width="10.375"/>
    <col min="13583" max="13583" width="9.375"/>
    <col min="13589" max="13589" width="10.375"/>
    <col min="13591" max="13591" width="9.375"/>
    <col min="13597" max="13597" width="10.375"/>
    <col min="13599" max="13599" width="9.375"/>
    <col min="13605" max="13605" width="10.375"/>
    <col min="13607" max="13607" width="9.375"/>
    <col min="13613" max="13613" width="10.375"/>
    <col min="13615" max="13615" width="9.375"/>
    <col min="13621" max="13621" width="10.375"/>
    <col min="13623" max="13623" width="9.375"/>
    <col min="13629" max="13629" width="10.375"/>
    <col min="13631" max="13631" width="9.375"/>
    <col min="13637" max="13637" width="10.375"/>
    <col min="13639" max="13639" width="9.375"/>
    <col min="13645" max="13645" width="10.375"/>
    <col min="13647" max="13647" width="9.375"/>
    <col min="13653" max="13653" width="10.375"/>
    <col min="13655" max="13655" width="9.375"/>
    <col min="13661" max="13661" width="10.375"/>
    <col min="13663" max="13663" width="9.375"/>
    <col min="13669" max="13669" width="10.375"/>
    <col min="13671" max="13671" width="9.375"/>
    <col min="13677" max="13677" width="10.375"/>
    <col min="13679" max="13679" width="9.375"/>
    <col min="13685" max="13685" width="10.375"/>
    <col min="13687" max="13687" width="9.375"/>
    <col min="13693" max="13693" width="10.375"/>
    <col min="13695" max="13695" width="9.375"/>
    <col min="13701" max="13701" width="10.375"/>
    <col min="13703" max="13703" width="9.375"/>
    <col min="13709" max="13709" width="10.375"/>
    <col min="13711" max="13711" width="9.375"/>
    <col min="13717" max="13717" width="10.375"/>
    <col min="13719" max="13719" width="9.375"/>
    <col min="13725" max="13725" width="10.375"/>
    <col min="13727" max="13727" width="9.375"/>
    <col min="13733" max="13733" width="10.375"/>
    <col min="13735" max="13735" width="9.375"/>
    <col min="13741" max="13741" width="10.375"/>
    <col min="13743" max="13743" width="9.375"/>
    <col min="13749" max="13749" width="10.375"/>
    <col min="13751" max="13751" width="9.375"/>
    <col min="13757" max="13757" width="10.375"/>
    <col min="13759" max="13759" width="9.375"/>
    <col min="13765" max="13765" width="10.375"/>
    <col min="13767" max="13767" width="9.375"/>
    <col min="13773" max="13773" width="10.375"/>
    <col min="13775" max="13775" width="9.375"/>
    <col min="13781" max="13781" width="10.375"/>
    <col min="13783" max="13783" width="9.375"/>
    <col min="13789" max="13789" width="10.375"/>
    <col min="13791" max="13791" width="9.375"/>
    <col min="13797" max="13797" width="10.375"/>
    <col min="13799" max="13799" width="9.375"/>
    <col min="13805" max="13805" width="10.375"/>
    <col min="13807" max="13807" width="9.375"/>
    <col min="13813" max="13813" width="10.375"/>
    <col min="13815" max="13815" width="9.375"/>
    <col min="13821" max="13821" width="10.375"/>
    <col min="13823" max="13823" width="9.375"/>
    <col min="13829" max="13829" width="10.375"/>
    <col min="13831" max="13831" width="9.375"/>
    <col min="13837" max="13837" width="10.375"/>
    <col min="13839" max="13839" width="9.375"/>
    <col min="13845" max="13845" width="10.375"/>
    <col min="13847" max="13847" width="9.375"/>
    <col min="13853" max="13853" width="10.375"/>
    <col min="13855" max="13855" width="9.375"/>
    <col min="13861" max="13861" width="10.375"/>
    <col min="13863" max="13863" width="9.375"/>
    <col min="13869" max="13869" width="10.375"/>
    <col min="13871" max="13871" width="9.375"/>
    <col min="13877" max="13877" width="10.375"/>
    <col min="13879" max="13879" width="9.375"/>
    <col min="13885" max="13885" width="10.375"/>
    <col min="13887" max="13887" width="9.375"/>
    <col min="13893" max="13893" width="10.375"/>
    <col min="13895" max="13895" width="9.375"/>
    <col min="13901" max="13901" width="10.375"/>
    <col min="13903" max="13903" width="9.375"/>
    <col min="13909" max="13909" width="10.375"/>
    <col min="13911" max="13911" width="9.375"/>
    <col min="13917" max="13917" width="10.375"/>
    <col min="13919" max="13919" width="9.375"/>
    <col min="13925" max="13925" width="10.375"/>
    <col min="13927" max="13927" width="9.375"/>
    <col min="13933" max="13933" width="10.375"/>
    <col min="13935" max="13935" width="9.375"/>
    <col min="13941" max="13941" width="10.375"/>
    <col min="13943" max="13943" width="9.375"/>
    <col min="13949" max="13949" width="10.375"/>
    <col min="13951" max="13951" width="9.375"/>
    <col min="13957" max="13957" width="10.375"/>
    <col min="13959" max="13959" width="9.375"/>
    <col min="13965" max="13965" width="10.375"/>
    <col min="13967" max="13967" width="9.375"/>
    <col min="13973" max="13973" width="10.375"/>
    <col min="13975" max="13975" width="9.375"/>
    <col min="13981" max="13981" width="10.375"/>
    <col min="13983" max="13983" width="9.375"/>
    <col min="13989" max="13989" width="10.375"/>
    <col min="13991" max="13991" width="9.375"/>
    <col min="13997" max="13997" width="10.375"/>
    <col min="13999" max="13999" width="9.375"/>
    <col min="14005" max="14005" width="10.375"/>
    <col min="14007" max="14007" width="9.375"/>
    <col min="14013" max="14013" width="10.375"/>
    <col min="14015" max="14015" width="9.375"/>
    <col min="14021" max="14021" width="10.375"/>
    <col min="14023" max="14023" width="9.375"/>
    <col min="14029" max="14029" width="10.375"/>
    <col min="14031" max="14031" width="9.375"/>
    <col min="14037" max="14037" width="10.375"/>
    <col min="14039" max="14039" width="9.375"/>
    <col min="14045" max="14045" width="10.375"/>
    <col min="14047" max="14047" width="9.375"/>
    <col min="14053" max="14053" width="10.375"/>
    <col min="14055" max="14055" width="9.375"/>
    <col min="14061" max="14061" width="10.375"/>
    <col min="14063" max="14063" width="9.375"/>
    <col min="14069" max="14069" width="10.375"/>
    <col min="14071" max="14071" width="9.375"/>
    <col min="14077" max="14077" width="10.375"/>
    <col min="14079" max="14079" width="9.375"/>
    <col min="14085" max="14085" width="10.375"/>
    <col min="14087" max="14087" width="9.375"/>
    <col min="14093" max="14093" width="10.375"/>
    <col min="14095" max="14095" width="9.375"/>
    <col min="14101" max="14101" width="10.375"/>
    <col min="14103" max="14103" width="9.375"/>
    <col min="14109" max="14109" width="10.375"/>
    <col min="14111" max="14111" width="9.375"/>
    <col min="14117" max="14117" width="10.375"/>
    <col min="14119" max="14119" width="9.375"/>
    <col min="14125" max="14125" width="10.375"/>
    <col min="14127" max="14127" width="9.375"/>
    <col min="14133" max="14133" width="10.375"/>
    <col min="14135" max="14135" width="9.375"/>
    <col min="14141" max="14141" width="10.375"/>
    <col min="14143" max="14143" width="9.375"/>
    <col min="14149" max="14149" width="10.375"/>
    <col min="14151" max="14151" width="9.375"/>
    <col min="14157" max="14157" width="10.375"/>
    <col min="14159" max="14159" width="9.375"/>
    <col min="14165" max="14165" width="10.375"/>
    <col min="14167" max="14167" width="9.375"/>
    <col min="14173" max="14173" width="10.375"/>
    <col min="14175" max="14175" width="9.375"/>
    <col min="14181" max="14181" width="10.375"/>
    <col min="14183" max="14183" width="9.375"/>
    <col min="14189" max="14189" width="10.375"/>
    <col min="14191" max="14191" width="9.375"/>
    <col min="14197" max="14197" width="10.375"/>
    <col min="14199" max="14199" width="9.375"/>
    <col min="14205" max="14205" width="10.375"/>
    <col min="14207" max="14207" width="9.375"/>
    <col min="14213" max="14213" width="10.375"/>
    <col min="14215" max="14215" width="9.375"/>
    <col min="14221" max="14221" width="10.375"/>
    <col min="14223" max="14223" width="9.375"/>
    <col min="14229" max="14229" width="10.375"/>
    <col min="14231" max="14231" width="9.375"/>
    <col min="14237" max="14237" width="10.375"/>
    <col min="14239" max="14239" width="9.375"/>
    <col min="14245" max="14245" width="10.375"/>
    <col min="14247" max="14247" width="9.375"/>
    <col min="14253" max="14253" width="10.375"/>
    <col min="14255" max="14255" width="9.375"/>
    <col min="14261" max="14261" width="10.375"/>
    <col min="14263" max="14263" width="9.375"/>
    <col min="14269" max="14269" width="10.375"/>
    <col min="14271" max="14271" width="9.375"/>
    <col min="14277" max="14277" width="10.375"/>
    <col min="14279" max="14279" width="9.375"/>
    <col min="14285" max="14285" width="10.375"/>
    <col min="14287" max="14287" width="9.375"/>
    <col min="14293" max="14293" width="10.375"/>
    <col min="14295" max="14295" width="9.375"/>
    <col min="14301" max="14301" width="10.375"/>
    <col min="14303" max="14303" width="9.375"/>
    <col min="14309" max="14309" width="10.375"/>
    <col min="14311" max="14311" width="9.375"/>
    <col min="14317" max="14317" width="10.375"/>
    <col min="14319" max="14319" width="9.375"/>
    <col min="14325" max="14325" width="10.375"/>
    <col min="14327" max="14327" width="9.375"/>
    <col min="14333" max="14333" width="10.375"/>
    <col min="14335" max="14335" width="9.375"/>
    <col min="14341" max="14341" width="10.375"/>
    <col min="14343" max="14343" width="9.375"/>
    <col min="14349" max="14349" width="10.375"/>
    <col min="14351" max="14351" width="9.375"/>
    <col min="14357" max="14357" width="10.375"/>
    <col min="14359" max="14359" width="9.375"/>
    <col min="14365" max="14365" width="10.375"/>
    <col min="14367" max="14367" width="9.375"/>
    <col min="14373" max="14373" width="10.375"/>
    <col min="14375" max="14375" width="9.375"/>
    <col min="14381" max="14381" width="10.375"/>
    <col min="14383" max="14383" width="9.375"/>
    <col min="14389" max="14389" width="10.375"/>
    <col min="14391" max="14391" width="9.375"/>
    <col min="14397" max="14397" width="10.375"/>
    <col min="14399" max="14399" width="9.375"/>
    <col min="14405" max="14405" width="10.375"/>
    <col min="14407" max="14407" width="9.375"/>
    <col min="14413" max="14413" width="10.375"/>
    <col min="14415" max="14415" width="9.375"/>
    <col min="14421" max="14421" width="10.375"/>
    <col min="14423" max="14423" width="9.375"/>
    <col min="14429" max="14429" width="10.375"/>
    <col min="14431" max="14431" width="9.375"/>
    <col min="14437" max="14437" width="10.375"/>
    <col min="14439" max="14439" width="9.375"/>
    <col min="14445" max="14445" width="10.375"/>
    <col min="14447" max="14447" width="9.375"/>
    <col min="14453" max="14453" width="10.375"/>
    <col min="14455" max="14455" width="9.375"/>
    <col min="14461" max="14461" width="10.375"/>
    <col min="14463" max="14463" width="9.375"/>
    <col min="14469" max="14469" width="10.375"/>
    <col min="14471" max="14471" width="9.375"/>
    <col min="14477" max="14477" width="10.375"/>
    <col min="14479" max="14479" width="9.375"/>
    <col min="14485" max="14485" width="10.375"/>
    <col min="14487" max="14487" width="9.375"/>
    <col min="14493" max="14493" width="10.375"/>
    <col min="14495" max="14495" width="9.375"/>
    <col min="14501" max="14501" width="10.375"/>
    <col min="14503" max="14503" width="9.375"/>
    <col min="14509" max="14509" width="10.375"/>
    <col min="14511" max="14511" width="9.375"/>
    <col min="14517" max="14517" width="10.375"/>
    <col min="14519" max="14519" width="9.375"/>
    <col min="14525" max="14525" width="10.375"/>
    <col min="14527" max="14527" width="9.375"/>
    <col min="14533" max="14533" width="10.375"/>
    <col min="14535" max="14535" width="9.375"/>
    <col min="14541" max="14541" width="10.375"/>
    <col min="14543" max="14543" width="9.375"/>
    <col min="14549" max="14549" width="10.375"/>
    <col min="14551" max="14551" width="9.375"/>
    <col min="14557" max="14557" width="10.375"/>
    <col min="14559" max="14559" width="9.375"/>
    <col min="14565" max="14565" width="10.375"/>
    <col min="14567" max="14567" width="9.375"/>
    <col min="14573" max="14573" width="10.375"/>
    <col min="14575" max="14575" width="9.375"/>
    <col min="14581" max="14581" width="10.375"/>
    <col min="14583" max="14583" width="9.375"/>
    <col min="14589" max="14589" width="10.375"/>
    <col min="14591" max="14591" width="9.375"/>
    <col min="14597" max="14597" width="10.375"/>
    <col min="14599" max="14599" width="9.375"/>
    <col min="14605" max="14605" width="10.375"/>
    <col min="14607" max="14607" width="9.375"/>
    <col min="14613" max="14613" width="10.375"/>
    <col min="14615" max="14615" width="9.375"/>
    <col min="14621" max="14621" width="10.375"/>
    <col min="14623" max="14623" width="9.375"/>
    <col min="14629" max="14629" width="10.375"/>
    <col min="14631" max="14631" width="9.375"/>
    <col min="14637" max="14637" width="10.375"/>
    <col min="14639" max="14639" width="9.375"/>
    <col min="14645" max="14645" width="10.375"/>
    <col min="14647" max="14647" width="9.375"/>
    <col min="14653" max="14653" width="10.375"/>
    <col min="14655" max="14655" width="9.375"/>
    <col min="14661" max="14661" width="10.375"/>
    <col min="14663" max="14663" width="9.375"/>
    <col min="14669" max="14669" width="10.375"/>
    <col min="14671" max="14671" width="9.375"/>
    <col min="14677" max="14677" width="10.375"/>
    <col min="14679" max="14679" width="9.375"/>
    <col min="14685" max="14685" width="10.375"/>
    <col min="14687" max="14687" width="9.375"/>
    <col min="14693" max="14693" width="10.375"/>
    <col min="14695" max="14695" width="9.375"/>
    <col min="14701" max="14701" width="10.375"/>
    <col min="14703" max="14703" width="9.375"/>
    <col min="14709" max="14709" width="10.375"/>
    <col min="14711" max="14711" width="9.375"/>
    <col min="14717" max="14717" width="10.375"/>
    <col min="14719" max="14719" width="9.375"/>
    <col min="14725" max="14725" width="10.375"/>
    <col min="14727" max="14727" width="9.375"/>
    <col min="14733" max="14733" width="10.375"/>
    <col min="14735" max="14735" width="9.375"/>
    <col min="14741" max="14741" width="10.375"/>
    <col min="14743" max="14743" width="9.375"/>
    <col min="14749" max="14749" width="10.375"/>
    <col min="14751" max="14751" width="9.375"/>
    <col min="14757" max="14757" width="10.375"/>
    <col min="14759" max="14759" width="9.375"/>
    <col min="14765" max="14765" width="10.375"/>
    <col min="14767" max="14767" width="9.375"/>
    <col min="14773" max="14773" width="10.375"/>
    <col min="14775" max="14775" width="9.375"/>
    <col min="14781" max="14781" width="10.375"/>
    <col min="14783" max="14783" width="9.375"/>
    <col min="14789" max="14789" width="10.375"/>
    <col min="14791" max="14791" width="9.375"/>
    <col min="14797" max="14797" width="10.375"/>
    <col min="14799" max="14799" width="9.375"/>
    <col min="14805" max="14805" width="10.375"/>
    <col min="14807" max="14807" width="9.375"/>
    <col min="14813" max="14813" width="10.375"/>
    <col min="14815" max="14815" width="9.375"/>
    <col min="14821" max="14821" width="10.375"/>
    <col min="14823" max="14823" width="9.375"/>
    <col min="14829" max="14829" width="10.375"/>
    <col min="14831" max="14831" width="9.375"/>
    <col min="14837" max="14837" width="10.375"/>
    <col min="14839" max="14839" width="9.375"/>
    <col min="14845" max="14845" width="10.375"/>
    <col min="14847" max="14847" width="9.375"/>
    <col min="14853" max="14853" width="10.375"/>
    <col min="14855" max="14855" width="9.375"/>
    <col min="14861" max="14861" width="10.375"/>
    <col min="14863" max="14863" width="9.375"/>
    <col min="14869" max="14869" width="10.375"/>
    <col min="14871" max="14871" width="9.375"/>
    <col min="14877" max="14877" width="10.375"/>
    <col min="14879" max="14879" width="9.375"/>
    <col min="14885" max="14885" width="10.375"/>
    <col min="14887" max="14887" width="9.375"/>
    <col min="14893" max="14893" width="10.375"/>
    <col min="14895" max="14895" width="9.375"/>
    <col min="14901" max="14901" width="10.375"/>
    <col min="14903" max="14903" width="9.375"/>
    <col min="14909" max="14909" width="10.375"/>
    <col min="14911" max="14911" width="9.375"/>
    <col min="14917" max="14917" width="10.375"/>
    <col min="14919" max="14919" width="9.375"/>
    <col min="14925" max="14925" width="10.375"/>
    <col min="14927" max="14927" width="9.375"/>
    <col min="14933" max="14933" width="10.375"/>
    <col min="14935" max="14935" width="9.375"/>
    <col min="14941" max="14941" width="10.375"/>
    <col min="14943" max="14943" width="9.375"/>
    <col min="14949" max="14949" width="10.375"/>
    <col min="14951" max="14951" width="9.375"/>
    <col min="14957" max="14957" width="10.375"/>
    <col min="14959" max="14959" width="9.375"/>
    <col min="14965" max="14965" width="10.375"/>
    <col min="14967" max="14967" width="9.375"/>
    <col min="14973" max="14973" width="10.375"/>
    <col min="14975" max="14975" width="9.375"/>
    <col min="14981" max="14981" width="10.375"/>
    <col min="14983" max="14983" width="9.375"/>
    <col min="14989" max="14989" width="10.375"/>
    <col min="14991" max="14991" width="9.375"/>
    <col min="14997" max="14997" width="10.375"/>
    <col min="14999" max="14999" width="9.375"/>
    <col min="15005" max="15005" width="10.375"/>
    <col min="15007" max="15007" width="9.375"/>
    <col min="15013" max="15013" width="10.375"/>
    <col min="15015" max="15015" width="9.375"/>
    <col min="15021" max="15021" width="10.375"/>
    <col min="15023" max="15023" width="9.375"/>
    <col min="15029" max="15029" width="10.375"/>
    <col min="15031" max="15031" width="9.375"/>
    <col min="15037" max="15037" width="10.375"/>
    <col min="15039" max="15039" width="9.375"/>
    <col min="15045" max="15045" width="10.375"/>
    <col min="15047" max="15047" width="9.375"/>
    <col min="15053" max="15053" width="10.375"/>
    <col min="15055" max="15055" width="9.375"/>
    <col min="15061" max="15061" width="10.375"/>
    <col min="15063" max="15063" width="9.375"/>
    <col min="15069" max="15069" width="10.375"/>
    <col min="15071" max="15071" width="9.375"/>
    <col min="15077" max="15077" width="10.375"/>
    <col min="15079" max="15079" width="9.375"/>
    <col min="15085" max="15085" width="10.375"/>
    <col min="15087" max="15087" width="9.375"/>
    <col min="15093" max="15093" width="10.375"/>
    <col min="15095" max="15095" width="9.375"/>
    <col min="15101" max="15101" width="10.375"/>
    <col min="15103" max="15103" width="9.375"/>
    <col min="15109" max="15109" width="10.375"/>
    <col min="15111" max="15111" width="9.375"/>
    <col min="15117" max="15117" width="10.375"/>
    <col min="15119" max="15119" width="9.375"/>
    <col min="15125" max="15125" width="10.375"/>
    <col min="15127" max="15127" width="9.375"/>
    <col min="15133" max="15133" width="10.375"/>
    <col min="15135" max="15135" width="9.375"/>
    <col min="15141" max="15141" width="10.375"/>
    <col min="15143" max="15143" width="9.375"/>
    <col min="15149" max="15149" width="10.375"/>
    <col min="15151" max="15151" width="9.375"/>
    <col min="15157" max="15157" width="10.375"/>
    <col min="15159" max="15159" width="9.375"/>
    <col min="15165" max="15165" width="10.375"/>
    <col min="15167" max="15167" width="9.375"/>
    <col min="15173" max="15173" width="10.375"/>
    <col min="15175" max="15175" width="9.375"/>
    <col min="15181" max="15181" width="10.375"/>
    <col min="15183" max="15183" width="9.375"/>
    <col min="15189" max="15189" width="10.375"/>
    <col min="15191" max="15191" width="9.375"/>
    <col min="15197" max="15197" width="10.375"/>
    <col min="15199" max="15199" width="9.375"/>
    <col min="15205" max="15205" width="10.375"/>
    <col min="15207" max="15207" width="9.375"/>
    <col min="15213" max="15213" width="10.375"/>
    <col min="15215" max="15215" width="9.375"/>
    <col min="15221" max="15221" width="10.375"/>
    <col min="15223" max="15223" width="9.375"/>
    <col min="15229" max="15229" width="10.375"/>
    <col min="15231" max="15231" width="9.375"/>
    <col min="15237" max="15237" width="10.375"/>
    <col min="15239" max="15239" width="9.375"/>
    <col min="15245" max="15245" width="10.375"/>
    <col min="15247" max="15247" width="9.375"/>
    <col min="15253" max="15253" width="10.375"/>
    <col min="15255" max="15255" width="9.375"/>
    <col min="15261" max="15261" width="10.375"/>
    <col min="15263" max="15263" width="9.375"/>
    <col min="15269" max="15269" width="10.375"/>
    <col min="15271" max="15271" width="9.375"/>
    <col min="15277" max="15277" width="10.375"/>
    <col min="15279" max="15279" width="9.375"/>
    <col min="15285" max="15285" width="10.375"/>
    <col min="15287" max="15287" width="9.375"/>
    <col min="15293" max="15293" width="10.375"/>
    <col min="15295" max="15295" width="9.375"/>
    <col min="15301" max="15301" width="10.375"/>
    <col min="15303" max="15303" width="9.375"/>
    <col min="15309" max="15309" width="10.375"/>
    <col min="15311" max="15311" width="9.375"/>
    <col min="15317" max="15317" width="10.375"/>
    <col min="15319" max="15319" width="9.375"/>
    <col min="15325" max="15325" width="10.375"/>
    <col min="15327" max="15327" width="9.375"/>
    <col min="15333" max="15333" width="10.375"/>
    <col min="15335" max="15335" width="9.375"/>
    <col min="15341" max="15341" width="10.375"/>
    <col min="15343" max="15343" width="9.375"/>
    <col min="15349" max="15349" width="10.375"/>
    <col min="15351" max="15351" width="9.375"/>
    <col min="15357" max="15357" width="10.375"/>
    <col min="15359" max="15359" width="9.375"/>
    <col min="15365" max="15365" width="10.375"/>
    <col min="15367" max="15367" width="9.375"/>
    <col min="15373" max="15373" width="10.375"/>
    <col min="15375" max="15375" width="9.375"/>
    <col min="15381" max="15381" width="10.375"/>
    <col min="15383" max="15383" width="9.375"/>
    <col min="15389" max="15389" width="10.375"/>
    <col min="15391" max="15391" width="9.375"/>
    <col min="15397" max="15397" width="10.375"/>
    <col min="15399" max="15399" width="9.375"/>
    <col min="15405" max="15405" width="10.375"/>
    <col min="15407" max="15407" width="9.375"/>
    <col min="15413" max="15413" width="10.375"/>
    <col min="15415" max="15415" width="9.375"/>
    <col min="15421" max="15421" width="10.375"/>
    <col min="15423" max="15423" width="9.375"/>
    <col min="15429" max="15429" width="10.375"/>
    <col min="15431" max="15431" width="9.375"/>
    <col min="15437" max="15437" width="10.375"/>
    <col min="15439" max="15439" width="9.375"/>
    <col min="15445" max="15445" width="10.375"/>
    <col min="15447" max="15447" width="9.375"/>
    <col min="15453" max="15453" width="10.375"/>
    <col min="15455" max="15455" width="9.375"/>
    <col min="15461" max="15461" width="10.375"/>
    <col min="15463" max="15463" width="9.375"/>
    <col min="15469" max="15469" width="10.375"/>
    <col min="15471" max="15471" width="9.375"/>
    <col min="15477" max="15477" width="10.375"/>
    <col min="15479" max="15479" width="9.375"/>
    <col min="15485" max="15485" width="10.375"/>
    <col min="15487" max="15487" width="9.375"/>
    <col min="15493" max="15493" width="10.375"/>
    <col min="15495" max="15495" width="9.375"/>
    <col min="15501" max="15501" width="10.375"/>
    <col min="15503" max="15503" width="9.375"/>
    <col min="15509" max="15509" width="10.375"/>
    <col min="15511" max="15511" width="9.375"/>
    <col min="15517" max="15517" width="10.375"/>
    <col min="15519" max="15519" width="9.375"/>
    <col min="15525" max="15525" width="10.375"/>
    <col min="15527" max="15527" width="9.375"/>
    <col min="15533" max="15533" width="10.375"/>
    <col min="15535" max="15535" width="9.375"/>
    <col min="15541" max="15541" width="10.375"/>
    <col min="15543" max="15543" width="9.375"/>
    <col min="15549" max="15549" width="10.375"/>
    <col min="15551" max="15551" width="9.375"/>
    <col min="15557" max="15557" width="10.375"/>
    <col min="15559" max="15559" width="9.375"/>
    <col min="15565" max="15565" width="10.375"/>
    <col min="15567" max="15567" width="9.375"/>
    <col min="15573" max="15573" width="10.375"/>
    <col min="15575" max="15575" width="9.375"/>
    <col min="15581" max="15581" width="10.375"/>
    <col min="15583" max="15583" width="9.375"/>
    <col min="15589" max="15589" width="10.375"/>
    <col min="15591" max="15591" width="9.375"/>
    <col min="15597" max="15597" width="10.375"/>
    <col min="15599" max="15599" width="9.375"/>
    <col min="15605" max="15605" width="10.375"/>
    <col min="15607" max="15607" width="9.375"/>
    <col min="15613" max="15613" width="10.375"/>
    <col min="15615" max="15615" width="9.375"/>
    <col min="15621" max="15621" width="10.375"/>
    <col min="15623" max="15623" width="9.375"/>
    <col min="15629" max="15629" width="10.375"/>
    <col min="15631" max="15631" width="9.375"/>
    <col min="15637" max="15637" width="10.375"/>
    <col min="15639" max="15639" width="9.375"/>
    <col min="15645" max="15645" width="10.375"/>
    <col min="15647" max="15647" width="9.375"/>
    <col min="15653" max="15653" width="10.375"/>
    <col min="15655" max="15655" width="9.375"/>
    <col min="15661" max="15661" width="10.375"/>
    <col min="15663" max="15663" width="9.375"/>
    <col min="15669" max="15669" width="10.375"/>
    <col min="15671" max="15671" width="9.375"/>
    <col min="15677" max="15677" width="10.375"/>
    <col min="15679" max="15679" width="9.375"/>
    <col min="15685" max="15685" width="10.375"/>
    <col min="15687" max="15687" width="9.375"/>
    <col min="15693" max="15693" width="10.375"/>
    <col min="15695" max="15695" width="9.375"/>
    <col min="15701" max="15701" width="10.375"/>
    <col min="15703" max="15703" width="9.375"/>
    <col min="15709" max="15709" width="10.375"/>
    <col min="15711" max="15711" width="9.375"/>
    <col min="15717" max="15717" width="10.375"/>
    <col min="15719" max="15719" width="9.375"/>
    <col min="15725" max="15725" width="10.375"/>
    <col min="15727" max="15727" width="9.375"/>
    <col min="15733" max="15733" width="10.375"/>
    <col min="15735" max="15735" width="9.375"/>
    <col min="15741" max="15741" width="10.375"/>
    <col min="15743" max="15743" width="9.375"/>
    <col min="15749" max="15749" width="10.375"/>
    <col min="15751" max="15751" width="9.375"/>
    <col min="15757" max="15757" width="10.375"/>
    <col min="15759" max="15759" width="9.375"/>
    <col min="15765" max="15765" width="10.375"/>
    <col min="15767" max="15767" width="9.375"/>
    <col min="15773" max="15773" width="10.375"/>
    <col min="15775" max="15775" width="9.375"/>
    <col min="15781" max="15781" width="10.375"/>
    <col min="15783" max="15783" width="9.375"/>
    <col min="15789" max="15789" width="10.375"/>
    <col min="15791" max="15791" width="9.375"/>
    <col min="15797" max="15797" width="10.375"/>
    <col min="15799" max="15799" width="9.375"/>
    <col min="15805" max="15805" width="10.375"/>
    <col min="15807" max="15807" width="9.375"/>
    <col min="15813" max="15813" width="10.375"/>
    <col min="15815" max="15815" width="9.375"/>
    <col min="15821" max="15821" width="10.375"/>
    <col min="15823" max="15823" width="9.375"/>
    <col min="15829" max="15829" width="10.375"/>
    <col min="15831" max="15831" width="9.375"/>
    <col min="15837" max="15837" width="10.375"/>
    <col min="15839" max="15839" width="9.375"/>
    <col min="15845" max="15845" width="10.375"/>
    <col min="15847" max="15847" width="9.375"/>
    <col min="15853" max="15853" width="10.375"/>
    <col min="15855" max="15855" width="9.375"/>
    <col min="15861" max="15861" width="10.375"/>
    <col min="15863" max="15863" width="9.375"/>
    <col min="15869" max="15869" width="10.375"/>
    <col min="15871" max="15871" width="9.375"/>
    <col min="15877" max="15877" width="10.375"/>
    <col min="15879" max="15879" width="9.375"/>
    <col min="15885" max="15885" width="10.375"/>
    <col min="15887" max="15887" width="9.375"/>
    <col min="15893" max="15893" width="10.375"/>
    <col min="15895" max="15895" width="9.375"/>
    <col min="15901" max="15901" width="10.375"/>
    <col min="15903" max="15903" width="9.375"/>
    <col min="15909" max="15909" width="10.375"/>
    <col min="15911" max="15911" width="9.375"/>
    <col min="15917" max="15917" width="10.375"/>
    <col min="15919" max="15919" width="9.375"/>
    <col min="15925" max="15925" width="10.375"/>
    <col min="15927" max="15927" width="9.375"/>
    <col min="15933" max="15933" width="10.375"/>
    <col min="15935" max="15935" width="9.375"/>
    <col min="15941" max="15941" width="10.375"/>
    <col min="15943" max="15943" width="9.375"/>
    <col min="15949" max="15949" width="10.375"/>
    <col min="15951" max="15951" width="9.375"/>
    <col min="15957" max="15957" width="10.375"/>
    <col min="15959" max="15959" width="9.375"/>
    <col min="15965" max="15965" width="10.375"/>
    <col min="15967" max="15967" width="9.375"/>
    <col min="15973" max="15973" width="10.375"/>
    <col min="15975" max="15975" width="9.375"/>
    <col min="15981" max="15981" width="10.375"/>
    <col min="15983" max="15983" width="9.375"/>
    <col min="15989" max="15989" width="10.375"/>
    <col min="15991" max="15991" width="9.375"/>
    <col min="15997" max="15997" width="10.375"/>
    <col min="15999" max="15999" width="9.375"/>
    <col min="16005" max="16005" width="10.375"/>
    <col min="16007" max="16007" width="9.375"/>
    <col min="16013" max="16013" width="10.375"/>
    <col min="16015" max="16015" width="9.375"/>
    <col min="16021" max="16021" width="10.375"/>
    <col min="16023" max="16023" width="9.375"/>
    <col min="16029" max="16029" width="10.375"/>
    <col min="16031" max="16031" width="9.375"/>
    <col min="16037" max="16037" width="10.375"/>
    <col min="16039" max="16039" width="9.375"/>
    <col min="16045" max="16045" width="10.375"/>
    <col min="16047" max="16047" width="9.375"/>
    <col min="16053" max="16053" width="10.375"/>
    <col min="16055" max="16055" width="9.375"/>
    <col min="16061" max="16061" width="10.375"/>
    <col min="16063" max="16063" width="9.375"/>
    <col min="16069" max="16069" width="10.375"/>
    <col min="16071" max="16071" width="9.375"/>
    <col min="16077" max="16077" width="10.375"/>
    <col min="16079" max="16079" width="9.375"/>
    <col min="16085" max="16085" width="10.375"/>
    <col min="16087" max="16087" width="9.375"/>
    <col min="16093" max="16093" width="10.375"/>
    <col min="16095" max="16095" width="9.375"/>
    <col min="16101" max="16101" width="10.375"/>
    <col min="16103" max="16103" width="9.375"/>
    <col min="16109" max="16109" width="10.375"/>
    <col min="16111" max="16111" width="9.375"/>
    <col min="16117" max="16117" width="10.375"/>
    <col min="16119" max="16119" width="9.375"/>
    <col min="16125" max="16125" width="10.375"/>
    <col min="16127" max="16127" width="9.375"/>
    <col min="16133" max="16133" width="10.375"/>
    <col min="16135" max="16135" width="9.375"/>
    <col min="16141" max="16141" width="10.375"/>
    <col min="16143" max="16143" width="9.375"/>
    <col min="16149" max="16149" width="10.375"/>
    <col min="16151" max="16151" width="9.375"/>
    <col min="16157" max="16157" width="10.375"/>
    <col min="16159" max="16159" width="9.375"/>
    <col min="16165" max="16165" width="10.375"/>
    <col min="16167" max="16167" width="9.375"/>
    <col min="16173" max="16173" width="10.375"/>
    <col min="16175" max="16175" width="9.375"/>
    <col min="16181" max="16181" width="10.375"/>
    <col min="16183" max="16183" width="9.375"/>
    <col min="16189" max="16189" width="10.375"/>
    <col min="16191" max="16191" width="9.375"/>
    <col min="16197" max="16197" width="10.375"/>
    <col min="16199" max="16199" width="9.375"/>
    <col min="16205" max="16205" width="10.375"/>
    <col min="16207" max="16207" width="9.375"/>
    <col min="16213" max="16213" width="10.375"/>
    <col min="16215" max="16215" width="9.375"/>
    <col min="16221" max="16221" width="10.375"/>
    <col min="16223" max="16223" width="9.375"/>
    <col min="16229" max="16229" width="10.375"/>
    <col min="16231" max="16231" width="9.375"/>
    <col min="16237" max="16237" width="10.375"/>
    <col min="16239" max="16239" width="9.375"/>
    <col min="16245" max="16245" width="10.375"/>
    <col min="16247" max="16247" width="9.375"/>
    <col min="16253" max="16253" width="10.375"/>
    <col min="16255" max="16255" width="9.375"/>
    <col min="16261" max="16261" width="10.375"/>
    <col min="16263" max="16263" width="9.375"/>
    <col min="16269" max="16269" width="10.375"/>
    <col min="16271" max="16271" width="9.375"/>
    <col min="16277" max="16277" width="10.375"/>
    <col min="16279" max="16279" width="9.375"/>
    <col min="16285" max="16285" width="10.375"/>
    <col min="16287" max="16287" width="9.375"/>
    <col min="16293" max="16293" width="10.375"/>
    <col min="16295" max="16295" width="9.375"/>
    <col min="16301" max="16301" width="10.375"/>
    <col min="16303" max="16303" width="9.375"/>
    <col min="16309" max="16309" width="10.375"/>
    <col min="16311" max="16311" width="9.375"/>
    <col min="16317" max="16317" width="10.375"/>
    <col min="16319" max="16319" width="9.375"/>
    <col min="16325" max="16325" width="10.375"/>
    <col min="16327" max="16327" width="9.375"/>
    <col min="16333" max="16333" width="10.375"/>
    <col min="16335" max="16335" width="9.375"/>
    <col min="16341" max="16341" width="10.375"/>
    <col min="16343" max="16343" width="9.375"/>
    <col min="16349" max="16349" width="10.375"/>
    <col min="16351" max="16351" width="9.375"/>
    <col min="16357" max="16357" width="10.375"/>
    <col min="16359" max="16359" width="9.375"/>
    <col min="16365" max="16365" width="10.375"/>
    <col min="16367" max="16367" width="9.375"/>
    <col min="16373" max="16373" width="10.375"/>
    <col min="16375" max="16375" width="9.375"/>
    <col min="16381" max="16381" width="10.375"/>
    <col min="16383" max="16383" width="9.375"/>
  </cols>
  <sheetData>
    <row r="1" customHeight="1" spans="1:14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22"/>
    </row>
    <row r="2" ht="33" customHeight="1" spans="1:14">
      <c r="A2" s="9" t="s">
        <v>1</v>
      </c>
      <c r="B2" s="9"/>
      <c r="C2" s="9"/>
      <c r="D2" s="9"/>
      <c r="E2" s="9"/>
      <c r="F2" s="9"/>
      <c r="G2" s="10"/>
      <c r="H2" s="9"/>
      <c r="I2" s="9"/>
      <c r="J2" s="9"/>
      <c r="K2" s="9"/>
      <c r="L2" s="9"/>
      <c r="M2" s="9"/>
      <c r="N2" s="23"/>
    </row>
    <row r="3" customHeight="1" spans="1:1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4"/>
    </row>
    <row r="4" ht="41" customHeight="1" spans="1:1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25"/>
    </row>
    <row r="5" ht="30" customHeight="1" spans="1:18">
      <c r="A5" s="45" t="s">
        <v>16</v>
      </c>
      <c r="B5" s="45" t="s">
        <v>17</v>
      </c>
      <c r="C5" s="45" t="s">
        <v>18</v>
      </c>
      <c r="D5" s="45" t="s">
        <v>19</v>
      </c>
      <c r="E5" s="45" t="s">
        <v>20</v>
      </c>
      <c r="F5" s="45" t="s">
        <v>21</v>
      </c>
      <c r="G5" s="46" t="s">
        <v>22</v>
      </c>
      <c r="H5" s="45" t="s">
        <v>23</v>
      </c>
      <c r="I5" s="45" t="s">
        <v>24</v>
      </c>
      <c r="J5" s="45" t="s">
        <v>25</v>
      </c>
      <c r="K5" s="45" t="s">
        <v>26</v>
      </c>
      <c r="L5" s="45" t="s">
        <v>27</v>
      </c>
      <c r="M5" s="45" t="s">
        <v>28</v>
      </c>
      <c r="N5" s="26"/>
      <c r="P5" s="27" t="s">
        <v>29</v>
      </c>
      <c r="Q5" s="5"/>
      <c r="R5" s="5"/>
    </row>
    <row r="6" s="1" customFormat="1" ht="34" customHeight="1" spans="1:19">
      <c r="A6" s="14">
        <v>1</v>
      </c>
      <c r="B6" s="14" t="s">
        <v>30</v>
      </c>
      <c r="C6" s="14" t="s">
        <v>31</v>
      </c>
      <c r="D6" s="15" t="s">
        <v>32</v>
      </c>
      <c r="E6" s="15" t="s">
        <v>33</v>
      </c>
      <c r="F6" s="15" t="s">
        <v>34</v>
      </c>
      <c r="G6" s="16" t="s">
        <v>35</v>
      </c>
      <c r="H6" s="17">
        <v>9.408</v>
      </c>
      <c r="I6" s="16" t="s">
        <v>36</v>
      </c>
      <c r="J6" s="28">
        <v>42004</v>
      </c>
      <c r="K6" s="28">
        <v>42735</v>
      </c>
      <c r="L6" s="16" t="s">
        <v>37</v>
      </c>
      <c r="M6" s="17">
        <v>1.5</v>
      </c>
      <c r="N6" s="29"/>
      <c r="P6" s="30" t="s">
        <v>38</v>
      </c>
      <c r="Q6" s="38">
        <f>H6-H6/1.2</f>
        <v>1.568</v>
      </c>
      <c r="R6" s="39"/>
      <c r="S6" s="38"/>
    </row>
    <row r="7" s="1" customFormat="1" ht="51" customHeight="1" spans="1:18">
      <c r="A7" s="14">
        <v>2</v>
      </c>
      <c r="B7" s="14" t="s">
        <v>30</v>
      </c>
      <c r="C7" s="14" t="s">
        <v>39</v>
      </c>
      <c r="D7" s="15" t="s">
        <v>32</v>
      </c>
      <c r="E7" s="15" t="s">
        <v>33</v>
      </c>
      <c r="F7" s="15" t="s">
        <v>33</v>
      </c>
      <c r="G7" s="16" t="s">
        <v>35</v>
      </c>
      <c r="H7" s="18">
        <v>16.3227</v>
      </c>
      <c r="I7" s="16" t="s">
        <v>40</v>
      </c>
      <c r="J7" s="28">
        <v>43464</v>
      </c>
      <c r="K7" s="47" t="s">
        <v>41</v>
      </c>
      <c r="L7" s="16" t="s">
        <v>37</v>
      </c>
      <c r="M7" s="17">
        <v>2.7236</v>
      </c>
      <c r="N7" s="29"/>
      <c r="P7" s="30" t="s">
        <v>42</v>
      </c>
      <c r="Q7" s="38">
        <f>16.3227-16.3094/1.2</f>
        <v>2.73153333333333</v>
      </c>
      <c r="R7" s="40"/>
    </row>
    <row r="8" s="1" customFormat="1" ht="26" customHeight="1" spans="1:18">
      <c r="A8" s="14">
        <v>3</v>
      </c>
      <c r="B8" s="14" t="s">
        <v>30</v>
      </c>
      <c r="C8" s="14" t="s">
        <v>43</v>
      </c>
      <c r="D8" s="15" t="s">
        <v>44</v>
      </c>
      <c r="E8" s="15" t="s">
        <v>45</v>
      </c>
      <c r="F8" s="15" t="s">
        <v>45</v>
      </c>
      <c r="G8" s="16" t="s">
        <v>35</v>
      </c>
      <c r="H8" s="18">
        <v>5.7911</v>
      </c>
      <c r="I8" s="16" t="s">
        <v>46</v>
      </c>
      <c r="J8" s="28">
        <v>43461</v>
      </c>
      <c r="K8" s="28">
        <v>44250</v>
      </c>
      <c r="L8" s="16" t="s">
        <v>37</v>
      </c>
      <c r="M8" s="17">
        <v>4.1365</v>
      </c>
      <c r="N8" s="29" t="s">
        <v>47</v>
      </c>
      <c r="P8" s="31" t="s">
        <v>48</v>
      </c>
      <c r="Q8" s="38">
        <f>5.7911-5.7911/3.5</f>
        <v>4.1365</v>
      </c>
      <c r="R8" s="30">
        <v>3.5</v>
      </c>
    </row>
    <row r="9" s="2" customFormat="1" ht="32" customHeight="1" spans="1:19">
      <c r="A9" s="14">
        <v>4</v>
      </c>
      <c r="B9" s="14" t="s">
        <v>30</v>
      </c>
      <c r="C9" s="14" t="s">
        <v>49</v>
      </c>
      <c r="D9" s="15" t="s">
        <v>50</v>
      </c>
      <c r="E9" s="15" t="s">
        <v>51</v>
      </c>
      <c r="F9" s="15" t="s">
        <v>51</v>
      </c>
      <c r="G9" s="16" t="s">
        <v>35</v>
      </c>
      <c r="H9" s="19" t="s">
        <v>52</v>
      </c>
      <c r="I9" s="16" t="s">
        <v>53</v>
      </c>
      <c r="J9" s="28">
        <v>44524</v>
      </c>
      <c r="K9" s="28">
        <v>45619</v>
      </c>
      <c r="L9" s="16" t="s">
        <v>37</v>
      </c>
      <c r="M9" s="17">
        <v>2.84</v>
      </c>
      <c r="N9" s="29"/>
      <c r="P9" s="32" t="s">
        <v>54</v>
      </c>
      <c r="Q9" s="41">
        <f>H9-H9/2.5</f>
        <v>3.17784</v>
      </c>
      <c r="R9" s="42"/>
      <c r="S9" s="42"/>
    </row>
    <row r="10" s="2" customFormat="1" ht="32" customHeight="1" spans="1:19">
      <c r="A10" s="14">
        <v>5</v>
      </c>
      <c r="B10" s="14" t="s">
        <v>30</v>
      </c>
      <c r="C10" s="14" t="s">
        <v>55</v>
      </c>
      <c r="D10" s="15" t="s">
        <v>56</v>
      </c>
      <c r="E10" s="15" t="s">
        <v>45</v>
      </c>
      <c r="F10" s="15" t="s">
        <v>45</v>
      </c>
      <c r="G10" s="16" t="s">
        <v>35</v>
      </c>
      <c r="H10" s="17">
        <v>2.49266666666667</v>
      </c>
      <c r="I10" s="16" t="s">
        <v>57</v>
      </c>
      <c r="J10" s="28">
        <v>44649</v>
      </c>
      <c r="K10" s="28">
        <v>45744</v>
      </c>
      <c r="L10" s="16" t="s">
        <v>37</v>
      </c>
      <c r="M10" s="17">
        <v>2.33</v>
      </c>
      <c r="N10" s="29" t="s">
        <v>47</v>
      </c>
      <c r="P10" s="32" t="s">
        <v>58</v>
      </c>
      <c r="Q10" s="41">
        <f>H10-H10/2.8</f>
        <v>1.60242857142857</v>
      </c>
      <c r="R10" s="42"/>
      <c r="S10" s="42"/>
    </row>
    <row r="11" s="2" customFormat="1" ht="32" customHeight="1" spans="1:19">
      <c r="A11" s="14">
        <v>6</v>
      </c>
      <c r="B11" s="14" t="s">
        <v>30</v>
      </c>
      <c r="C11" s="14" t="s">
        <v>59</v>
      </c>
      <c r="D11" s="15" t="s">
        <v>60</v>
      </c>
      <c r="E11" s="15" t="s">
        <v>51</v>
      </c>
      <c r="F11" s="15" t="s">
        <v>51</v>
      </c>
      <c r="G11" s="16" t="s">
        <v>35</v>
      </c>
      <c r="H11" s="17">
        <v>3.26266666666667</v>
      </c>
      <c r="I11" s="16" t="s">
        <v>61</v>
      </c>
      <c r="J11" s="28">
        <v>44655</v>
      </c>
      <c r="K11" s="28">
        <v>45750</v>
      </c>
      <c r="L11" s="16" t="s">
        <v>37</v>
      </c>
      <c r="M11" s="17">
        <v>2.33</v>
      </c>
      <c r="N11" s="29" t="s">
        <v>47</v>
      </c>
      <c r="P11" s="32" t="s">
        <v>62</v>
      </c>
      <c r="Q11" s="41">
        <f>H11-H11/1.5</f>
        <v>1.08755555555556</v>
      </c>
      <c r="R11" s="42"/>
      <c r="S11" s="42"/>
    </row>
    <row r="12" s="2" customFormat="1" ht="32" customHeight="1" spans="1:19">
      <c r="A12" s="14">
        <v>7</v>
      </c>
      <c r="B12" s="14" t="s">
        <v>30</v>
      </c>
      <c r="C12" s="14" t="s">
        <v>59</v>
      </c>
      <c r="D12" s="15" t="s">
        <v>60</v>
      </c>
      <c r="E12" s="15" t="s">
        <v>51</v>
      </c>
      <c r="F12" s="15" t="s">
        <v>51</v>
      </c>
      <c r="G12" s="16" t="s">
        <v>35</v>
      </c>
      <c r="H12" s="17">
        <v>4.60866666666667</v>
      </c>
      <c r="I12" s="16" t="s">
        <v>61</v>
      </c>
      <c r="J12" s="28">
        <v>44655</v>
      </c>
      <c r="K12" s="28">
        <v>45750</v>
      </c>
      <c r="L12" s="16" t="s">
        <v>37</v>
      </c>
      <c r="M12" s="17">
        <v>3.6528</v>
      </c>
      <c r="N12" s="29" t="s">
        <v>47</v>
      </c>
      <c r="P12" s="32" t="s">
        <v>63</v>
      </c>
      <c r="Q12" s="41">
        <f>H12-H12/1.5</f>
        <v>1.53622222222222</v>
      </c>
      <c r="R12" s="42"/>
      <c r="S12" s="42"/>
    </row>
    <row r="13" s="2" customFormat="1" ht="32" customHeight="1" spans="1:19">
      <c r="A13" s="14">
        <v>8</v>
      </c>
      <c r="B13" s="14" t="s">
        <v>30</v>
      </c>
      <c r="C13" s="14" t="s">
        <v>64</v>
      </c>
      <c r="D13" s="15" t="s">
        <v>65</v>
      </c>
      <c r="E13" s="15" t="s">
        <v>45</v>
      </c>
      <c r="F13" s="15" t="s">
        <v>45</v>
      </c>
      <c r="G13" s="16" t="s">
        <v>35</v>
      </c>
      <c r="H13" s="17">
        <v>3.7905</v>
      </c>
      <c r="I13" s="16" t="s">
        <v>66</v>
      </c>
      <c r="J13" s="28">
        <v>44978</v>
      </c>
      <c r="K13" s="28">
        <v>45708</v>
      </c>
      <c r="L13" s="16" t="s">
        <v>37</v>
      </c>
      <c r="M13" s="17">
        <v>0.5</v>
      </c>
      <c r="N13" s="29"/>
      <c r="P13" s="32" t="s">
        <v>67</v>
      </c>
      <c r="Q13" s="41">
        <f>H13-H13/3.15</f>
        <v>2.58716666666667</v>
      </c>
      <c r="R13" s="42"/>
      <c r="S13" s="42"/>
    </row>
    <row r="14" s="1" customFormat="1" ht="32" customHeight="1" spans="1:19">
      <c r="A14" s="14">
        <v>9</v>
      </c>
      <c r="B14" s="14" t="s">
        <v>30</v>
      </c>
      <c r="C14" s="14" t="s">
        <v>68</v>
      </c>
      <c r="D14" s="15" t="s">
        <v>69</v>
      </c>
      <c r="E14" s="15" t="s">
        <v>70</v>
      </c>
      <c r="F14" s="15" t="s">
        <v>70</v>
      </c>
      <c r="G14" s="16" t="s">
        <v>35</v>
      </c>
      <c r="H14" s="17">
        <v>3.7971</v>
      </c>
      <c r="I14" s="16" t="s">
        <v>71</v>
      </c>
      <c r="J14" s="28">
        <v>44987</v>
      </c>
      <c r="K14" s="28">
        <v>46082</v>
      </c>
      <c r="L14" s="16" t="s">
        <v>72</v>
      </c>
      <c r="M14" s="17" t="s">
        <v>73</v>
      </c>
      <c r="N14" s="29"/>
      <c r="P14" s="33" t="s">
        <v>74</v>
      </c>
      <c r="Q14" s="43">
        <f>H14-H14/1.2</f>
        <v>0.63285</v>
      </c>
      <c r="R14" s="35"/>
      <c r="S14" s="35"/>
    </row>
    <row r="15" s="1" customFormat="1" ht="32" customHeight="1" spans="1:19">
      <c r="A15" s="14">
        <v>10</v>
      </c>
      <c r="B15" s="14" t="s">
        <v>30</v>
      </c>
      <c r="C15" s="14" t="s">
        <v>68</v>
      </c>
      <c r="D15" s="15" t="s">
        <v>69</v>
      </c>
      <c r="E15" s="15" t="s">
        <v>70</v>
      </c>
      <c r="F15" s="15" t="s">
        <v>70</v>
      </c>
      <c r="G15" s="16" t="s">
        <v>35</v>
      </c>
      <c r="H15" s="17">
        <v>5.4396</v>
      </c>
      <c r="I15" s="16" t="s">
        <v>75</v>
      </c>
      <c r="J15" s="28">
        <v>44987</v>
      </c>
      <c r="K15" s="28">
        <v>46082</v>
      </c>
      <c r="L15" s="16" t="s">
        <v>72</v>
      </c>
      <c r="M15" s="17" t="s">
        <v>73</v>
      </c>
      <c r="N15" s="29"/>
      <c r="P15" s="33" t="s">
        <v>76</v>
      </c>
      <c r="Q15" s="43">
        <f>H15-H15/1.2</f>
        <v>0.9066</v>
      </c>
      <c r="R15" s="35"/>
      <c r="S15" s="35"/>
    </row>
    <row r="16" s="1" customFormat="1" ht="32" customHeight="1" spans="1:19">
      <c r="A16" s="14">
        <v>11</v>
      </c>
      <c r="B16" s="14" t="s">
        <v>30</v>
      </c>
      <c r="C16" s="14" t="s">
        <v>68</v>
      </c>
      <c r="D16" s="15" t="s">
        <v>69</v>
      </c>
      <c r="E16" s="15" t="s">
        <v>70</v>
      </c>
      <c r="F16" s="15" t="s">
        <v>70</v>
      </c>
      <c r="G16" s="16" t="s">
        <v>35</v>
      </c>
      <c r="H16" s="17">
        <v>6.4188</v>
      </c>
      <c r="I16" s="16" t="s">
        <v>75</v>
      </c>
      <c r="J16" s="28">
        <v>44987</v>
      </c>
      <c r="K16" s="28">
        <v>46082</v>
      </c>
      <c r="L16" s="16" t="s">
        <v>72</v>
      </c>
      <c r="M16" s="17" t="s">
        <v>73</v>
      </c>
      <c r="N16" s="29"/>
      <c r="P16" s="33" t="s">
        <v>77</v>
      </c>
      <c r="Q16" s="43">
        <f>H16-H16/1.2</f>
        <v>1.0698</v>
      </c>
      <c r="R16" s="35"/>
      <c r="S16" s="35"/>
    </row>
    <row r="17" s="1" customFormat="1" ht="32" customHeight="1" spans="1:19">
      <c r="A17" s="14">
        <v>12</v>
      </c>
      <c r="B17" s="14" t="s">
        <v>30</v>
      </c>
      <c r="C17" s="14" t="s">
        <v>68</v>
      </c>
      <c r="D17" s="15" t="s">
        <v>69</v>
      </c>
      <c r="E17" s="15" t="s">
        <v>70</v>
      </c>
      <c r="F17" s="15" t="s">
        <v>70</v>
      </c>
      <c r="G17" s="16" t="s">
        <v>35</v>
      </c>
      <c r="H17" s="17">
        <v>1.1318</v>
      </c>
      <c r="I17" s="16" t="s">
        <v>71</v>
      </c>
      <c r="J17" s="28">
        <v>44987</v>
      </c>
      <c r="K17" s="28">
        <v>46082</v>
      </c>
      <c r="L17" s="16" t="s">
        <v>72</v>
      </c>
      <c r="M17" s="17" t="s">
        <v>73</v>
      </c>
      <c r="N17" s="29"/>
      <c r="P17" s="33" t="s">
        <v>78</v>
      </c>
      <c r="Q17" s="43">
        <f>H17-H17/1.2</f>
        <v>0.188633333333333</v>
      </c>
      <c r="R17" s="35"/>
      <c r="S17" s="35"/>
    </row>
    <row r="18" s="1" customFormat="1" ht="32" customHeight="1" spans="1:19">
      <c r="A18" s="14" t="s">
        <v>79</v>
      </c>
      <c r="B18" s="14"/>
      <c r="C18" s="14"/>
      <c r="D18" s="15"/>
      <c r="E18" s="14"/>
      <c r="F18" s="14"/>
      <c r="G18" s="15"/>
      <c r="H18" s="17">
        <f>SUM(H6:H17)</f>
        <v>62.4636</v>
      </c>
      <c r="I18" s="15"/>
      <c r="J18" s="14"/>
      <c r="K18" s="34"/>
      <c r="L18" s="14"/>
      <c r="M18" s="17">
        <f>SUM(M6:M17)</f>
        <v>20.0129</v>
      </c>
      <c r="N18" s="29"/>
      <c r="P18" s="35"/>
      <c r="Q18" s="33"/>
      <c r="R18" s="35"/>
      <c r="S18" s="35"/>
    </row>
    <row r="19" ht="202" customHeight="1" spans="1:19">
      <c r="A19" s="20" t="s">
        <v>80</v>
      </c>
      <c r="B19" s="20"/>
      <c r="C19" s="21"/>
      <c r="D19" s="21"/>
      <c r="E19" s="21"/>
      <c r="F19" s="21"/>
      <c r="G19" s="20"/>
      <c r="H19" s="21"/>
      <c r="I19" s="21"/>
      <c r="J19" s="21"/>
      <c r="K19" s="21"/>
      <c r="L19" s="21"/>
      <c r="M19" s="21"/>
      <c r="N19" s="36"/>
      <c r="P19" s="37"/>
      <c r="Q19" s="44"/>
      <c r="R19" s="37"/>
      <c r="S19" s="37"/>
    </row>
    <row r="20" customHeight="1" spans="16:19">
      <c r="P20" s="37"/>
      <c r="Q20" s="44"/>
      <c r="R20" s="37"/>
      <c r="S20" s="37"/>
    </row>
    <row r="21" customHeight="1" spans="16:19">
      <c r="P21" s="37"/>
      <c r="Q21" s="44"/>
      <c r="R21" s="37"/>
      <c r="S21" s="37"/>
    </row>
    <row r="22" customHeight="1" spans="16:19">
      <c r="P22" s="37"/>
      <c r="Q22" s="44"/>
      <c r="R22" s="37"/>
      <c r="S22" s="37"/>
    </row>
    <row r="23" customHeight="1" spans="16:19">
      <c r="P23" s="37"/>
      <c r="Q23" s="44"/>
      <c r="R23" s="37"/>
      <c r="S23" s="37"/>
    </row>
  </sheetData>
  <mergeCells count="4">
    <mergeCell ref="A1:M1"/>
    <mergeCell ref="A2:M2"/>
    <mergeCell ref="A3:M3"/>
    <mergeCell ref="A19:M19"/>
  </mergeCells>
  <printOptions horizontalCentered="1"/>
  <pageMargins left="0.432638888888889" right="0.432638888888889" top="0.393055555555556" bottom="0.393055555555556" header="0.314583333333333" footer="0.314583333333333"/>
  <pageSetup paperSize="8" orientation="landscape" horizontalDpi="600"/>
  <headerFooter/>
  <ignoredErrors>
    <ignoredError sqref="H9 A5:M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2021-07-16T08:45:00Z</dcterms:created>
  <dcterms:modified xsi:type="dcterms:W3CDTF">2025-01-09T08:46:45Z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9F12B943D8E84E3C87A0FC14B6D1345B</vt:lpwstr>
  </property>
  <property fmtid="{D5CDD505-2E9C-101B-9397-08002B2CF9AE}" pid="3" name="KSOProductBuildVer">
    <vt:lpwstr>2052-11.8.2.12085</vt:lpwstr>
  </property>
</Properties>
</file>