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470" windowHeight="12135" tabRatio="768" firstSheet="8" activeTab="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5" hidden="1">'一般公共预算支出预算表02-2'!$A$5:$G$104</definedName>
    <definedName name="_xlnm._FilterDatabase" localSheetId="9" hidden="1">'项目支出绩效目标表05-2'!$A$5:$J$274</definedName>
    <definedName name="_xlnm._FilterDatabase" localSheetId="7" hidden="1">基本支出预算表04!$A$7:$X$54</definedName>
    <definedName name="_xlnm._FilterDatabase" localSheetId="8" hidden="1">'项目支出预算表05-1'!$A$6:$W$108</definedName>
    <definedName name="_xlnm._FilterDatabase" localSheetId="3" hidden="1">'部门支出预算表01-3'!$A$6:$O$104</definedName>
    <definedName name="_xlnm.Print_Titles" localSheetId="4">'财政拨款收支预算总表02-1'!$1:$6</definedName>
    <definedName name="_xlnm._FilterDatabase" localSheetId="4" hidden="1">'财政拨款收支预算总表02-1'!$A$7:$D$30</definedName>
    <definedName name="_xlnm._FilterDatabase" localSheetId="13" hidden="1">部门政府采购预算表09!$A$7:$T$30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<sst xmlns="http://schemas.openxmlformats.org/spreadsheetml/2006/main" count="5190" uniqueCount="1301">
  <si>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</si>
  <si>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</si>
  <si>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</si>
  <si>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</si>
  <si>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</si>
  <si>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</si>
  <si>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</si>
  <si>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</si>
  <si>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</si>
  <si>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</si>
  <si>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</si>
  <si>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</si>
  <si>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</si>
  <si>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</si>
  <si>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</si>
  <si>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</si>
  <si>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</si>
  <si>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</si>
  <si>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</si>
  <si>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</si>
  <si>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</si>
  <si>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</si>
  <si>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单位名称：安宁市人民政府草铺街道办事处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</si>
  <si>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</si>
  <si>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</si>
  <si>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</si>
  <si>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</si>
  <si>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</si>
  <si>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</si>
  <si>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</si>
  <si>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</si>
  <si>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</si>
  <si>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</si>
  <si>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</si>
  <si>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</si>
  <si>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</si>
  <si>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</si>
  <si>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</si>
  <si>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</si>
  <si>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</si>
  <si>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</si>
  <si>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</si>
  <si>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</si>
  <si>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</si>
  <si>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</si>
  <si>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</si>
  <si>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</si>
  <si>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</si>
  <si>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</si>
  <si>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</si>
  <si>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</si>
  <si>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</si>
  <si>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</si>
  <si>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</si>
  <si>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</si>
  <si>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</si>
  <si>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</si>
  <si>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</si>
  <si>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</si>
  <si>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</si>
  <si>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</si>
  <si>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</si>
  <si>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</si>
  <si>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</si>
  <si>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</si>
  <si>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</si>
  <si>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</si>
  <si>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</si>
  <si>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</si>
  <si>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</si>
  <si>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</si>
  <si>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</si>
  <si>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</si>
  <si>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</si>
  <si>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</si>
  <si>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</si>
  <si>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</si>
  <si>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</si>
  <si>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</si>
  <si>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</si>
  <si>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</si>
  <si>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</si>
  <si>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</si>
  <si>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</si>
  <si>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</si>
  <si>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</si>
  <si>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</si>
  <si>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</si>
  <si>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</si>
  <si>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</si>
  <si>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</si>
  <si>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559004</t>
  </si>
  <si>
    <t>安宁市人民政府草铺街道办事处</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</si>
  <si>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</si>
  <si>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</si>
  <si>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</si>
  <si>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</si>
  <si>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</si>
  <si>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</si>
  <si>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</si>
  <si>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</si>
  <si>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</si>
  <si>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</si>
  <si>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</si>
  <si>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</si>
  <si>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</si>
  <si>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</si>
  <si>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人大事务</t>
  </si>
  <si>
    <t>2010108</t>
  </si>
  <si>
    <t>代表工作</t>
  </si>
  <si>
    <t>20103</t>
  </si>
  <si>
    <t>政府办公厅（室）及相关机构事务</t>
  </si>
  <si>
    <t>2010301</t>
  </si>
  <si>
    <t>行政运行</t>
  </si>
  <si>
    <t>2010302</t>
  </si>
  <si>
    <t>一般行政管理事务</t>
  </si>
  <si>
    <t>2010350</t>
  </si>
  <si>
    <t>事业运行</t>
  </si>
  <si>
    <t>20111</t>
  </si>
  <si>
    <t>纪检监察事务</t>
  </si>
  <si>
    <t>2011199</t>
  </si>
  <si>
    <t>其他纪检监察事务支出</t>
  </si>
  <si>
    <t>20129</t>
  </si>
  <si>
    <t>群众团体事务</t>
  </si>
  <si>
    <t>2012999</t>
  </si>
  <si>
    <t>其他群众团体事务支出</t>
  </si>
  <si>
    <t>20131</t>
  </si>
  <si>
    <t>党委办公厅（室）及相关机构事务</t>
  </si>
  <si>
    <t>2013105</t>
  </si>
  <si>
    <t>专项业务</t>
  </si>
  <si>
    <t>2013199</t>
  </si>
  <si>
    <t>其他党委办公厅（室）及相关机构事务支出</t>
  </si>
  <si>
    <t>20132</t>
  </si>
  <si>
    <t>组织事务</t>
  </si>
  <si>
    <t>2013202</t>
  </si>
  <si>
    <t>20133</t>
  </si>
  <si>
    <t>宣传事务</t>
  </si>
  <si>
    <t>2013399</t>
  </si>
  <si>
    <t>其他宣传事务支出</t>
  </si>
  <si>
    <t>20134</t>
  </si>
  <si>
    <t>统战事务</t>
  </si>
  <si>
    <t>2013499</t>
  </si>
  <si>
    <t>其他统战事务支出</t>
  </si>
  <si>
    <t>203</t>
  </si>
  <si>
    <t>国防支出</t>
  </si>
  <si>
    <t>20306</t>
  </si>
  <si>
    <t>国防动员</t>
  </si>
  <si>
    <t>2030607</t>
  </si>
  <si>
    <t>民兵</t>
  </si>
  <si>
    <t>204</t>
  </si>
  <si>
    <t>公共安全支出</t>
  </si>
  <si>
    <t>20402</t>
  </si>
  <si>
    <t>公安</t>
  </si>
  <si>
    <t>2040202</t>
  </si>
  <si>
    <t>2040220</t>
  </si>
  <si>
    <t>执法办案</t>
  </si>
  <si>
    <t>20406</t>
  </si>
  <si>
    <t>司法</t>
  </si>
  <si>
    <t>2040604</t>
  </si>
  <si>
    <t>基层司法业务</t>
  </si>
  <si>
    <t>2040605</t>
  </si>
  <si>
    <t>普法宣传</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</si>
  <si>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</si>
  <si>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</si>
  <si>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</si>
  <si>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</si>
  <si>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</si>
  <si>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</si>
  <si>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</si>
  <si>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</si>
  <si>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</si>
  <si>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</si>
  <si>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</si>
  <si>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</si>
  <si>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</si>
  <si>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</si>
  <si>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</si>
  <si>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</si>
  <si>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</si>
  <si>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</si>
  <si>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</si>
  <si>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</si>
  <si>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</si>
  <si>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</si>
  <si>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</si>
  <si>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</si>
  <si>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</si>
  <si>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</si>
  <si>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</si>
  <si>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</si>
  <si>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</si>
  <si>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</si>
  <si>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</si>
  <si>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</si>
  <si>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2081004</t>
  </si>
  <si>
    <t>殡葬</t>
  </si>
  <si>
    <t>20816</t>
  </si>
  <si>
    <t>红十字事业</t>
  </si>
  <si>
    <t>2081602</t>
  </si>
  <si>
    <t>20821</t>
  </si>
  <si>
    <t>特困人员救助供养</t>
  </si>
  <si>
    <t>2082102</t>
  </si>
  <si>
    <t>农村特困人员救助供养支出</t>
  </si>
  <si>
    <t>210</t>
  </si>
  <si>
    <t>卫生健康支出</t>
  </si>
  <si>
    <t>21004</t>
  </si>
  <si>
    <t>公共卫生</t>
  </si>
  <si>
    <t>2100408</t>
  </si>
  <si>
    <t>基本公共卫生服务</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</si>
  <si>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</si>
  <si>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</si>
  <si>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</si>
  <si>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</si>
  <si>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</si>
  <si>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</si>
  <si>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</si>
  <si>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</si>
  <si>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</si>
  <si>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</si>
  <si>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</si>
  <si>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</si>
  <si>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</si>
  <si>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</si>
  <si>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</si>
  <si>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</si>
  <si>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</si>
  <si>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</si>
  <si>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</si>
  <si>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</si>
  <si>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</si>
  <si>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</si>
  <si>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21201</t>
  </si>
  <si>
    <t>城乡社区管理事务</t>
  </si>
  <si>
    <t>2120102</t>
  </si>
  <si>
    <t>2120104</t>
  </si>
  <si>
    <t>城管执法</t>
  </si>
  <si>
    <t>21202</t>
  </si>
  <si>
    <t>城乡社区规划与管理</t>
  </si>
  <si>
    <t>2120201</t>
  </si>
  <si>
    <t>21205</t>
  </si>
  <si>
    <t>城乡社区环境卫生</t>
  </si>
  <si>
    <t>2120501</t>
  </si>
  <si>
    <t>213</t>
  </si>
  <si>
    <t>农林水支出</t>
  </si>
  <si>
    <t>21301</t>
  </si>
  <si>
    <t>农业农村</t>
  </si>
  <si>
    <t>2130108</t>
  </si>
  <si>
    <t>病虫害控制</t>
  </si>
  <si>
    <t>2130111</t>
  </si>
  <si>
    <t>统计监测与信息服务</t>
  </si>
  <si>
    <t>2130122</t>
  </si>
  <si>
    <t>农业生产发展</t>
  </si>
  <si>
    <t>2130142</t>
  </si>
  <si>
    <t>乡村道路建设</t>
  </si>
  <si>
    <t>21302</t>
  </si>
  <si>
    <t>林业和草原</t>
  </si>
  <si>
    <t>2130234</t>
  </si>
  <si>
    <t>林业草原防灾减灾</t>
  </si>
  <si>
    <t>21303</t>
  </si>
  <si>
    <t>水利</t>
  </si>
  <si>
    <t>2130314</t>
  </si>
  <si>
    <t>防汛</t>
  </si>
  <si>
    <t>2130319</t>
  </si>
  <si>
    <t>江河湖库水系综合整治</t>
  </si>
  <si>
    <t>21307</t>
  </si>
  <si>
    <t>农村综合改革</t>
  </si>
  <si>
    <t>2130705</t>
  </si>
  <si>
    <t>对村民委员会和村党支部的补助</t>
  </si>
  <si>
    <t>220</t>
  </si>
  <si>
    <t>自然资源海洋气象等支出</t>
  </si>
  <si>
    <t>22001</t>
  </si>
  <si>
    <t>自然资源事务</t>
  </si>
  <si>
    <t>2200102</t>
  </si>
  <si>
    <t>221</t>
  </si>
  <si>
    <t>住房保障支出</t>
  </si>
  <si>
    <t>22102</t>
  </si>
  <si>
    <t>住房改革支出</t>
  </si>
  <si>
    <t>2210201</t>
  </si>
  <si>
    <t>住房公积金</t>
  </si>
  <si>
    <t>224</t>
  </si>
  <si>
    <t>灾害防治及应急管理支出</t>
  </si>
  <si>
    <t>22401</t>
  </si>
  <si>
    <t>应急管理事务</t>
  </si>
  <si>
    <t>2240106</t>
  </si>
  <si>
    <t>安全监管</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</si>
  <si>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</si>
  <si>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</si>
  <si>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</si>
  <si>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</si>
  <si>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</si>
  <si>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</si>
  <si>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</si>
  <si>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</si>
  <si>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</si>
  <si>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</si>
  <si>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</si>
  <si>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</si>
  <si>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</si>
  <si>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</si>
  <si>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</si>
  <si>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</si>
  <si>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</si>
  <si>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</si>
  <si>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</si>
  <si>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</si>
  <si>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</si>
  <si>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</si>
  <si>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</si>
  <si>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</si>
  <si>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</si>
  <si>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</si>
  <si>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</si>
  <si>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</si>
  <si>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</si>
  <si>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</si>
  <si>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</si>
  <si>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</si>
  <si>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</si>
  <si>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</si>
  <si>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</si>
  <si>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</si>
  <si>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</si>
  <si>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</si>
  <si>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</si>
  <si>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</si>
  <si>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</si>
  <si>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</si>
  <si>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</si>
  <si>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</si>
  <si>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</si>
  <si>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</si>
  <si>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</si>
  <si>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</si>
  <si>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</si>
  <si>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</si>
  <si>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</si>
  <si>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</si>
  <si>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</si>
  <si>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</si>
  <si>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</si>
  <si>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</si>
  <si>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</si>
  <si>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</si>
  <si>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</si>
  <si>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</si>
  <si>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</si>
  <si>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</si>
  <si>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</si>
  <si>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</si>
  <si>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</si>
  <si>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</si>
  <si>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</si>
  <si>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</si>
  <si>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</si>
  <si>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</si>
  <si>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530181210000000018067</t>
  </si>
  <si>
    <t>行政人员支出工资</t>
  </si>
  <si>
    <t>30101</t>
  </si>
  <si>
    <t>基本工资</t>
  </si>
  <si>
    <t>30102</t>
  </si>
  <si>
    <t>津贴补贴</t>
  </si>
  <si>
    <t>30103</t>
  </si>
  <si>
    <t>奖金</t>
  </si>
  <si>
    <t>530181210000000018069</t>
  </si>
  <si>
    <t>事业人员支出工资</t>
  </si>
  <si>
    <t>30107</t>
  </si>
  <si>
    <t>绩效工资</t>
  </si>
  <si>
    <t>530181210000000018070</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</si>
  <si>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</si>
  <si>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</si>
  <si>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</si>
  <si>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</si>
  <si>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</si>
  <si>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</si>
  <si>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</si>
  <si>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</si>
  <si>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</si>
  <si>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</si>
  <si>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</si>
  <si>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530181210000000018071</t>
  </si>
  <si>
    <t>30113</t>
  </si>
  <si>
    <t>530181210000000018072</t>
  </si>
  <si>
    <t>对个人和家庭的补助</t>
  </si>
  <si>
    <t>30305</t>
  </si>
  <si>
    <t>生活补助</t>
  </si>
  <si>
    <t>530181210000000018073</t>
  </si>
  <si>
    <t>公车购置及运维费</t>
  </si>
  <si>
    <t>30231</t>
  </si>
  <si>
    <t>公务用车运行维护费</t>
  </si>
  <si>
    <t>530181210000000018074</t>
  </si>
  <si>
    <t>公务交通补贴</t>
  </si>
  <si>
    <t>30239</t>
  </si>
  <si>
    <t>其他交通费用</t>
  </si>
  <si>
    <t>530181210000000018075</t>
  </si>
  <si>
    <t>一般公用经费</t>
  </si>
  <si>
    <t>30201</t>
  </si>
  <si>
    <t>办公费</t>
  </si>
  <si>
    <t>30207</t>
  </si>
  <si>
    <t>邮电费</t>
  </si>
  <si>
    <t>30211</t>
  </si>
  <si>
    <t>差旅费</t>
  </si>
  <si>
    <t>30216</t>
  </si>
  <si>
    <t>培训费</t>
  </si>
  <si>
    <t>30229</t>
  </si>
  <si>
    <t>福利费</t>
  </si>
  <si>
    <t>30299</t>
  </si>
  <si>
    <t>其他商品和服务支出</t>
  </si>
  <si>
    <t>530181210000000018964</t>
  </si>
  <si>
    <t>行政乡镇岗位补贴</t>
  </si>
  <si>
    <t>530181210000000018965</t>
  </si>
  <si>
    <t>事业乡镇岗位补贴</t>
  </si>
  <si>
    <t>530181221100000207245</t>
  </si>
  <si>
    <t>工会经费</t>
  </si>
  <si>
    <t>30228</t>
  </si>
  <si>
    <t>530181231100001570364</t>
  </si>
  <si>
    <t>编外人员经费支出</t>
  </si>
  <si>
    <t>30199</t>
  </si>
  <si>
    <t>其他工资福利支出</t>
  </si>
  <si>
    <t>530181231100001570485</t>
  </si>
  <si>
    <t>行政人员绩效奖励</t>
  </si>
  <si>
    <t>530181231100001570498</t>
  </si>
  <si>
    <t>事业人员绩效奖励</t>
  </si>
  <si>
    <t/>
  </si>
  <si>
    <t>预算05-1表</t>
  </si>
  <si>
    <t>项目分类</t>
  </si>
  <si>
    <t>项目单位</t>
  </si>
  <si>
    <t>经济科目编码</t>
  </si>
  <si>
    <t>经济科目名称</t>
  </si>
  <si>
    <t>本年拨款</t>
  </si>
  <si>
    <t>事业单位
经营收入</t>
  </si>
  <si>
    <t>其中：本次下达</t>
  </si>
  <si>
    <t>311 专项业务类</t>
  </si>
  <si>
    <t>530181210000000017230</t>
  </si>
  <si>
    <t>草铺会计站财务运行工作专项资金</t>
  </si>
  <si>
    <t>30227</t>
  </si>
  <si>
    <t>委托业务费</t>
  </si>
  <si>
    <t>30217</t>
  </si>
  <si>
    <t>313 事业发展类</t>
  </si>
  <si>
    <t>530181210000000017250</t>
  </si>
  <si>
    <t>草铺综合执法队运转工作经费</t>
  </si>
  <si>
    <t>30226</t>
  </si>
  <si>
    <t>劳务费</t>
  </si>
  <si>
    <t>530181210000000017269</t>
  </si>
  <si>
    <t>草铺社会建设办意识形态工作专项资金</t>
  </si>
  <si>
    <t>530181210000000017271</t>
  </si>
  <si>
    <t>草铺街道办事处妇联工作专项资金</t>
  </si>
  <si>
    <t>530181210000000017283</t>
  </si>
  <si>
    <t>草铺社会建设办共青团工作专项资金</t>
  </si>
  <si>
    <t>530181210000000017312</t>
  </si>
  <si>
    <t>草铺街道老干部工作专项资金</t>
  </si>
  <si>
    <t>530181210000000017319</t>
  </si>
  <si>
    <t>草铺街道统战、民宗、工商联工作专项资金</t>
  </si>
  <si>
    <t>530181210000000017357</t>
  </si>
  <si>
    <t>草铺街道办事处应急管理综合服务中心运行工作专项经费</t>
  </si>
  <si>
    <t>30218</t>
  </si>
  <si>
    <t>专用材料费</t>
  </si>
  <si>
    <t>30206</t>
  </si>
  <si>
    <t>电费</t>
  </si>
  <si>
    <t>30306</t>
  </si>
  <si>
    <t>救济费</t>
  </si>
  <si>
    <t>30202</t>
  </si>
  <si>
    <t>印刷费</t>
  </si>
  <si>
    <t>30213</t>
  </si>
  <si>
    <t>维修（护）费</t>
  </si>
  <si>
    <t>530181210000000017432</t>
  </si>
  <si>
    <t>人大草铺街道工委工作运转专项资金</t>
  </si>
  <si>
    <t>530181210000000017438</t>
  </si>
  <si>
    <t>草铺街道综治维稳（平安建设）、雪亮工程专项资金</t>
  </si>
  <si>
    <t>530181210000000017464</t>
  </si>
  <si>
    <t>草铺党政综合办工作运转专项资金</t>
  </si>
  <si>
    <t>30205</t>
  </si>
  <si>
    <t>水费</t>
  </si>
  <si>
    <t>31007</t>
  </si>
  <si>
    <t>信息网络及软件购置更新</t>
  </si>
  <si>
    <t>31002</t>
  </si>
  <si>
    <t>办公设备购置</t>
  </si>
  <si>
    <t>312 民生类</t>
  </si>
  <si>
    <t>530181210000000017468</t>
  </si>
  <si>
    <t>草铺街道民政工作专项资金</t>
  </si>
  <si>
    <t>530181210000000017470</t>
  </si>
  <si>
    <t>草铺街道基层党建工作专项资金</t>
  </si>
  <si>
    <t>530181210000000017554</t>
  </si>
  <si>
    <t>草铺街道行政经费补助机关工会开展活动专项资金</t>
  </si>
  <si>
    <t>530181210000000017884</t>
  </si>
  <si>
    <t>草铺街道卫生工作专项经费</t>
  </si>
  <si>
    <t>530181210000000018107</t>
  </si>
  <si>
    <t>草铺街道烟站工作专项资金</t>
  </si>
  <si>
    <t>30310</t>
  </si>
  <si>
    <t>个人农业生产补贴</t>
  </si>
  <si>
    <t>530181210000000018385</t>
  </si>
  <si>
    <t>草铺街道年初预留专项资金</t>
  </si>
  <si>
    <t>530181210000000021615</t>
  </si>
  <si>
    <t>草铺街道农村公益性公墓管护专项资金</t>
  </si>
  <si>
    <t>530181210000000021743</t>
  </si>
  <si>
    <t>草铺街道文化站免费开放补助专项资金</t>
  </si>
  <si>
    <t>530181210000000021798</t>
  </si>
  <si>
    <t>草铺街道戒毒社区康复专职工作人员经费</t>
  </si>
  <si>
    <t>530181211100000040312</t>
  </si>
  <si>
    <t>草铺街道流动人口协管员工作专项资金</t>
  </si>
  <si>
    <t>530181211100000133981</t>
  </si>
  <si>
    <t>草铺街道农村交通安全“两员”岗位补助资金</t>
  </si>
  <si>
    <t>530181221100000172317</t>
  </si>
  <si>
    <t>草铺街道办事处森林防火专项经费</t>
  </si>
  <si>
    <t>30309</t>
  </si>
  <si>
    <t>奖励金</t>
  </si>
  <si>
    <t>530181221100000172327</t>
  </si>
  <si>
    <t>草铺街道司法所普法专项资金</t>
  </si>
  <si>
    <t>530181221100000176316</t>
  </si>
  <si>
    <t>草铺街道纪检监察规范化建设专项资金</t>
  </si>
  <si>
    <t>530181221100000182573</t>
  </si>
  <si>
    <t>草铺街道防汛蓄水工作专项经费</t>
  </si>
  <si>
    <t>530181221100000182645</t>
  </si>
  <si>
    <t>草铺街道河长制工作专项经费</t>
  </si>
  <si>
    <t>530181221100000670341</t>
  </si>
  <si>
    <t>草铺基层公共文化服务正常运转专项资金</t>
  </si>
  <si>
    <t>530181221100000670426</t>
  </si>
  <si>
    <t>草铺街道武装建设专项资金</t>
  </si>
  <si>
    <t>530181221100000801608</t>
  </si>
  <si>
    <t>草铺街道巡山堵卡人员管护专项资金</t>
  </si>
  <si>
    <t>530181221100000805373</t>
  </si>
  <si>
    <t>草铺街道文明城市专项创建经费</t>
  </si>
  <si>
    <t>530181221100000806663</t>
  </si>
  <si>
    <t>草铺街道科普专项工作经费</t>
  </si>
  <si>
    <t>530181221100000880496</t>
  </si>
  <si>
    <t>草铺街道“干部回乡规划乡村振兴行动”“多规合一”实用性村庄规划编制专项资金</t>
  </si>
  <si>
    <t>530181221100001162087</t>
  </si>
  <si>
    <t>草铺街道重大动物防疫资金</t>
  </si>
  <si>
    <t>530181221100001283872</t>
  </si>
  <si>
    <t>草铺街道办事处法律服务专项资金</t>
  </si>
  <si>
    <t>530181231100001112612</t>
  </si>
  <si>
    <t>草铺街道遗属补助经费</t>
  </si>
  <si>
    <t>30304</t>
  </si>
  <si>
    <t>抚恤金</t>
  </si>
  <si>
    <t>530181231100002051658</t>
  </si>
  <si>
    <t>草铺街道计划生育工作专项资金</t>
  </si>
  <si>
    <t>530181241100002166209</t>
  </si>
  <si>
    <t>草铺街道农村公路养护及三级联动路政管理专项资金</t>
  </si>
  <si>
    <t>530181241100002166242</t>
  </si>
  <si>
    <t>草铺街道城市管理综合服务中心集镇及村庄综合管理专项资金</t>
  </si>
  <si>
    <t>530181241100002175180</t>
  </si>
  <si>
    <t>草铺街道自然资源所运转专项资金</t>
  </si>
  <si>
    <t>530181241100002185029</t>
  </si>
  <si>
    <t>村（社区）干部专项资金</t>
  </si>
  <si>
    <t>530181241100002959311</t>
  </si>
  <si>
    <t>草铺街道为民服务中心补助经费</t>
  </si>
  <si>
    <t>530181241100003063405</t>
  </si>
  <si>
    <t>草铺街道村（社区）、村（居）民小组工作补助经费</t>
  </si>
  <si>
    <t>530181251100003638309</t>
  </si>
  <si>
    <t>草铺街道纪工委纪检监察专项资金</t>
  </si>
  <si>
    <t>530181251100003903932</t>
  </si>
  <si>
    <t>（市对下）2024第二批农业农村统计监测项目专项资金</t>
  </si>
  <si>
    <t>530181251100003904010</t>
  </si>
  <si>
    <t>对县区提前下达2024年司法行政系统中央和省政法纪检监察转移支付资金及省级配套补助资金</t>
  </si>
  <si>
    <t>530181251100003952384</t>
  </si>
  <si>
    <t>结算下达2024年选调生到村任职中央补助经费</t>
  </si>
  <si>
    <t>预算05-2表</t>
  </si>
  <si>
    <t>项目年度绩效目标</t>
  </si>
  <si>
    <t>一级指标</t>
  </si>
  <si>
    <t>二级指标</t>
  </si>
  <si>
    <t>三级指标</t>
  </si>
  <si>
    <t>指标性质</t>
  </si>
  <si>
    <t>指标值</t>
  </si>
  <si>
    <t>度量单位</t>
  </si>
  <si>
    <t>指标属性</t>
  </si>
  <si>
    <t>指标内容</t>
  </si>
  <si>
    <t>巩固创卫成果，营造优美、舒适的人居环境，增强辖区群众爱卫意识，形成齐抓共管，整体联动的局面。</t>
  </si>
  <si>
    <t>产出指标</t>
  </si>
  <si>
    <t>数量指标</t>
  </si>
  <si>
    <t>病媒生物药物购买经费</t>
  </si>
  <si>
    <t>=</t>
  </si>
  <si>
    <t>2</t>
  </si>
  <si>
    <t>吨</t>
  </si>
  <si>
    <t>定量指标</t>
  </si>
  <si>
    <t>病媒生物药物购买</t>
  </si>
  <si>
    <t>工作宣传经费</t>
  </si>
  <si>
    <t>12</t>
  </si>
  <si>
    <t>月</t>
  </si>
  <si>
    <t>根据工作需要进行宣传</t>
  </si>
  <si>
    <t>效益指标</t>
  </si>
  <si>
    <t>社会效益</t>
  </si>
  <si>
    <t>支持、促进、保障医疗卫生事业发展</t>
  </si>
  <si>
    <t>&gt;=</t>
  </si>
  <si>
    <t>95</t>
  </si>
  <si>
    <t>%</t>
  </si>
  <si>
    <t>定性指标</t>
  </si>
  <si>
    <t>使需要救助的人员得到及时救助</t>
  </si>
  <si>
    <t>满意度指标</t>
  </si>
  <si>
    <t>服务对象满意度</t>
  </si>
  <si>
    <t>辖区群众满意度</t>
  </si>
  <si>
    <t>根据问卷调查</t>
  </si>
  <si>
    <t>为全面贯彻落实中央、省委和昆明市委关于统一战线一系列重大决策部署，按照统一战线工作目标管理责任书，做好新形势下的统一战线工作，圆满完成年度工作目标。</t>
  </si>
  <si>
    <t>民族团结主题活动</t>
  </si>
  <si>
    <t>5</t>
  </si>
  <si>
    <t>次</t>
  </si>
  <si>
    <t>按照文件内容执行</t>
  </si>
  <si>
    <t>开展统战工作外出培训</t>
  </si>
  <si>
    <t>1.00</t>
  </si>
  <si>
    <t>按照文件标准执行</t>
  </si>
  <si>
    <t>民族团结进步创建氛围营造</t>
  </si>
  <si>
    <t>4</t>
  </si>
  <si>
    <t>质量指标</t>
  </si>
  <si>
    <t>各项工作质量达标率</t>
  </si>
  <si>
    <t>100</t>
  </si>
  <si>
    <t>覆盖辖区内9个村居委会</t>
  </si>
  <si>
    <t>时效指标</t>
  </si>
  <si>
    <t>工作任务完成及时率</t>
  </si>
  <si>
    <t>1.做好统战、民族、宗教政策宣传工作，做好统战对象服务工作，帮助解决统战对象的实际困难，抓好云康村教堂财务、安全、防火等方面的检查指导工作，开展“宗教慈善周”活动。创建全国民族团结示范市氛围营造、环境改善、和谐寺观硬件设施改善等工作。2.做好工商联相关工作。</t>
  </si>
  <si>
    <t>辖区各民族</t>
  </si>
  <si>
    <t>和谐稳定</t>
  </si>
  <si>
    <t>是/否</t>
  </si>
  <si>
    <t>&gt;</t>
  </si>
  <si>
    <t>90</t>
  </si>
  <si>
    <t>促进科学技术的普及发展，让群众知晓国家的科学技术发展状况，积极培养科技人才，为国家发展添砖加瓦；保障科协工作日常开展，提升工作人员的办公效率；有效促进发展理念，深入实施创新驱动发展战略，大力普及科学知识，弘扬科学精神，提高街道辖区居民群众科学素养。</t>
  </si>
  <si>
    <t>科普宣传员</t>
  </si>
  <si>
    <t>9</t>
  </si>
  <si>
    <t>人</t>
  </si>
  <si>
    <t>按质按量完成相关工作</t>
  </si>
  <si>
    <t>组织开展活动的效果</t>
  </si>
  <si>
    <t>98</t>
  </si>
  <si>
    <t>本年度科普相关工作</t>
  </si>
  <si>
    <t>年</t>
  </si>
  <si>
    <t>居民群众生活需求率</t>
  </si>
  <si>
    <t>99</t>
  </si>
  <si>
    <t>促进街道科技发展，科普知识宣传</t>
  </si>
  <si>
    <t>可持续影响</t>
  </si>
  <si>
    <t>居民群众日益增长的需求率</t>
  </si>
  <si>
    <t>持续促进街道科技发展，科普知识宣传</t>
  </si>
  <si>
    <t>街道、村、社区居民群众满意度</t>
  </si>
  <si>
    <t>街道、村、社区居民群众满意度99%以上</t>
  </si>
  <si>
    <t>《中国纪检监察报》336元/份、《中国纪检监察》杂志192元/24期</t>
  </si>
  <si>
    <t>按质按量完成报刊购买</t>
  </si>
  <si>
    <t>以实际购买情况设定</t>
  </si>
  <si>
    <t>有效提高风险防控</t>
  </si>
  <si>
    <t>人员满意度</t>
  </si>
  <si>
    <t>问卷走访调查</t>
  </si>
  <si>
    <t>确保草铺街道专职协管员、劝导员岗位补贴按照足额发放。</t>
  </si>
  <si>
    <t>交通安全“两员”人数</t>
  </si>
  <si>
    <t>13</t>
  </si>
  <si>
    <t>草铺街道有6个村委会涉及交通安全“两员”人数为13人</t>
  </si>
  <si>
    <t>补助资金覆盖率</t>
  </si>
  <si>
    <t>根据实际情况设定</t>
  </si>
  <si>
    <t>补助资金发放率</t>
  </si>
  <si>
    <t>项目整体完成时效</t>
  </si>
  <si>
    <t>年内</t>
  </si>
  <si>
    <t>根据项目整体完成时效设定</t>
  </si>
  <si>
    <t>有利于推动农村交通安全宣传较低农村道路交通安全事故</t>
  </si>
  <si>
    <t>指标值高</t>
  </si>
  <si>
    <t>促进村社区稳定和谐发展</t>
  </si>
  <si>
    <t>长期提高群众交通法规意识，有效预防道路交通安全事故</t>
  </si>
  <si>
    <t>有效提高</t>
  </si>
  <si>
    <t>长期构建一个安全有序文明畅通的道路交通环境</t>
  </si>
  <si>
    <t>工作人员满意度</t>
  </si>
  <si>
    <t>由街道支付执法中队队员工资，由执法中队负责辖区内8个村居委会及42个村小组的违法建设整治工作，全年每日对辖区内开展巡查工作，如发现违法建设及时制止并拆除</t>
  </si>
  <si>
    <t>执法队人员数量</t>
  </si>
  <si>
    <t>24</t>
  </si>
  <si>
    <t>根据草铺街道城乡违法违规治理工作方案要每天对辖区内各村组巡查，如发现违法建设行为当即制止并查处</t>
  </si>
  <si>
    <t>工作完成率</t>
  </si>
  <si>
    <t>要求执法队每天对辖区内的个村组进行巡查，每周上报一次报表，如发现违法建设行为当及时制止并查处</t>
  </si>
  <si>
    <t>工作完成时限</t>
  </si>
  <si>
    <t>按时完成</t>
  </si>
  <si>
    <t>提升辖区规范农村建房</t>
  </si>
  <si>
    <t>大幅度抑制了违法建设</t>
  </si>
  <si>
    <t>整个产品辖区内规范了农村建房，充分抑制了违法建设行为达90%</t>
  </si>
  <si>
    <t>进一步规范农村建房，严打违法建设行为</t>
  </si>
  <si>
    <t>违法建设行为明显降低</t>
  </si>
  <si>
    <t>严厉打击违法建设行为达90%</t>
  </si>
  <si>
    <t>群众满意度</t>
  </si>
  <si>
    <t>根据问卷调查结果计算得出</t>
  </si>
  <si>
    <t>增强农村殡葬文明，加强公益性公墓管理，各级政府及相关组织对农村公益性公墓的管理要建立起清晰的管理职责和管理关系，保障公墓这一基础设施的建设；明确管理资金来源，确保资金全部用于公墓的维护、管理，维护好公墓建设的公益性。</t>
  </si>
  <si>
    <t>公墓数</t>
  </si>
  <si>
    <t>1</t>
  </si>
  <si>
    <t>个</t>
  </si>
  <si>
    <t>草铺街道农村公益性公墓维护管理资金发放</t>
  </si>
  <si>
    <t>资金覆盖准确率</t>
  </si>
  <si>
    <t>草铺街道农村公益性公墓管理费资金发放情况</t>
  </si>
  <si>
    <t>资金发放及时</t>
  </si>
  <si>
    <t>确保资金及时用于公墓的维护、管理</t>
  </si>
  <si>
    <t>提高农村殡葬文明度</t>
  </si>
  <si>
    <t>确保农村公益性公墓建设，推进社会建设。</t>
  </si>
  <si>
    <t>服务辖区群众满意度</t>
  </si>
  <si>
    <t>根据走访问卷调查得来</t>
  </si>
  <si>
    <t>不断开创草铺街道重大动物疫病及非洲猪瘟防控等工作新局面，明确目标、压实责任，确保畜禽产品质量安全及畜牧业高质量健康发展。</t>
  </si>
  <si>
    <t>以政府购买的形式委托王家滩村民委员会经济联合社开展草铺街道辖区6个村委会23个村小组重大动物疫病防控工作</t>
  </si>
  <si>
    <t>20</t>
  </si>
  <si>
    <t>是否按照《草铺街道办事处2025年重大动物疫病防控及畜牧兽医等工作绩效目标管理责任书》中相关任务指标开展工作</t>
  </si>
  <si>
    <t>按质按量完成工作任务，确保辖区无重大动物疫情发生</t>
  </si>
  <si>
    <t>本年年底</t>
  </si>
  <si>
    <t>开创草铺街道重大动物疫病及非洲猪瘟防控等工作新局面，明确目标、压实责任，确保畜禽产品质量安全及畜牧业高质量健康发展</t>
  </si>
  <si>
    <t>不断开创草铺街道重大动物疫病及非洲猪瘟防控等工作新局面，明确目标、压实责任，确保畜禽产品质量安全及畜牧业高质量健康发展</t>
  </si>
  <si>
    <t>&lt;=</t>
  </si>
  <si>
    <t>问卷调查</t>
  </si>
  <si>
    <t>成本指标</t>
  </si>
  <si>
    <t>经济成本指标</t>
  </si>
  <si>
    <t>89000</t>
  </si>
  <si>
    <t>元</t>
  </si>
  <si>
    <t>辖区计划生育工作有效开展</t>
  </si>
  <si>
    <t>97</t>
  </si>
  <si>
    <t>做好扑救森林火灾的各项准备工作，规范组织指挥程序和应急事态处理，确保森林资源和人民生命财产安全，完成森林防火工作任务。</t>
  </si>
  <si>
    <t>按质按量对巡山堵卡人员管护进行补助</t>
  </si>
  <si>
    <t>安草发〔2023〕41号《草铺街道办事处关于印发《草铺街道2024年度森林防灭火工作实施方案》</t>
  </si>
  <si>
    <t>增加巡山堵卡人员工作收获感</t>
  </si>
  <si>
    <t>巡山堵卡人员满意度</t>
  </si>
  <si>
    <t>1、贯彻落实上级纪检监察工作方针、路线及决策部署；2、做好问题线索、信访件的查办工作；3、做好各项专项检查工作；4、做好街道纪工委（派出监察室）规范化建设工作；5、指导好街道村（居）监委会的工作；6、完成市纪委、监委及街道党工委交办的工作任务。</t>
  </si>
  <si>
    <t>日常监督管理工作质量</t>
  </si>
  <si>
    <t>按照要求和程序开展工作</t>
  </si>
  <si>
    <t>2025年全年</t>
  </si>
  <si>
    <t>机构正常运转率</t>
  </si>
  <si>
    <t>调查中使用人员满意和较满意的数量占调查总人数的比率。</t>
  </si>
  <si>
    <t>有效防范行政法律风险</t>
  </si>
  <si>
    <t>服务时间</t>
  </si>
  <si>
    <t>根据上级要求设定</t>
  </si>
  <si>
    <t>77000</t>
  </si>
  <si>
    <t>根据项目支出金额设定</t>
  </si>
  <si>
    <t>更好地依法行政，有效防范行政法律风险</t>
  </si>
  <si>
    <t>群众满意率</t>
  </si>
  <si>
    <t>用于文化站免费开放正常运转并提供公共文化服务支出。如举办公益性展览（举办美术、书法、摄影等方面的公益性展览，或群众性的艺术作品展），非遗展示（开展非遗项目的普查、申报，建立传承基地，非遗展览以及基础讲解讲座等），公益演出活动（开展节庆文化活动、主题宣传活动、群众性文化艺术展示活动等），免费艺术讲座（开展声乐、舞蹈等艺术讲座），免费资料发放（发放报刊、杂志等），游艺活动（春节期间为群众提供丰富多彩的游艺活动），免费阅览（站内设电子阅览室以及图书馆，提供书报以及电子阅览），提供群众活动场地、“送文化下乡”文化惠民服务。</t>
  </si>
  <si>
    <t>免费开放公共文化室</t>
  </si>
  <si>
    <t>3</t>
  </si>
  <si>
    <t>免费开放图书馆、公共电子阅览室、民族民俗文化陈列室</t>
  </si>
  <si>
    <t>推动文化工作正常开展</t>
  </si>
  <si>
    <t>有效推动</t>
  </si>
  <si>
    <t>开展各项活动和工作，保障群众基本文化权益，加强基层公共文化服务运行机制建设，保障群众基本文化权益，推动草铺公共文化工作不断向前开展，加快构建现代公共文化服务体系。</t>
  </si>
  <si>
    <t>保障人民群众基本文化权益，促进社会文化繁荣。</t>
  </si>
  <si>
    <t>明显促进</t>
  </si>
  <si>
    <t>按照时限完成各项工作务运行机制建设，保障群众基本文化权益，推动草铺公共文化工作不断向前开展，加快构建现代公共文化服务体系。</t>
  </si>
  <si>
    <t>不断提升公共文化服务群众的能力和水平，促进加快构建现代公共文化服务体系。</t>
  </si>
  <si>
    <t>不断提升</t>
  </si>
  <si>
    <t>群众对文化工作满意度</t>
  </si>
  <si>
    <t>96</t>
  </si>
  <si>
    <t>及时开展各项群众文化活动，使群众满意度达标</t>
  </si>
  <si>
    <t>保障司法所正常开展业务工作所需办公用品。按照《市委宣传部 市司法局关于开展法治宣传教育的第八个五年规划（2021-2025年）》通知要求，在辖区组织开展群众普法宣传工作。在2025-2027年期间，计划每年制作以宪法、民法典、法治政府等为主题的宣传展板，在辖区司法所宣传栏及9个村（居）委会宣传栏进行张贴，形成对辖区群众普法教育基础。开展扫黑除恶、法治政府建设、民法典宣传，引导教育干部群众用法律意识解决生产、生活中遇到的困难和矛盾，逐年提高辖区干部群众学法、用法意识和水平。</t>
  </si>
  <si>
    <t>对辖区群众宣传教育人数</t>
  </si>
  <si>
    <t>58000</t>
  </si>
  <si>
    <t>按上级要求对辖区群众开展普法宣传教育，提高群众法治意识。</t>
  </si>
  <si>
    <t>法治宣传覆盖率</t>
  </si>
  <si>
    <t>对辖区群众开展法治宣传普及率达到95%</t>
  </si>
  <si>
    <t>全年</t>
  </si>
  <si>
    <t>全年常规、重点时段开展宣传</t>
  </si>
  <si>
    <t>辖区群众法治观念、法律意识提升。</t>
  </si>
  <si>
    <t>明显提升</t>
  </si>
  <si>
    <t>群众对法治宣传工作的满意度</t>
  </si>
  <si>
    <t>宣传党的路线、方针、政策，宣传马克思主义妇女观和男女平等的基本国策，宣传“四有”、“四自”精神等；提升妇女素质，对妇女创业、妇女就业、婚姻等提供帮助；开展家庭教育培训，提高家长的思想道德素质和科学教育子女的能力；鼓励基层妇女组织争创先进，树立榜样；弘扬家庭美德，宣传文明和谐家庭的好家风等。</t>
  </si>
  <si>
    <t>街道三八妇女节活动</t>
  </si>
  <si>
    <t>根据相关文件执行</t>
  </si>
  <si>
    <t>六一国际儿童节活动</t>
  </si>
  <si>
    <t>次/年</t>
  </si>
  <si>
    <t>妇女培训、家庭教育培训、妇女工作宣传（含慰问贫困母亲）</t>
  </si>
  <si>
    <t>征订各类妇女杂志征订费用</t>
  </si>
  <si>
    <t>1200</t>
  </si>
  <si>
    <t>元/年</t>
  </si>
  <si>
    <t>做好妇女群众工作，保障妇女儿童权益</t>
  </si>
  <si>
    <t>完成市级部门下达街道的目标任务以及街道党工委、办事处安排的任务。</t>
  </si>
  <si>
    <t>经济效益</t>
  </si>
  <si>
    <t>宣传党的路线、方针、政策，宣传马克思主义妇女观和男女平等的基本国策，宣传“四有”、“四自”精神等；提升妇女素质，对妇女创业、妇女就业、婚姻等提供帮助；开展家庭教育培训，提高家长的思想道德素质和科学教育
等；提升妇女素质，对妇女创业、妇女就业、婚姻等提供帮助；开展家庭教育培训，提高家长的思想道德素质和科学教育</t>
  </si>
  <si>
    <t>维护妇女儿童权益，提高妇女“四有”、“四创”精神。</t>
  </si>
  <si>
    <t>妇女工作群众满意度</t>
  </si>
  <si>
    <t>完成中共安宁市委宣传部下达街道的目标任务以及街道党工委、办事处安排的任务。</t>
  </si>
  <si>
    <t>征订党报党刊和内刊费用</t>
  </si>
  <si>
    <t>18</t>
  </si>
  <si>
    <t>种</t>
  </si>
  <si>
    <t>根据安宁市委宣传部下达的任务数量开展党报党刊征订</t>
  </si>
  <si>
    <t>中央、市委重要会议社会宣传和氛围营造</t>
  </si>
  <si>
    <t>10</t>
  </si>
  <si>
    <t>计划开展中央、市委重要会议社会宣传和氛围营造预计10次</t>
  </si>
  <si>
    <t>云南经济日报合作费</t>
  </si>
  <si>
    <t>与《云南经济日报》合作产生的费用</t>
  </si>
  <si>
    <t>节日氛围营造广告费</t>
  </si>
  <si>
    <t>2.00次</t>
  </si>
  <si>
    <t>活动覆盖率</t>
  </si>
  <si>
    <t>保障开展的活动惠及辖区广大人民群众，完成年初预算目标</t>
  </si>
  <si>
    <t>各类活动完成及时率</t>
  </si>
  <si>
    <t>辖区群众的思想层级</t>
  </si>
  <si>
    <t>根据开展工作后对思想意识提升情况设定</t>
  </si>
  <si>
    <t>提升辖区群众的凝聚力影响</t>
  </si>
  <si>
    <t>长期</t>
  </si>
  <si>
    <t>提高宣传思想工作服务水平提升</t>
  </si>
  <si>
    <t>辖区居民满意度</t>
  </si>
  <si>
    <t>开展草铺街道干部回乡规划乡村振兴行动“多规合一”实用性村庄规划编制工作。</t>
  </si>
  <si>
    <t>村庄规划</t>
  </si>
  <si>
    <t>按质按量完成“干部回乡规划乡村振兴行动”村庄规划编制</t>
  </si>
  <si>
    <t>全面推进乡村振兴，充分发挥规划引领和干部带头作用。</t>
  </si>
  <si>
    <t>推进乡村振兴，提高群众生活质量</t>
  </si>
  <si>
    <t>根据工作人员满意度设定</t>
  </si>
  <si>
    <t>通过对生产安全、农村道路交通安全、防灾减灾宣传、应急救援、消防安全、输油气管道安全、供电安全监督管理、宣传、提高企业及群众安全意识、减少一般安全事故的发生、遏制重特大安全事故的发生。制作安全宣传资料，开展安全教育培训。购买农村住户、一劝导站消防保险。委托第三方开展农村生活污水运维管理。</t>
  </si>
  <si>
    <t>以安全生产治本攻坚行动为主线，为切实加强安全生产和应急管理宣传教育工作，推动生产、消防、道路交通安全等法律法规的贯彻落实，普及安全知识，应急救援知识，弘扬安全文化，进一步营造“科学发展，安全发展”的舆论环境，加强安全知识宣传，促进草铺街道安全形势稳定好转。</t>
  </si>
  <si>
    <t>万元</t>
  </si>
  <si>
    <t>5.12防灾减灾宣传，5月交通安全宣传月，6月安全生产月宣传，11.9消防宣传，其他安全知识宣传（如自然灾害知识宣传），应对其他突发上级要求的重要时间节点进行宣传</t>
  </si>
  <si>
    <t>农村居民火灾保险</t>
  </si>
  <si>
    <t>9个村（居）委会农村火灾保险每户7元/户合计25000元</t>
  </si>
  <si>
    <t>安全生产监管及宣传工作</t>
  </si>
  <si>
    <t>根据安宁市、草铺街道党工委、办事处及部门日常工作安排和要求。</t>
  </si>
  <si>
    <t>安全生产监管及宣传工作完成时限</t>
  </si>
  <si>
    <t>开展“六月安全月”活动，开展安全政策法规的宣传教育培训，对各村（居）委会安全专干开展不定期业务培训，不定期协助上级部门开展安全检查工作。</t>
  </si>
  <si>
    <t>促进辖区安全稳定是当前首要任务</t>
  </si>
  <si>
    <t>安全是当今主体</t>
  </si>
  <si>
    <t>投入安全工作经费，带动草铺工业蓬勃发展，社会安全稳定。</t>
  </si>
  <si>
    <t>社会效益指标</t>
  </si>
  <si>
    <t>提高工作人员效率、强化责任和纪律意识</t>
  </si>
  <si>
    <t>提高草铺辖区群众安全、环保、消防、食品安全等意识，提高工作人员工作效率，保障广大人民群众生命及财产安全。</t>
  </si>
  <si>
    <t>生态效益</t>
  </si>
  <si>
    <t>生态效益指标</t>
  </si>
  <si>
    <t>安全意识明显提高、社会安定团结，绿水青山就是金山银山</t>
  </si>
  <si>
    <t>提高草铺安全生产意识，提高安全意识</t>
  </si>
  <si>
    <t>生态环境</t>
  </si>
  <si>
    <t>69275</t>
  </si>
  <si>
    <t>为辖区7个污水处理设施进行维护管理</t>
  </si>
  <si>
    <t>可持续影响指标</t>
  </si>
  <si>
    <t>社会和谐稳定、经济社会持续健康发展</t>
  </si>
  <si>
    <t>改善草铺安全环境，提高安全意识</t>
  </si>
  <si>
    <t>服务对象满意度指标</t>
  </si>
  <si>
    <t>保护草铺社会经济可持续健康发展，以调查问卷统计结果为准</t>
  </si>
  <si>
    <t>完成共青团安宁市委员会下达街道团工委的目标任务以及街道党工委、办事处安排的任务，坚持高举伟大旗帜、聚焦主责主业、深化改革攻坚、全面从严治团，认真履行引领凝聚青年、组织动员青年、联系服务青年的职责使命，为决胜全面小康、推进市域治理、奋力建设区域性国际中心城市西线经济走廊、滇中最美绿城、争当中国西部县域高质量发展标兵贡献青春力量。</t>
  </si>
  <si>
    <t>征订《中国青年》等4种杂志</t>
  </si>
  <si>
    <t>按文件标准执行</t>
  </si>
  <si>
    <t>开展六一儿童节活动</t>
  </si>
  <si>
    <t>按文件内容执行</t>
  </si>
  <si>
    <t>开展五四主题团日活动</t>
  </si>
  <si>
    <t>各类其他活动、培训次数</t>
  </si>
  <si>
    <t>7</t>
  </si>
  <si>
    <t>计划开展各类活动、培训不少于7次</t>
  </si>
  <si>
    <t>培训、活动覆盖率</t>
  </si>
  <si>
    <t>保障开展的活动惠及辖区广大青年团员，完成年初预算目标</t>
  </si>
  <si>
    <t>各类活动、培训完成及时率</t>
  </si>
  <si>
    <t>保障开展的各类活动按时按量高效完成，完成年初预算目标</t>
  </si>
  <si>
    <t>青年团员凝聚力</t>
  </si>
  <si>
    <t>得到提升</t>
  </si>
  <si>
    <t>根据开展工作后对青年团员凝聚力提升情况设定</t>
  </si>
  <si>
    <t>青年团员的政治性、先进性、群众性影响</t>
  </si>
  <si>
    <t>提高青年团员工作服务水平提升</t>
  </si>
  <si>
    <t>团员满意度</t>
  </si>
  <si>
    <t>开展好工会活动，维护职工的合法权益，为职工服务，提高街道工会会员的工作凝聚力，保障草铺街道党工委、办事处各项工作正常运转。</t>
  </si>
  <si>
    <t>直系亲属丧葬慰问</t>
  </si>
  <si>
    <t>&lt;</t>
  </si>
  <si>
    <t>按照云南省总工会关于印发《云南省基层工会经费收支管理实施细则》的通知</t>
  </si>
  <si>
    <t>会员住院慰问</t>
  </si>
  <si>
    <t>35</t>
  </si>
  <si>
    <t>开展工会活动（4次）</t>
  </si>
  <si>
    <t>春游、秋游</t>
  </si>
  <si>
    <t>开展机关工会会员活动，统筹安排开展工作</t>
  </si>
  <si>
    <t>服务好街道机关工会会员，统筹安排开展工会活动</t>
  </si>
  <si>
    <t>当年全年，根据实际发生完成</t>
  </si>
  <si>
    <t>保障街道机关工会会员权益，统筹安排开展工会活动</t>
  </si>
  <si>
    <t>提高会员的凝聚力和工作积极性</t>
  </si>
  <si>
    <t>具有可持续影响，保障会员利益，提高职工凝聚力</t>
  </si>
  <si>
    <t>提高机关工会工作效率提升</t>
  </si>
  <si>
    <t>机关全体工会会员</t>
  </si>
  <si>
    <t>1、原则上每季度召开一次工委会议，听取和审议街道办事处相关工作情况报告；2、每季度组织开展一次市人大代表小组活动，组织市人大代表对街道办事处相关工作进行视察、检查、督查；3、每年组织开展一次市人大代表联系选民活动；4、做好群众代表日常管理工作，每年上半年组织开展一次群众代表小组活动，每年年底召开一次群众代表座谈会，充分听取基层群众代表对街道经济社会发展的建议、意见；5、做好街道人大代表之家、人大代表工作站、各村（社区）人大代表联络室的日常管理；6、完成安宁市人大常委会及街道党工委交办的工作任务，协助街道办事处开展好相关工作。</t>
  </si>
  <si>
    <t>按工委年度工作计划开展</t>
  </si>
  <si>
    <t>工作按时完成</t>
  </si>
  <si>
    <t>街道经济社会健康和谐发展</t>
  </si>
  <si>
    <t>街道各级干部、群众满意度</t>
  </si>
  <si>
    <t>80</t>
  </si>
  <si>
    <t>加强流动人口服务管理的组织领导、完善工作体制机制建设，提高公共服务和管理水平，强化社会综合治理能力，促进经济社会协调发展，实现“管理有序、和谐稳定、平安安全”的总体目标。坚持管理与服务并重，以居住地管理为主，全面提升流动人口服务管理水平，形成“党委领导、齐抓共管、综合治理”的流动人口服务管理工作格局，为我市建设“滇中产业高地，现代花园城市”提供重要保障。</t>
  </si>
  <si>
    <t>流动人口协管员</t>
  </si>
  <si>
    <t>8</t>
  </si>
  <si>
    <t>通过保安公司招聘使用，共计8人。</t>
  </si>
  <si>
    <t>保障工资发放及时率</t>
  </si>
  <si>
    <t>工资及时发放，工作正常开展</t>
  </si>
  <si>
    <t>2025</t>
  </si>
  <si>
    <t>根据文件要求</t>
  </si>
  <si>
    <t>强化社会综合治理能力，促进经济社会协调发展</t>
  </si>
  <si>
    <t>明显促进经济社会协调发展</t>
  </si>
  <si>
    <t>加强流动人口服务管理的组织领导、完善工作体制机制建设，提高公共服务和管理水平</t>
  </si>
  <si>
    <t>有效加强流动人口服务管理的组织领导、完善工作体制机制建设，提高公共服务和管理水平</t>
  </si>
  <si>
    <t>全面提升流动人口服务管理水平</t>
  </si>
  <si>
    <t>长期全面提升流动人口服务管理水平</t>
  </si>
  <si>
    <t>确保当年未纳入年初预算或由于年初预算安排不足，年度执行过程中因上级或市级出台政策性增支计划、下发新增工作任务或临时性重点工作、应对自然灾害或突发公共事件等当年不可预见事项发生的支出，以及因项目论证、财力规模等客观原因未能纳入年初预算的项目支出。</t>
  </si>
  <si>
    <t>年初预留资金应对未纳入预算的项目，或者预算安排不足的项目给予及时调整。</t>
  </si>
  <si>
    <t>完成时间</t>
  </si>
  <si>
    <t>当年所有的年初预留资金全部使用。</t>
  </si>
  <si>
    <t>确保重大民生政策及重点工程在整个执行过程有足够的资金支持。</t>
  </si>
  <si>
    <t>以申报使用年初预留资金部门的申报数与实际到位数的比例为依据。</t>
  </si>
  <si>
    <t>使用年初预留资金的部门的满意度</t>
  </si>
  <si>
    <t>来源于使用预留资金的部门的满意度调查表</t>
  </si>
  <si>
    <t>增强老年人的生活幸福感，提升幸福指数,有效促进社会和谐稳定，爱老敬老,关心孤寡老人弘扬社会新风尚，保障被征地人员老有所养、维护社会稳定，增强人民群众的生活幸福感，提升幸福指数，保护生态环境,树文明新风,文明殡葬，关爱残疾人群体的,促进社会和谐稳定。</t>
  </si>
  <si>
    <t>补助金发放完成率</t>
  </si>
  <si>
    <t>根据实际发放情况设定</t>
  </si>
  <si>
    <t>补助发放时限</t>
  </si>
  <si>
    <t>根据实际完成时效设定</t>
  </si>
  <si>
    <t>保障老年人生活水平</t>
  </si>
  <si>
    <t>根据年度街道民政工作目标责任书</t>
  </si>
  <si>
    <t>增强老年人的生活幸福感，提升幸福指数,有效促进社会和谐稳定</t>
  </si>
  <si>
    <t>老年人生活补助</t>
  </si>
  <si>
    <t>体现党和政府对残疾人群体的关爱</t>
  </si>
  <si>
    <t>草铺街道残联慰问及保障金专项经费</t>
  </si>
  <si>
    <t>辖区群众、受培人员，满意度</t>
  </si>
  <si>
    <t>问卷调查，走访询问</t>
  </si>
  <si>
    <t>办公室座机邮电费1500，电脑维护费2000，办公用品费4000，雷锋志愿服务站应急药品、物品500元，服务大厅服装15000元，办公椅500元*14小计7000元，共计40000元。</t>
  </si>
  <si>
    <t>氛围营造完成率</t>
  </si>
  <si>
    <t>根及实际完成情况设定</t>
  </si>
  <si>
    <t>有效提升便民中心工作环境</t>
  </si>
  <si>
    <t>问卷走访、调查</t>
  </si>
  <si>
    <t>用于基层组织日常工作开展，加强基层组织运转经费保障，切实推动基层党建工作水平全面提升。</t>
  </si>
  <si>
    <t>补助经费发放率</t>
  </si>
  <si>
    <t>以实际发放情况为准</t>
  </si>
  <si>
    <t>切实保障基层党组织工作水平提升</t>
  </si>
  <si>
    <t>村（社区）满意度</t>
  </si>
  <si>
    <t>草铺街道自然资源所用于购买办公用品等，保障自然资源所工作正常开展</t>
  </si>
  <si>
    <t>按质按量完成自然资源日常相关工作</t>
  </si>
  <si>
    <t>具有长期可持续性</t>
  </si>
  <si>
    <t>提升工作人员工作质量</t>
  </si>
  <si>
    <t>草铺街道遗属补助经费33264元</t>
  </si>
  <si>
    <t>补贴覆盖率</t>
  </si>
  <si>
    <t>保障4名遗属补贴发放</t>
  </si>
  <si>
    <t>有效提升遗属生活幸福感</t>
  </si>
  <si>
    <t>根据人员满意度设定</t>
  </si>
  <si>
    <t>开展农村公路养护、破损路面修复及三级联动路政管理工作，保障群众出行安全。</t>
  </si>
  <si>
    <t>355262</t>
  </si>
  <si>
    <t>提高群众人居环境</t>
  </si>
  <si>
    <t>根据群众满意度设定</t>
  </si>
  <si>
    <t>围绕集镇、村庄开展城市管理综合服务相关工作，提高人居环境，巩固垃圾分类及七个专项行动工作成果。</t>
  </si>
  <si>
    <t>2966995</t>
  </si>
  <si>
    <t>提高人居环境</t>
  </si>
  <si>
    <t>加强退休老干部思想政治建设，落实老干部的政治待遇、生活待遇，充分发挥老干部的正能量，使退休干部职工感受到单位关怀。</t>
  </si>
  <si>
    <t>退休老干部人数</t>
  </si>
  <si>
    <t>32</t>
  </si>
  <si>
    <t>根据文件标准执行</t>
  </si>
  <si>
    <t>节日慰问次数</t>
  </si>
  <si>
    <t>春节、中秋、敬老节慰问退休干部；看望生病、身体欠佳的老干部</t>
  </si>
  <si>
    <t>慰问看望生病老同志次数</t>
  </si>
  <si>
    <t>用于慰问生病老同志</t>
  </si>
  <si>
    <t>老干部人员覆盖率</t>
  </si>
  <si>
    <t>加强退休老干部思想政治建设，落实老干部的政治待遇、生活待遇，充分发挥老干部的正能量。</t>
  </si>
  <si>
    <t>慰问工作完成及时率</t>
  </si>
  <si>
    <t>老干部的政治待遇、生活待遇</t>
  </si>
  <si>
    <t>得到保障</t>
  </si>
  <si>
    <t>关于进一步规范市直机关事业单位离退休干部工作有关具体事项的通知</t>
  </si>
  <si>
    <t>发扬尊老、敬老、爱老传统的影响</t>
  </si>
  <si>
    <t>退休老干部工作满意率</t>
  </si>
  <si>
    <t>为常态化长效做好全国文明城市创建工作，持续推进辖区群众幸福感和满意度。</t>
  </si>
  <si>
    <t>开展“我们的节日”系列活动</t>
  </si>
  <si>
    <t>完成文明城市创建督查整改</t>
  </si>
  <si>
    <t>40</t>
  </si>
  <si>
    <t>开展新时代文明实践所每月主题活动</t>
  </si>
  <si>
    <t>按质按量完成文明城市创建工作</t>
  </si>
  <si>
    <t>提升全国文明城市成果</t>
  </si>
  <si>
    <t xml:space="preserve">确保春节线下文化文艺演出活动（含舞台搭建、场地布置、拆除，演出人员劳务费，购买春联、纸、笔墨水、宣传品等），线上春节活动小程序制作，元旦跨年健康跑暨草铺街道“凝聚心力量 跨越新发展”文化文艺交流展演活动，新华书店草铺街道农家书屋系统录入，邵九武庙文物修缮监理费等工作及活动的正常开展。
</t>
  </si>
  <si>
    <t>春节文化文艺演出活动</t>
  </si>
  <si>
    <t>场</t>
  </si>
  <si>
    <t>组织开展春节线上迎新春活动</t>
  </si>
  <si>
    <t>春节写春联赠春联活动</t>
  </si>
  <si>
    <t>开展写春联赠春联活动2场</t>
  </si>
  <si>
    <t>9村社区农家书屋补贴</t>
  </si>
  <si>
    <t>人次</t>
  </si>
  <si>
    <t>确保电子阅览室、多功能活动室及村社区农家书屋正常有序开放</t>
  </si>
  <si>
    <t>邵九武庙文物修缮监理费</t>
  </si>
  <si>
    <t>有效保护文物，确保文物安全空</t>
  </si>
  <si>
    <t>公车管理费</t>
  </si>
  <si>
    <t>全年文化中心公务用车车辆维修费保险费油费</t>
  </si>
  <si>
    <t>支付活动欠款</t>
  </si>
  <si>
    <t>台</t>
  </si>
  <si>
    <t>用于文化综合服务中心办活动</t>
  </si>
  <si>
    <t>打印纸</t>
  </si>
  <si>
    <t>箱</t>
  </si>
  <si>
    <t>用于文化综合服务中心办公</t>
  </si>
  <si>
    <t>“4.23”全民阅读活动</t>
  </si>
  <si>
    <t>有效提高阅读积极性，丰富精神文化生活</t>
  </si>
  <si>
    <t>护苗联盟绿书签行动”六一儿童节宣传活动购买绘本以及宣传手册制作</t>
  </si>
  <si>
    <t>扫黄打非护苗联盟绿书签行动</t>
  </si>
  <si>
    <t>红色经典诵读比赛、群众舞蹈（广场舞）比赛</t>
  </si>
  <si>
    <t>2.00</t>
  </si>
  <si>
    <t>完成得分，反之不得分</t>
  </si>
  <si>
    <t>项目整体完成时限</t>
  </si>
  <si>
    <t>辖区群众对文化工作满意度</t>
  </si>
  <si>
    <t>94</t>
  </si>
  <si>
    <t>为贯彻落实国家、省、市禁毒委关于加强禁毒工作的部署，建立完善社区戒毒社区康复工作机制，招募社区戒毒社区康复专职工作人员，规范社区戒毒社区康复专职工作人员管理使用。</t>
  </si>
  <si>
    <t>完成时效</t>
  </si>
  <si>
    <t>以实际完成时效设定</t>
  </si>
  <si>
    <t>有效管理社区戒毒社区康复人员，营造良好的社会氛围。</t>
  </si>
  <si>
    <t>促进社会和谐稳定。</t>
  </si>
  <si>
    <t>长期促进社会和谐稳定。</t>
  </si>
  <si>
    <t>有效促进</t>
  </si>
  <si>
    <t>服务群众满意度。</t>
  </si>
  <si>
    <t>根据走访、问卷调查得来。</t>
  </si>
  <si>
    <t>街道各办（中心）工作人员工作质量及工作效率得到有效提高；干净、整洁、安全的办公环境得到有效提升，确实保障各办（中心）、驻街道部门工作人员全身心投入街道的各项工作任务中，更好地服务好各级干部职工、各村（居）委会及群众，确保草铺街道党工委、办事处各项工作正常运转。</t>
  </si>
  <si>
    <t>保障机构正常运转</t>
  </si>
  <si>
    <t>保障草铺街道办事处办公日常需要</t>
  </si>
  <si>
    <t>用餐品质</t>
  </si>
  <si>
    <t>草铺街道办事处干部职工工作保障</t>
  </si>
  <si>
    <t>维保设施达到使用效率</t>
  </si>
  <si>
    <t>保障完成年初工作任务</t>
  </si>
  <si>
    <t>保障年终工作任务完成</t>
  </si>
  <si>
    <t>确保干部职工工作环境安全</t>
  </si>
  <si>
    <t>保障街道党工委、办事处工作运行</t>
  </si>
  <si>
    <t>保障会计站工作运行</t>
  </si>
  <si>
    <t>以实际完成时效为准</t>
  </si>
  <si>
    <t>提高企业和个人收入</t>
  </si>
  <si>
    <t>根据年度工作需求设定，保障机构正常运转。</t>
  </si>
  <si>
    <t>资金合理的使用，对工作人员及办事群众生命财产安全得到保证，确保机构正常运转</t>
  </si>
  <si>
    <t>机构正常运转</t>
  </si>
  <si>
    <t>工作人员及群众生命财产安全得到保障，使其机构正常运转</t>
  </si>
  <si>
    <t>具有可持续影响，保障机构正常运转</t>
  </si>
  <si>
    <t>提高街道办事处工作服务水平提升</t>
  </si>
  <si>
    <t>职工及群众满意度</t>
  </si>
  <si>
    <t>根据安宁市委、市政府每年烤烟生产工作安排意见，落实好烤烟生产的各项目标任务，为确保农业产业的绿色、健康发展，农业产值目标任务实现提供保障，通过各项措施落实，促进农民增收、农业增效、农村稳定目标实现。该项目资金主要用于烤烟生产过程中烤房使用及高质量连片示范区两个环节补助。</t>
  </si>
  <si>
    <t>新能源烤房改造或新建补助</t>
  </si>
  <si>
    <t>14</t>
  </si>
  <si>
    <t>座</t>
  </si>
  <si>
    <t>安宁市人民政府下达的烤烟生产收购任务</t>
  </si>
  <si>
    <t>高质量发展连片种植示范区补助</t>
  </si>
  <si>
    <t>400</t>
  </si>
  <si>
    <t>亩</t>
  </si>
  <si>
    <t>补助工作完成率</t>
  </si>
  <si>
    <t>工作完成时间</t>
  </si>
  <si>
    <t>提高烟农收入</t>
  </si>
  <si>
    <t>农户满意度</t>
  </si>
  <si>
    <t>严格按照“安全第一、常备不懈、以防为主、全力抢险”的工作方针和“分级负责、属地管理”的原则，积极开展工作，切实消除水利工程安全生产隐患，不断地满足防洪行洪的需求，保证库塘、河道等水利工程的正常运行和安全度汛，发挥应有功效，确保草铺街道辖区内人民群众生命财产安全。</t>
  </si>
  <si>
    <t>库塘计划蓄水量</t>
  </si>
  <si>
    <t>540</t>
  </si>
  <si>
    <t>立方米</t>
  </si>
  <si>
    <t>安宁市水务局下达库塘蓄水任务数</t>
  </si>
  <si>
    <t>水库、坝塘数量</t>
  </si>
  <si>
    <t>小一型水库2座、小二型水库9座、小坝塘20座</t>
  </si>
  <si>
    <t>库塘蓄水率</t>
  </si>
  <si>
    <t>库塘蓄水占正常蓄水量的比值</t>
  </si>
  <si>
    <t>蓄水周期</t>
  </si>
  <si>
    <t>完成库塘蓄水任务</t>
  </si>
  <si>
    <t>提高农户收入率</t>
  </si>
  <si>
    <t>1000</t>
  </si>
  <si>
    <t>提高生态环境质量</t>
  </si>
  <si>
    <t>持续进行防汛蓄水工作</t>
  </si>
  <si>
    <t>调查中群众满意人数占调查人数的比例</t>
  </si>
  <si>
    <t>根据安宁市人民政府、安宁市森林防火指挥部、安宁市林业和草原局有关文件和会议精神，结合草铺街道党工委、办事处相关会议精神，对森林防火安排部署，开展此项工作目的是确保街道辖区范围内不发生森林火灾，确保森林资源安全。同时确保街道森林消防应急专用车辆保险及车辆的维修保养等。</t>
  </si>
  <si>
    <t>扑火队伍建设</t>
  </si>
  <si>
    <t>30</t>
  </si>
  <si>
    <t>根据市森林防火指挥部要求，森林防火期满员编制数为30人</t>
  </si>
  <si>
    <t>森林防火各项工作完成率</t>
  </si>
  <si>
    <t>草铺街道生态环境和农业农村综合服务中心森林防火工作总结</t>
  </si>
  <si>
    <t>森林火灾受害率</t>
  </si>
  <si>
    <t>0.8</t>
  </si>
  <si>
    <t>森林防火期</t>
  </si>
  <si>
    <t>安森防指[2022]11号</t>
  </si>
  <si>
    <t>扑灭火情平均用时</t>
  </si>
  <si>
    <t>0.5</t>
  </si>
  <si>
    <t>小时</t>
  </si>
  <si>
    <t>降低森林火灾受害率</t>
  </si>
  <si>
    <t>贯彻落实各项工作措施，通过人防，技防减少森林火灾的发生，从而降低森林火灾受害率</t>
  </si>
  <si>
    <t>0.08</t>
  </si>
  <si>
    <t>‰</t>
  </si>
  <si>
    <t>减少火灾发生，保持森林资源，有利于环境</t>
  </si>
  <si>
    <t>保证生态环境的可持续发展</t>
  </si>
  <si>
    <t>保持森林资源，有利于环境率</t>
  </si>
  <si>
    <t>人民群众满意度</t>
  </si>
  <si>
    <t>通过人防，技防减少森林火灾的发生，从而降低森林火灾受害率，有效保护森林资源，为人民群众创造良好的生态环境</t>
  </si>
  <si>
    <t>用于保障村（社区）干部补贴，激励和支持村（社区）干部履行职责，提高工作积极性，促进村（社区）发展和社会稳定。</t>
  </si>
  <si>
    <t>补贴发放率</t>
  </si>
  <si>
    <t>根据实际补贴情况设定</t>
  </si>
  <si>
    <t>提高工作积极性，促进村（社区）发展和社会稳定。</t>
  </si>
  <si>
    <t>村（社区）干部满意度</t>
  </si>
  <si>
    <t>清除九龙河、清水河劣Ⅴ类水体，其余河道、库塘水质保持稳中向好，全面消除街道集镇黑臭水体。确保街道辖区内水环境质量明显改善，水生态系统功能得到恢复，水环境安全得到有力保障。</t>
  </si>
  <si>
    <t>库塘数量</t>
  </si>
  <si>
    <t>小一型水库2座、小二型水库9座、小坝塘21座</t>
  </si>
  <si>
    <t>河道数量</t>
  </si>
  <si>
    <t>条</t>
  </si>
  <si>
    <t>九龙河、王家滩河、杨柳坝河、下古屯河、九渡河</t>
  </si>
  <si>
    <t>重要河道、库塘水功能区水质达标率</t>
  </si>
  <si>
    <t>70</t>
  </si>
  <si>
    <t>以安宁市河长办断面监测水质合格数据占全街道河道、库塘断面水质的比例</t>
  </si>
  <si>
    <t>饮用水源地水质达标率</t>
  </si>
  <si>
    <t>65</t>
  </si>
  <si>
    <t>以安宁市水务局、安宁市疾控中心检测水样合格件数占全街道饮用水源地水样的比例</t>
  </si>
  <si>
    <t>河长制工作完成及时率</t>
  </si>
  <si>
    <t>按时按量完成市河长办安排的工作任务</t>
  </si>
  <si>
    <t>水体环境质量</t>
  </si>
  <si>
    <t>完成库塘蓄水任务和库塘河道的保洁工作</t>
  </si>
  <si>
    <t>持续进行河长制工作</t>
  </si>
  <si>
    <t>综治维稳（平安建设）工作、信访、群众工作、反邪教、铁路护路等工作正常开展，营造良好社会氛围，确保辖区社会大局持续稳定。</t>
  </si>
  <si>
    <t>综治维稳（平安建设）工作</t>
  </si>
  <si>
    <t>为保障平安建设工作顺利推进</t>
  </si>
  <si>
    <t>市长热线通讯费</t>
  </si>
  <si>
    <t>2500</t>
  </si>
  <si>
    <t>办公室各项工作正常开展保障率</t>
  </si>
  <si>
    <t>93</t>
  </si>
  <si>
    <t>综治维稳（平安建设）、信访、群众工作、反邪教、铁路护路等工作正常开展，营造良好社会氛围，确保辖区社会大局持续稳定营造良好社会氛围，确保辖区社会大局持续稳定</t>
  </si>
  <si>
    <t>工作开展时效</t>
  </si>
  <si>
    <t>人民群众安全感</t>
  </si>
  <si>
    <t>进一步提升</t>
  </si>
  <si>
    <t>确保社会大局总体稳定</t>
  </si>
  <si>
    <t>影响社会稳定的矛盾纠纷和社会热点、难点问题</t>
  </si>
  <si>
    <t>及时排查和有效化解</t>
  </si>
  <si>
    <t>村（居）委会领导核心作用、相关部门职能作用、社会各方协同作用、广大群众主体作用得到有效发挥</t>
  </si>
  <si>
    <t>组织民兵预备役人员完成了年度军事训练、战备值勤、集中点验等工作任务；重点军事目标的信息采集上报；负责春、秋两季士兵征集，确保完成年度征兵任务；确保民兵政治考核合格，军事技能过硬，积极组织民兵预备役人员参加急、难、险、重等抢险工作任务和地方建设等工作任务；做好国防潜力调查；做好了年度民兵预备役人员整组工作；确保战备物资维护及时，武器装备良好、安全；组织民兵预备役人员完成了年度军事训练；抓好全民国防教育工作。</t>
  </si>
  <si>
    <t>街道人武部工作</t>
  </si>
  <si>
    <t>基干民兵整组培训、活动、军事训练及执行任务2次，组织民兵体格检查及政治考核2次，兵役登记、民兵整组、潜力调查1次，年度征兵工作2次</t>
  </si>
  <si>
    <t>街道人武部工作完成率</t>
  </si>
  <si>
    <t>做好草铺街道全年人武工作</t>
  </si>
  <si>
    <t>确保街道武装部储存战备物资数量、质量达标确保街道武装部储存战备物资数量、质量达标</t>
  </si>
  <si>
    <t>确保街道人武部储存战备物资数量、质量达标</t>
  </si>
  <si>
    <t>全面完成街道人武工作</t>
  </si>
  <si>
    <t>按照市国防委、人武部、征兵办和草铺街道党工委工作安排</t>
  </si>
  <si>
    <t>街道武装工作健康和谐发展</t>
  </si>
  <si>
    <t>90.00</t>
  </si>
  <si>
    <t>村（居）民兵连长、基干民兵、普通及适龄青年反馈意见</t>
  </si>
  <si>
    <t>主要工作目标：(1)完成日常财务报销、工资以及各项补贴的发放。(2)制定内部会计账务处理规章制度及管理工作办法，加强财务内部管理，对各项经济业务手续的审核认真细致。(3)加强和完善国有资产管理，为固定资产的使用和管理打下更好基础。(4)对会计资料进行了整理，将相关会计档案进行了整理入档，使街道办事处会计工作向标准化、规范化更进一步。(5)及时完成上级有关部门下达的各项任务。</t>
  </si>
  <si>
    <t>避免发生重大资金风险或事故率</t>
  </si>
  <si>
    <t>聘请第三方服务机构进行审计，避免发生重大资金风险或事故</t>
  </si>
  <si>
    <t>根据年度财务办公需求设定</t>
  </si>
  <si>
    <t>影响年限</t>
  </si>
  <si>
    <t>项目影响年限</t>
  </si>
  <si>
    <t>草铺街道办事处各中心、村居委会、涉及经济往来单位满意度</t>
  </si>
  <si>
    <t>做好党的基层组织建设，完成2024年党建目标考核工作。以提升村（社区）基层组织力为重点，突出政治功能，全覆盖加强各领域基层党建、基层党建各项工作；抓各领域党组织标准化、规范化建设；进一步提升村（社区）党建工作经费、干部待遇、活动场所水平；抓党员队伍和基层后备干部队伍建设，发挥“头雁”作用。做好党支部标准化、规范化建设，打造基层党建品牌；完成好党工委、办事处及党政班子成员交办的各项工作。</t>
  </si>
  <si>
    <t>离职村干部人数</t>
  </si>
  <si>
    <t>元/人</t>
  </si>
  <si>
    <t>按月发放离职村干部生活补助，使离职村干部生活有保障。</t>
  </si>
  <si>
    <t>党员教育培训</t>
  </si>
  <si>
    <t>开展万名党员进党校培训三期</t>
  </si>
  <si>
    <t>党员接受培训率</t>
  </si>
  <si>
    <t>做好党员日常教育管理与宣传工作</t>
  </si>
  <si>
    <t>根据上级文件要求在时效内完成下达任务</t>
  </si>
  <si>
    <t>正常离职村干部、困难老党员慰问</t>
  </si>
  <si>
    <t>根据文件要求，发放待遇，确保社会的稳定。</t>
  </si>
  <si>
    <t>提升正常离职村干部、困难老党员收获感、幸福感</t>
  </si>
  <si>
    <t>不断完善专职党建工作队伍建设；提升正常离职村干部、困难老党员收获感、幸福感。</t>
  </si>
  <si>
    <t>"基层党员、群众满意度"</t>
  </si>
  <si>
    <t>通过培训、宣传教育使基层党员、群众提升对政府满意度</t>
  </si>
  <si>
    <t>草铺街道农业农村统计监测专项资金12000元</t>
  </si>
  <si>
    <t>按质按量完成农业农村统计监测工作</t>
  </si>
  <si>
    <t>有效促进农业农村发展</t>
  </si>
  <si>
    <t>草铺街道“立法基层联系点”工作补助经费</t>
  </si>
  <si>
    <t>有效促进辖区社会效益有效提升</t>
  </si>
  <si>
    <t>结合农村基层工作任务统筹，为选调生扎根基层、服务基层提供工作保障，推动到村任职选调生开展好乡村振兴、农村治理、基层党建等各项工作。</t>
  </si>
  <si>
    <t>补助经费完成率</t>
  </si>
  <si>
    <t>按质按量做好补助</t>
  </si>
  <si>
    <t>为选调生扎根基层、服务基层提供工作保障，推动到村任职选调生开展好乡村振兴、农村治理、基层党建等各项工作。</t>
  </si>
  <si>
    <t>根据问卷走访调查设定</t>
  </si>
  <si>
    <t>预算06表</t>
  </si>
  <si>
    <t>部门整体支出绩效目标表</t>
  </si>
  <si>
    <t>部门名称</t>
  </si>
  <si>
    <t>说明</t>
  </si>
  <si>
    <t>部门总体目标</t>
  </si>
  <si>
    <t>部门职责</t>
  </si>
  <si>
    <t>（一）宣传贯彻党的路线、方针、政策和国家的法律法规，执行上级党委、政府的决议、决定，协调辖区各单位，保证市委、市政府各项任务顺利完成。
（二）做好街道党的建设各项工作，领导和开展街道社会治安综合治理工作，做好群团、国防教育、兵役、民兵等工作，做好街道人大代表联系及相关工作。
（三）研究本街道经济发展、城市（乡、镇）管理、社会建设等方面的重大问题，做好经济发展计划，服务全市经济工作，推动产业结构调整，提高经济综合发展实力；保护公民合法财产，保障集体经济组织应有的自主权；监督企业和各种经济组织，认真执行国家的法律、法规和政策，履行经济合同；做好社区及农村集体资产管理、农业农村、林业、水务等工作。</t>
  </si>
  <si>
    <t>根据三定方案归纳。</t>
  </si>
  <si>
    <t>总体绩效目标
（2025-2027年期间）</t>
  </si>
  <si>
    <t>草铺街道认真贯彻落实市委、市政府部署的重点工作任务，坚持“围绕经济抓党建，抓好党建促发展”的工作思路，以提高党的执政能力建设为核心，夯实基础，破解难题，狠抓落实，街道各项事业呈现新局面。</t>
  </si>
  <si>
    <t>根据部门职责，中长期规划，各级党委，各级政府要求归纳。</t>
  </si>
  <si>
    <t>部门年度目标</t>
  </si>
  <si>
    <t>预算年度（2025年）
绩效目标</t>
  </si>
  <si>
    <t>（一）抓各项经济指标及目标考核
抓好辖区内工业企业的跟踪监测服务，确保辖区规上工业生产总值稳增长，全力促进企业达规达产，确保上级下达的规上工业生产总值任务完成。力争实现社会消费品零售总额增长12%；城镇常住居民人均可支配收入增长4%；农村常住居民人均可支配收入增长6.5%的目标；同时抓项目、抓任务、全力完成2025年市级下达的大赶考工作任务。
（二）抓重大项目及征地拆迁
继续抓好裕能新能源、华特沥青等重大项目，全力做好草铺综合服务区历史遗留问题化解，推动草铺集镇整体搬迁，确保2025年完成草铺集镇搬迁及草铺街道办事处及部分驻草铺集镇单位的搬迁工作。
（三）抓各项社会事业及民生实事
全年做好就业、医疗卫生、计划生育、社会保障、疫情防控、创文及七个专项行动、积极做好群众文化工作、全面深化河（湖）长制工作，重点完成农村人畜饮水巩固提升工程、小型水库除险加固工程和水环境综合治理等工作。
（四）抓好乡村振兴及补短板
加快推进人居环境整治、农村“厕所革命”，确保三年行动计划任务目标圆满完成。将进一步做好示范村土地流转、环境卫生整治、文化活动广场规划建设等工作，以“村支部+致富带头人+农民”三合一模式加快推进乡村振兴工作。
（五）抓好社会治理及维稳工作
加强街道社会治安维稳综合治理网络化管理建设；规范和完善村级综治维稳信访工作站和群众诉求受理中心的职责和任务，完善风险评估制度，注重源头化解矛盾；持续抓好依法治访的宣传教育，重点精心组织好阶段性宣传活动；全面开展平安建设活动，全力确保辖区社会和谐稳定。</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</si>
  <si>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</si>
  <si>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</si>
  <si>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</si>
  <si>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</si>
  <si>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</si>
  <si>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</si>
  <si>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</si>
  <si>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</si>
  <si>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</si>
  <si>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</si>
  <si>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党的建设</t>
  </si>
  <si>
    <t xml:space="preserve">一、层层落实，切实全面抓好基层党建工作。一是夯实党建责任；二是强化队伍建设；三是推进品牌建设；四是增强党群共建。二、牢牢掌握意识形态领域主导权。一是强化组织领导，落实主体责任；二是注重理论学习，坚实思想合力；三是丰富宣传载体，创新宣传形式；四是建立研判机制，掌握舆情动态。三、不断强化党风廉政建设责任制。一是落实主体责任；二是健全机制体制；三是把纪律和规矩挺在前面；四是加强查办力度，严惩违纪行为。  </t>
  </si>
  <si>
    <t xml:space="preserve">社会建设	</t>
  </si>
  <si>
    <t xml:space="preserve">全年做好就业、医疗卫生、计划生育、社会保障、疫情防控、创文及七个专项行动、积极做好群众文化工作、加快推进人居环境整治、农村“厕所革命”，确保三年行动计划任务目标圆满完成。将进一步做好示范村土地流转、环境卫生整治、文化活动广场规划建设等工作，以“村支部+致富带头人+农民”三合一模式加快推进乡村振兴工作。加强街道社会治安维稳综合治理网络化管理建设；规范和完善村级综治维稳信访工作站和群众诉求受理中心的职责和任务，依托“雪亮工程”建设，推进基层社会化治理工作不断深入，完善风险评估制度，注重源头化解矛盾；持续抓好依法治访的宣传教育，重点精心组织好阶段性宣传活动；全面开展平安建设活动，全力确保辖区社会和谐稳定。  </t>
  </si>
  <si>
    <t>三、部门整体支出绩效指标</t>
  </si>
  <si>
    <t>绩效指标</t>
  </si>
  <si>
    <t>评（扣）分标准</t>
  </si>
  <si>
    <t>绩效指标值设定依据及数据来源</t>
  </si>
  <si>
    <t xml:space="preserve">二级指标 </t>
  </si>
  <si>
    <t>完成固定资产投资任务</t>
  </si>
  <si>
    <t>由市发改局认定</t>
  </si>
  <si>
    <t>完成招商引资到位资金任务</t>
  </si>
  <si>
    <t>完成土地工作任务（含征拆、报批、收储及供应等工作）</t>
  </si>
  <si>
    <t>由市自然资源局认定</t>
  </si>
  <si>
    <t>完成农村劳动力就业任务</t>
  </si>
  <si>
    <t>由市人社局认定</t>
  </si>
  <si>
    <t>完成地方一般公共预算收入预期目标净入库增长任务</t>
  </si>
  <si>
    <t>由市财政局认定</t>
  </si>
  <si>
    <t>深化改革工作</t>
  </si>
  <si>
    <t>由市委办公室认定</t>
  </si>
  <si>
    <t>统一战线和民族宗教工作</t>
  </si>
  <si>
    <t>由市委统战部认定</t>
  </si>
  <si>
    <t>意识形态工作</t>
  </si>
  <si>
    <t>由市委宣传部认定</t>
  </si>
  <si>
    <t>基层党建工作</t>
  </si>
  <si>
    <t>由市委组织部认定</t>
  </si>
  <si>
    <t>党风廉政建设责任制工作</t>
  </si>
  <si>
    <t>由市纪委市监委认定</t>
  </si>
  <si>
    <t>完成公共文化服务项目完成率任务</t>
  </si>
  <si>
    <t>由市文旅局认定</t>
  </si>
  <si>
    <t>完成规上文化企业净增加户数任务</t>
  </si>
  <si>
    <t>完成农村常住居民人均可支配收入增长任务</t>
  </si>
  <si>
    <t>由市农业农村局认定</t>
  </si>
  <si>
    <t>完成城镇常住居民可支配收入增长任务</t>
  </si>
  <si>
    <t>完成规模以上工业增加值增长任务</t>
  </si>
  <si>
    <t>由市工信局认定</t>
  </si>
  <si>
    <t>完成地区生产总值增长任务</t>
  </si>
  <si>
    <t>完成安全生产和事故灾害应对工作</t>
  </si>
  <si>
    <t>由市应急局认定</t>
  </si>
  <si>
    <t>完成区域科技创新工作综合指数任务</t>
  </si>
  <si>
    <t>完成卫生健康工作任务</t>
  </si>
  <si>
    <t>由市卫健局认定</t>
  </si>
  <si>
    <t>完成民政工作任务</t>
  </si>
  <si>
    <t>由市民政局认定</t>
  </si>
  <si>
    <t>完成水质达标率任务（水主要污染物总量减排、地表水水质、集中式饮用水源地水质）</t>
  </si>
  <si>
    <t>由市生态环境分局认定</t>
  </si>
  <si>
    <t>完成森林防火工作</t>
  </si>
  <si>
    <t>由市林草局认定</t>
  </si>
  <si>
    <t>建立街道服务园区项目保障团队，街道与园区共同组建服务专班，从招商引资、落地开工、竣工投产各环节全程跟踪服务，园区引领、街道紧盯，全程服务新引进落地的企业。确保落地企业满意率为95%以上。</t>
  </si>
  <si>
    <t>根据调查问卷来确定</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</si>
  <si>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</si>
  <si>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</si>
  <si>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</si>
  <si>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</si>
  <si>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</si>
  <si>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</si>
  <si>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</si>
  <si>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</si>
  <si>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</si>
  <si>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</si>
  <si>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</si>
  <si>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</si>
  <si>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</si>
  <si>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</si>
  <si>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</si>
  <si>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</si>
  <si>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</si>
  <si>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公车油费</t>
  </si>
  <si>
    <t>车辆加油、添加燃料服务</t>
  </si>
  <si>
    <t>项</t>
  </si>
  <si>
    <t>公车维修</t>
  </si>
  <si>
    <t>车辆维修和保养服务</t>
  </si>
  <si>
    <t>复印纸</t>
  </si>
  <si>
    <t>件</t>
  </si>
  <si>
    <t>2024年A4打印纸</t>
  </si>
  <si>
    <t>办公用纸</t>
  </si>
  <si>
    <t>软件</t>
  </si>
  <si>
    <t>基础软件</t>
  </si>
  <si>
    <t>套</t>
  </si>
  <si>
    <t>信创台式电脑</t>
  </si>
  <si>
    <t>台式计算机</t>
  </si>
  <si>
    <t>2025年公车油费</t>
  </si>
  <si>
    <t>2025年公车维护费</t>
  </si>
  <si>
    <t>2025年公车保险</t>
  </si>
  <si>
    <t>机动车保险服务</t>
  </si>
  <si>
    <t>草铺街道文化综合服务中心购买复印纸</t>
  </si>
  <si>
    <t>武装部购买打印纸</t>
  </si>
  <si>
    <t>武装部购买保密柜</t>
  </si>
  <si>
    <t>文件柜</t>
  </si>
  <si>
    <t>燃油费</t>
  </si>
  <si>
    <t>车辆维修和保养</t>
  </si>
  <si>
    <t>2024年集镇绿化管养、综合管理服务</t>
  </si>
  <si>
    <t>城镇公共卫生服务</t>
  </si>
  <si>
    <t>2025年集镇绿化管养、综合管理服务</t>
  </si>
  <si>
    <t>城管中心购买打印纸</t>
  </si>
  <si>
    <t>2024年购买复印纸</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</si>
  <si>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</si>
  <si>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</si>
  <si>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</si>
  <si>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</si>
  <si>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</si>
  <si>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</si>
  <si>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</si>
  <si>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</si>
  <si>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审计服务</t>
  </si>
  <si>
    <t>B0302 审计服务</t>
  </si>
  <si>
    <t>审计服务费</t>
  </si>
  <si>
    <t>法律顾问服务</t>
  </si>
  <si>
    <t>B0101 法律顾问服务</t>
  </si>
  <si>
    <t>法律服务费</t>
  </si>
  <si>
    <t>A1101 公共设施管理服务</t>
  </si>
  <si>
    <t>公共设施管理服务</t>
  </si>
  <si>
    <t>购买集镇绿化管养、综合管理服务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</si>
  <si>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</si>
  <si>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</si>
  <si>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</si>
  <si>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</si>
  <si>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</si>
  <si>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</si>
  <si>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</si>
  <si>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</si>
  <si>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</si>
  <si>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</si>
  <si>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</si>
  <si>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</si>
  <si>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</si>
  <si>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</si>
  <si>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</si>
  <si>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</si>
  <si>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</si>
  <si>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</si>
  <si>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</si>
  <si>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</si>
  <si>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</si>
  <si>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</si>
  <si>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</si>
  <si>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设备</t>
  </si>
  <si>
    <t>A02010105 台式计算机</t>
  </si>
  <si>
    <t>家具和用品</t>
  </si>
  <si>
    <t>A05010504 保密柜</t>
  </si>
  <si>
    <t>保密柜</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</si>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</sst>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68">
    <font>
      <sz val="10"/>
      <name val="Arial"/>
      <charset val="0"/>
    </font>
    <font>
      <sz val="11"/>
      <color theme="1"/>
      <name val="宋体"/>
      <charset val="134"/>
      <scheme val="minor"/>
    </font>
    <font>
      <sz val="9"/>
      <color theme="1"/>
      <name val="宋体"/>
      <charset val="134"/>
      <scheme val="minor"/>
    </font>
    <font>
      <b/>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b/>
      <sz val="9"/>
      <color rgb="FF000000"/>
      <name val="宋体"/>
      <charset val="134"/>
    </font>
    <font>
      <b/>
      <sz val="9"/>
      <color theme="1"/>
      <name val="宋体"/>
      <charset val="134"/>
    </font>
    <font>
      <sz val="10"/>
      <color theme="1"/>
      <name val="宋体"/>
      <charset val="134"/>
      <scheme val="minor"/>
    </font>
    <font>
      <b/>
      <sz val="23"/>
      <color rgb="FF000000"/>
      <name val="宋体"/>
      <charset val="134"/>
    </font>
    <font>
      <sz val="9"/>
      <color rgb="FFFF0000"/>
      <name val="宋体"/>
      <charset val="134"/>
    </font>
    <font>
      <sz val="9"/>
      <color theme="1"/>
      <name val="宋体"/>
      <charset val="134"/>
    </font>
    <font>
      <b/>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9"/>
      <color rgb="FF000000"/>
      <name val="SimSun"/>
      <charset val="134"/>
    </font>
    <font>
      <b/>
      <sz val="9"/>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9"/>
      <name val="Arial"/>
      <charset val="0"/>
    </font>
    <font>
      <b/>
      <sz val="9"/>
      <name val="Arial"/>
      <charset val="0"/>
    </font>
    <font>
      <sz val="10"/>
      <color rgb="FFFF0000"/>
      <name val="宋体"/>
      <charset val="134"/>
    </font>
    <font>
      <b/>
      <sz val="22"/>
      <color rgb="FFFF0000"/>
      <name val="宋体"/>
      <charset val="134"/>
    </font>
    <font>
      <b/>
      <sz val="9"/>
      <color rgb="FFFF0000"/>
      <name val="宋体"/>
      <charset val="134"/>
    </font>
    <font>
      <sz val="10"/>
      <color rgb="FFFFFFFF"/>
      <name val="宋体"/>
      <charset val="134"/>
    </font>
    <font>
      <b/>
      <sz val="24"/>
      <color rgb="FF000000"/>
      <name val="宋体"/>
      <charset val="134"/>
    </font>
    <font>
      <b/>
      <sz val="11"/>
      <color rgb="FF000000"/>
      <name val="宋体"/>
      <charset val="134"/>
    </font>
    <font>
      <sz val="11"/>
      <color rgb="FF000000"/>
      <name val="SimSun"/>
      <charset val="134"/>
    </font>
    <font>
      <b/>
      <sz val="10"/>
      <name val="宋体"/>
      <charset val="134"/>
    </font>
    <font>
      <b/>
      <sz val="23"/>
      <name val="宋体"/>
      <charset val="134"/>
    </font>
    <font>
      <b/>
      <sz val="9"/>
      <color rgb="FF000000"/>
      <name val="宋体"/>
      <charset val="1"/>
    </font>
    <font>
      <sz val="12"/>
      <name val="宋体"/>
      <charset val="134"/>
    </font>
    <font>
      <sz val="18"/>
      <name val="华文中宋"/>
      <charset val="134"/>
    </font>
    <font>
      <b/>
      <sz val="20"/>
      <color rgb="FF000000"/>
      <name val="宋体"/>
      <charset val="134"/>
    </font>
    <font>
      <b/>
      <sz val="10"/>
      <name val="Arial"/>
      <charset val="1"/>
    </font>
    <font>
      <b/>
      <sz val="11"/>
      <name val="宋体"/>
      <charset val="1"/>
    </font>
    <font>
      <b/>
      <sz val="10"/>
      <name val="宋体"/>
      <charset val="1"/>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3" borderId="33"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4" applyNumberFormat="0" applyFill="0" applyAlignment="0" applyProtection="0">
      <alignment vertical="center"/>
    </xf>
    <xf numFmtId="0" fontId="56" fillId="0" borderId="35" applyNumberFormat="0" applyFill="0" applyAlignment="0" applyProtection="0">
      <alignment vertical="center"/>
    </xf>
    <xf numFmtId="0" fontId="57" fillId="0" borderId="36" applyNumberFormat="0" applyFill="0" applyAlignment="0" applyProtection="0">
      <alignment vertical="center"/>
    </xf>
    <xf numFmtId="0" fontId="57" fillId="0" borderId="0" applyNumberFormat="0" applyFill="0" applyBorder="0" applyAlignment="0" applyProtection="0">
      <alignment vertical="center"/>
    </xf>
    <xf numFmtId="0" fontId="58" fillId="4" borderId="37" applyNumberFormat="0" applyAlignment="0" applyProtection="0">
      <alignment vertical="center"/>
    </xf>
    <xf numFmtId="0" fontId="59" fillId="5" borderId="38" applyNumberFormat="0" applyAlignment="0" applyProtection="0">
      <alignment vertical="center"/>
    </xf>
    <xf numFmtId="0" fontId="60" fillId="5" borderId="37" applyNumberFormat="0" applyAlignment="0" applyProtection="0">
      <alignment vertical="center"/>
    </xf>
    <xf numFmtId="0" fontId="61" fillId="6" borderId="39" applyNumberFormat="0" applyAlignment="0" applyProtection="0">
      <alignment vertical="center"/>
    </xf>
    <xf numFmtId="0" fontId="62" fillId="0" borderId="40" applyNumberFormat="0" applyFill="0" applyAlignment="0" applyProtection="0">
      <alignment vertical="center"/>
    </xf>
    <xf numFmtId="0" fontId="63" fillId="0" borderId="41" applyNumberFormat="0" applyFill="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67" fillId="33" borderId="0" applyNumberFormat="0" applyBorder="0" applyAlignment="0" applyProtection="0">
      <alignment vertical="center"/>
    </xf>
    <xf numFmtId="0" fontId="40" fillId="0" borderId="0"/>
    <xf numFmtId="0" fontId="40" fillId="0" borderId="0">
      <alignment vertical="center"/>
    </xf>
    <xf numFmtId="0" fontId="40" fillId="0" borderId="0">
      <alignment vertical="center"/>
    </xf>
    <xf numFmtId="0" fontId="40" fillId="0" borderId="0"/>
    <xf numFmtId="0" fontId="24" fillId="0" borderId="0">
      <alignment vertical="top"/>
      <protection locked="0"/>
    </xf>
    <xf numFmtId="0" fontId="0" fillId="0" borderId="0"/>
    <xf numFmtId="0" fontId="0" fillId="0" borderId="0"/>
    <xf numFmtId="0" fontId="16" fillId="0" borderId="0"/>
    <xf numFmtId="0" fontId="16" fillId="0" borderId="0"/>
    <xf numFmtId="180" fontId="24" fillId="0" borderId="7">
      <alignment horizontal="right" vertical="center"/>
    </xf>
    <xf numFmtId="0" fontId="16" fillId="0" borderId="0"/>
    <xf numFmtId="181" fontId="24" fillId="0" borderId="7">
      <alignment horizontal="right" vertical="center"/>
    </xf>
    <xf numFmtId="49" fontId="24" fillId="0" borderId="7">
      <alignment horizontal="left" vertical="center" wrapText="1"/>
    </xf>
  </cellStyleXfs>
  <cellXfs count="437">
    <xf numFmtId="0" fontId="0" fillId="0" borderId="0" xfId="0"/>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horizontal="left"/>
    </xf>
    <xf numFmtId="0" fontId="2"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xf>
    <xf numFmtId="0" fontId="6" fillId="0" borderId="0" xfId="0" applyFont="1" applyFill="1" applyBorder="1" applyAlignment="1"/>
    <xf numFmtId="0" fontId="7" fillId="0" borderId="0" xfId="0" applyFont="1" applyFill="1" applyBorder="1" applyAlignment="1" applyProtection="1">
      <alignment horizontal="right"/>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left" vertical="center" wrapText="1"/>
      <protection locked="0"/>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left" vertical="center" wrapText="1"/>
      <protection locked="0"/>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0" fontId="8" fillId="0" borderId="7" xfId="53" applyFont="1" applyFill="1" applyBorder="1" applyAlignment="1" applyProtection="1">
      <alignment horizontal="left" vertical="center" wrapText="1"/>
      <protection locked="0"/>
    </xf>
    <xf numFmtId="43" fontId="5" fillId="0" borderId="7" xfId="0" applyNumberFormat="1" applyFont="1" applyFill="1" applyBorder="1" applyAlignment="1">
      <alignment horizontal="center" vertical="center"/>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181" fontId="10" fillId="0" borderId="7" xfId="60" applyNumberFormat="1" applyFont="1" applyBorder="1">
      <alignment horizontal="right" vertical="center"/>
    </xf>
    <xf numFmtId="0" fontId="11" fillId="0" borderId="0" xfId="0" applyFont="1" applyFill="1" applyBorder="1" applyAlignment="1"/>
    <xf numFmtId="49" fontId="7" fillId="0" borderId="0" xfId="0" applyNumberFormat="1" applyFont="1" applyFill="1" applyBorder="1" applyAlignment="1"/>
    <xf numFmtId="0" fontId="12"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13" fillId="0" borderId="7" xfId="0" applyFont="1" applyFill="1" applyBorder="1" applyAlignment="1">
      <alignment horizontal="left" vertical="center" wrapText="1"/>
    </xf>
    <xf numFmtId="0" fontId="5" fillId="0" borderId="7" xfId="0" applyFont="1" applyFill="1" applyBorder="1" applyAlignment="1" applyProtection="1">
      <alignment horizontal="left" vertical="center" wrapText="1"/>
      <protection locked="0"/>
    </xf>
    <xf numFmtId="181" fontId="14" fillId="0" borderId="7" xfId="0" applyNumberFormat="1" applyFont="1" applyFill="1" applyBorder="1" applyAlignment="1">
      <alignment horizontal="right" vertical="center"/>
    </xf>
    <xf numFmtId="0" fontId="5" fillId="0" borderId="1"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181" fontId="14" fillId="0" borderId="4" xfId="0" applyNumberFormat="1" applyFont="1" applyFill="1" applyBorder="1" applyAlignment="1">
      <alignment horizontal="right" vertical="center"/>
    </xf>
    <xf numFmtId="0" fontId="7" fillId="0" borderId="0" xfId="0" applyFont="1" applyFill="1" applyBorder="1" applyAlignment="1" applyProtection="1">
      <alignment horizontal="right" vertical="center"/>
      <protection locked="0"/>
    </xf>
    <xf numFmtId="0" fontId="7" fillId="0" borderId="7" xfId="0" applyFont="1" applyFill="1" applyBorder="1" applyAlignment="1" applyProtection="1">
      <alignment horizontal="center" vertical="center"/>
      <protection locked="0"/>
    </xf>
    <xf numFmtId="0" fontId="2" fillId="0" borderId="0" xfId="0" applyFont="1" applyFill="1" applyBorder="1" applyAlignment="1" applyProtection="1">
      <alignment vertical="center"/>
    </xf>
    <xf numFmtId="0" fontId="15" fillId="0" borderId="0" xfId="59" applyFont="1" applyFill="1" applyAlignment="1">
      <alignment vertical="center"/>
    </xf>
    <xf numFmtId="0" fontId="16" fillId="0" borderId="0" xfId="59" applyFill="1" applyAlignment="1">
      <alignment vertical="center"/>
    </xf>
    <xf numFmtId="0" fontId="17" fillId="0" borderId="0" xfId="59" applyNumberFormat="1" applyFont="1" applyFill="1" applyBorder="1" applyAlignment="1" applyProtection="1">
      <alignment horizontal="center" vertical="center"/>
    </xf>
    <xf numFmtId="0" fontId="18" fillId="0" borderId="0" xfId="59" applyNumberFormat="1" applyFont="1" applyFill="1" applyBorder="1" applyAlignment="1" applyProtection="1">
      <alignment horizontal="left" vertical="center"/>
    </xf>
    <xf numFmtId="0" fontId="19" fillId="0" borderId="0" xfId="59" applyNumberFormat="1" applyFont="1" applyFill="1" applyBorder="1" applyAlignment="1" applyProtection="1">
      <alignment horizontal="left" vertical="center"/>
    </xf>
    <xf numFmtId="0" fontId="20" fillId="0" borderId="9" xfId="51" applyFont="1" applyFill="1" applyBorder="1" applyAlignment="1">
      <alignment horizontal="center" vertical="center" wrapText="1"/>
    </xf>
    <xf numFmtId="0" fontId="20" fillId="0" borderId="10" xfId="51" applyFont="1" applyFill="1" applyBorder="1" applyAlignment="1">
      <alignment horizontal="center" vertical="center" wrapText="1"/>
    </xf>
    <xf numFmtId="0" fontId="20" fillId="0" borderId="11" xfId="51" applyFont="1" applyFill="1" applyBorder="1" applyAlignment="1">
      <alignment horizontal="center" vertical="center" wrapText="1"/>
    </xf>
    <xf numFmtId="0" fontId="20"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20" fillId="0" borderId="8" xfId="51" applyFont="1" applyFill="1" applyBorder="1" applyAlignment="1">
      <alignment horizontal="center" vertical="center" wrapText="1"/>
    </xf>
    <xf numFmtId="49" fontId="21" fillId="0" borderId="7" xfId="61" applyFont="1">
      <alignment horizontal="left" vertical="center" wrapText="1"/>
    </xf>
    <xf numFmtId="180" fontId="21" fillId="0" borderId="7" xfId="58" applyFont="1">
      <alignment horizontal="right" vertical="center"/>
    </xf>
    <xf numFmtId="181" fontId="21" fillId="0" borderId="7" xfId="60" applyFont="1">
      <alignment horizontal="right" vertical="center"/>
    </xf>
    <xf numFmtId="0" fontId="22" fillId="0" borderId="8" xfId="51" applyFont="1" applyFill="1" applyBorder="1" applyAlignment="1">
      <alignment horizontal="center" vertical="center" wrapText="1"/>
    </xf>
    <xf numFmtId="0" fontId="22" fillId="0" borderId="8" xfId="51" applyFont="1" applyFill="1" applyBorder="1" applyAlignment="1">
      <alignment horizontal="right" vertical="center" wrapText="1"/>
    </xf>
    <xf numFmtId="43" fontId="22" fillId="0" borderId="8" xfId="51" applyNumberFormat="1" applyFont="1" applyFill="1" applyBorder="1" applyAlignment="1">
      <alignment horizontal="center" vertical="center" wrapText="1"/>
    </xf>
    <xf numFmtId="0" fontId="23" fillId="0" borderId="0" xfId="59" applyNumberFormat="1" applyFont="1" applyFill="1" applyBorder="1" applyAlignment="1" applyProtection="1">
      <alignment horizontal="right" vertical="center"/>
    </xf>
    <xf numFmtId="0" fontId="20" fillId="0" borderId="13" xfId="51" applyFont="1" applyFill="1" applyBorder="1" applyAlignment="1">
      <alignment horizontal="center" vertical="center" wrapText="1"/>
    </xf>
    <xf numFmtId="0" fontId="16" fillId="0" borderId="0" xfId="53" applyFont="1" applyFill="1" applyBorder="1" applyAlignment="1" applyProtection="1">
      <alignment vertical="center"/>
    </xf>
    <xf numFmtId="0" fontId="24" fillId="0" borderId="0" xfId="53" applyFont="1" applyFill="1" applyBorder="1" applyAlignment="1" applyProtection="1">
      <alignment vertical="top"/>
      <protection locked="0"/>
    </xf>
    <xf numFmtId="0" fontId="25"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24" fillId="0" borderId="0" xfId="53" applyFont="1" applyFill="1" applyBorder="1" applyAlignment="1" applyProtection="1">
      <alignment horizontal="left" vertical="center"/>
      <protection locked="0"/>
    </xf>
    <xf numFmtId="0" fontId="6" fillId="0" borderId="7" xfId="53" applyFont="1" applyFill="1" applyBorder="1" applyAlignment="1" applyProtection="1">
      <alignment horizontal="center" vertical="center" wrapText="1"/>
    </xf>
    <xf numFmtId="0" fontId="6" fillId="0" borderId="7" xfId="53" applyFont="1" applyFill="1" applyBorder="1" applyAlignment="1" applyProtection="1">
      <alignment horizontal="center" vertical="center"/>
      <protection locked="0"/>
    </xf>
    <xf numFmtId="0" fontId="6" fillId="0" borderId="2" xfId="53" applyFont="1" applyFill="1" applyBorder="1" applyAlignment="1" applyProtection="1">
      <alignment horizontal="center" vertical="center" wrapText="1"/>
    </xf>
    <xf numFmtId="0" fontId="6" fillId="0" borderId="3" xfId="53" applyFont="1" applyFill="1" applyBorder="1" applyAlignment="1" applyProtection="1">
      <alignment horizontal="center" vertical="center" wrapText="1"/>
    </xf>
    <xf numFmtId="0" fontId="6" fillId="0" borderId="4"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7" xfId="53" applyFont="1" applyFill="1" applyBorder="1" applyAlignment="1" applyProtection="1">
      <alignment horizontal="left" vertical="center" wrapText="1"/>
      <protection locked="0"/>
    </xf>
    <xf numFmtId="0" fontId="5" fillId="0" borderId="7" xfId="53" applyFont="1" applyFill="1" applyBorder="1" applyAlignment="1" applyProtection="1">
      <alignment horizontal="left" vertical="center" wrapText="1"/>
    </xf>
    <xf numFmtId="0" fontId="5" fillId="0" borderId="0" xfId="53" applyFont="1" applyFill="1" applyBorder="1" applyAlignment="1" applyProtection="1">
      <alignment horizontal="right" vertical="center"/>
      <protection locked="0"/>
    </xf>
    <xf numFmtId="0" fontId="26" fillId="0" borderId="0" xfId="53" applyFont="1" applyFill="1" applyBorder="1" applyAlignment="1" applyProtection="1">
      <alignment vertical="top"/>
      <protection locked="0"/>
    </xf>
    <xf numFmtId="0" fontId="16" fillId="0" borderId="0" xfId="53" applyFont="1" applyFill="1" applyBorder="1" applyAlignment="1" applyProtection="1"/>
    <xf numFmtId="0" fontId="27" fillId="0" borderId="0" xfId="0" applyFont="1" applyFill="1" applyAlignment="1">
      <alignment vertical="center"/>
    </xf>
    <xf numFmtId="0" fontId="7" fillId="0" borderId="0" xfId="53" applyFont="1" applyFill="1" applyBorder="1" applyAlignment="1" applyProtection="1"/>
    <xf numFmtId="0" fontId="7" fillId="0" borderId="0" xfId="53" applyFont="1" applyFill="1" applyBorder="1" applyAlignment="1" applyProtection="1">
      <alignment horizontal="right" vertical="center"/>
    </xf>
    <xf numFmtId="0" fontId="25" fillId="0" borderId="0" xfId="53" applyFont="1" applyFill="1" applyAlignment="1" applyProtection="1">
      <alignment horizontal="center" vertical="center"/>
    </xf>
    <xf numFmtId="0" fontId="5" fillId="0" borderId="0" xfId="53" applyFont="1" applyFill="1" applyBorder="1" applyAlignment="1" applyProtection="1">
      <alignment horizontal="left" vertical="center"/>
    </xf>
    <xf numFmtId="0" fontId="6" fillId="0" borderId="0" xfId="53" applyFont="1" applyFill="1" applyBorder="1" applyAlignment="1" applyProtection="1"/>
    <xf numFmtId="0" fontId="6" fillId="0" borderId="0" xfId="53" applyFont="1" applyFill="1" applyBorder="1" applyAlignment="1" applyProtection="1">
      <alignment vertical="center" wrapText="1"/>
    </xf>
    <xf numFmtId="0" fontId="6" fillId="0" borderId="1" xfId="53" applyFont="1" applyFill="1" applyBorder="1" applyAlignment="1" applyProtection="1">
      <alignment horizontal="center" vertical="center"/>
    </xf>
    <xf numFmtId="0" fontId="6" fillId="0" borderId="2" xfId="53" applyFont="1" applyFill="1" applyBorder="1" applyAlignment="1" applyProtection="1">
      <alignment horizontal="center" vertical="center"/>
    </xf>
    <xf numFmtId="0" fontId="6" fillId="0" borderId="3" xfId="53" applyFont="1" applyFill="1" applyBorder="1" applyAlignment="1" applyProtection="1">
      <alignment horizontal="center" vertical="center"/>
    </xf>
    <xf numFmtId="0" fontId="6" fillId="0" borderId="8" xfId="53" applyFont="1" applyFill="1" applyBorder="1" applyAlignment="1" applyProtection="1">
      <alignment horizontal="center" vertical="center"/>
    </xf>
    <xf numFmtId="0" fontId="6" fillId="0" borderId="6" xfId="53" applyFont="1" applyFill="1" applyBorder="1" applyAlignment="1" applyProtection="1">
      <alignment horizontal="center" vertical="center"/>
    </xf>
    <xf numFmtId="0" fontId="6" fillId="0" borderId="5" xfId="53" applyFont="1" applyFill="1" applyBorder="1" applyAlignment="1" applyProtection="1">
      <alignment horizontal="center" vertical="center"/>
    </xf>
    <xf numFmtId="0" fontId="6" fillId="0" borderId="1" xfId="53" applyFont="1" applyFill="1" applyBorder="1" applyAlignment="1" applyProtection="1">
      <alignment horizontal="center" vertical="center" wrapText="1"/>
    </xf>
    <xf numFmtId="0" fontId="6" fillId="0" borderId="14" xfId="53" applyFont="1" applyFill="1" applyBorder="1" applyAlignment="1" applyProtection="1">
      <alignment horizontal="center" vertical="center" wrapText="1"/>
    </xf>
    <xf numFmtId="0" fontId="26" fillId="0" borderId="14" xfId="53" applyFont="1" applyFill="1" applyBorder="1" applyAlignment="1" applyProtection="1">
      <alignment horizontal="center" vertical="center"/>
    </xf>
    <xf numFmtId="0" fontId="26" fillId="0" borderId="2" xfId="53" applyFont="1" applyFill="1" applyBorder="1" applyAlignment="1" applyProtection="1">
      <alignment horizontal="center" vertical="center"/>
    </xf>
    <xf numFmtId="0" fontId="26" fillId="0" borderId="15" xfId="0" applyFont="1" applyFill="1" applyBorder="1" applyAlignment="1" applyProtection="1">
      <alignment vertical="center" readingOrder="1"/>
      <protection locked="0"/>
    </xf>
    <xf numFmtId="0" fontId="26" fillId="0" borderId="16" xfId="0" applyFont="1" applyFill="1" applyBorder="1" applyAlignment="1" applyProtection="1">
      <alignment vertical="center" readingOrder="1"/>
      <protection locked="0"/>
    </xf>
    <xf numFmtId="0" fontId="26" fillId="0" borderId="17" xfId="0" applyFont="1" applyFill="1" applyBorder="1" applyAlignment="1" applyProtection="1">
      <alignment vertical="center" readingOrder="1"/>
      <protection locked="0"/>
    </xf>
    <xf numFmtId="0" fontId="24" fillId="0" borderId="7" xfId="53" applyFont="1" applyFill="1" applyBorder="1" applyAlignment="1" applyProtection="1">
      <alignment horizontal="right" vertical="center"/>
      <protection locked="0"/>
    </xf>
    <xf numFmtId="0" fontId="5" fillId="0" borderId="6" xfId="53" applyFont="1" applyFill="1" applyBorder="1" applyAlignment="1" applyProtection="1">
      <alignment vertical="center" wrapText="1"/>
    </xf>
    <xf numFmtId="0" fontId="5" fillId="0" borderId="6" xfId="53" applyFont="1" applyFill="1" applyBorder="1" applyAlignment="1" applyProtection="1">
      <alignment horizontal="right" vertical="center"/>
      <protection locked="0"/>
    </xf>
    <xf numFmtId="0" fontId="24" fillId="0" borderId="18" xfId="53" applyFont="1" applyFill="1" applyBorder="1" applyAlignment="1" applyProtection="1">
      <alignment horizontal="right" vertical="center"/>
      <protection locked="0"/>
    </xf>
    <xf numFmtId="0" fontId="5" fillId="0" borderId="7" xfId="53" applyFont="1" applyFill="1" applyBorder="1" applyAlignment="1" applyProtection="1">
      <alignment horizontal="right" vertical="center"/>
      <protection locked="0"/>
    </xf>
    <xf numFmtId="0" fontId="26" fillId="0" borderId="0" xfId="53" applyFont="1" applyFill="1" applyBorder="1" applyAlignment="1" applyProtection="1"/>
    <xf numFmtId="0" fontId="24" fillId="0" borderId="0" xfId="53" applyFont="1" applyFill="1" applyBorder="1" applyAlignment="1" applyProtection="1">
      <alignment horizontal="right"/>
    </xf>
    <xf numFmtId="0" fontId="6" fillId="0" borderId="6" xfId="53" applyFont="1" applyFill="1" applyBorder="1" applyAlignment="1" applyProtection="1">
      <alignment horizontal="center" vertical="center" wrapText="1"/>
    </xf>
    <xf numFmtId="0" fontId="6" fillId="0" borderId="7" xfId="53" applyFont="1" applyFill="1" applyBorder="1" applyAlignment="1" applyProtection="1">
      <alignment horizontal="center" vertical="center"/>
    </xf>
    <xf numFmtId="0" fontId="0" fillId="0" borderId="0" xfId="0" applyFont="1" applyFill="1" applyAlignment="1">
      <alignment vertical="center"/>
    </xf>
    <xf numFmtId="0" fontId="28" fillId="0" borderId="0" xfId="0" applyFont="1" applyAlignment="1">
      <alignment wrapText="1"/>
    </xf>
    <xf numFmtId="0" fontId="29" fillId="0" borderId="0" xfId="0" applyFont="1"/>
    <xf numFmtId="0" fontId="1" fillId="0" borderId="0" xfId="0" applyFont="1" applyFill="1" applyBorder="1" applyAlignment="1">
      <alignment vertical="center"/>
    </xf>
    <xf numFmtId="43" fontId="16" fillId="0" borderId="0" xfId="53" applyNumberFormat="1" applyFont="1" applyFill="1" applyBorder="1" applyAlignment="1" applyProtection="1"/>
    <xf numFmtId="0" fontId="25" fillId="0" borderId="0" xfId="53" applyFont="1" applyFill="1" applyAlignment="1" applyProtection="1">
      <alignment horizontal="center" vertical="center" wrapText="1"/>
    </xf>
    <xf numFmtId="0" fontId="5" fillId="0" borderId="0" xfId="53" applyFont="1" applyFill="1" applyAlignment="1" applyProtection="1">
      <alignment horizontal="left" vertical="center"/>
    </xf>
    <xf numFmtId="0" fontId="6" fillId="0" borderId="19" xfId="53" applyFont="1" applyFill="1" applyBorder="1" applyAlignment="1" applyProtection="1">
      <alignment horizontal="center" vertical="center" wrapText="1"/>
    </xf>
    <xf numFmtId="0" fontId="6" fillId="0" borderId="8" xfId="53" applyFont="1" applyFill="1" applyBorder="1" applyAlignment="1" applyProtection="1">
      <alignment horizontal="center" vertical="center" wrapText="1"/>
    </xf>
    <xf numFmtId="0" fontId="6" fillId="0" borderId="9" xfId="53" applyFont="1" applyFill="1" applyBorder="1" applyAlignment="1" applyProtection="1">
      <alignment horizontal="center" vertical="center" wrapText="1"/>
    </xf>
    <xf numFmtId="0" fontId="6" fillId="0" borderId="20" xfId="53" applyFont="1" applyFill="1" applyBorder="1" applyAlignment="1" applyProtection="1">
      <alignment horizontal="center" vertical="center" wrapText="1"/>
    </xf>
    <xf numFmtId="0" fontId="6" fillId="0" borderId="21" xfId="53" applyFont="1" applyFill="1" applyBorder="1" applyAlignment="1" applyProtection="1">
      <alignment horizontal="center" vertical="center" wrapText="1"/>
    </xf>
    <xf numFmtId="0" fontId="6" fillId="0" borderId="12"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9" fillId="0" borderId="8" xfId="53" applyFont="1" applyFill="1" applyBorder="1" applyAlignment="1" applyProtection="1">
      <alignment horizontal="center" vertical="center"/>
    </xf>
    <xf numFmtId="43" fontId="7" fillId="0" borderId="0" xfId="53" applyNumberFormat="1" applyFont="1" applyFill="1" applyBorder="1" applyAlignment="1" applyProtection="1">
      <alignment wrapText="1"/>
    </xf>
    <xf numFmtId="0" fontId="7" fillId="0" borderId="0" xfId="53" applyFont="1" applyFill="1" applyBorder="1" applyAlignment="1" applyProtection="1">
      <alignment wrapText="1"/>
    </xf>
    <xf numFmtId="0" fontId="24" fillId="0" borderId="0" xfId="53" applyFont="1" applyFill="1" applyBorder="1" applyAlignment="1" applyProtection="1">
      <alignment vertical="top" wrapText="1"/>
      <protection locked="0"/>
    </xf>
    <xf numFmtId="0" fontId="16" fillId="0" borderId="0" xfId="53" applyFont="1" applyFill="1" applyBorder="1" applyAlignment="1" applyProtection="1">
      <alignment wrapText="1"/>
    </xf>
    <xf numFmtId="43" fontId="25" fillId="0" borderId="0" xfId="53" applyNumberFormat="1" applyFont="1" applyFill="1" applyAlignment="1" applyProtection="1">
      <alignment horizontal="center" vertical="center" wrapText="1"/>
    </xf>
    <xf numFmtId="43" fontId="6" fillId="0" borderId="0" xfId="53" applyNumberFormat="1" applyFont="1" applyFill="1" applyBorder="1" applyAlignment="1" applyProtection="1">
      <alignment wrapText="1"/>
    </xf>
    <xf numFmtId="0" fontId="6" fillId="0" borderId="0" xfId="53" applyFont="1" applyFill="1" applyBorder="1" applyAlignment="1" applyProtection="1">
      <alignment wrapText="1"/>
    </xf>
    <xf numFmtId="43" fontId="6" fillId="0" borderId="8" xfId="53" applyNumberFormat="1" applyFont="1" applyFill="1" applyBorder="1" applyAlignment="1" applyProtection="1">
      <alignment horizontal="center" vertical="center" wrapText="1"/>
    </xf>
    <xf numFmtId="0" fontId="6" fillId="0" borderId="8" xfId="53" applyFont="1" applyFill="1" applyBorder="1" applyAlignment="1" applyProtection="1">
      <alignment horizontal="center" vertical="center" wrapText="1"/>
      <protection locked="0"/>
    </xf>
    <xf numFmtId="0" fontId="26" fillId="0" borderId="8" xfId="53" applyFont="1" applyFill="1" applyBorder="1" applyAlignment="1" applyProtection="1">
      <alignment horizontal="center" vertical="center" wrapText="1"/>
      <protection locked="0"/>
    </xf>
    <xf numFmtId="43" fontId="6" fillId="0" borderId="8" xfId="53" applyNumberFormat="1" applyFont="1" applyFill="1" applyBorder="1" applyAlignment="1" applyProtection="1">
      <alignment horizontal="center" vertical="center"/>
    </xf>
    <xf numFmtId="43" fontId="5" fillId="0" borderId="8" xfId="53" applyNumberFormat="1" applyFont="1" applyFill="1" applyBorder="1" applyAlignment="1" applyProtection="1">
      <alignment horizontal="center" vertical="center" wrapText="1"/>
    </xf>
    <xf numFmtId="43" fontId="5" fillId="0" borderId="8" xfId="53" applyNumberFormat="1" applyFont="1" applyFill="1" applyBorder="1" applyAlignment="1" applyProtection="1">
      <alignment horizontal="right" vertical="center" wrapText="1"/>
      <protection locked="0"/>
    </xf>
    <xf numFmtId="182" fontId="5" fillId="0" borderId="8" xfId="53" applyNumberFormat="1" applyFont="1" applyFill="1" applyBorder="1" applyAlignment="1" applyProtection="1">
      <alignment horizontal="right" vertical="center" wrapText="1"/>
      <protection locked="0"/>
    </xf>
    <xf numFmtId="43" fontId="15" fillId="0" borderId="8" xfId="53" applyNumberFormat="1" applyFont="1" applyFill="1" applyBorder="1" applyAlignment="1" applyProtection="1">
      <alignment horizontal="center" vertical="center"/>
    </xf>
    <xf numFmtId="182" fontId="15" fillId="0" borderId="8" xfId="53" applyNumberFormat="1" applyFont="1" applyFill="1" applyBorder="1" applyAlignment="1" applyProtection="1"/>
    <xf numFmtId="182" fontId="15" fillId="0" borderId="8" xfId="53" applyNumberFormat="1" applyFont="1" applyFill="1" applyBorder="1" applyAlignment="1" applyProtection="1">
      <alignment vertical="top"/>
      <protection locked="0"/>
    </xf>
    <xf numFmtId="0" fontId="5" fillId="0" borderId="0" xfId="53" applyFont="1" applyFill="1" applyBorder="1" applyAlignment="1" applyProtection="1">
      <alignment horizontal="right" vertical="center" wrapText="1"/>
      <protection locked="0"/>
    </xf>
    <xf numFmtId="0" fontId="5" fillId="0" borderId="0" xfId="53" applyFont="1" applyFill="1" applyBorder="1" applyAlignment="1" applyProtection="1">
      <alignment horizontal="right" vertical="center" wrapText="1"/>
    </xf>
    <xf numFmtId="0" fontId="5" fillId="0" borderId="0" xfId="53" applyFont="1" applyFill="1" applyBorder="1" applyAlignment="1" applyProtection="1">
      <alignment horizontal="right" wrapText="1"/>
      <protection locked="0"/>
    </xf>
    <xf numFmtId="0" fontId="5" fillId="0" borderId="0" xfId="53" applyFont="1" applyFill="1" applyBorder="1" applyAlignment="1" applyProtection="1">
      <alignment horizontal="right" wrapText="1"/>
    </xf>
    <xf numFmtId="0" fontId="15" fillId="0" borderId="0" xfId="53" applyFont="1" applyFill="1" applyBorder="1" applyAlignment="1" applyProtection="1">
      <alignment vertical="top"/>
      <protection locked="0"/>
    </xf>
    <xf numFmtId="0" fontId="30" fillId="0" borderId="0" xfId="53" applyFont="1" applyFill="1" applyBorder="1" applyAlignment="1" applyProtection="1"/>
    <xf numFmtId="43" fontId="7" fillId="0" borderId="0" xfId="53" applyNumberFormat="1" applyFont="1" applyFill="1" applyBorder="1" applyAlignment="1" applyProtection="1"/>
    <xf numFmtId="0" fontId="31" fillId="0" borderId="0" xfId="53" applyFont="1" applyFill="1" applyAlignment="1" applyProtection="1">
      <alignment horizontal="center" vertical="center" wrapText="1"/>
    </xf>
    <xf numFmtId="0" fontId="5" fillId="0" borderId="0" xfId="53" applyFont="1" applyFill="1" applyAlignment="1" applyProtection="1">
      <alignment horizontal="left" vertical="center" wrapText="1"/>
    </xf>
    <xf numFmtId="0" fontId="13" fillId="0" borderId="0" xfId="53" applyFont="1" applyFill="1" applyAlignment="1" applyProtection="1">
      <alignment horizontal="left" vertical="center"/>
    </xf>
    <xf numFmtId="43" fontId="5" fillId="0" borderId="0" xfId="53" applyNumberFormat="1" applyFont="1" applyFill="1" applyAlignment="1" applyProtection="1">
      <alignment horizontal="left" vertical="center"/>
    </xf>
    <xf numFmtId="0" fontId="26" fillId="0" borderId="19" xfId="53" applyFont="1" applyFill="1" applyBorder="1" applyAlignment="1" applyProtection="1">
      <alignment horizontal="center" vertical="center" wrapText="1"/>
    </xf>
    <xf numFmtId="43" fontId="6" fillId="0" borderId="19" xfId="53" applyNumberFormat="1" applyFont="1" applyFill="1" applyBorder="1" applyAlignment="1" applyProtection="1">
      <alignment horizontal="center" vertical="center" wrapText="1"/>
    </xf>
    <xf numFmtId="0" fontId="26" fillId="0" borderId="20" xfId="53" applyFont="1" applyFill="1" applyBorder="1" applyAlignment="1" applyProtection="1">
      <alignment horizontal="center" vertical="center" wrapText="1"/>
    </xf>
    <xf numFmtId="43" fontId="6" fillId="0" borderId="20" xfId="53" applyNumberFormat="1" applyFont="1" applyFill="1" applyBorder="1" applyAlignment="1" applyProtection="1">
      <alignment horizontal="center" vertical="center" wrapText="1"/>
    </xf>
    <xf numFmtId="0" fontId="6" fillId="0" borderId="22" xfId="53" applyFont="1" applyFill="1" applyBorder="1" applyAlignment="1" applyProtection="1">
      <alignment horizontal="center" vertical="center" wrapText="1"/>
    </xf>
    <xf numFmtId="0" fontId="26" fillId="0" borderId="22" xfId="53" applyFont="1" applyFill="1" applyBorder="1" applyAlignment="1" applyProtection="1">
      <alignment horizontal="center" vertical="center" wrapText="1"/>
    </xf>
    <xf numFmtId="43" fontId="6" fillId="0" borderId="22" xfId="53" applyNumberFormat="1" applyFont="1" applyFill="1" applyBorder="1" applyAlignment="1" applyProtection="1">
      <alignment horizontal="center" vertical="center" wrapText="1"/>
    </xf>
    <xf numFmtId="0" fontId="26" fillId="0" borderId="8" xfId="53" applyFont="1" applyFill="1" applyBorder="1" applyAlignment="1" applyProtection="1">
      <alignment horizontal="center" vertical="center"/>
    </xf>
    <xf numFmtId="0" fontId="5" fillId="0" borderId="23" xfId="53" applyFont="1" applyFill="1" applyBorder="1" applyAlignment="1" applyProtection="1">
      <alignment horizontal="center" vertical="center" wrapText="1"/>
    </xf>
    <xf numFmtId="0" fontId="24" fillId="0" borderId="23" xfId="53" applyFont="1" applyFill="1" applyBorder="1" applyAlignment="1" applyProtection="1">
      <alignment horizontal="center" vertical="center"/>
    </xf>
    <xf numFmtId="0" fontId="5" fillId="0" borderId="23" xfId="53" applyFont="1" applyFill="1" applyBorder="1" applyAlignment="1" applyProtection="1">
      <alignment horizontal="center" vertical="center"/>
    </xf>
    <xf numFmtId="43" fontId="5" fillId="0" borderId="23" xfId="53" applyNumberFormat="1" applyFont="1" applyFill="1" applyBorder="1" applyAlignment="1" applyProtection="1">
      <alignment horizontal="center" vertical="center"/>
    </xf>
    <xf numFmtId="0" fontId="9" fillId="0" borderId="8" xfId="53" applyFont="1" applyFill="1" applyBorder="1" applyAlignment="1" applyProtection="1">
      <alignment horizontal="center" vertical="center" wrapText="1"/>
    </xf>
    <xf numFmtId="0" fontId="32" fillId="0" borderId="8" xfId="53" applyFont="1" applyFill="1" applyBorder="1" applyAlignment="1" applyProtection="1">
      <alignment horizontal="center" vertical="center" wrapText="1"/>
    </xf>
    <xf numFmtId="43" fontId="9" fillId="0" borderId="22" xfId="53" applyNumberFormat="1" applyFont="1" applyFill="1" applyBorder="1" applyAlignment="1" applyProtection="1">
      <alignment horizontal="right" vertical="center"/>
      <protection locked="0"/>
    </xf>
    <xf numFmtId="43" fontId="6" fillId="0" borderId="0" xfId="53" applyNumberFormat="1" applyFont="1" applyFill="1" applyBorder="1" applyAlignment="1" applyProtection="1"/>
    <xf numFmtId="43" fontId="6" fillId="0" borderId="3" xfId="53" applyNumberFormat="1" applyFont="1" applyFill="1" applyBorder="1" applyAlignment="1" applyProtection="1">
      <alignment horizontal="center" vertical="center" wrapText="1"/>
    </xf>
    <xf numFmtId="43" fontId="6" fillId="0" borderId="24" xfId="53" applyNumberFormat="1" applyFont="1" applyFill="1" applyBorder="1" applyAlignment="1" applyProtection="1">
      <alignment horizontal="center" vertical="center" wrapText="1"/>
    </xf>
    <xf numFmtId="0" fontId="6" fillId="0" borderId="24" xfId="53" applyFont="1" applyFill="1" applyBorder="1" applyAlignment="1" applyProtection="1">
      <alignment horizontal="center" vertical="center" wrapText="1"/>
    </xf>
    <xf numFmtId="0" fontId="6" fillId="0" borderId="3" xfId="53" applyFont="1" applyFill="1" applyBorder="1" applyAlignment="1" applyProtection="1">
      <alignment horizontal="center" vertical="center" wrapText="1"/>
      <protection locked="0"/>
    </xf>
    <xf numFmtId="43" fontId="6" fillId="0" borderId="0" xfId="53" applyNumberFormat="1" applyFont="1" applyFill="1" applyBorder="1" applyAlignment="1" applyProtection="1">
      <alignment horizontal="center" vertical="center" wrapText="1"/>
    </xf>
    <xf numFmtId="0" fontId="26" fillId="0" borderId="20" xfId="53" applyFont="1" applyFill="1" applyBorder="1" applyAlignment="1" applyProtection="1">
      <alignment horizontal="center" vertical="center" wrapText="1"/>
      <protection locked="0"/>
    </xf>
    <xf numFmtId="0" fontId="6" fillId="0" borderId="25" xfId="53" applyFont="1" applyFill="1" applyBorder="1" applyAlignment="1" applyProtection="1">
      <alignment horizontal="center" vertical="center" wrapText="1"/>
    </xf>
    <xf numFmtId="43" fontId="6" fillId="0" borderId="25" xfId="53" applyNumberFormat="1" applyFont="1" applyFill="1" applyBorder="1" applyAlignment="1" applyProtection="1">
      <alignment horizontal="center" vertical="center" wrapText="1"/>
    </xf>
    <xf numFmtId="0" fontId="6" fillId="0" borderId="22" xfId="53" applyFont="1" applyFill="1" applyBorder="1" applyAlignment="1" applyProtection="1">
      <alignment horizontal="center" vertical="center" wrapText="1"/>
      <protection locked="0"/>
    </xf>
    <xf numFmtId="182" fontId="9" fillId="0" borderId="22" xfId="53" applyNumberFormat="1" applyFont="1" applyFill="1" applyBorder="1" applyAlignment="1" applyProtection="1">
      <alignment horizontal="right" vertical="center"/>
      <protection locked="0"/>
    </xf>
    <xf numFmtId="0" fontId="5" fillId="0" borderId="0" xfId="53" applyFont="1" applyFill="1" applyBorder="1" applyAlignment="1" applyProtection="1">
      <alignment horizontal="right" vertical="center"/>
    </xf>
    <xf numFmtId="0" fontId="5" fillId="0" borderId="0" xfId="53" applyFont="1" applyFill="1" applyBorder="1" applyAlignment="1" applyProtection="1">
      <alignment horizontal="right"/>
      <protection locked="0"/>
    </xf>
    <xf numFmtId="0" fontId="5" fillId="0" borderId="0" xfId="53" applyFont="1" applyFill="1" applyBorder="1" applyAlignment="1" applyProtection="1">
      <alignment horizontal="right"/>
    </xf>
    <xf numFmtId="0" fontId="26" fillId="0" borderId="25" xfId="53" applyFont="1" applyFill="1" applyBorder="1" applyAlignment="1" applyProtection="1">
      <alignment horizontal="center" vertical="center" wrapText="1"/>
      <protection locked="0"/>
    </xf>
    <xf numFmtId="49" fontId="16" fillId="0" borderId="0" xfId="53" applyNumberFormat="1" applyFont="1" applyFill="1" applyBorder="1" applyAlignment="1" applyProtection="1"/>
    <xf numFmtId="49" fontId="33" fillId="0" borderId="0" xfId="53" applyNumberFormat="1" applyFont="1" applyFill="1" applyBorder="1" applyAlignment="1" applyProtection="1"/>
    <xf numFmtId="0" fontId="33" fillId="0" borderId="0" xfId="53" applyFont="1" applyFill="1" applyBorder="1" applyAlignment="1" applyProtection="1">
      <alignment horizontal="right"/>
    </xf>
    <xf numFmtId="0" fontId="7" fillId="0" borderId="0" xfId="53" applyFont="1" applyFill="1" applyBorder="1" applyAlignment="1" applyProtection="1">
      <alignment horizontal="right"/>
    </xf>
    <xf numFmtId="0" fontId="4" fillId="0" borderId="0" xfId="53" applyFont="1" applyFill="1" applyBorder="1" applyAlignment="1" applyProtection="1">
      <alignment horizontal="center" vertical="center" wrapText="1"/>
    </xf>
    <xf numFmtId="0" fontId="4" fillId="0" borderId="0" xfId="53" applyFont="1" applyFill="1" applyBorder="1" applyAlignment="1" applyProtection="1">
      <alignment horizontal="center" vertical="center"/>
    </xf>
    <xf numFmtId="0" fontId="5" fillId="0" borderId="0" xfId="53" applyFont="1" applyFill="1" applyBorder="1" applyAlignment="1" applyProtection="1">
      <alignment horizontal="left" vertical="center"/>
      <protection locked="0"/>
    </xf>
    <xf numFmtId="49" fontId="6" fillId="0" borderId="1" xfId="53" applyNumberFormat="1" applyFont="1" applyFill="1" applyBorder="1" applyAlignment="1" applyProtection="1">
      <alignment horizontal="center" vertical="center" wrapText="1"/>
    </xf>
    <xf numFmtId="0" fontId="6" fillId="0" borderId="4" xfId="53" applyFont="1" applyFill="1" applyBorder="1" applyAlignment="1" applyProtection="1">
      <alignment horizontal="center" vertical="center"/>
    </xf>
    <xf numFmtId="49" fontId="6" fillId="0" borderId="5" xfId="53" applyNumberFormat="1" applyFont="1" applyFill="1" applyBorder="1" applyAlignment="1" applyProtection="1">
      <alignment horizontal="center" vertical="center" wrapText="1"/>
    </xf>
    <xf numFmtId="49" fontId="6" fillId="0" borderId="7" xfId="53" applyNumberFormat="1" applyFont="1" applyFill="1" applyBorder="1" applyAlignment="1" applyProtection="1">
      <alignment horizontal="center" vertical="center"/>
    </xf>
    <xf numFmtId="183" fontId="5" fillId="0" borderId="7" xfId="53" applyNumberFormat="1" applyFont="1" applyFill="1" applyBorder="1" applyAlignment="1" applyProtection="1">
      <alignment horizontal="right" vertical="center"/>
    </xf>
    <xf numFmtId="183" fontId="5" fillId="0" borderId="7" xfId="53" applyNumberFormat="1" applyFont="1" applyFill="1" applyBorder="1" applyAlignment="1" applyProtection="1">
      <alignment horizontal="left" vertical="center" wrapText="1"/>
    </xf>
    <xf numFmtId="0" fontId="16" fillId="0" borderId="2" xfId="53" applyFont="1" applyFill="1" applyBorder="1" applyAlignment="1" applyProtection="1">
      <alignment horizontal="center" vertical="center"/>
    </xf>
    <xf numFmtId="0" fontId="16" fillId="0" borderId="3" xfId="53" applyFont="1" applyFill="1" applyBorder="1" applyAlignment="1" applyProtection="1">
      <alignment horizontal="center" vertical="center"/>
    </xf>
    <xf numFmtId="0" fontId="16" fillId="0" borderId="4" xfId="53" applyFont="1" applyFill="1" applyBorder="1" applyAlignment="1" applyProtection="1">
      <alignment horizontal="center" vertical="center"/>
    </xf>
    <xf numFmtId="49" fontId="24" fillId="0" borderId="0" xfId="53" applyNumberFormat="1" applyFont="1" applyFill="1" applyBorder="1" applyAlignment="1" applyProtection="1">
      <alignment horizontal="left" vertical="top"/>
    </xf>
    <xf numFmtId="0" fontId="6" fillId="0" borderId="7" xfId="53" applyNumberFormat="1" applyFont="1" applyFill="1" applyBorder="1" applyAlignment="1" applyProtection="1">
      <alignment horizontal="center" vertical="center"/>
    </xf>
    <xf numFmtId="0" fontId="1" fillId="0" borderId="0" xfId="0" applyFont="1" applyFill="1" applyBorder="1" applyAlignment="1" applyProtection="1">
      <alignment vertical="center"/>
    </xf>
    <xf numFmtId="0" fontId="5" fillId="2" borderId="0" xfId="53" applyFont="1" applyFill="1" applyBorder="1" applyAlignment="1" applyProtection="1">
      <alignment horizontal="left" vertical="center" wrapText="1"/>
    </xf>
    <xf numFmtId="0" fontId="34" fillId="2" borderId="0" xfId="53" applyFont="1" applyFill="1" applyBorder="1" applyAlignment="1" applyProtection="1">
      <alignment horizontal="center" vertical="center" wrapText="1"/>
    </xf>
    <xf numFmtId="0" fontId="6" fillId="2" borderId="7" xfId="53" applyFont="1" applyFill="1" applyBorder="1" applyAlignment="1" applyProtection="1">
      <alignment horizontal="center" vertical="center" wrapText="1"/>
    </xf>
    <xf numFmtId="0" fontId="6" fillId="2" borderId="2" xfId="53" applyFont="1" applyFill="1" applyBorder="1" applyAlignment="1" applyProtection="1">
      <alignment horizontal="left" vertical="center" wrapText="1"/>
    </xf>
    <xf numFmtId="0" fontId="35" fillId="2" borderId="3" xfId="53" applyFont="1" applyFill="1" applyBorder="1" applyAlignment="1" applyProtection="1">
      <alignment horizontal="left" vertical="center" wrapText="1"/>
    </xf>
    <xf numFmtId="49" fontId="6" fillId="0" borderId="7" xfId="53" applyNumberFormat="1" applyFont="1" applyFill="1" applyBorder="1" applyAlignment="1" applyProtection="1">
      <alignment horizontal="center" vertical="center" wrapText="1"/>
    </xf>
    <xf numFmtId="49" fontId="6" fillId="0" borderId="2" xfId="53" applyNumberFormat="1" applyFont="1" applyFill="1" applyBorder="1" applyAlignment="1" applyProtection="1">
      <alignment horizontal="left" vertical="center" wrapText="1"/>
    </xf>
    <xf numFmtId="49" fontId="6" fillId="0" borderId="3" xfId="53" applyNumberFormat="1" applyFont="1" applyFill="1" applyBorder="1" applyAlignment="1" applyProtection="1">
      <alignment horizontal="left" vertical="center" wrapText="1"/>
    </xf>
    <xf numFmtId="0" fontId="6" fillId="0" borderId="5" xfId="53" applyFont="1" applyFill="1" applyBorder="1" applyAlignment="1" applyProtection="1">
      <alignment horizontal="center" vertical="center" wrapText="1"/>
    </xf>
    <xf numFmtId="49" fontId="6" fillId="0" borderId="14" xfId="53" applyNumberFormat="1" applyFont="1" applyFill="1" applyBorder="1" applyAlignment="1" applyProtection="1">
      <alignment horizontal="left" vertical="center" wrapText="1"/>
    </xf>
    <xf numFmtId="49" fontId="6" fillId="0" borderId="24" xfId="53" applyNumberFormat="1" applyFont="1" applyFill="1" applyBorder="1" applyAlignment="1" applyProtection="1">
      <alignment horizontal="left" vertical="center" wrapText="1"/>
    </xf>
    <xf numFmtId="49" fontId="6" fillId="0" borderId="8" xfId="53" applyNumberFormat="1" applyFont="1" applyFill="1" applyBorder="1" applyAlignment="1" applyProtection="1">
      <alignment horizontal="center" vertical="center" wrapText="1"/>
    </xf>
    <xf numFmtId="0" fontId="6" fillId="0" borderId="8" xfId="53" applyFont="1" applyFill="1" applyBorder="1" applyAlignment="1" applyProtection="1">
      <alignment horizontal="left" vertical="center" wrapText="1"/>
    </xf>
    <xf numFmtId="0" fontId="35" fillId="0" borderId="8" xfId="53" applyFont="1" applyFill="1" applyBorder="1" applyAlignment="1" applyProtection="1">
      <alignment horizontal="left" vertical="center" wrapText="1"/>
    </xf>
    <xf numFmtId="0" fontId="26" fillId="0" borderId="8" xfId="53" applyFont="1" applyFill="1" applyBorder="1" applyAlignment="1" applyProtection="1">
      <alignment horizontal="center" vertical="center" wrapText="1"/>
    </xf>
    <xf numFmtId="182" fontId="6" fillId="0" borderId="8" xfId="53" applyNumberFormat="1" applyFont="1" applyFill="1" applyBorder="1" applyAlignment="1" applyProtection="1">
      <alignment horizontal="right" vertical="center" wrapText="1"/>
      <protection locked="0"/>
    </xf>
    <xf numFmtId="49" fontId="6" fillId="0" borderId="26" xfId="53" applyNumberFormat="1" applyFont="1" applyFill="1" applyBorder="1" applyAlignment="1" applyProtection="1">
      <alignment horizontal="center" vertical="center" wrapText="1"/>
    </xf>
    <xf numFmtId="49" fontId="6" fillId="0" borderId="20" xfId="53" applyNumberFormat="1" applyFont="1" applyFill="1" applyBorder="1" applyAlignment="1" applyProtection="1">
      <alignment horizontal="center" vertical="center" wrapText="1"/>
    </xf>
    <xf numFmtId="49" fontId="6" fillId="0" borderId="0" xfId="53" applyNumberFormat="1" applyFont="1" applyFill="1" applyAlignment="1" applyProtection="1">
      <alignment horizontal="center" vertical="center" wrapText="1"/>
    </xf>
    <xf numFmtId="49" fontId="6" fillId="0" borderId="18" xfId="53" applyNumberFormat="1" applyFont="1" applyFill="1" applyBorder="1" applyAlignment="1" applyProtection="1">
      <alignment horizontal="left" vertical="center" wrapText="1"/>
    </xf>
    <xf numFmtId="0" fontId="6" fillId="0" borderId="22" xfId="53" applyFont="1" applyFill="1" applyBorder="1" applyAlignment="1" applyProtection="1">
      <alignment wrapText="1"/>
    </xf>
    <xf numFmtId="182" fontId="6" fillId="0" borderId="6" xfId="53" applyNumberFormat="1" applyFont="1" applyFill="1" applyBorder="1" applyAlignment="1" applyProtection="1">
      <alignment vertical="center" wrapText="1"/>
    </xf>
    <xf numFmtId="49" fontId="6" fillId="0" borderId="14" xfId="53" applyNumberFormat="1" applyFont="1" applyFill="1" applyBorder="1" applyAlignment="1" applyProtection="1">
      <alignment horizontal="center" vertical="center" wrapText="1"/>
    </xf>
    <xf numFmtId="49" fontId="6" fillId="0" borderId="19" xfId="53" applyNumberFormat="1" applyFont="1" applyFill="1" applyBorder="1" applyAlignment="1" applyProtection="1">
      <alignment horizontal="center" vertical="center" wrapText="1"/>
    </xf>
    <xf numFmtId="49" fontId="6" fillId="0" borderId="24" xfId="53" applyNumberFormat="1" applyFont="1" applyFill="1" applyBorder="1" applyAlignment="1" applyProtection="1">
      <alignment horizontal="center" vertical="center" wrapText="1"/>
    </xf>
    <xf numFmtId="0" fontId="6" fillId="0" borderId="4" xfId="53" applyFont="1" applyFill="1" applyBorder="1" applyAlignment="1" applyProtection="1">
      <alignment wrapText="1"/>
    </xf>
    <xf numFmtId="182" fontId="6" fillId="0" borderId="7" xfId="53" applyNumberFormat="1" applyFont="1" applyFill="1" applyBorder="1" applyAlignment="1" applyProtection="1">
      <alignment vertical="center" wrapText="1"/>
    </xf>
    <xf numFmtId="0" fontId="5" fillId="2" borderId="0" xfId="53" applyFont="1" applyFill="1" applyBorder="1" applyAlignment="1" applyProtection="1">
      <alignment horizontal="right" wrapText="1"/>
    </xf>
    <xf numFmtId="0" fontId="35" fillId="2" borderId="4" xfId="53" applyFont="1" applyFill="1" applyBorder="1" applyAlignment="1" applyProtection="1">
      <alignment horizontal="left" vertical="center" wrapText="1"/>
    </xf>
    <xf numFmtId="0" fontId="6" fillId="0" borderId="3" xfId="53" applyFont="1" applyFill="1" applyBorder="1" applyAlignment="1" applyProtection="1">
      <alignment horizontal="left" vertical="center" wrapText="1"/>
    </xf>
    <xf numFmtId="49" fontId="6" fillId="0" borderId="4" xfId="53" applyNumberFormat="1" applyFont="1" applyFill="1" applyBorder="1" applyAlignment="1" applyProtection="1">
      <alignment horizontal="left" vertical="center" wrapText="1"/>
    </xf>
    <xf numFmtId="49" fontId="6" fillId="0" borderId="7" xfId="53" applyNumberFormat="1" applyFont="1" applyFill="1" applyBorder="1" applyAlignment="1" applyProtection="1">
      <alignment vertical="center" wrapText="1"/>
    </xf>
    <xf numFmtId="0" fontId="6" fillId="0" borderId="24" xfId="53" applyFont="1" applyFill="1" applyBorder="1" applyAlignment="1" applyProtection="1">
      <alignment horizontal="left" vertical="center" wrapText="1"/>
    </xf>
    <xf numFmtId="49" fontId="6" fillId="0" borderId="19" xfId="53" applyNumberFormat="1" applyFont="1" applyFill="1" applyBorder="1" applyAlignment="1" applyProtection="1">
      <alignment horizontal="left" vertical="center" wrapText="1"/>
    </xf>
    <xf numFmtId="49" fontId="6" fillId="0" borderId="1" xfId="53" applyNumberFormat="1" applyFont="1" applyFill="1" applyBorder="1" applyAlignment="1" applyProtection="1">
      <alignment vertical="center" wrapText="1"/>
    </xf>
    <xf numFmtId="0" fontId="6" fillId="0" borderId="8" xfId="53" applyFont="1" applyFill="1" applyBorder="1" applyAlignment="1" applyProtection="1">
      <alignment vertical="center" wrapText="1"/>
    </xf>
    <xf numFmtId="0" fontId="6" fillId="0" borderId="27" xfId="53" applyFont="1" applyFill="1" applyBorder="1" applyAlignment="1" applyProtection="1">
      <alignment wrapText="1"/>
    </xf>
    <xf numFmtId="43" fontId="6" fillId="0" borderId="28" xfId="53" applyNumberFormat="1" applyFont="1" applyFill="1" applyBorder="1" applyAlignment="1" applyProtection="1">
      <alignment wrapText="1"/>
    </xf>
    <xf numFmtId="43" fontId="6" fillId="0" borderId="7" xfId="53" applyNumberFormat="1" applyFont="1" applyFill="1" applyBorder="1" applyAlignment="1" applyProtection="1">
      <alignment vertical="center" wrapText="1"/>
    </xf>
    <xf numFmtId="0" fontId="6" fillId="0" borderId="29" xfId="53" applyFont="1" applyFill="1" applyBorder="1" applyAlignment="1" applyProtection="1">
      <alignment wrapText="1"/>
    </xf>
    <xf numFmtId="43" fontId="6" fillId="0" borderId="30" xfId="53" applyNumberFormat="1" applyFont="1" applyFill="1" applyBorder="1" applyAlignment="1" applyProtection="1">
      <alignment wrapText="1"/>
    </xf>
    <xf numFmtId="0" fontId="35" fillId="0" borderId="14" xfId="53" applyFont="1" applyFill="1" applyBorder="1" applyAlignment="1" applyProtection="1">
      <alignment horizontal="left" vertical="center" wrapText="1"/>
    </xf>
    <xf numFmtId="0" fontId="35" fillId="0" borderId="24" xfId="53" applyFont="1" applyFill="1" applyBorder="1" applyAlignment="1" applyProtection="1">
      <alignment horizontal="left" vertical="center" wrapText="1"/>
    </xf>
    <xf numFmtId="49" fontId="6" fillId="0" borderId="7" xfId="53" applyNumberFormat="1" applyFont="1" applyFill="1" applyBorder="1" applyAlignment="1" applyProtection="1">
      <alignment horizontal="center" vertical="center" wrapText="1"/>
      <protection locked="0"/>
    </xf>
    <xf numFmtId="0" fontId="6" fillId="0" borderId="18" xfId="53" applyFont="1" applyFill="1" applyBorder="1" applyAlignment="1" applyProtection="1">
      <alignment horizontal="center" vertical="center" wrapText="1"/>
    </xf>
    <xf numFmtId="0" fontId="36" fillId="0" borderId="7" xfId="0" applyFont="1" applyFill="1" applyBorder="1" applyAlignment="1" applyProtection="1">
      <alignment vertical="center" wrapText="1"/>
    </xf>
    <xf numFmtId="0" fontId="35" fillId="0" borderId="19" xfId="53" applyFont="1" applyFill="1" applyBorder="1" applyAlignment="1" applyProtection="1">
      <alignment horizontal="left" vertical="center" wrapText="1"/>
    </xf>
    <xf numFmtId="49" fontId="14" fillId="0" borderId="7" xfId="61" applyFont="1" applyAlignment="1">
      <alignment horizontal="left" vertical="center" wrapText="1"/>
    </xf>
    <xf numFmtId="0" fontId="2" fillId="0" borderId="0" xfId="0" applyFont="1" applyFill="1" applyAlignment="1" applyProtection="1">
      <alignment vertical="center"/>
    </xf>
    <xf numFmtId="0" fontId="6" fillId="0" borderId="7" xfId="53" applyFont="1" applyFill="1" applyBorder="1" applyAlignment="1" applyProtection="1">
      <alignment horizontal="center" vertical="center" wrapText="1"/>
      <protection locked="0"/>
    </xf>
    <xf numFmtId="49" fontId="21" fillId="0" borderId="7" xfId="61" applyFont="1" applyFill="1">
      <alignment horizontal="left" vertical="center" wrapText="1"/>
    </xf>
    <xf numFmtId="49" fontId="21" fillId="0" borderId="7" xfId="61" applyFont="1" applyAlignment="1">
      <alignment horizontal="left" vertical="center" wrapText="1"/>
    </xf>
    <xf numFmtId="49" fontId="21" fillId="0" borderId="1" xfId="61" applyFont="1" applyBorder="1">
      <alignment horizontal="left" vertical="center" wrapText="1"/>
    </xf>
    <xf numFmtId="49" fontId="5" fillId="0" borderId="2" xfId="61" applyFont="1" applyFill="1" applyBorder="1" applyAlignment="1">
      <alignment horizontal="left" vertical="center" wrapText="1"/>
    </xf>
    <xf numFmtId="0" fontId="24" fillId="0" borderId="9" xfId="53" applyFont="1" applyFill="1" applyBorder="1" applyAlignment="1" applyProtection="1">
      <alignment horizontal="left" vertical="center" wrapText="1"/>
    </xf>
    <xf numFmtId="49" fontId="21" fillId="0" borderId="8" xfId="61" applyFont="1" applyBorder="1">
      <alignment horizontal="left" vertical="center" wrapText="1"/>
    </xf>
    <xf numFmtId="49" fontId="21" fillId="0" borderId="8" xfId="61" applyFont="1" applyBorder="1" applyAlignment="1">
      <alignment horizontal="left" vertical="center" wrapText="1"/>
    </xf>
    <xf numFmtId="0" fontId="24" fillId="0" borderId="21" xfId="53" applyFont="1" applyFill="1" applyBorder="1" applyAlignment="1" applyProtection="1">
      <alignment horizontal="left" vertical="center" wrapText="1"/>
    </xf>
    <xf numFmtId="0" fontId="24" fillId="0" borderId="12" xfId="53" applyFont="1" applyFill="1" applyBorder="1" applyAlignment="1" applyProtection="1">
      <alignment horizontal="left" vertical="center" wrapText="1"/>
    </xf>
    <xf numFmtId="0" fontId="24" fillId="0" borderId="8" xfId="53" applyFont="1" applyFill="1" applyBorder="1" applyAlignment="1" applyProtection="1">
      <alignment vertical="center"/>
    </xf>
    <xf numFmtId="0" fontId="24" fillId="0" borderId="8" xfId="53" applyFont="1" applyFill="1" applyBorder="1" applyAlignment="1" applyProtection="1">
      <alignment vertical="center" wrapText="1"/>
    </xf>
    <xf numFmtId="0" fontId="24" fillId="0" borderId="8" xfId="53" applyFont="1" applyFill="1" applyBorder="1" applyAlignment="1" applyProtection="1">
      <alignment vertical="top" wrapText="1"/>
      <protection locked="0"/>
    </xf>
    <xf numFmtId="49" fontId="5" fillId="0" borderId="25" xfId="61" applyFont="1" applyFill="1" applyBorder="1" applyAlignment="1">
      <alignment horizontal="left" vertical="center" wrapText="1"/>
    </xf>
    <xf numFmtId="49" fontId="5" fillId="0" borderId="3" xfId="61" applyFont="1" applyFill="1" applyBorder="1" applyAlignment="1">
      <alignment horizontal="left" vertical="center" wrapText="1"/>
    </xf>
    <xf numFmtId="0" fontId="24" fillId="0" borderId="8" xfId="53" applyFont="1" applyFill="1" applyBorder="1" applyAlignment="1" applyProtection="1">
      <alignment horizontal="left" vertical="center" wrapText="1"/>
    </xf>
    <xf numFmtId="0" fontId="24" fillId="0" borderId="8" xfId="53" applyFont="1" applyFill="1" applyBorder="1" applyAlignment="1" applyProtection="1">
      <alignment horizontal="left" vertical="center" wrapText="1"/>
      <protection locked="0"/>
    </xf>
    <xf numFmtId="0" fontId="2" fillId="0" borderId="8" xfId="0" applyFont="1" applyFill="1" applyBorder="1" applyAlignment="1" applyProtection="1">
      <alignment vertical="center" wrapText="1"/>
    </xf>
    <xf numFmtId="0" fontId="2" fillId="0" borderId="8" xfId="0" applyFont="1" applyFill="1" applyBorder="1" applyAlignment="1" applyProtection="1">
      <alignment horizontal="left" vertical="center" wrapText="1"/>
    </xf>
    <xf numFmtId="49" fontId="21" fillId="0" borderId="1" xfId="61" applyFont="1" applyBorder="1" applyAlignment="1">
      <alignment horizontal="left" vertical="center" wrapText="1"/>
    </xf>
    <xf numFmtId="0" fontId="37" fillId="0" borderId="0" xfId="53" applyFont="1" applyFill="1" applyBorder="1" applyAlignment="1" applyProtection="1"/>
    <xf numFmtId="49" fontId="7" fillId="0" borderId="0" xfId="53" applyNumberFormat="1" applyFont="1" applyFill="1" applyBorder="1" applyAlignment="1" applyProtection="1"/>
    <xf numFmtId="0" fontId="38" fillId="0" borderId="0" xfId="53" applyFont="1" applyFill="1" applyBorder="1" applyAlignment="1" applyProtection="1">
      <alignment horizontal="center" vertical="center"/>
    </xf>
    <xf numFmtId="0" fontId="26" fillId="0" borderId="0" xfId="53" applyFont="1" applyFill="1" applyBorder="1" applyAlignment="1" applyProtection="1">
      <alignment horizontal="left" vertical="center"/>
    </xf>
    <xf numFmtId="0" fontId="6" fillId="0" borderId="0" xfId="53" applyFont="1" applyFill="1" applyBorder="1" applyAlignment="1" applyProtection="1">
      <alignment horizontal="left" vertical="center"/>
    </xf>
    <xf numFmtId="0" fontId="7" fillId="0" borderId="8" xfId="53" applyFont="1" applyFill="1" applyBorder="1" applyAlignment="1" applyProtection="1">
      <alignment horizontal="center" vertical="center"/>
    </xf>
    <xf numFmtId="0" fontId="16" fillId="0" borderId="8" xfId="53" applyFont="1" applyFill="1" applyBorder="1" applyAlignment="1" applyProtection="1">
      <alignment horizontal="center" vertical="center"/>
    </xf>
    <xf numFmtId="49" fontId="5" fillId="0" borderId="7" xfId="61" applyFont="1">
      <alignment horizontal="left" vertical="center" wrapText="1"/>
    </xf>
    <xf numFmtId="49" fontId="24" fillId="0" borderId="7" xfId="61" applyFont="1">
      <alignment horizontal="left" vertical="center" wrapText="1"/>
    </xf>
    <xf numFmtId="0" fontId="19" fillId="0" borderId="8" xfId="55" applyFont="1" applyFill="1" applyBorder="1" applyAlignment="1" applyProtection="1">
      <alignment horizontal="center" vertical="center" wrapText="1" readingOrder="1"/>
      <protection locked="0"/>
    </xf>
    <xf numFmtId="0" fontId="26" fillId="0" borderId="10" xfId="53" applyFont="1" applyFill="1" applyBorder="1" applyAlignment="1" applyProtection="1">
      <alignment horizontal="center" vertical="center" wrapText="1"/>
    </xf>
    <xf numFmtId="0" fontId="37" fillId="0" borderId="2" xfId="53" applyFont="1" applyFill="1" applyBorder="1" applyAlignment="1" applyProtection="1">
      <alignment horizontal="center" vertical="center" wrapText="1"/>
      <protection locked="0"/>
    </xf>
    <xf numFmtId="0" fontId="37" fillId="0" borderId="3" xfId="53" applyFont="1" applyFill="1" applyBorder="1" applyAlignment="1" applyProtection="1">
      <alignment horizontal="center" vertical="center" wrapText="1"/>
      <protection locked="0"/>
    </xf>
    <xf numFmtId="0" fontId="15" fillId="0" borderId="3" xfId="53" applyFont="1" applyFill="1" applyBorder="1" applyAlignment="1" applyProtection="1">
      <alignment horizontal="center" vertical="center"/>
    </xf>
    <xf numFmtId="0" fontId="15" fillId="0" borderId="4" xfId="53" applyFont="1" applyFill="1" applyBorder="1" applyAlignment="1" applyProtection="1">
      <alignment horizontal="center" vertical="center"/>
    </xf>
    <xf numFmtId="182" fontId="15" fillId="0" borderId="7" xfId="53" applyNumberFormat="1" applyFont="1" applyFill="1" applyBorder="1" applyAlignment="1" applyProtection="1">
      <alignment horizontal="right" vertical="center" wrapText="1"/>
      <protection locked="0"/>
    </xf>
    <xf numFmtId="4" fontId="16" fillId="0" borderId="0" xfId="53" applyNumberFormat="1" applyFont="1" applyFill="1" applyBorder="1" applyAlignment="1" applyProtection="1"/>
    <xf numFmtId="182" fontId="15" fillId="0" borderId="2" xfId="53" applyNumberFormat="1" applyFont="1" applyFill="1" applyBorder="1" applyAlignment="1" applyProtection="1">
      <alignment horizontal="right" vertical="center" wrapText="1"/>
      <protection locked="0"/>
    </xf>
    <xf numFmtId="182" fontId="15" fillId="0" borderId="8" xfId="53" applyNumberFormat="1" applyFont="1" applyFill="1" applyBorder="1" applyAlignment="1" applyProtection="1">
      <alignment horizontal="right" vertical="center" wrapText="1"/>
      <protection locked="0"/>
    </xf>
    <xf numFmtId="0" fontId="16" fillId="0" borderId="0" xfId="53" applyFont="1" applyFill="1" applyBorder="1" applyAlignment="1" applyProtection="1">
      <alignment horizontal="left"/>
    </xf>
    <xf numFmtId="49" fontId="16" fillId="0" borderId="0" xfId="53" applyNumberFormat="1" applyFont="1" applyFill="1" applyBorder="1" applyAlignment="1" applyProtection="1">
      <alignment horizontal="left"/>
    </xf>
    <xf numFmtId="0" fontId="7" fillId="0" borderId="0" xfId="53" applyFont="1" applyFill="1" applyBorder="1" applyAlignment="1" applyProtection="1">
      <alignment horizontal="left" vertical="center" wrapText="1"/>
    </xf>
    <xf numFmtId="0" fontId="4" fillId="0" borderId="0" xfId="53" applyFont="1" applyFill="1" applyAlignment="1" applyProtection="1">
      <alignment horizontal="left" vertical="center"/>
    </xf>
    <xf numFmtId="0" fontId="4" fillId="0" borderId="0" xfId="53" applyFont="1" applyFill="1" applyAlignment="1" applyProtection="1">
      <alignment horizontal="center" vertical="center"/>
    </xf>
    <xf numFmtId="0" fontId="5" fillId="0" borderId="0" xfId="53" applyFont="1" applyFill="1" applyAlignment="1" applyProtection="1">
      <alignment horizontal="left" vertical="center"/>
      <protection locked="0"/>
    </xf>
    <xf numFmtId="49" fontId="6" fillId="0" borderId="8" xfId="53" applyNumberFormat="1" applyFont="1" applyFill="1" applyBorder="1" applyAlignment="1" applyProtection="1">
      <alignment horizontal="left" vertical="center" wrapText="1"/>
    </xf>
    <xf numFmtId="0" fontId="6" fillId="0" borderId="8" xfId="53" applyNumberFormat="1" applyFont="1" applyFill="1" applyBorder="1" applyAlignment="1" applyProtection="1">
      <alignment horizontal="center" vertical="center"/>
    </xf>
    <xf numFmtId="49" fontId="5" fillId="0" borderId="7" xfId="61" applyFont="1" applyAlignment="1">
      <alignment horizontal="left" vertical="center" wrapText="1"/>
    </xf>
    <xf numFmtId="0" fontId="37" fillId="0" borderId="10" xfId="53" applyFont="1" applyFill="1" applyBorder="1" applyAlignment="1" applyProtection="1">
      <alignment horizontal="center" vertical="center"/>
    </xf>
    <xf numFmtId="0" fontId="37" fillId="0" borderId="11" xfId="53" applyFont="1" applyFill="1" applyBorder="1" applyAlignment="1" applyProtection="1">
      <alignment horizontal="center" vertical="center"/>
    </xf>
    <xf numFmtId="0" fontId="37" fillId="0" borderId="13" xfId="53" applyFont="1" applyFill="1" applyBorder="1" applyAlignment="1" applyProtection="1">
      <alignment horizontal="center" vertical="center"/>
    </xf>
    <xf numFmtId="0" fontId="26" fillId="0" borderId="9" xfId="53" applyFont="1" applyFill="1" applyBorder="1" applyAlignment="1" applyProtection="1">
      <alignment horizontal="center" vertical="center" wrapText="1"/>
    </xf>
    <xf numFmtId="0" fontId="26" fillId="0" borderId="12" xfId="53" applyFont="1" applyFill="1" applyBorder="1" applyAlignment="1" applyProtection="1">
      <alignment horizontal="center" vertical="center" wrapText="1"/>
    </xf>
    <xf numFmtId="4" fontId="8" fillId="0" borderId="7" xfId="53" applyNumberFormat="1" applyFont="1" applyFill="1" applyBorder="1" applyAlignment="1" applyProtection="1">
      <alignment vertical="center"/>
      <protection locked="0"/>
    </xf>
    <xf numFmtId="4" fontId="39" fillId="0" borderId="7" xfId="53" applyNumberFormat="1" applyFont="1" applyFill="1" applyBorder="1" applyAlignment="1" applyProtection="1">
      <alignment vertical="center"/>
      <protection locked="0"/>
    </xf>
    <xf numFmtId="182" fontId="9" fillId="0" borderId="8" xfId="53" applyNumberFormat="1" applyFont="1" applyFill="1" applyBorder="1" applyAlignment="1" applyProtection="1">
      <alignment horizontal="right" vertical="center" wrapText="1"/>
      <protection locked="0"/>
    </xf>
    <xf numFmtId="43" fontId="16" fillId="0" borderId="0" xfId="53" applyNumberFormat="1" applyFont="1" applyFill="1" applyBorder="1" applyAlignment="1" applyProtection="1">
      <alignment wrapText="1"/>
    </xf>
    <xf numFmtId="0" fontId="7" fillId="0" borderId="0" xfId="53" applyFont="1" applyFill="1" applyBorder="1" applyAlignment="1" applyProtection="1">
      <alignment horizontal="right" wrapText="1"/>
    </xf>
    <xf numFmtId="0" fontId="40" fillId="0" borderId="0" xfId="53" applyFont="1" applyFill="1" applyBorder="1" applyAlignment="1" applyProtection="1">
      <alignment horizontal="center"/>
    </xf>
    <xf numFmtId="0" fontId="40" fillId="0" borderId="0" xfId="53" applyFont="1" applyFill="1" applyBorder="1" applyAlignment="1" applyProtection="1">
      <alignment horizontal="center" wrapText="1"/>
    </xf>
    <xf numFmtId="0" fontId="40" fillId="0" borderId="0" xfId="53" applyFont="1" applyFill="1" applyBorder="1" applyAlignment="1" applyProtection="1">
      <alignment wrapText="1"/>
    </xf>
    <xf numFmtId="0" fontId="40" fillId="0" borderId="0" xfId="53" applyFont="1" applyFill="1" applyBorder="1" applyAlignment="1" applyProtection="1"/>
    <xf numFmtId="0" fontId="16" fillId="0" borderId="0" xfId="53" applyFont="1" applyFill="1" applyBorder="1" applyAlignment="1" applyProtection="1">
      <alignment horizontal="left" wrapText="1"/>
    </xf>
    <xf numFmtId="0" fontId="16" fillId="0" borderId="0" xfId="53" applyFont="1" applyFill="1" applyBorder="1" applyAlignment="1" applyProtection="1">
      <alignment horizontal="center" wrapText="1"/>
    </xf>
    <xf numFmtId="0" fontId="41" fillId="0" borderId="0" xfId="53" applyFont="1" applyFill="1" applyBorder="1" applyAlignment="1" applyProtection="1">
      <alignment horizontal="center" vertical="center" wrapText="1"/>
    </xf>
    <xf numFmtId="0" fontId="16" fillId="0" borderId="0" xfId="53" applyFont="1" applyFill="1" applyBorder="1" applyAlignment="1" applyProtection="1">
      <alignment horizontal="right" wrapText="1"/>
    </xf>
    <xf numFmtId="0" fontId="26" fillId="0" borderId="1" xfId="53" applyFont="1" applyFill="1" applyBorder="1" applyAlignment="1" applyProtection="1">
      <alignment horizontal="center" vertical="center" wrapText="1"/>
    </xf>
    <xf numFmtId="0" fontId="40" fillId="0" borderId="7" xfId="53" applyFont="1" applyFill="1" applyBorder="1" applyAlignment="1" applyProtection="1">
      <alignment horizontal="center" vertical="center" wrapText="1"/>
    </xf>
    <xf numFmtId="0" fontId="40" fillId="0" borderId="2" xfId="53" applyFont="1" applyFill="1" applyBorder="1" applyAlignment="1" applyProtection="1">
      <alignment horizontal="center" vertical="center" wrapText="1"/>
    </xf>
    <xf numFmtId="182" fontId="5" fillId="0" borderId="7" xfId="53" applyNumberFormat="1" applyFont="1" applyFill="1" applyBorder="1" applyAlignment="1" applyProtection="1">
      <alignment horizontal="right" vertical="center"/>
    </xf>
    <xf numFmtId="182" fontId="24" fillId="0" borderId="2" xfId="53" applyNumberFormat="1" applyFont="1" applyFill="1" applyBorder="1" applyAlignment="1" applyProtection="1">
      <alignment horizontal="right" vertical="center"/>
    </xf>
    <xf numFmtId="0" fontId="15" fillId="0" borderId="0" xfId="53" applyFont="1" applyFill="1" applyBorder="1" applyAlignment="1" applyProtection="1"/>
    <xf numFmtId="43" fontId="16" fillId="0" borderId="0" xfId="53" applyNumberFormat="1" applyFont="1" applyFill="1" applyBorder="1" applyAlignment="1" applyProtection="1">
      <alignment horizontal="center"/>
    </xf>
    <xf numFmtId="0" fontId="7" fillId="0" borderId="0" xfId="53" applyFont="1" applyFill="1" applyBorder="1" applyAlignment="1" applyProtection="1">
      <alignment horizontal="left" vertical="center"/>
    </xf>
    <xf numFmtId="0" fontId="16" fillId="0" borderId="0" xfId="53" applyFont="1" applyFill="1" applyBorder="1" applyAlignment="1" applyProtection="1">
      <alignment vertical="top"/>
    </xf>
    <xf numFmtId="43" fontId="7" fillId="0" borderId="0" xfId="53" applyNumberFormat="1" applyFont="1" applyFill="1" applyBorder="1" applyAlignment="1" applyProtection="1">
      <alignment horizontal="center" vertical="center"/>
    </xf>
    <xf numFmtId="43" fontId="4" fillId="0" borderId="0" xfId="53" applyNumberFormat="1" applyFont="1" applyFill="1" applyBorder="1" applyAlignment="1" applyProtection="1">
      <alignment horizontal="center" vertical="center"/>
    </xf>
    <xf numFmtId="43" fontId="7" fillId="0" borderId="0" xfId="53" applyNumberFormat="1" applyFont="1" applyFill="1" applyBorder="1" applyAlignment="1" applyProtection="1">
      <alignment horizontal="center"/>
    </xf>
    <xf numFmtId="49" fontId="6" fillId="0" borderId="2" xfId="53" applyNumberFormat="1" applyFont="1" applyFill="1" applyBorder="1" applyAlignment="1" applyProtection="1">
      <alignment horizontal="center" vertical="center" wrapText="1"/>
    </xf>
    <xf numFmtId="49" fontId="6" fillId="0" borderId="3" xfId="53" applyNumberFormat="1" applyFont="1" applyFill="1" applyBorder="1" applyAlignment="1" applyProtection="1">
      <alignment horizontal="center" vertical="center" wrapText="1"/>
    </xf>
    <xf numFmtId="0" fontId="6" fillId="0" borderId="19" xfId="53" applyFont="1" applyFill="1" applyBorder="1" applyAlignment="1" applyProtection="1">
      <alignment horizontal="center" vertical="center"/>
    </xf>
    <xf numFmtId="49" fontId="6" fillId="0" borderId="2" xfId="53" applyNumberFormat="1" applyFont="1" applyFill="1" applyBorder="1" applyAlignment="1" applyProtection="1">
      <alignment horizontal="center" vertical="center"/>
    </xf>
    <xf numFmtId="0" fontId="6" fillId="0" borderId="22" xfId="53" applyFont="1" applyFill="1" applyBorder="1" applyAlignment="1" applyProtection="1">
      <alignment horizontal="center" vertical="center"/>
    </xf>
    <xf numFmtId="0" fontId="6" fillId="0" borderId="6" xfId="53"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left" vertical="center" wrapText="1"/>
    </xf>
    <xf numFmtId="181" fontId="5" fillId="0" borderId="7" xfId="60" applyFont="1">
      <alignment horizontal="right" vertical="center"/>
    </xf>
    <xf numFmtId="49" fontId="5" fillId="0" borderId="7" xfId="0" applyNumberFormat="1" applyFont="1" applyFill="1" applyBorder="1" applyAlignment="1" applyProtection="1">
      <alignment horizontal="left" vertical="center" wrapText="1" indent="1"/>
    </xf>
    <xf numFmtId="49" fontId="5" fillId="0" borderId="7" xfId="0" applyNumberFormat="1" applyFont="1" applyFill="1" applyBorder="1" applyAlignment="1" applyProtection="1">
      <alignment horizontal="left" vertical="center" wrapText="1" indent="2"/>
    </xf>
    <xf numFmtId="0" fontId="15" fillId="0" borderId="2" xfId="53" applyFont="1" applyFill="1" applyBorder="1" applyAlignment="1" applyProtection="1">
      <alignment horizontal="center" vertical="center"/>
    </xf>
    <xf numFmtId="43" fontId="37" fillId="0" borderId="27" xfId="53" applyNumberFormat="1" applyFont="1" applyFill="1" applyBorder="1" applyAlignment="1" applyProtection="1">
      <alignment vertical="center"/>
    </xf>
    <xf numFmtId="49" fontId="30" fillId="0" borderId="0" xfId="53" applyNumberFormat="1" applyFont="1" applyFill="1" applyBorder="1" applyAlignment="1" applyProtection="1"/>
    <xf numFmtId="0" fontId="16" fillId="0" borderId="0" xfId="53" applyNumberFormat="1" applyFont="1" applyFill="1" applyBorder="1" applyAlignment="1" applyProtection="1"/>
    <xf numFmtId="0" fontId="7" fillId="0" borderId="0" xfId="53" applyFont="1" applyFill="1" applyBorder="1" applyAlignment="1" applyProtection="1">
      <alignment vertical="center"/>
    </xf>
    <xf numFmtId="0" fontId="42" fillId="0" borderId="0" xfId="53" applyFont="1" applyFill="1" applyBorder="1" applyAlignment="1" applyProtection="1">
      <alignment horizontal="center" vertical="center"/>
    </xf>
    <xf numFmtId="0" fontId="35" fillId="0" borderId="0" xfId="53" applyFont="1" applyFill="1" applyBorder="1" applyAlignment="1" applyProtection="1">
      <alignment horizontal="center" vertical="center"/>
    </xf>
    <xf numFmtId="0" fontId="6" fillId="0" borderId="1" xfId="53" applyFont="1" applyFill="1" applyBorder="1" applyAlignment="1" applyProtection="1">
      <alignment horizontal="center" vertical="center"/>
      <protection locked="0"/>
    </xf>
    <xf numFmtId="0" fontId="5" fillId="0" borderId="7" xfId="53" applyFont="1" applyFill="1" applyBorder="1" applyAlignment="1" applyProtection="1">
      <alignment vertical="center"/>
    </xf>
    <xf numFmtId="43" fontId="8" fillId="0" borderId="7" xfId="53" applyNumberFormat="1" applyFont="1" applyFill="1" applyBorder="1" applyAlignment="1" applyProtection="1">
      <alignment horizontal="right" vertical="center"/>
    </xf>
    <xf numFmtId="0" fontId="5" fillId="0" borderId="7" xfId="53" applyFont="1" applyFill="1" applyBorder="1" applyAlignment="1" applyProtection="1">
      <alignment horizontal="left" vertical="center"/>
      <protection locked="0"/>
    </xf>
    <xf numFmtId="4" fontId="8" fillId="0" borderId="7" xfId="53" applyNumberFormat="1" applyFont="1" applyFill="1" applyBorder="1" applyAlignment="1" applyProtection="1">
      <alignment horizontal="right" vertical="center"/>
      <protection locked="0"/>
    </xf>
    <xf numFmtId="0" fontId="5" fillId="0" borderId="7" xfId="53" applyFont="1" applyFill="1" applyBorder="1" applyAlignment="1" applyProtection="1">
      <alignment vertical="center"/>
      <protection locked="0"/>
    </xf>
    <xf numFmtId="4" fontId="5" fillId="0" borderId="7" xfId="53" applyNumberFormat="1" applyFont="1" applyFill="1" applyBorder="1" applyAlignment="1" applyProtection="1">
      <alignment horizontal="right" vertical="center"/>
      <protection locked="0"/>
    </xf>
    <xf numFmtId="43" fontId="8" fillId="0" borderId="7" xfId="53" applyNumberFormat="1" applyFont="1" applyFill="1" applyBorder="1" applyAlignment="1" applyProtection="1">
      <alignment horizontal="right" vertical="center"/>
      <protection locked="0"/>
    </xf>
    <xf numFmtId="0" fontId="5" fillId="0" borderId="7" xfId="53" applyFont="1" applyFill="1" applyBorder="1" applyAlignment="1" applyProtection="1">
      <alignment horizontal="left" vertical="center"/>
    </xf>
    <xf numFmtId="182" fontId="5" fillId="0" borderId="7" xfId="53" applyNumberFormat="1" applyFont="1" applyFill="1" applyBorder="1" applyAlignment="1" applyProtection="1">
      <alignment horizontal="right" vertical="center"/>
      <protection locked="0"/>
    </xf>
    <xf numFmtId="182" fontId="9" fillId="0" borderId="7" xfId="53" applyNumberFormat="1" applyFont="1" applyFill="1" applyBorder="1" applyAlignment="1" applyProtection="1">
      <alignment horizontal="right" vertical="center"/>
    </xf>
    <xf numFmtId="182" fontId="16" fillId="0" borderId="7" xfId="53" applyNumberFormat="1" applyFont="1" applyFill="1" applyBorder="1" applyAlignment="1" applyProtection="1">
      <alignment vertical="center"/>
    </xf>
    <xf numFmtId="0" fontId="16" fillId="0" borderId="7" xfId="53" applyFont="1" applyFill="1" applyBorder="1" applyAlignment="1" applyProtection="1">
      <alignment vertical="center"/>
    </xf>
    <xf numFmtId="0" fontId="9" fillId="0" borderId="7" xfId="53" applyFont="1" applyFill="1" applyBorder="1" applyAlignment="1" applyProtection="1">
      <alignment horizontal="center" vertical="center"/>
    </xf>
    <xf numFmtId="0" fontId="9" fillId="0" borderId="7" xfId="53" applyFont="1" applyFill="1" applyBorder="1" applyAlignment="1" applyProtection="1">
      <alignment horizontal="right" vertical="center"/>
    </xf>
    <xf numFmtId="0" fontId="9" fillId="0" borderId="7" xfId="53" applyFont="1" applyFill="1" applyBorder="1" applyAlignment="1" applyProtection="1">
      <alignment horizontal="center" vertical="center"/>
      <protection locked="0"/>
    </xf>
    <xf numFmtId="0" fontId="43" fillId="0" borderId="0" xfId="53" applyFont="1" applyFill="1" applyBorder="1" applyAlignment="1" applyProtection="1"/>
    <xf numFmtId="43" fontId="12" fillId="0" borderId="0" xfId="53" applyNumberFormat="1" applyFont="1" applyFill="1" applyBorder="1" applyAlignment="1" applyProtection="1">
      <alignment horizontal="center" vertical="center"/>
    </xf>
    <xf numFmtId="0" fontId="5" fillId="0" borderId="0" xfId="53" applyFont="1" applyFill="1" applyBorder="1" applyAlignment="1" applyProtection="1">
      <alignment horizontal="left" vertical="center" wrapText="1"/>
      <protection locked="0"/>
    </xf>
    <xf numFmtId="0" fontId="6" fillId="0" borderId="0" xfId="53" applyFont="1" applyFill="1" applyBorder="1" applyAlignment="1" applyProtection="1">
      <alignment horizontal="left" vertical="center" wrapText="1"/>
    </xf>
    <xf numFmtId="181" fontId="5" fillId="0" borderId="7" xfId="0" applyNumberFormat="1" applyFont="1" applyFill="1" applyBorder="1" applyAlignment="1" applyProtection="1">
      <alignment horizontal="right" vertical="center"/>
    </xf>
    <xf numFmtId="43" fontId="2" fillId="0" borderId="31" xfId="0" applyNumberFormat="1" applyFont="1" applyFill="1" applyBorder="1" applyAlignment="1" applyProtection="1">
      <alignment vertical="center"/>
    </xf>
    <xf numFmtId="49" fontId="21" fillId="0" borderId="7" xfId="61" applyFont="1" applyAlignment="1">
      <alignment horizontal="left" vertical="center" wrapText="1" indent="1"/>
    </xf>
    <xf numFmtId="49" fontId="21" fillId="0" borderId="7" xfId="61" applyFont="1" applyAlignment="1">
      <alignment horizontal="left" vertical="center" wrapText="1" indent="2"/>
    </xf>
    <xf numFmtId="181" fontId="5" fillId="0" borderId="2" xfId="0" applyNumberFormat="1" applyFont="1" applyFill="1" applyBorder="1" applyAlignment="1" applyProtection="1">
      <alignment horizontal="right" vertical="center"/>
    </xf>
    <xf numFmtId="0" fontId="2" fillId="0" borderId="8" xfId="0" applyFont="1" applyFill="1" applyBorder="1" applyAlignment="1" applyProtection="1">
      <alignment vertical="center"/>
    </xf>
    <xf numFmtId="0" fontId="44" fillId="0" borderId="2" xfId="53" applyFont="1" applyFill="1" applyBorder="1" applyAlignment="1" applyProtection="1">
      <alignment horizontal="center" vertical="center" wrapText="1"/>
      <protection locked="0"/>
    </xf>
    <xf numFmtId="0" fontId="45" fillId="0" borderId="4" xfId="53" applyFont="1" applyFill="1" applyBorder="1" applyAlignment="1" applyProtection="1">
      <alignment horizontal="center" vertical="center" wrapText="1"/>
    </xf>
    <xf numFmtId="4" fontId="39" fillId="0" borderId="2" xfId="53" applyNumberFormat="1" applyFont="1" applyFill="1" applyBorder="1" applyAlignment="1" applyProtection="1">
      <alignment vertical="center"/>
      <protection locked="0"/>
    </xf>
    <xf numFmtId="43" fontId="30" fillId="0" borderId="0" xfId="53" applyNumberFormat="1" applyFont="1" applyFill="1" applyBorder="1" applyAlignment="1" applyProtection="1"/>
    <xf numFmtId="4" fontId="39" fillId="0" borderId="8" xfId="53" applyNumberFormat="1" applyFont="1" applyFill="1" applyBorder="1" applyAlignment="1" applyProtection="1">
      <alignment vertical="center"/>
      <protection locked="0"/>
    </xf>
    <xf numFmtId="0" fontId="7" fillId="0" borderId="0" xfId="53" applyFont="1" applyFill="1" applyBorder="1" applyAlignment="1" applyProtection="1">
      <alignment horizontal="left" vertical="center"/>
      <protection locked="0"/>
    </xf>
    <xf numFmtId="0" fontId="25" fillId="0" borderId="0" xfId="53" applyFont="1" applyFill="1" applyBorder="1" applyAlignment="1" applyProtection="1">
      <alignment horizontal="center" vertical="center"/>
      <protection locked="0"/>
    </xf>
    <xf numFmtId="0" fontId="16" fillId="0" borderId="1" xfId="53" applyFont="1" applyFill="1" applyBorder="1" applyAlignment="1" applyProtection="1">
      <alignment horizontal="center" vertical="center" wrapText="1"/>
      <protection locked="0"/>
    </xf>
    <xf numFmtId="0" fontId="16" fillId="0" borderId="19" xfId="53" applyFont="1" applyFill="1" applyBorder="1" applyAlignment="1" applyProtection="1">
      <alignment horizontal="center" vertical="center" wrapText="1"/>
      <protection locked="0"/>
    </xf>
    <xf numFmtId="0" fontId="16" fillId="0" borderId="3" xfId="53" applyFont="1" applyFill="1" applyBorder="1" applyAlignment="1" applyProtection="1">
      <alignment horizontal="center" vertical="center" wrapText="1"/>
      <protection locked="0"/>
    </xf>
    <xf numFmtId="0" fontId="16" fillId="0" borderId="3" xfId="53" applyFont="1" applyFill="1" applyBorder="1" applyAlignment="1" applyProtection="1">
      <alignment horizontal="center" vertical="center" wrapText="1"/>
    </xf>
    <xf numFmtId="0" fontId="16" fillId="0" borderId="5" xfId="53" applyFont="1" applyFill="1" applyBorder="1" applyAlignment="1" applyProtection="1">
      <alignment horizontal="center" vertical="center" wrapText="1"/>
      <protection locked="0"/>
    </xf>
    <xf numFmtId="0" fontId="16" fillId="0" borderId="20" xfId="53" applyFont="1" applyFill="1" applyBorder="1" applyAlignment="1" applyProtection="1">
      <alignment horizontal="center" vertical="center" wrapText="1"/>
      <protection locked="0"/>
    </xf>
    <xf numFmtId="0" fontId="16" fillId="0" borderId="1" xfId="53" applyFont="1" applyFill="1" applyBorder="1" applyAlignment="1" applyProtection="1">
      <alignment horizontal="center" vertical="center" wrapText="1"/>
    </xf>
    <xf numFmtId="0" fontId="16" fillId="0" borderId="6" xfId="53" applyFont="1" applyFill="1" applyBorder="1" applyAlignment="1" applyProtection="1">
      <alignment horizontal="center" vertical="center" wrapText="1"/>
    </xf>
    <xf numFmtId="0" fontId="16" fillId="0" borderId="22" xfId="53" applyFont="1" applyFill="1" applyBorder="1" applyAlignment="1" applyProtection="1">
      <alignment horizontal="center" vertical="center" wrapText="1"/>
    </xf>
    <xf numFmtId="0" fontId="7" fillId="0" borderId="2" xfId="53" applyFont="1" applyFill="1" applyBorder="1" applyAlignment="1" applyProtection="1">
      <alignment horizontal="center" vertical="center"/>
    </xf>
    <xf numFmtId="0" fontId="39" fillId="0" borderId="2" xfId="53" applyFont="1" applyFill="1" applyBorder="1" applyAlignment="1" applyProtection="1">
      <alignment horizontal="center" vertical="center"/>
      <protection locked="0"/>
    </xf>
    <xf numFmtId="0" fontId="39" fillId="0" borderId="4" xfId="53" applyFont="1" applyFill="1" applyBorder="1" applyAlignment="1" applyProtection="1">
      <alignment horizontal="right" vertical="center"/>
      <protection locked="0"/>
    </xf>
    <xf numFmtId="4" fontId="39" fillId="0" borderId="7" xfId="53" applyNumberFormat="1" applyFont="1" applyFill="1" applyBorder="1" applyAlignment="1" applyProtection="1">
      <alignment vertical="center"/>
    </xf>
    <xf numFmtId="0" fontId="7" fillId="0" borderId="0" xfId="53" applyFont="1" applyFill="1" applyBorder="1" applyAlignment="1" applyProtection="1">
      <protection locked="0"/>
    </xf>
    <xf numFmtId="0" fontId="6" fillId="0" borderId="0" xfId="53" applyFont="1" applyFill="1" applyBorder="1" applyAlignment="1" applyProtection="1">
      <protection locked="0"/>
    </xf>
    <xf numFmtId="0" fontId="16" fillId="0" borderId="8" xfId="53" applyFont="1" applyFill="1" applyBorder="1" applyAlignment="1" applyProtection="1">
      <alignment horizontal="center" vertical="center" wrapText="1"/>
      <protection locked="0"/>
    </xf>
    <xf numFmtId="0" fontId="16" fillId="0" borderId="2" xfId="53" applyFont="1" applyFill="1" applyBorder="1" applyAlignment="1" applyProtection="1">
      <alignment horizontal="center" vertical="center" wrapText="1"/>
    </xf>
    <xf numFmtId="0" fontId="16" fillId="0" borderId="25" xfId="53" applyFont="1" applyFill="1" applyBorder="1" applyAlignment="1" applyProtection="1">
      <alignment horizontal="center" vertical="center" wrapText="1"/>
    </xf>
    <xf numFmtId="0" fontId="7" fillId="0" borderId="0" xfId="53" applyFont="1" applyFill="1" applyBorder="1" applyAlignment="1" applyProtection="1">
      <alignment horizontal="right"/>
      <protection locked="0"/>
    </xf>
    <xf numFmtId="0" fontId="16" fillId="0" borderId="8" xfId="53" applyFont="1" applyFill="1" applyBorder="1" applyAlignment="1" applyProtection="1">
      <alignment horizontal="center" vertical="center" wrapText="1"/>
    </xf>
    <xf numFmtId="0" fontId="16" fillId="0" borderId="10" xfId="53" applyFont="1" applyFill="1" applyBorder="1" applyAlignment="1" applyProtection="1">
      <alignment horizontal="center" vertical="center" wrapText="1"/>
      <protection locked="0"/>
    </xf>
    <xf numFmtId="181" fontId="21" fillId="0" borderId="32" xfId="60" applyFont="1" applyBorder="1">
      <alignment horizontal="right" vertical="center"/>
    </xf>
    <xf numFmtId="181" fontId="21" fillId="0" borderId="0" xfId="60" applyFont="1" applyBorder="1">
      <alignment horizontal="right" vertical="center"/>
    </xf>
    <xf numFmtId="0" fontId="5"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5" fillId="0" borderId="7" xfId="53" applyNumberFormat="1" applyFont="1" applyFill="1" applyBorder="1" applyAlignment="1" applyProtection="1">
      <alignment horizontal="right" vertical="center"/>
    </xf>
    <xf numFmtId="182" fontId="24" fillId="0" borderId="7" xfId="53" applyNumberFormat="1" applyFont="1" applyFill="1" applyBorder="1" applyAlignment="1" applyProtection="1">
      <alignment horizontal="right" vertical="center"/>
    </xf>
    <xf numFmtId="0" fontId="5" fillId="0" borderId="6" xfId="53" applyFont="1" applyFill="1" applyBorder="1" applyAlignment="1" applyProtection="1">
      <alignment horizontal="left" vertical="center"/>
    </xf>
    <xf numFmtId="4" fontId="5" fillId="0" borderId="18" xfId="53" applyNumberFormat="1" applyFont="1" applyFill="1" applyBorder="1" applyAlignment="1" applyProtection="1">
      <alignment horizontal="right" vertical="center"/>
      <protection locked="0"/>
    </xf>
    <xf numFmtId="0" fontId="16" fillId="0" borderId="7" xfId="53" applyFont="1" applyFill="1" applyBorder="1" applyAlignment="1" applyProtection="1"/>
    <xf numFmtId="182" fontId="16" fillId="0" borderId="7" xfId="53" applyNumberFormat="1" applyFont="1" applyFill="1" applyBorder="1" applyAlignment="1" applyProtection="1"/>
    <xf numFmtId="0" fontId="16" fillId="0" borderId="6" xfId="53" applyFont="1" applyFill="1" applyBorder="1" applyAlignment="1" applyProtection="1"/>
    <xf numFmtId="182" fontId="16" fillId="0" borderId="18" xfId="53" applyNumberFormat="1" applyFont="1" applyFill="1" applyBorder="1" applyAlignment="1" applyProtection="1"/>
    <xf numFmtId="0" fontId="9" fillId="0" borderId="6" xfId="53" applyFont="1" applyFill="1" applyBorder="1" applyAlignment="1" applyProtection="1">
      <alignment horizontal="center" vertical="center"/>
    </xf>
    <xf numFmtId="182" fontId="9" fillId="0" borderId="18" xfId="53" applyNumberFormat="1" applyFont="1" applyFill="1" applyBorder="1" applyAlignment="1" applyProtection="1">
      <alignment horizontal="right" vertical="center"/>
    </xf>
    <xf numFmtId="182" fontId="5" fillId="0" borderId="18" xfId="53" applyNumberFormat="1" applyFont="1" applyFill="1" applyBorder="1" applyAlignment="1" applyProtection="1">
      <alignment horizontal="right" vertical="center"/>
    </xf>
    <xf numFmtId="0" fontId="14" fillId="0" borderId="6" xfId="0" applyFont="1" applyFill="1" applyBorder="1" applyAlignment="1">
      <alignment horizontal="left" vertical="center"/>
    </xf>
    <xf numFmtId="4" fontId="5" fillId="0" borderId="7" xfId="0" applyNumberFormat="1" applyFont="1" applyFill="1" applyBorder="1" applyAlignment="1">
      <alignment horizontal="right" vertical="center"/>
    </xf>
    <xf numFmtId="0" fontId="14" fillId="0" borderId="7" xfId="0" applyFont="1" applyFill="1" applyBorder="1" applyAlignment="1">
      <alignment horizontal="left" vertical="center"/>
    </xf>
    <xf numFmtId="4" fontId="5" fillId="0" borderId="7" xfId="0" applyNumberFormat="1" applyFont="1" applyFill="1" applyBorder="1" applyAlignment="1" applyProtection="1">
      <alignment horizontal="right" vertical="center"/>
      <protection locked="0"/>
    </xf>
    <xf numFmtId="0" fontId="9" fillId="0" borderId="6" xfId="53" applyFont="1" applyFill="1" applyBorder="1" applyAlignment="1" applyProtection="1">
      <alignment horizontal="center" vertical="center"/>
      <protection locked="0"/>
    </xf>
    <xf numFmtId="182" fontId="9" fillId="0" borderId="7" xfId="53" applyNumberFormat="1" applyFont="1" applyFill="1" applyBorder="1" applyAlignment="1" applyProtection="1">
      <alignment horizontal="right" vertical="center"/>
      <protection locked="0"/>
    </xf>
    <xf numFmtId="0" fontId="27" fillId="0" borderId="0" xfId="0" applyFont="1" applyFill="1" applyBorder="1" applyAlignment="1">
      <alignment vertical="center"/>
    </xf>
    <xf numFmtId="0" fontId="27" fillId="0" borderId="0" xfId="0" applyFont="1" applyFill="1" applyAlignment="1">
      <alignment horizontal="center" vertical="center"/>
    </xf>
    <xf numFmtId="0" fontId="46" fillId="0" borderId="0" xfId="0" applyFont="1" applyFill="1" applyBorder="1" applyAlignment="1">
      <alignment horizontal="center" vertical="center"/>
    </xf>
    <xf numFmtId="0" fontId="47" fillId="0" borderId="8" xfId="0" applyFont="1" applyFill="1" applyBorder="1" applyAlignment="1">
      <alignment horizontal="center" vertical="center"/>
    </xf>
    <xf numFmtId="0" fontId="48" fillId="0" borderId="8" xfId="0" applyFont="1" applyFill="1" applyBorder="1" applyAlignment="1">
      <alignment horizontal="center" vertical="center"/>
    </xf>
    <xf numFmtId="0" fontId="49" fillId="0" borderId="8" xfId="0" applyFont="1" applyBorder="1" applyAlignment="1">
      <alignment horizontal="justify"/>
    </xf>
    <xf numFmtId="0" fontId="49" fillId="0" borderId="8" xfId="0" applyFont="1" applyBorder="1" applyAlignment="1">
      <alignment horizontal="left"/>
    </xf>
    <xf numFmtId="0" fontId="49" fillId="0" borderId="8" xfId="0" applyFont="1" applyFill="1" applyBorder="1" applyAlignment="1">
      <alignment horizontal="left"/>
    </xf>
    <xf numFmtId="0" fontId="7"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H18" sqref="H18"/>
    </sheetView>
  </sheetViews>
  <sheetFormatPr defaultColWidth="9.14285714285714" defaultRowHeight="20" customHeight="1" outlineLevelCol="3"/>
  <cols>
    <col min="1" max="1" width="13.5714285714286" style="88" customWidth="1"/>
    <col min="2" max="2" width="9.14285714285714" style="429"/>
    <col min="3" max="3" width="88.7142857142857" style="88" customWidth="1"/>
    <col min="4" max="16384" width="9.14285714285714" style="88"/>
  </cols>
  <sheetData>
    <row r="1" s="428" customFormat="1" ht="48" customHeight="1" spans="2:3">
      <c r="B1" s="430"/>
      <c r="C1" s="430"/>
    </row>
    <row r="2" s="88" customFormat="1" ht="27" customHeight="1" spans="2:3">
      <c r="B2" s="431" t="s">
        <v>0</v>
      </c>
      <c r="C2" s="431" t="s">
        <v>1</v>
      </c>
    </row>
    <row r="3" s="88" customFormat="1" customHeight="1" spans="2:3">
      <c r="B3" s="432">
        <v>1</v>
      </c>
      <c r="C3" s="433" t="s">
        <v>2</v>
      </c>
    </row>
    <row r="4" s="88" customFormat="1" customHeight="1" spans="2:3">
      <c r="B4" s="432">
        <v>2</v>
      </c>
      <c r="C4" s="433" t="s">
        <v>3</v>
      </c>
    </row>
    <row r="5" s="88" customFormat="1" customHeight="1" spans="2:3">
      <c r="B5" s="432">
        <v>3</v>
      </c>
      <c r="C5" s="433" t="s">
        <v>4</v>
      </c>
    </row>
    <row r="6" s="88" customFormat="1" customHeight="1" spans="2:3">
      <c r="B6" s="432">
        <v>4</v>
      </c>
      <c r="C6" s="433" t="s">
        <v>5</v>
      </c>
    </row>
    <row r="7" s="88" customFormat="1" customHeight="1" spans="2:3">
      <c r="B7" s="432">
        <v>5</v>
      </c>
      <c r="C7" s="434" t="s">
        <v>6</v>
      </c>
    </row>
    <row r="8" s="88" customFormat="1" customHeight="1" spans="2:3">
      <c r="B8" s="432">
        <v>6</v>
      </c>
      <c r="C8" s="434" t="s">
        <v>7</v>
      </c>
    </row>
    <row r="9" s="88" customFormat="1" customHeight="1" spans="2:3">
      <c r="B9" s="432">
        <v>7</v>
      </c>
      <c r="C9" s="434" t="s">
        <v>8</v>
      </c>
    </row>
    <row r="10" s="88" customFormat="1" customHeight="1" spans="2:3">
      <c r="B10" s="432">
        <v>8</v>
      </c>
      <c r="C10" s="434" t="s">
        <v>9</v>
      </c>
    </row>
    <row r="11" s="88" customFormat="1" customHeight="1" spans="2:3">
      <c r="B11" s="432">
        <v>9</v>
      </c>
      <c r="C11" s="435" t="s">
        <v>10</v>
      </c>
    </row>
    <row r="12" s="88" customFormat="1" customHeight="1" spans="2:3">
      <c r="B12" s="432">
        <v>10</v>
      </c>
      <c r="C12" s="435" t="s">
        <v>11</v>
      </c>
    </row>
    <row r="13" s="88" customFormat="1" customHeight="1" spans="2:3">
      <c r="B13" s="432">
        <v>11</v>
      </c>
      <c r="C13" s="433" t="s">
        <v>12</v>
      </c>
    </row>
    <row r="14" s="88" customFormat="1" customHeight="1" spans="2:3">
      <c r="B14" s="432">
        <v>12</v>
      </c>
      <c r="C14" s="433" t="s">
        <v>13</v>
      </c>
    </row>
    <row r="15" s="88" customFormat="1" customHeight="1" spans="2:4">
      <c r="B15" s="432">
        <v>13</v>
      </c>
      <c r="C15" s="433" t="s">
        <v>14</v>
      </c>
      <c r="D15" s="436"/>
    </row>
    <row r="16" s="88" customFormat="1" customHeight="1" spans="2:3">
      <c r="B16" s="432">
        <v>14</v>
      </c>
      <c r="C16" s="434" t="s">
        <v>15</v>
      </c>
    </row>
    <row r="17" s="88" customFormat="1" customHeight="1" spans="2:3">
      <c r="B17" s="432">
        <v>15</v>
      </c>
      <c r="C17" s="434" t="s">
        <v>16</v>
      </c>
    </row>
    <row r="18" s="88" customFormat="1" customHeight="1" spans="2:3">
      <c r="B18" s="432">
        <v>16</v>
      </c>
      <c r="C18" s="434" t="s">
        <v>17</v>
      </c>
    </row>
    <row r="19" s="88" customFormat="1" customHeight="1" spans="2:3">
      <c r="B19" s="432">
        <v>17</v>
      </c>
      <c r="C19" s="433" t="s">
        <v>18</v>
      </c>
    </row>
    <row r="20" s="88" customFormat="1" customHeight="1" spans="2:3">
      <c r="B20" s="432">
        <v>18</v>
      </c>
      <c r="C20" s="433" t="s">
        <v>19</v>
      </c>
    </row>
    <row r="21" s="88" customFormat="1" customHeight="1" spans="2:3">
      <c r="B21" s="432">
        <v>19</v>
      </c>
      <c r="C21" s="433"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4"/>
  <sheetViews>
    <sheetView zoomScaleSheetLayoutView="60" workbookViewId="0">
      <pane ySplit="4" topLeftCell="A250" activePane="bottomLeft" state="frozen"/>
      <selection/>
      <selection pane="bottomLeft" activeCell="B259" sqref="B259:B265"/>
    </sheetView>
  </sheetViews>
  <sheetFormatPr defaultColWidth="8.88571428571429" defaultRowHeight="12"/>
  <cols>
    <col min="1" max="1" width="15.1428571428571" style="70" customWidth="1"/>
    <col min="2" max="2" width="36.2857142857143" style="70" customWidth="1"/>
    <col min="3" max="3" width="10.5714285714286" style="70" customWidth="1"/>
    <col min="4" max="4" width="9.81904761904762" style="70" customWidth="1"/>
    <col min="5" max="5" width="28.2857142857143" style="70" customWidth="1"/>
    <col min="6" max="6" width="6.34285714285714" style="71" customWidth="1"/>
    <col min="7" max="7" width="11.7142857142857" style="70" customWidth="1"/>
    <col min="8" max="8" width="6.21904761904762" style="71" customWidth="1"/>
    <col min="9" max="9" width="8.28571428571429" style="71" customWidth="1"/>
    <col min="10" max="10" width="29.2952380952381" style="70" customWidth="1"/>
    <col min="11" max="11" width="9.13333333333333" style="71" customWidth="1"/>
    <col min="12" max="16384" width="9.13333333333333" style="71"/>
  </cols>
  <sheetData>
    <row r="1" customHeight="1" spans="1:10">
      <c r="A1" s="70" t="s">
        <v>555</v>
      </c>
      <c r="J1" s="85"/>
    </row>
    <row r="2" ht="28.5" customHeight="1" spans="1:10">
      <c r="A2" s="72" t="s">
        <v>10</v>
      </c>
      <c r="B2" s="73"/>
      <c r="C2" s="73"/>
      <c r="D2" s="73"/>
      <c r="E2" s="73"/>
      <c r="F2" s="74"/>
      <c r="G2" s="73"/>
      <c r="H2" s="74"/>
      <c r="I2" s="74"/>
      <c r="J2" s="73"/>
    </row>
    <row r="3" ht="17.25" customHeight="1" spans="1:1">
      <c r="A3" s="75" t="s">
        <v>22</v>
      </c>
    </row>
    <row r="4" s="134" customFormat="1" ht="44.25" customHeight="1" spans="1:10">
      <c r="A4" s="76" t="s">
        <v>341</v>
      </c>
      <c r="B4" s="76" t="s">
        <v>556</v>
      </c>
      <c r="C4" s="76" t="s">
        <v>557</v>
      </c>
      <c r="D4" s="76" t="s">
        <v>558</v>
      </c>
      <c r="E4" s="76" t="s">
        <v>559</v>
      </c>
      <c r="F4" s="258" t="s">
        <v>560</v>
      </c>
      <c r="G4" s="76" t="s">
        <v>561</v>
      </c>
      <c r="H4" s="258" t="s">
        <v>562</v>
      </c>
      <c r="I4" s="258" t="s">
        <v>563</v>
      </c>
      <c r="J4" s="76" t="s">
        <v>564</v>
      </c>
    </row>
    <row r="5" ht="14.25" customHeight="1" spans="1:10">
      <c r="A5" s="76">
        <v>1</v>
      </c>
      <c r="B5" s="76">
        <v>2</v>
      </c>
      <c r="C5" s="76">
        <v>3</v>
      </c>
      <c r="D5" s="76">
        <v>4</v>
      </c>
      <c r="E5" s="76">
        <v>5</v>
      </c>
      <c r="F5" s="76">
        <v>6</v>
      </c>
      <c r="G5" s="76">
        <v>7</v>
      </c>
      <c r="H5" s="76">
        <v>8</v>
      </c>
      <c r="I5" s="76">
        <v>9</v>
      </c>
      <c r="J5" s="76">
        <v>10</v>
      </c>
    </row>
    <row r="6" s="50" customFormat="1" ht="17.25" customHeight="1" outlineLevel="2" spans="1:10">
      <c r="A6" s="62" t="s">
        <v>484</v>
      </c>
      <c r="B6" s="62" t="s">
        <v>565</v>
      </c>
      <c r="C6" s="62" t="s">
        <v>566</v>
      </c>
      <c r="D6" s="62" t="s">
        <v>567</v>
      </c>
      <c r="E6" s="62" t="s">
        <v>568</v>
      </c>
      <c r="F6" s="62" t="s">
        <v>569</v>
      </c>
      <c r="G6" s="62" t="s">
        <v>570</v>
      </c>
      <c r="H6" s="62" t="s">
        <v>571</v>
      </c>
      <c r="I6" s="62" t="s">
        <v>572</v>
      </c>
      <c r="J6" s="62" t="s">
        <v>573</v>
      </c>
    </row>
    <row r="7" s="50" customFormat="1" ht="17.25" customHeight="1" outlineLevel="2" spans="1:10">
      <c r="A7" s="62"/>
      <c r="B7" s="62"/>
      <c r="C7" s="62" t="s">
        <v>566</v>
      </c>
      <c r="D7" s="62" t="s">
        <v>567</v>
      </c>
      <c r="E7" s="62" t="s">
        <v>574</v>
      </c>
      <c r="F7" s="62" t="s">
        <v>569</v>
      </c>
      <c r="G7" s="62" t="s">
        <v>575</v>
      </c>
      <c r="H7" s="62" t="s">
        <v>576</v>
      </c>
      <c r="I7" s="62" t="s">
        <v>572</v>
      </c>
      <c r="J7" s="62" t="s">
        <v>577</v>
      </c>
    </row>
    <row r="8" s="50" customFormat="1" ht="22" customHeight="1" outlineLevel="2" spans="1:10">
      <c r="A8" s="62"/>
      <c r="B8" s="62"/>
      <c r="C8" s="62" t="s">
        <v>578</v>
      </c>
      <c r="D8" s="62" t="s">
        <v>579</v>
      </c>
      <c r="E8" s="62" t="s">
        <v>580</v>
      </c>
      <c r="F8" s="62" t="s">
        <v>581</v>
      </c>
      <c r="G8" s="62" t="s">
        <v>582</v>
      </c>
      <c r="H8" s="62" t="s">
        <v>583</v>
      </c>
      <c r="I8" s="62" t="s">
        <v>584</v>
      </c>
      <c r="J8" s="62" t="s">
        <v>585</v>
      </c>
    </row>
    <row r="9" s="50" customFormat="1" ht="22" customHeight="1" outlineLevel="2" spans="1:10">
      <c r="A9" s="62"/>
      <c r="B9" s="62"/>
      <c r="C9" s="62" t="s">
        <v>586</v>
      </c>
      <c r="D9" s="62" t="s">
        <v>587</v>
      </c>
      <c r="E9" s="62" t="s">
        <v>588</v>
      </c>
      <c r="F9" s="62" t="s">
        <v>581</v>
      </c>
      <c r="G9" s="62" t="s">
        <v>582</v>
      </c>
      <c r="H9" s="62" t="s">
        <v>583</v>
      </c>
      <c r="I9" s="62" t="s">
        <v>584</v>
      </c>
      <c r="J9" s="62" t="s">
        <v>589</v>
      </c>
    </row>
    <row r="10" s="50" customFormat="1" ht="17.25" customHeight="1" outlineLevel="2" spans="1:10">
      <c r="A10" s="62" t="s">
        <v>451</v>
      </c>
      <c r="B10" s="62" t="s">
        <v>590</v>
      </c>
      <c r="C10" s="62" t="s">
        <v>566</v>
      </c>
      <c r="D10" s="62" t="s">
        <v>567</v>
      </c>
      <c r="E10" s="62" t="s">
        <v>591</v>
      </c>
      <c r="F10" s="62" t="s">
        <v>581</v>
      </c>
      <c r="G10" s="62" t="s">
        <v>592</v>
      </c>
      <c r="H10" s="62" t="s">
        <v>593</v>
      </c>
      <c r="I10" s="62" t="s">
        <v>572</v>
      </c>
      <c r="J10" s="62" t="s">
        <v>594</v>
      </c>
    </row>
    <row r="11" s="50" customFormat="1" ht="17.25" customHeight="1" outlineLevel="2" spans="1:10">
      <c r="A11" s="62"/>
      <c r="B11" s="62"/>
      <c r="C11" s="62" t="s">
        <v>566</v>
      </c>
      <c r="D11" s="62" t="s">
        <v>567</v>
      </c>
      <c r="E11" s="62" t="s">
        <v>595</v>
      </c>
      <c r="F11" s="62" t="s">
        <v>569</v>
      </c>
      <c r="G11" s="62" t="s">
        <v>596</v>
      </c>
      <c r="H11" s="62" t="s">
        <v>593</v>
      </c>
      <c r="I11" s="62" t="s">
        <v>572</v>
      </c>
      <c r="J11" s="62" t="s">
        <v>597</v>
      </c>
    </row>
    <row r="12" s="50" customFormat="1" ht="17.25" customHeight="1" outlineLevel="2" spans="1:10">
      <c r="A12" s="62"/>
      <c r="B12" s="62"/>
      <c r="C12" s="62" t="s">
        <v>566</v>
      </c>
      <c r="D12" s="62" t="s">
        <v>567</v>
      </c>
      <c r="E12" s="62" t="s">
        <v>598</v>
      </c>
      <c r="F12" s="62" t="s">
        <v>581</v>
      </c>
      <c r="G12" s="62" t="s">
        <v>599</v>
      </c>
      <c r="H12" s="62" t="s">
        <v>593</v>
      </c>
      <c r="I12" s="62" t="s">
        <v>572</v>
      </c>
      <c r="J12" s="62" t="s">
        <v>597</v>
      </c>
    </row>
    <row r="13" s="50" customFormat="1" ht="17.25" customHeight="1" outlineLevel="2" spans="1:10">
      <c r="A13" s="62"/>
      <c r="B13" s="62"/>
      <c r="C13" s="62" t="s">
        <v>566</v>
      </c>
      <c r="D13" s="62" t="s">
        <v>600</v>
      </c>
      <c r="E13" s="62" t="s">
        <v>601</v>
      </c>
      <c r="F13" s="62" t="s">
        <v>569</v>
      </c>
      <c r="G13" s="62" t="s">
        <v>602</v>
      </c>
      <c r="H13" s="62" t="s">
        <v>583</v>
      </c>
      <c r="I13" s="62" t="s">
        <v>572</v>
      </c>
      <c r="J13" s="62" t="s">
        <v>603</v>
      </c>
    </row>
    <row r="14" s="50" customFormat="1" ht="106" customHeight="1" outlineLevel="2" spans="1:10">
      <c r="A14" s="62"/>
      <c r="B14" s="62"/>
      <c r="C14" s="62" t="s">
        <v>566</v>
      </c>
      <c r="D14" s="62" t="s">
        <v>604</v>
      </c>
      <c r="E14" s="62" t="s">
        <v>605</v>
      </c>
      <c r="F14" s="62" t="s">
        <v>569</v>
      </c>
      <c r="G14" s="62" t="s">
        <v>602</v>
      </c>
      <c r="H14" s="62" t="s">
        <v>583</v>
      </c>
      <c r="I14" s="62" t="s">
        <v>572</v>
      </c>
      <c r="J14" s="62" t="s">
        <v>606</v>
      </c>
    </row>
    <row r="15" s="50" customFormat="1" ht="106" customHeight="1" outlineLevel="2" spans="1:10">
      <c r="A15" s="62"/>
      <c r="B15" s="62"/>
      <c r="C15" s="62" t="s">
        <v>578</v>
      </c>
      <c r="D15" s="62" t="s">
        <v>579</v>
      </c>
      <c r="E15" s="62" t="s">
        <v>607</v>
      </c>
      <c r="F15" s="62" t="s">
        <v>569</v>
      </c>
      <c r="G15" s="62" t="s">
        <v>608</v>
      </c>
      <c r="H15" s="62" t="s">
        <v>609</v>
      </c>
      <c r="I15" s="62" t="s">
        <v>584</v>
      </c>
      <c r="J15" s="62" t="s">
        <v>606</v>
      </c>
    </row>
    <row r="16" s="50" customFormat="1" ht="106" customHeight="1" outlineLevel="2" spans="1:10">
      <c r="A16" s="62"/>
      <c r="B16" s="62"/>
      <c r="C16" s="62" t="s">
        <v>586</v>
      </c>
      <c r="D16" s="62" t="s">
        <v>587</v>
      </c>
      <c r="E16" s="62" t="s">
        <v>588</v>
      </c>
      <c r="F16" s="62" t="s">
        <v>610</v>
      </c>
      <c r="G16" s="62" t="s">
        <v>611</v>
      </c>
      <c r="H16" s="62" t="s">
        <v>583</v>
      </c>
      <c r="I16" s="62" t="s">
        <v>584</v>
      </c>
      <c r="J16" s="62" t="s">
        <v>606</v>
      </c>
    </row>
    <row r="17" s="50" customFormat="1" ht="33" customHeight="1" outlineLevel="2" spans="1:10">
      <c r="A17" s="62" t="s">
        <v>522</v>
      </c>
      <c r="B17" s="62" t="s">
        <v>612</v>
      </c>
      <c r="C17" s="62" t="s">
        <v>566</v>
      </c>
      <c r="D17" s="62" t="s">
        <v>567</v>
      </c>
      <c r="E17" s="62" t="s">
        <v>613</v>
      </c>
      <c r="F17" s="62" t="s">
        <v>569</v>
      </c>
      <c r="G17" s="62" t="s">
        <v>614</v>
      </c>
      <c r="H17" s="62" t="s">
        <v>615</v>
      </c>
      <c r="I17" s="62" t="s">
        <v>572</v>
      </c>
      <c r="J17" s="62" t="s">
        <v>616</v>
      </c>
    </row>
    <row r="18" s="50" customFormat="1" ht="33" customHeight="1" outlineLevel="2" spans="1:10">
      <c r="A18" s="62"/>
      <c r="B18" s="62"/>
      <c r="C18" s="62" t="s">
        <v>566</v>
      </c>
      <c r="D18" s="62" t="s">
        <v>600</v>
      </c>
      <c r="E18" s="62" t="s">
        <v>617</v>
      </c>
      <c r="F18" s="62" t="s">
        <v>581</v>
      </c>
      <c r="G18" s="62" t="s">
        <v>618</v>
      </c>
      <c r="H18" s="62" t="s">
        <v>583</v>
      </c>
      <c r="I18" s="62" t="s">
        <v>584</v>
      </c>
      <c r="J18" s="62" t="s">
        <v>616</v>
      </c>
    </row>
    <row r="19" s="50" customFormat="1" ht="33" customHeight="1" outlineLevel="2" spans="1:10">
      <c r="A19" s="62"/>
      <c r="B19" s="62"/>
      <c r="C19" s="62" t="s">
        <v>566</v>
      </c>
      <c r="D19" s="62" t="s">
        <v>604</v>
      </c>
      <c r="E19" s="62" t="s">
        <v>619</v>
      </c>
      <c r="F19" s="62" t="s">
        <v>569</v>
      </c>
      <c r="G19" s="62" t="s">
        <v>596</v>
      </c>
      <c r="H19" s="62" t="s">
        <v>620</v>
      </c>
      <c r="I19" s="62" t="s">
        <v>572</v>
      </c>
      <c r="J19" s="62" t="s">
        <v>616</v>
      </c>
    </row>
    <row r="20" s="50" customFormat="1" ht="33" customHeight="1" outlineLevel="2" spans="1:10">
      <c r="A20" s="62"/>
      <c r="B20" s="62"/>
      <c r="C20" s="62" t="s">
        <v>578</v>
      </c>
      <c r="D20" s="62" t="s">
        <v>579</v>
      </c>
      <c r="E20" s="62" t="s">
        <v>621</v>
      </c>
      <c r="F20" s="62" t="s">
        <v>581</v>
      </c>
      <c r="G20" s="62" t="s">
        <v>622</v>
      </c>
      <c r="H20" s="62" t="s">
        <v>583</v>
      </c>
      <c r="I20" s="62" t="s">
        <v>584</v>
      </c>
      <c r="J20" s="62" t="s">
        <v>623</v>
      </c>
    </row>
    <row r="21" s="50" customFormat="1" ht="33" customHeight="1" outlineLevel="2" spans="1:10">
      <c r="A21" s="62"/>
      <c r="B21" s="62"/>
      <c r="C21" s="62" t="s">
        <v>578</v>
      </c>
      <c r="D21" s="62" t="s">
        <v>624</v>
      </c>
      <c r="E21" s="62" t="s">
        <v>625</v>
      </c>
      <c r="F21" s="62" t="s">
        <v>581</v>
      </c>
      <c r="G21" s="62" t="s">
        <v>622</v>
      </c>
      <c r="H21" s="62" t="s">
        <v>583</v>
      </c>
      <c r="I21" s="62" t="s">
        <v>584</v>
      </c>
      <c r="J21" s="62" t="s">
        <v>626</v>
      </c>
    </row>
    <row r="22" s="50" customFormat="1" ht="33" customHeight="1" outlineLevel="2" spans="1:10">
      <c r="A22" s="62"/>
      <c r="B22" s="62"/>
      <c r="C22" s="62" t="s">
        <v>586</v>
      </c>
      <c r="D22" s="62" t="s">
        <v>587</v>
      </c>
      <c r="E22" s="62" t="s">
        <v>627</v>
      </c>
      <c r="F22" s="62" t="s">
        <v>581</v>
      </c>
      <c r="G22" s="62" t="s">
        <v>622</v>
      </c>
      <c r="H22" s="62" t="s">
        <v>583</v>
      </c>
      <c r="I22" s="62" t="s">
        <v>584</v>
      </c>
      <c r="J22" s="62" t="s">
        <v>628</v>
      </c>
    </row>
    <row r="23" s="50" customFormat="1" ht="17.25" customHeight="1" outlineLevel="2" spans="1:10">
      <c r="A23" s="62" t="s">
        <v>548</v>
      </c>
      <c r="B23" s="62" t="s">
        <v>629</v>
      </c>
      <c r="C23" s="62" t="s">
        <v>566</v>
      </c>
      <c r="D23" s="62" t="s">
        <v>600</v>
      </c>
      <c r="E23" s="62" t="s">
        <v>630</v>
      </c>
      <c r="F23" s="62" t="s">
        <v>569</v>
      </c>
      <c r="G23" s="62" t="s">
        <v>602</v>
      </c>
      <c r="H23" s="62" t="s">
        <v>583</v>
      </c>
      <c r="I23" s="62" t="s">
        <v>572</v>
      </c>
      <c r="J23" s="62" t="s">
        <v>631</v>
      </c>
    </row>
    <row r="24" s="50" customFormat="1" ht="17.25" customHeight="1" outlineLevel="2" spans="1:10">
      <c r="A24" s="62"/>
      <c r="B24" s="62"/>
      <c r="C24" s="62" t="s">
        <v>578</v>
      </c>
      <c r="D24" s="62" t="s">
        <v>579</v>
      </c>
      <c r="E24" s="62" t="s">
        <v>632</v>
      </c>
      <c r="F24" s="62" t="s">
        <v>581</v>
      </c>
      <c r="G24" s="62" t="s">
        <v>618</v>
      </c>
      <c r="H24" s="62" t="s">
        <v>583</v>
      </c>
      <c r="I24" s="62" t="s">
        <v>584</v>
      </c>
      <c r="J24" s="62" t="s">
        <v>632</v>
      </c>
    </row>
    <row r="25" s="50" customFormat="1" ht="27" customHeight="1" outlineLevel="2" spans="1:10">
      <c r="A25" s="62"/>
      <c r="B25" s="62"/>
      <c r="C25" s="62" t="s">
        <v>586</v>
      </c>
      <c r="D25" s="62" t="s">
        <v>587</v>
      </c>
      <c r="E25" s="62" t="s">
        <v>633</v>
      </c>
      <c r="F25" s="62" t="s">
        <v>569</v>
      </c>
      <c r="G25" s="62" t="s">
        <v>618</v>
      </c>
      <c r="H25" s="62" t="s">
        <v>583</v>
      </c>
      <c r="I25" s="62" t="s">
        <v>572</v>
      </c>
      <c r="J25" s="62" t="s">
        <v>634</v>
      </c>
    </row>
    <row r="26" s="50" customFormat="1" ht="28" customHeight="1" outlineLevel="2" spans="1:10">
      <c r="A26" s="62" t="s">
        <v>500</v>
      </c>
      <c r="B26" s="62" t="s">
        <v>635</v>
      </c>
      <c r="C26" s="62" t="s">
        <v>566</v>
      </c>
      <c r="D26" s="62" t="s">
        <v>567</v>
      </c>
      <c r="E26" s="62" t="s">
        <v>636</v>
      </c>
      <c r="F26" s="62" t="s">
        <v>569</v>
      </c>
      <c r="G26" s="62" t="s">
        <v>637</v>
      </c>
      <c r="H26" s="62" t="s">
        <v>615</v>
      </c>
      <c r="I26" s="62" t="s">
        <v>572</v>
      </c>
      <c r="J26" s="62" t="s">
        <v>638</v>
      </c>
    </row>
    <row r="27" s="50" customFormat="1" ht="17.25" customHeight="1" outlineLevel="2" spans="1:10">
      <c r="A27" s="62"/>
      <c r="B27" s="62"/>
      <c r="C27" s="62" t="s">
        <v>566</v>
      </c>
      <c r="D27" s="62" t="s">
        <v>600</v>
      </c>
      <c r="E27" s="62" t="s">
        <v>639</v>
      </c>
      <c r="F27" s="62" t="s">
        <v>569</v>
      </c>
      <c r="G27" s="62" t="s">
        <v>602</v>
      </c>
      <c r="H27" s="62" t="s">
        <v>583</v>
      </c>
      <c r="I27" s="62" t="s">
        <v>572</v>
      </c>
      <c r="J27" s="62" t="s">
        <v>640</v>
      </c>
    </row>
    <row r="28" s="50" customFormat="1" ht="17.25" customHeight="1" outlineLevel="2" spans="1:10">
      <c r="A28" s="62"/>
      <c r="B28" s="62"/>
      <c r="C28" s="62" t="s">
        <v>566</v>
      </c>
      <c r="D28" s="62" t="s">
        <v>600</v>
      </c>
      <c r="E28" s="62" t="s">
        <v>641</v>
      </c>
      <c r="F28" s="62" t="s">
        <v>569</v>
      </c>
      <c r="G28" s="62" t="s">
        <v>602</v>
      </c>
      <c r="H28" s="62" t="s">
        <v>583</v>
      </c>
      <c r="I28" s="62" t="s">
        <v>572</v>
      </c>
      <c r="J28" s="62" t="s">
        <v>640</v>
      </c>
    </row>
    <row r="29" s="50" customFormat="1" ht="17.25" customHeight="1" outlineLevel="2" spans="1:10">
      <c r="A29" s="62"/>
      <c r="B29" s="62"/>
      <c r="C29" s="62" t="s">
        <v>566</v>
      </c>
      <c r="D29" s="62" t="s">
        <v>604</v>
      </c>
      <c r="E29" s="62" t="s">
        <v>642</v>
      </c>
      <c r="F29" s="62" t="s">
        <v>569</v>
      </c>
      <c r="G29" s="259" t="s">
        <v>643</v>
      </c>
      <c r="H29" s="62" t="s">
        <v>609</v>
      </c>
      <c r="I29" s="62" t="s">
        <v>584</v>
      </c>
      <c r="J29" s="62" t="s">
        <v>644</v>
      </c>
    </row>
    <row r="30" s="50" customFormat="1" ht="24" customHeight="1" outlineLevel="2" spans="1:10">
      <c r="A30" s="62"/>
      <c r="B30" s="62"/>
      <c r="C30" s="62" t="s">
        <v>578</v>
      </c>
      <c r="D30" s="62" t="s">
        <v>579</v>
      </c>
      <c r="E30" s="62" t="s">
        <v>645</v>
      </c>
      <c r="F30" s="62" t="s">
        <v>569</v>
      </c>
      <c r="G30" s="62" t="s">
        <v>646</v>
      </c>
      <c r="H30" s="62" t="s">
        <v>609</v>
      </c>
      <c r="I30" s="62" t="s">
        <v>584</v>
      </c>
      <c r="J30" s="62" t="s">
        <v>647</v>
      </c>
    </row>
    <row r="31" s="50" customFormat="1" ht="37" customHeight="1" outlineLevel="2" spans="1:10">
      <c r="A31" s="62"/>
      <c r="B31" s="62"/>
      <c r="C31" s="62" t="s">
        <v>578</v>
      </c>
      <c r="D31" s="62" t="s">
        <v>624</v>
      </c>
      <c r="E31" s="62" t="s">
        <v>648</v>
      </c>
      <c r="F31" s="62" t="s">
        <v>569</v>
      </c>
      <c r="G31" s="62" t="s">
        <v>649</v>
      </c>
      <c r="H31" s="62" t="s">
        <v>609</v>
      </c>
      <c r="I31" s="62" t="s">
        <v>584</v>
      </c>
      <c r="J31" s="62" t="s">
        <v>650</v>
      </c>
    </row>
    <row r="32" s="50" customFormat="1" ht="26" customHeight="1" outlineLevel="2" spans="1:10">
      <c r="A32" s="62"/>
      <c r="B32" s="62"/>
      <c r="C32" s="62" t="s">
        <v>586</v>
      </c>
      <c r="D32" s="62" t="s">
        <v>587</v>
      </c>
      <c r="E32" s="62" t="s">
        <v>651</v>
      </c>
      <c r="F32" s="62" t="s">
        <v>569</v>
      </c>
      <c r="G32" s="62" t="s">
        <v>618</v>
      </c>
      <c r="H32" s="62" t="s">
        <v>583</v>
      </c>
      <c r="I32" s="62" t="s">
        <v>572</v>
      </c>
      <c r="J32" s="62" t="s">
        <v>634</v>
      </c>
    </row>
    <row r="33" s="50" customFormat="1" ht="40" customHeight="1" outlineLevel="2" spans="1:10">
      <c r="A33" s="62" t="s">
        <v>439</v>
      </c>
      <c r="B33" s="62" t="s">
        <v>652</v>
      </c>
      <c r="C33" s="62" t="s">
        <v>566</v>
      </c>
      <c r="D33" s="62" t="s">
        <v>567</v>
      </c>
      <c r="E33" s="62" t="s">
        <v>653</v>
      </c>
      <c r="F33" s="62" t="s">
        <v>569</v>
      </c>
      <c r="G33" s="62" t="s">
        <v>654</v>
      </c>
      <c r="H33" s="62" t="s">
        <v>615</v>
      </c>
      <c r="I33" s="62" t="s">
        <v>572</v>
      </c>
      <c r="J33" s="62" t="s">
        <v>655</v>
      </c>
    </row>
    <row r="34" s="50" customFormat="1" ht="40" customHeight="1" outlineLevel="2" spans="1:10">
      <c r="A34" s="62"/>
      <c r="B34" s="62"/>
      <c r="C34" s="62" t="s">
        <v>566</v>
      </c>
      <c r="D34" s="62" t="s">
        <v>600</v>
      </c>
      <c r="E34" s="62" t="s">
        <v>656</v>
      </c>
      <c r="F34" s="62" t="s">
        <v>569</v>
      </c>
      <c r="G34" s="62" t="s">
        <v>602</v>
      </c>
      <c r="H34" s="62" t="s">
        <v>583</v>
      </c>
      <c r="I34" s="62" t="s">
        <v>572</v>
      </c>
      <c r="J34" s="62" t="s">
        <v>657</v>
      </c>
    </row>
    <row r="35" s="50" customFormat="1" ht="17.25" customHeight="1" outlineLevel="2" spans="1:10">
      <c r="A35" s="62"/>
      <c r="B35" s="62"/>
      <c r="C35" s="62" t="s">
        <v>566</v>
      </c>
      <c r="D35" s="62" t="s">
        <v>604</v>
      </c>
      <c r="E35" s="62" t="s">
        <v>658</v>
      </c>
      <c r="F35" s="62" t="s">
        <v>569</v>
      </c>
      <c r="G35" s="62" t="s">
        <v>596</v>
      </c>
      <c r="H35" s="62" t="s">
        <v>620</v>
      </c>
      <c r="I35" s="62" t="s">
        <v>572</v>
      </c>
      <c r="J35" s="62" t="s">
        <v>659</v>
      </c>
    </row>
    <row r="36" s="50" customFormat="1" ht="28" customHeight="1" outlineLevel="2" spans="1:10">
      <c r="A36" s="62"/>
      <c r="B36" s="62"/>
      <c r="C36" s="62" t="s">
        <v>578</v>
      </c>
      <c r="D36" s="62" t="s">
        <v>579</v>
      </c>
      <c r="E36" s="62" t="s">
        <v>660</v>
      </c>
      <c r="F36" s="62" t="s">
        <v>569</v>
      </c>
      <c r="G36" s="62" t="s">
        <v>661</v>
      </c>
      <c r="H36" s="62" t="s">
        <v>609</v>
      </c>
      <c r="I36" s="62" t="s">
        <v>584</v>
      </c>
      <c r="J36" s="62" t="s">
        <v>662</v>
      </c>
    </row>
    <row r="37" s="50" customFormat="1" ht="27" customHeight="1" outlineLevel="2" spans="1:10">
      <c r="A37" s="62"/>
      <c r="B37" s="62"/>
      <c r="C37" s="62" t="s">
        <v>578</v>
      </c>
      <c r="D37" s="62" t="s">
        <v>624</v>
      </c>
      <c r="E37" s="62" t="s">
        <v>663</v>
      </c>
      <c r="F37" s="62" t="s">
        <v>569</v>
      </c>
      <c r="G37" s="62" t="s">
        <v>664</v>
      </c>
      <c r="H37" s="62" t="s">
        <v>609</v>
      </c>
      <c r="I37" s="62" t="s">
        <v>584</v>
      </c>
      <c r="J37" s="62" t="s">
        <v>665</v>
      </c>
    </row>
    <row r="38" s="50" customFormat="1" ht="27" customHeight="1" outlineLevel="2" spans="1:10">
      <c r="A38" s="62"/>
      <c r="B38" s="62"/>
      <c r="C38" s="62" t="s">
        <v>586</v>
      </c>
      <c r="D38" s="62" t="s">
        <v>587</v>
      </c>
      <c r="E38" s="62" t="s">
        <v>666</v>
      </c>
      <c r="F38" s="62" t="s">
        <v>581</v>
      </c>
      <c r="G38" s="62" t="s">
        <v>582</v>
      </c>
      <c r="H38" s="62" t="s">
        <v>583</v>
      </c>
      <c r="I38" s="62" t="s">
        <v>572</v>
      </c>
      <c r="J38" s="62" t="s">
        <v>667</v>
      </c>
    </row>
    <row r="39" s="50" customFormat="1" ht="24" customHeight="1" outlineLevel="2" spans="1:10">
      <c r="A39" s="62" t="s">
        <v>492</v>
      </c>
      <c r="B39" s="62" t="s">
        <v>668</v>
      </c>
      <c r="C39" s="62" t="s">
        <v>566</v>
      </c>
      <c r="D39" s="62" t="s">
        <v>567</v>
      </c>
      <c r="E39" s="62" t="s">
        <v>669</v>
      </c>
      <c r="F39" s="62" t="s">
        <v>569</v>
      </c>
      <c r="G39" s="62" t="s">
        <v>670</v>
      </c>
      <c r="H39" s="62" t="s">
        <v>671</v>
      </c>
      <c r="I39" s="62" t="s">
        <v>572</v>
      </c>
      <c r="J39" s="62" t="s">
        <v>672</v>
      </c>
    </row>
    <row r="40" s="50" customFormat="1" ht="24" customHeight="1" outlineLevel="2" spans="1:10">
      <c r="A40" s="62"/>
      <c r="B40" s="62"/>
      <c r="C40" s="62" t="s">
        <v>566</v>
      </c>
      <c r="D40" s="62" t="s">
        <v>600</v>
      </c>
      <c r="E40" s="62" t="s">
        <v>673</v>
      </c>
      <c r="F40" s="62" t="s">
        <v>569</v>
      </c>
      <c r="G40" s="62" t="s">
        <v>602</v>
      </c>
      <c r="H40" s="62" t="s">
        <v>583</v>
      </c>
      <c r="I40" s="62" t="s">
        <v>572</v>
      </c>
      <c r="J40" s="62" t="s">
        <v>674</v>
      </c>
    </row>
    <row r="41" s="50" customFormat="1" ht="24" customHeight="1" outlineLevel="2" spans="1:10">
      <c r="A41" s="62"/>
      <c r="B41" s="62"/>
      <c r="C41" s="62" t="s">
        <v>566</v>
      </c>
      <c r="D41" s="62" t="s">
        <v>604</v>
      </c>
      <c r="E41" s="62" t="s">
        <v>675</v>
      </c>
      <c r="F41" s="62" t="s">
        <v>569</v>
      </c>
      <c r="G41" s="62" t="s">
        <v>602</v>
      </c>
      <c r="H41" s="62" t="s">
        <v>583</v>
      </c>
      <c r="I41" s="62" t="s">
        <v>572</v>
      </c>
      <c r="J41" s="62" t="s">
        <v>676</v>
      </c>
    </row>
    <row r="42" s="50" customFormat="1" ht="24" customHeight="1" outlineLevel="2" spans="1:10">
      <c r="A42" s="62"/>
      <c r="B42" s="62"/>
      <c r="C42" s="62" t="s">
        <v>578</v>
      </c>
      <c r="D42" s="62" t="s">
        <v>579</v>
      </c>
      <c r="E42" s="62" t="s">
        <v>677</v>
      </c>
      <c r="F42" s="62" t="s">
        <v>581</v>
      </c>
      <c r="G42" s="62" t="s">
        <v>582</v>
      </c>
      <c r="H42" s="62" t="s">
        <v>583</v>
      </c>
      <c r="I42" s="62" t="s">
        <v>584</v>
      </c>
      <c r="J42" s="62" t="s">
        <v>678</v>
      </c>
    </row>
    <row r="43" s="50" customFormat="1" ht="26" customHeight="1" outlineLevel="2" spans="1:10">
      <c r="A43" s="62"/>
      <c r="B43" s="62"/>
      <c r="C43" s="62" t="s">
        <v>586</v>
      </c>
      <c r="D43" s="62" t="s">
        <v>587</v>
      </c>
      <c r="E43" s="62" t="s">
        <v>679</v>
      </c>
      <c r="F43" s="62" t="s">
        <v>581</v>
      </c>
      <c r="G43" s="62" t="s">
        <v>582</v>
      </c>
      <c r="H43" s="62" t="s">
        <v>583</v>
      </c>
      <c r="I43" s="62" t="s">
        <v>572</v>
      </c>
      <c r="J43" s="62" t="s">
        <v>680</v>
      </c>
    </row>
    <row r="44" s="50" customFormat="1" ht="48" customHeight="1" outlineLevel="2" spans="1:10">
      <c r="A44" s="62" t="s">
        <v>526</v>
      </c>
      <c r="B44" s="62" t="s">
        <v>681</v>
      </c>
      <c r="C44" s="62" t="s">
        <v>566</v>
      </c>
      <c r="D44" s="62" t="s">
        <v>567</v>
      </c>
      <c r="E44" s="62" t="s">
        <v>682</v>
      </c>
      <c r="F44" s="62" t="s">
        <v>569</v>
      </c>
      <c r="G44" s="62" t="s">
        <v>683</v>
      </c>
      <c r="H44" s="62" t="s">
        <v>671</v>
      </c>
      <c r="I44" s="62" t="s">
        <v>572</v>
      </c>
      <c r="J44" s="62" t="s">
        <v>684</v>
      </c>
    </row>
    <row r="45" s="50" customFormat="1" ht="48" customHeight="1" outlineLevel="2" spans="1:10">
      <c r="A45" s="62"/>
      <c r="B45" s="62"/>
      <c r="C45" s="62" t="s">
        <v>566</v>
      </c>
      <c r="D45" s="62" t="s">
        <v>600</v>
      </c>
      <c r="E45" s="62" t="s">
        <v>685</v>
      </c>
      <c r="F45" s="62" t="s">
        <v>581</v>
      </c>
      <c r="G45" s="62" t="s">
        <v>582</v>
      </c>
      <c r="H45" s="62" t="s">
        <v>583</v>
      </c>
      <c r="I45" s="62" t="s">
        <v>584</v>
      </c>
      <c r="J45" s="62" t="s">
        <v>684</v>
      </c>
    </row>
    <row r="46" s="50" customFormat="1" ht="48" customHeight="1" outlineLevel="2" spans="1:10">
      <c r="A46" s="62"/>
      <c r="B46" s="62"/>
      <c r="C46" s="62" t="s">
        <v>566</v>
      </c>
      <c r="D46" s="62" t="s">
        <v>604</v>
      </c>
      <c r="E46" s="259" t="s">
        <v>686</v>
      </c>
      <c r="F46" s="62" t="s">
        <v>581</v>
      </c>
      <c r="G46" s="259" t="s">
        <v>670</v>
      </c>
      <c r="H46" s="62" t="s">
        <v>620</v>
      </c>
      <c r="I46" s="62" t="s">
        <v>584</v>
      </c>
      <c r="J46" s="62" t="s">
        <v>684</v>
      </c>
    </row>
    <row r="47" s="50" customFormat="1" ht="48" customHeight="1" outlineLevel="2" spans="1:10">
      <c r="A47" s="62"/>
      <c r="B47" s="62"/>
      <c r="C47" s="62" t="s">
        <v>578</v>
      </c>
      <c r="D47" s="62" t="s">
        <v>579</v>
      </c>
      <c r="E47" s="62" t="s">
        <v>687</v>
      </c>
      <c r="F47" s="62" t="s">
        <v>581</v>
      </c>
      <c r="G47" s="62" t="s">
        <v>602</v>
      </c>
      <c r="H47" s="62" t="s">
        <v>583</v>
      </c>
      <c r="I47" s="62" t="s">
        <v>584</v>
      </c>
      <c r="J47" s="62" t="s">
        <v>684</v>
      </c>
    </row>
    <row r="48" s="50" customFormat="1" ht="48" customHeight="1" outlineLevel="2" spans="1:10">
      <c r="A48" s="62"/>
      <c r="B48" s="62"/>
      <c r="C48" s="62" t="s">
        <v>578</v>
      </c>
      <c r="D48" s="62" t="s">
        <v>624</v>
      </c>
      <c r="E48" s="62" t="s">
        <v>688</v>
      </c>
      <c r="F48" s="62" t="s">
        <v>581</v>
      </c>
      <c r="G48" s="62" t="s">
        <v>602</v>
      </c>
      <c r="H48" s="62" t="s">
        <v>583</v>
      </c>
      <c r="I48" s="62" t="s">
        <v>584</v>
      </c>
      <c r="J48" s="62" t="s">
        <v>684</v>
      </c>
    </row>
    <row r="49" s="50" customFormat="1" ht="27" customHeight="1" outlineLevel="2" spans="1:10">
      <c r="A49" s="62"/>
      <c r="B49" s="62"/>
      <c r="C49" s="62" t="s">
        <v>586</v>
      </c>
      <c r="D49" s="62" t="s">
        <v>587</v>
      </c>
      <c r="E49" s="62" t="s">
        <v>588</v>
      </c>
      <c r="F49" s="62" t="s">
        <v>689</v>
      </c>
      <c r="G49" s="62" t="s">
        <v>611</v>
      </c>
      <c r="H49" s="62" t="s">
        <v>583</v>
      </c>
      <c r="I49" s="62" t="s">
        <v>584</v>
      </c>
      <c r="J49" s="62" t="s">
        <v>690</v>
      </c>
    </row>
    <row r="50" s="50" customFormat="1" ht="17.25" customHeight="1" outlineLevel="2" spans="1:10">
      <c r="A50" s="62" t="s">
        <v>534</v>
      </c>
      <c r="B50" s="62" t="s">
        <v>534</v>
      </c>
      <c r="C50" s="62" t="s">
        <v>566</v>
      </c>
      <c r="D50" s="62" t="s">
        <v>691</v>
      </c>
      <c r="E50" s="62" t="s">
        <v>692</v>
      </c>
      <c r="F50" s="62" t="s">
        <v>569</v>
      </c>
      <c r="G50" s="62" t="s">
        <v>693</v>
      </c>
      <c r="H50" s="62" t="s">
        <v>694</v>
      </c>
      <c r="I50" s="62" t="s">
        <v>572</v>
      </c>
      <c r="J50" s="62" t="s">
        <v>695</v>
      </c>
    </row>
    <row r="51" s="50" customFormat="1" ht="17.25" customHeight="1" outlineLevel="2" spans="1:10">
      <c r="A51" s="62"/>
      <c r="B51" s="62"/>
      <c r="C51" s="62" t="s">
        <v>578</v>
      </c>
      <c r="D51" s="62" t="s">
        <v>579</v>
      </c>
      <c r="E51" s="62" t="s">
        <v>695</v>
      </c>
      <c r="F51" s="62" t="s">
        <v>569</v>
      </c>
      <c r="G51" s="62" t="s">
        <v>696</v>
      </c>
      <c r="H51" s="62" t="s">
        <v>583</v>
      </c>
      <c r="I51" s="62" t="s">
        <v>572</v>
      </c>
      <c r="J51" s="62" t="s">
        <v>695</v>
      </c>
    </row>
    <row r="52" s="50" customFormat="1" ht="23" customHeight="1" outlineLevel="2" spans="1:10">
      <c r="A52" s="62"/>
      <c r="B52" s="62"/>
      <c r="C52" s="62" t="s">
        <v>586</v>
      </c>
      <c r="D52" s="62" t="s">
        <v>587</v>
      </c>
      <c r="E52" s="62" t="s">
        <v>633</v>
      </c>
      <c r="F52" s="62" t="s">
        <v>569</v>
      </c>
      <c r="G52" s="62" t="s">
        <v>618</v>
      </c>
      <c r="H52" s="62" t="s">
        <v>583</v>
      </c>
      <c r="I52" s="62" t="s">
        <v>572</v>
      </c>
      <c r="J52" s="62" t="s">
        <v>634</v>
      </c>
    </row>
    <row r="53" s="50" customFormat="1" ht="45" customHeight="1" outlineLevel="2" spans="1:10">
      <c r="A53" s="62" t="s">
        <v>518</v>
      </c>
      <c r="B53" s="62" t="s">
        <v>697</v>
      </c>
      <c r="C53" s="62" t="s">
        <v>566</v>
      </c>
      <c r="D53" s="62" t="s">
        <v>600</v>
      </c>
      <c r="E53" s="62" t="s">
        <v>698</v>
      </c>
      <c r="F53" s="62" t="s">
        <v>569</v>
      </c>
      <c r="G53" s="62" t="s">
        <v>602</v>
      </c>
      <c r="H53" s="62" t="s">
        <v>583</v>
      </c>
      <c r="I53" s="62" t="s">
        <v>572</v>
      </c>
      <c r="J53" s="62" t="s">
        <v>699</v>
      </c>
    </row>
    <row r="54" s="50" customFormat="1" ht="45" customHeight="1" outlineLevel="2" spans="1:10">
      <c r="A54" s="62"/>
      <c r="B54" s="62"/>
      <c r="C54" s="62" t="s">
        <v>578</v>
      </c>
      <c r="D54" s="62" t="s">
        <v>624</v>
      </c>
      <c r="E54" s="62" t="s">
        <v>700</v>
      </c>
      <c r="F54" s="62" t="s">
        <v>569</v>
      </c>
      <c r="G54" s="62" t="s">
        <v>582</v>
      </c>
      <c r="H54" s="62" t="s">
        <v>583</v>
      </c>
      <c r="I54" s="62" t="s">
        <v>572</v>
      </c>
      <c r="J54" s="62" t="s">
        <v>699</v>
      </c>
    </row>
    <row r="55" s="50" customFormat="1" ht="45" customHeight="1" outlineLevel="2" spans="1:10">
      <c r="A55" s="62"/>
      <c r="B55" s="62"/>
      <c r="C55" s="62" t="s">
        <v>586</v>
      </c>
      <c r="D55" s="62" t="s">
        <v>587</v>
      </c>
      <c r="E55" s="62" t="s">
        <v>701</v>
      </c>
      <c r="F55" s="62" t="s">
        <v>569</v>
      </c>
      <c r="G55" s="62" t="s">
        <v>618</v>
      </c>
      <c r="H55" s="62" t="s">
        <v>583</v>
      </c>
      <c r="I55" s="62" t="s">
        <v>572</v>
      </c>
      <c r="J55" s="62" t="s">
        <v>699</v>
      </c>
    </row>
    <row r="56" s="50" customFormat="1" ht="17.25" customHeight="1" outlineLevel="2" spans="1:10">
      <c r="A56" s="62" t="s">
        <v>508</v>
      </c>
      <c r="B56" s="62" t="s">
        <v>702</v>
      </c>
      <c r="C56" s="62" t="s">
        <v>566</v>
      </c>
      <c r="D56" s="62" t="s">
        <v>600</v>
      </c>
      <c r="E56" s="62" t="s">
        <v>703</v>
      </c>
      <c r="F56" s="62" t="s">
        <v>569</v>
      </c>
      <c r="G56" s="62" t="s">
        <v>602</v>
      </c>
      <c r="H56" s="62" t="s">
        <v>583</v>
      </c>
      <c r="I56" s="62" t="s">
        <v>572</v>
      </c>
      <c r="J56" s="62" t="s">
        <v>704</v>
      </c>
    </row>
    <row r="57" s="50" customFormat="1" ht="17.25" customHeight="1" outlineLevel="2" spans="1:10">
      <c r="A57" s="62"/>
      <c r="B57" s="62"/>
      <c r="C57" s="62" t="s">
        <v>566</v>
      </c>
      <c r="D57" s="62" t="s">
        <v>604</v>
      </c>
      <c r="E57" s="62" t="s">
        <v>705</v>
      </c>
      <c r="F57" s="62" t="s">
        <v>569</v>
      </c>
      <c r="G57" s="62" t="s">
        <v>602</v>
      </c>
      <c r="H57" s="62" t="s">
        <v>583</v>
      </c>
      <c r="I57" s="62" t="s">
        <v>572</v>
      </c>
      <c r="J57" s="62" t="s">
        <v>704</v>
      </c>
    </row>
    <row r="58" s="50" customFormat="1" ht="17.25" customHeight="1" outlineLevel="2" spans="1:10">
      <c r="A58" s="62"/>
      <c r="B58" s="62"/>
      <c r="C58" s="62" t="s">
        <v>578</v>
      </c>
      <c r="D58" s="62" t="s">
        <v>579</v>
      </c>
      <c r="E58" s="62" t="s">
        <v>706</v>
      </c>
      <c r="F58" s="62" t="s">
        <v>581</v>
      </c>
      <c r="G58" s="62" t="s">
        <v>602</v>
      </c>
      <c r="H58" s="62" t="s">
        <v>583</v>
      </c>
      <c r="I58" s="62" t="s">
        <v>584</v>
      </c>
      <c r="J58" s="62" t="s">
        <v>704</v>
      </c>
    </row>
    <row r="59" s="50" customFormat="1" ht="24" customHeight="1" outlineLevel="2" spans="1:10">
      <c r="A59" s="62"/>
      <c r="B59" s="62"/>
      <c r="C59" s="62" t="s">
        <v>586</v>
      </c>
      <c r="D59" s="62" t="s">
        <v>587</v>
      </c>
      <c r="E59" s="62" t="s">
        <v>666</v>
      </c>
      <c r="F59" s="62" t="s">
        <v>569</v>
      </c>
      <c r="G59" s="62" t="s">
        <v>582</v>
      </c>
      <c r="H59" s="62" t="s">
        <v>583</v>
      </c>
      <c r="I59" s="62" t="s">
        <v>572</v>
      </c>
      <c r="J59" s="62" t="s">
        <v>707</v>
      </c>
    </row>
    <row r="60" s="50" customFormat="1" ht="17.25" customHeight="1" outlineLevel="2" spans="1:10">
      <c r="A60" s="62" t="s">
        <v>528</v>
      </c>
      <c r="B60" s="62" t="s">
        <v>708</v>
      </c>
      <c r="C60" s="62" t="s">
        <v>566</v>
      </c>
      <c r="D60" s="62" t="s">
        <v>567</v>
      </c>
      <c r="E60" s="62" t="s">
        <v>709</v>
      </c>
      <c r="F60" s="62" t="s">
        <v>569</v>
      </c>
      <c r="G60" s="62" t="s">
        <v>670</v>
      </c>
      <c r="H60" s="62" t="s">
        <v>620</v>
      </c>
      <c r="I60" s="62" t="s">
        <v>572</v>
      </c>
      <c r="J60" s="62" t="s">
        <v>710</v>
      </c>
    </row>
    <row r="61" s="50" customFormat="1" ht="17.25" customHeight="1" outlineLevel="2" spans="1:10">
      <c r="A61" s="62"/>
      <c r="B61" s="62"/>
      <c r="C61" s="62" t="s">
        <v>566</v>
      </c>
      <c r="D61" s="62" t="s">
        <v>691</v>
      </c>
      <c r="E61" s="62" t="s">
        <v>692</v>
      </c>
      <c r="F61" s="62" t="s">
        <v>569</v>
      </c>
      <c r="G61" s="62" t="s">
        <v>711</v>
      </c>
      <c r="H61" s="62" t="s">
        <v>694</v>
      </c>
      <c r="I61" s="62" t="s">
        <v>572</v>
      </c>
      <c r="J61" s="62" t="s">
        <v>712</v>
      </c>
    </row>
    <row r="62" s="50" customFormat="1" ht="27" customHeight="1" outlineLevel="2" spans="1:10">
      <c r="A62" s="62"/>
      <c r="B62" s="62"/>
      <c r="C62" s="62" t="s">
        <v>578</v>
      </c>
      <c r="D62" s="62" t="s">
        <v>579</v>
      </c>
      <c r="E62" s="62" t="s">
        <v>713</v>
      </c>
      <c r="F62" s="62" t="s">
        <v>581</v>
      </c>
      <c r="G62" s="62" t="s">
        <v>582</v>
      </c>
      <c r="H62" s="62" t="s">
        <v>583</v>
      </c>
      <c r="I62" s="62" t="s">
        <v>572</v>
      </c>
      <c r="J62" s="62" t="s">
        <v>712</v>
      </c>
    </row>
    <row r="63" s="50" customFormat="1" ht="27" customHeight="1" outlineLevel="2" spans="1:10">
      <c r="A63" s="62"/>
      <c r="B63" s="62"/>
      <c r="C63" s="62" t="s">
        <v>586</v>
      </c>
      <c r="D63" s="62" t="s">
        <v>587</v>
      </c>
      <c r="E63" s="62" t="s">
        <v>714</v>
      </c>
      <c r="F63" s="62" t="s">
        <v>581</v>
      </c>
      <c r="G63" s="62" t="s">
        <v>582</v>
      </c>
      <c r="H63" s="62" t="s">
        <v>583</v>
      </c>
      <c r="I63" s="62" t="s">
        <v>572</v>
      </c>
      <c r="J63" s="62" t="s">
        <v>712</v>
      </c>
    </row>
    <row r="64" s="50" customFormat="1" ht="34" customHeight="1" outlineLevel="2" spans="1:10">
      <c r="A64" s="62" t="s">
        <v>494</v>
      </c>
      <c r="B64" s="62" t="s">
        <v>715</v>
      </c>
      <c r="C64" s="62" t="s">
        <v>566</v>
      </c>
      <c r="D64" s="62" t="s">
        <v>567</v>
      </c>
      <c r="E64" s="62" t="s">
        <v>716</v>
      </c>
      <c r="F64" s="62" t="s">
        <v>569</v>
      </c>
      <c r="G64" s="62" t="s">
        <v>717</v>
      </c>
      <c r="H64" s="62" t="s">
        <v>671</v>
      </c>
      <c r="I64" s="62" t="s">
        <v>572</v>
      </c>
      <c r="J64" s="62" t="s">
        <v>718</v>
      </c>
    </row>
    <row r="65" s="50" customFormat="1" ht="68" customHeight="1" outlineLevel="2" spans="1:10">
      <c r="A65" s="62"/>
      <c r="B65" s="62"/>
      <c r="C65" s="62" t="s">
        <v>566</v>
      </c>
      <c r="D65" s="62" t="s">
        <v>600</v>
      </c>
      <c r="E65" s="62" t="s">
        <v>719</v>
      </c>
      <c r="F65" s="62" t="s">
        <v>569</v>
      </c>
      <c r="G65" s="62" t="s">
        <v>720</v>
      </c>
      <c r="H65" s="62" t="s">
        <v>609</v>
      </c>
      <c r="I65" s="62" t="s">
        <v>584</v>
      </c>
      <c r="J65" s="62" t="s">
        <v>721</v>
      </c>
    </row>
    <row r="66" s="50" customFormat="1" ht="52" customHeight="1" outlineLevel="2" spans="1:10">
      <c r="A66" s="62"/>
      <c r="B66" s="62"/>
      <c r="C66" s="62" t="s">
        <v>578</v>
      </c>
      <c r="D66" s="62" t="s">
        <v>579</v>
      </c>
      <c r="E66" s="62" t="s">
        <v>722</v>
      </c>
      <c r="F66" s="62" t="s">
        <v>569</v>
      </c>
      <c r="G66" s="62" t="s">
        <v>723</v>
      </c>
      <c r="H66" s="62" t="s">
        <v>609</v>
      </c>
      <c r="I66" s="62" t="s">
        <v>584</v>
      </c>
      <c r="J66" s="62" t="s">
        <v>724</v>
      </c>
    </row>
    <row r="67" s="50" customFormat="1" ht="55" customHeight="1" outlineLevel="2" spans="1:10">
      <c r="A67" s="62"/>
      <c r="B67" s="62"/>
      <c r="C67" s="62" t="s">
        <v>578</v>
      </c>
      <c r="D67" s="62" t="s">
        <v>624</v>
      </c>
      <c r="E67" s="62" t="s">
        <v>725</v>
      </c>
      <c r="F67" s="62" t="s">
        <v>569</v>
      </c>
      <c r="G67" s="62" t="s">
        <v>726</v>
      </c>
      <c r="H67" s="62" t="s">
        <v>609</v>
      </c>
      <c r="I67" s="62" t="s">
        <v>584</v>
      </c>
      <c r="J67" s="62" t="s">
        <v>724</v>
      </c>
    </row>
    <row r="68" s="50" customFormat="1" ht="34" customHeight="1" outlineLevel="2" spans="1:10">
      <c r="A68" s="62"/>
      <c r="B68" s="62"/>
      <c r="C68" s="62" t="s">
        <v>586</v>
      </c>
      <c r="D68" s="62" t="s">
        <v>587</v>
      </c>
      <c r="E68" s="62" t="s">
        <v>727</v>
      </c>
      <c r="F68" s="62" t="s">
        <v>569</v>
      </c>
      <c r="G68" s="62" t="s">
        <v>728</v>
      </c>
      <c r="H68" s="62" t="s">
        <v>583</v>
      </c>
      <c r="I68" s="62" t="s">
        <v>572</v>
      </c>
      <c r="J68" s="62" t="s">
        <v>729</v>
      </c>
    </row>
    <row r="69" s="50" customFormat="1" ht="29" customHeight="1" outlineLevel="2" spans="1:10">
      <c r="A69" s="62" t="s">
        <v>506</v>
      </c>
      <c r="B69" s="62" t="s">
        <v>730</v>
      </c>
      <c r="C69" s="62" t="s">
        <v>566</v>
      </c>
      <c r="D69" s="62" t="s">
        <v>567</v>
      </c>
      <c r="E69" s="62" t="s">
        <v>731</v>
      </c>
      <c r="F69" s="62" t="s">
        <v>581</v>
      </c>
      <c r="G69" s="62" t="s">
        <v>732</v>
      </c>
      <c r="H69" s="62" t="s">
        <v>615</v>
      </c>
      <c r="I69" s="62" t="s">
        <v>572</v>
      </c>
      <c r="J69" s="62" t="s">
        <v>733</v>
      </c>
    </row>
    <row r="70" s="50" customFormat="1" ht="29" customHeight="1" outlineLevel="2" spans="1:10">
      <c r="A70" s="62"/>
      <c r="B70" s="62"/>
      <c r="C70" s="62" t="s">
        <v>566</v>
      </c>
      <c r="D70" s="62" t="s">
        <v>600</v>
      </c>
      <c r="E70" s="62" t="s">
        <v>734</v>
      </c>
      <c r="F70" s="62" t="s">
        <v>569</v>
      </c>
      <c r="G70" s="62" t="s">
        <v>602</v>
      </c>
      <c r="H70" s="62" t="s">
        <v>583</v>
      </c>
      <c r="I70" s="62" t="s">
        <v>572</v>
      </c>
      <c r="J70" s="62" t="s">
        <v>735</v>
      </c>
    </row>
    <row r="71" s="50" customFormat="1" ht="29" customHeight="1" outlineLevel="2" spans="1:10">
      <c r="A71" s="62"/>
      <c r="B71" s="62"/>
      <c r="C71" s="62" t="s">
        <v>566</v>
      </c>
      <c r="D71" s="62" t="s">
        <v>604</v>
      </c>
      <c r="E71" s="62" t="s">
        <v>736</v>
      </c>
      <c r="F71" s="62" t="s">
        <v>569</v>
      </c>
      <c r="G71" s="62" t="s">
        <v>602</v>
      </c>
      <c r="H71" s="62" t="s">
        <v>583</v>
      </c>
      <c r="I71" s="62" t="s">
        <v>572</v>
      </c>
      <c r="J71" s="62" t="s">
        <v>737</v>
      </c>
    </row>
    <row r="72" s="50" customFormat="1" ht="29" customHeight="1" outlineLevel="2" spans="1:10">
      <c r="A72" s="62"/>
      <c r="B72" s="62"/>
      <c r="C72" s="62" t="s">
        <v>578</v>
      </c>
      <c r="D72" s="62" t="s">
        <v>579</v>
      </c>
      <c r="E72" s="62" t="s">
        <v>738</v>
      </c>
      <c r="F72" s="62" t="s">
        <v>610</v>
      </c>
      <c r="G72" s="62" t="s">
        <v>739</v>
      </c>
      <c r="H72" s="62" t="s">
        <v>609</v>
      </c>
      <c r="I72" s="62" t="s">
        <v>584</v>
      </c>
      <c r="J72" s="62" t="s">
        <v>738</v>
      </c>
    </row>
    <row r="73" s="50" customFormat="1" ht="29" customHeight="1" outlineLevel="2" spans="1:10">
      <c r="A73" s="62"/>
      <c r="B73" s="62"/>
      <c r="C73" s="62" t="s">
        <v>586</v>
      </c>
      <c r="D73" s="62" t="s">
        <v>587</v>
      </c>
      <c r="E73" s="62" t="s">
        <v>714</v>
      </c>
      <c r="F73" s="62" t="s">
        <v>581</v>
      </c>
      <c r="G73" s="62" t="s">
        <v>611</v>
      </c>
      <c r="H73" s="62" t="s">
        <v>583</v>
      </c>
      <c r="I73" s="62" t="s">
        <v>572</v>
      </c>
      <c r="J73" s="62" t="s">
        <v>740</v>
      </c>
    </row>
    <row r="74" s="50" customFormat="1" ht="17.25" customHeight="1" outlineLevel="2" spans="1:10">
      <c r="A74" s="62" t="s">
        <v>445</v>
      </c>
      <c r="B74" s="62" t="s">
        <v>741</v>
      </c>
      <c r="C74" s="62" t="s">
        <v>566</v>
      </c>
      <c r="D74" s="62" t="s">
        <v>567</v>
      </c>
      <c r="E74" s="62" t="s">
        <v>742</v>
      </c>
      <c r="F74" s="62" t="s">
        <v>569</v>
      </c>
      <c r="G74" s="62" t="s">
        <v>596</v>
      </c>
      <c r="H74" s="62" t="s">
        <v>593</v>
      </c>
      <c r="I74" s="62" t="s">
        <v>572</v>
      </c>
      <c r="J74" s="62" t="s">
        <v>743</v>
      </c>
    </row>
    <row r="75" s="50" customFormat="1" ht="17.25" customHeight="1" outlineLevel="2" spans="1:10">
      <c r="A75" s="62"/>
      <c r="B75" s="62"/>
      <c r="C75" s="62" t="s">
        <v>566</v>
      </c>
      <c r="D75" s="62" t="s">
        <v>567</v>
      </c>
      <c r="E75" s="62" t="s">
        <v>744</v>
      </c>
      <c r="F75" s="62" t="s">
        <v>569</v>
      </c>
      <c r="G75" s="62" t="s">
        <v>596</v>
      </c>
      <c r="H75" s="62" t="s">
        <v>745</v>
      </c>
      <c r="I75" s="62" t="s">
        <v>572</v>
      </c>
      <c r="J75" s="62" t="s">
        <v>743</v>
      </c>
    </row>
    <row r="76" s="50" customFormat="1" ht="35" customHeight="1" outlineLevel="2" spans="1:10">
      <c r="A76" s="62"/>
      <c r="B76" s="62"/>
      <c r="C76" s="62" t="s">
        <v>566</v>
      </c>
      <c r="D76" s="62" t="s">
        <v>567</v>
      </c>
      <c r="E76" s="62" t="s">
        <v>746</v>
      </c>
      <c r="F76" s="62" t="s">
        <v>581</v>
      </c>
      <c r="G76" s="62" t="s">
        <v>599</v>
      </c>
      <c r="H76" s="62" t="s">
        <v>745</v>
      </c>
      <c r="I76" s="62" t="s">
        <v>572</v>
      </c>
      <c r="J76" s="62" t="s">
        <v>743</v>
      </c>
    </row>
    <row r="77" s="50" customFormat="1" ht="17.25" customHeight="1" outlineLevel="2" spans="1:10">
      <c r="A77" s="62"/>
      <c r="B77" s="62"/>
      <c r="C77" s="62" t="s">
        <v>566</v>
      </c>
      <c r="D77" s="62" t="s">
        <v>567</v>
      </c>
      <c r="E77" s="62" t="s">
        <v>747</v>
      </c>
      <c r="F77" s="62" t="s">
        <v>610</v>
      </c>
      <c r="G77" s="62" t="s">
        <v>748</v>
      </c>
      <c r="H77" s="62" t="s">
        <v>749</v>
      </c>
      <c r="I77" s="62" t="s">
        <v>572</v>
      </c>
      <c r="J77" s="62" t="s">
        <v>743</v>
      </c>
    </row>
    <row r="78" s="50" customFormat="1" ht="81" customHeight="1" outlineLevel="2" spans="1:10">
      <c r="A78" s="62"/>
      <c r="B78" s="62"/>
      <c r="C78" s="62" t="s">
        <v>566</v>
      </c>
      <c r="D78" s="62" t="s">
        <v>600</v>
      </c>
      <c r="E78" s="62" t="s">
        <v>750</v>
      </c>
      <c r="F78" s="62" t="s">
        <v>610</v>
      </c>
      <c r="G78" s="62" t="s">
        <v>611</v>
      </c>
      <c r="H78" s="62" t="s">
        <v>583</v>
      </c>
      <c r="I78" s="62" t="s">
        <v>584</v>
      </c>
      <c r="J78" s="62" t="s">
        <v>741</v>
      </c>
    </row>
    <row r="79" s="50" customFormat="1" ht="81" customHeight="1" outlineLevel="2" spans="1:10">
      <c r="A79" s="62"/>
      <c r="B79" s="62"/>
      <c r="C79" s="62" t="s">
        <v>566</v>
      </c>
      <c r="D79" s="62" t="s">
        <v>604</v>
      </c>
      <c r="E79" s="62" t="s">
        <v>751</v>
      </c>
      <c r="F79" s="62" t="s">
        <v>610</v>
      </c>
      <c r="G79" s="62" t="s">
        <v>611</v>
      </c>
      <c r="H79" s="62" t="s">
        <v>583</v>
      </c>
      <c r="I79" s="62" t="s">
        <v>572</v>
      </c>
      <c r="J79" s="62" t="s">
        <v>741</v>
      </c>
    </row>
    <row r="80" s="50" customFormat="1" ht="81" customHeight="1" outlineLevel="2" spans="1:10">
      <c r="A80" s="62"/>
      <c r="B80" s="62"/>
      <c r="C80" s="62" t="s">
        <v>578</v>
      </c>
      <c r="D80" s="62" t="s">
        <v>752</v>
      </c>
      <c r="E80" s="62" t="s">
        <v>753</v>
      </c>
      <c r="F80" s="62" t="s">
        <v>569</v>
      </c>
      <c r="G80" s="62" t="s">
        <v>754</v>
      </c>
      <c r="H80" s="62" t="s">
        <v>609</v>
      </c>
      <c r="I80" s="62" t="s">
        <v>584</v>
      </c>
      <c r="J80" s="62" t="s">
        <v>741</v>
      </c>
    </row>
    <row r="81" s="50" customFormat="1" ht="81" customHeight="1" outlineLevel="2" spans="1:10">
      <c r="A81" s="62"/>
      <c r="B81" s="62"/>
      <c r="C81" s="62" t="s">
        <v>586</v>
      </c>
      <c r="D81" s="62" t="s">
        <v>587</v>
      </c>
      <c r="E81" s="62" t="s">
        <v>755</v>
      </c>
      <c r="F81" s="62" t="s">
        <v>581</v>
      </c>
      <c r="G81" s="62" t="s">
        <v>611</v>
      </c>
      <c r="H81" s="62" t="s">
        <v>583</v>
      </c>
      <c r="I81" s="62" t="s">
        <v>572</v>
      </c>
      <c r="J81" s="62" t="s">
        <v>741</v>
      </c>
    </row>
    <row r="82" s="50" customFormat="1" ht="27" customHeight="1" outlineLevel="2" spans="1:10">
      <c r="A82" s="62" t="s">
        <v>443</v>
      </c>
      <c r="B82" s="62" t="s">
        <v>756</v>
      </c>
      <c r="C82" s="62" t="s">
        <v>566</v>
      </c>
      <c r="D82" s="62" t="s">
        <v>567</v>
      </c>
      <c r="E82" s="62" t="s">
        <v>757</v>
      </c>
      <c r="F82" s="62" t="s">
        <v>581</v>
      </c>
      <c r="G82" s="62" t="s">
        <v>758</v>
      </c>
      <c r="H82" s="62" t="s">
        <v>759</v>
      </c>
      <c r="I82" s="62" t="s">
        <v>572</v>
      </c>
      <c r="J82" s="62" t="s">
        <v>760</v>
      </c>
    </row>
    <row r="83" s="50" customFormat="1" ht="27" customHeight="1" outlineLevel="2" spans="1:10">
      <c r="A83" s="62"/>
      <c r="B83" s="62"/>
      <c r="C83" s="62" t="s">
        <v>566</v>
      </c>
      <c r="D83" s="62" t="s">
        <v>567</v>
      </c>
      <c r="E83" s="62" t="s">
        <v>761</v>
      </c>
      <c r="F83" s="62" t="s">
        <v>569</v>
      </c>
      <c r="G83" s="62" t="s">
        <v>762</v>
      </c>
      <c r="H83" s="62" t="s">
        <v>593</v>
      </c>
      <c r="I83" s="62" t="s">
        <v>572</v>
      </c>
      <c r="J83" s="62" t="s">
        <v>763</v>
      </c>
    </row>
    <row r="84" s="50" customFormat="1" ht="36" customHeight="1" outlineLevel="2" spans="1:10">
      <c r="A84" s="62"/>
      <c r="B84" s="62"/>
      <c r="C84" s="62" t="s">
        <v>566</v>
      </c>
      <c r="D84" s="62" t="s">
        <v>567</v>
      </c>
      <c r="E84" s="62" t="s">
        <v>764</v>
      </c>
      <c r="F84" s="62" t="s">
        <v>569</v>
      </c>
      <c r="G84" s="62" t="s">
        <v>570</v>
      </c>
      <c r="H84" s="62" t="s">
        <v>593</v>
      </c>
      <c r="I84" s="62" t="s">
        <v>572</v>
      </c>
      <c r="J84" s="62" t="s">
        <v>765</v>
      </c>
    </row>
    <row r="85" s="50" customFormat="1" ht="27" customHeight="1" outlineLevel="2" spans="1:10">
      <c r="A85" s="62"/>
      <c r="B85" s="62"/>
      <c r="C85" s="62" t="s">
        <v>566</v>
      </c>
      <c r="D85" s="62" t="s">
        <v>567</v>
      </c>
      <c r="E85" s="62" t="s">
        <v>766</v>
      </c>
      <c r="F85" s="62" t="s">
        <v>569</v>
      </c>
      <c r="G85" s="62" t="s">
        <v>767</v>
      </c>
      <c r="H85" s="62" t="s">
        <v>593</v>
      </c>
      <c r="I85" s="62" t="s">
        <v>572</v>
      </c>
      <c r="J85" s="62" t="s">
        <v>766</v>
      </c>
    </row>
    <row r="86" s="50" customFormat="1" ht="27" customHeight="1" outlineLevel="2" spans="1:10">
      <c r="A86" s="62"/>
      <c r="B86" s="62"/>
      <c r="C86" s="62" t="s">
        <v>566</v>
      </c>
      <c r="D86" s="62" t="s">
        <v>600</v>
      </c>
      <c r="E86" s="62" t="s">
        <v>768</v>
      </c>
      <c r="F86" s="62" t="s">
        <v>569</v>
      </c>
      <c r="G86" s="62" t="s">
        <v>602</v>
      </c>
      <c r="H86" s="62" t="s">
        <v>583</v>
      </c>
      <c r="I86" s="62" t="s">
        <v>572</v>
      </c>
      <c r="J86" s="62" t="s">
        <v>769</v>
      </c>
    </row>
    <row r="87" s="50" customFormat="1" ht="27" customHeight="1" outlineLevel="2" spans="1:10">
      <c r="A87" s="62"/>
      <c r="B87" s="62"/>
      <c r="C87" s="62" t="s">
        <v>566</v>
      </c>
      <c r="D87" s="62" t="s">
        <v>604</v>
      </c>
      <c r="E87" s="62" t="s">
        <v>770</v>
      </c>
      <c r="F87" s="62" t="s">
        <v>569</v>
      </c>
      <c r="G87" s="62" t="s">
        <v>602</v>
      </c>
      <c r="H87" s="62" t="s">
        <v>583</v>
      </c>
      <c r="I87" s="62" t="s">
        <v>572</v>
      </c>
      <c r="J87" s="62" t="s">
        <v>769</v>
      </c>
    </row>
    <row r="88" s="50" customFormat="1" ht="27" customHeight="1" outlineLevel="2" spans="1:10">
      <c r="A88" s="62"/>
      <c r="B88" s="62"/>
      <c r="C88" s="62" t="s">
        <v>578</v>
      </c>
      <c r="D88" s="62" t="s">
        <v>579</v>
      </c>
      <c r="E88" s="62" t="s">
        <v>771</v>
      </c>
      <c r="F88" s="62" t="s">
        <v>569</v>
      </c>
      <c r="G88" s="62" t="s">
        <v>739</v>
      </c>
      <c r="H88" s="62" t="s">
        <v>609</v>
      </c>
      <c r="I88" s="62" t="s">
        <v>584</v>
      </c>
      <c r="J88" s="62" t="s">
        <v>772</v>
      </c>
    </row>
    <row r="89" s="50" customFormat="1" ht="17.25" customHeight="1" outlineLevel="2" spans="1:10">
      <c r="A89" s="62"/>
      <c r="B89" s="62"/>
      <c r="C89" s="62" t="s">
        <v>578</v>
      </c>
      <c r="D89" s="62" t="s">
        <v>624</v>
      </c>
      <c r="E89" s="62" t="s">
        <v>773</v>
      </c>
      <c r="F89" s="62" t="s">
        <v>569</v>
      </c>
      <c r="G89" s="62" t="s">
        <v>774</v>
      </c>
      <c r="H89" s="62" t="s">
        <v>609</v>
      </c>
      <c r="I89" s="62" t="s">
        <v>584</v>
      </c>
      <c r="J89" s="62" t="s">
        <v>775</v>
      </c>
    </row>
    <row r="90" s="50" customFormat="1" ht="27" customHeight="1" outlineLevel="2" spans="1:10">
      <c r="A90" s="62"/>
      <c r="B90" s="62"/>
      <c r="C90" s="62" t="s">
        <v>586</v>
      </c>
      <c r="D90" s="62" t="s">
        <v>587</v>
      </c>
      <c r="E90" s="62" t="s">
        <v>776</v>
      </c>
      <c r="F90" s="62" t="s">
        <v>581</v>
      </c>
      <c r="G90" s="62" t="s">
        <v>582</v>
      </c>
      <c r="H90" s="62" t="s">
        <v>583</v>
      </c>
      <c r="I90" s="62" t="s">
        <v>572</v>
      </c>
      <c r="J90" s="62" t="s">
        <v>707</v>
      </c>
    </row>
    <row r="91" s="50" customFormat="1" ht="17.25" customHeight="1" outlineLevel="2" spans="1:10">
      <c r="A91" s="62" t="s">
        <v>524</v>
      </c>
      <c r="B91" s="62" t="s">
        <v>777</v>
      </c>
      <c r="C91" s="62" t="s">
        <v>566</v>
      </c>
      <c r="D91" s="62" t="s">
        <v>567</v>
      </c>
      <c r="E91" s="62" t="s">
        <v>778</v>
      </c>
      <c r="F91" s="62" t="s">
        <v>569</v>
      </c>
      <c r="G91" s="62" t="s">
        <v>570</v>
      </c>
      <c r="H91" s="62" t="s">
        <v>671</v>
      </c>
      <c r="I91" s="62" t="s">
        <v>572</v>
      </c>
      <c r="J91" s="62" t="s">
        <v>640</v>
      </c>
    </row>
    <row r="92" s="50" customFormat="1" ht="31" customHeight="1" outlineLevel="2" spans="1:10">
      <c r="A92" s="62"/>
      <c r="B92" s="62"/>
      <c r="C92" s="62" t="s">
        <v>566</v>
      </c>
      <c r="D92" s="62" t="s">
        <v>600</v>
      </c>
      <c r="E92" s="62" t="s">
        <v>779</v>
      </c>
      <c r="F92" s="62" t="s">
        <v>569</v>
      </c>
      <c r="G92" s="62" t="s">
        <v>602</v>
      </c>
      <c r="H92" s="62" t="s">
        <v>583</v>
      </c>
      <c r="I92" s="62" t="s">
        <v>572</v>
      </c>
      <c r="J92" s="62" t="s">
        <v>640</v>
      </c>
    </row>
    <row r="93" s="50" customFormat="1" ht="26" customHeight="1" outlineLevel="2" spans="1:10">
      <c r="A93" s="62"/>
      <c r="B93" s="62"/>
      <c r="C93" s="62" t="s">
        <v>578</v>
      </c>
      <c r="D93" s="62" t="s">
        <v>579</v>
      </c>
      <c r="E93" s="62" t="s">
        <v>780</v>
      </c>
      <c r="F93" s="62" t="s">
        <v>581</v>
      </c>
      <c r="G93" s="62" t="s">
        <v>582</v>
      </c>
      <c r="H93" s="62" t="s">
        <v>583</v>
      </c>
      <c r="I93" s="62" t="s">
        <v>584</v>
      </c>
      <c r="J93" s="62" t="s">
        <v>781</v>
      </c>
    </row>
    <row r="94" s="50" customFormat="1" ht="17.25" customHeight="1" outlineLevel="2" spans="1:10">
      <c r="A94" s="62"/>
      <c r="B94" s="62"/>
      <c r="C94" s="62" t="s">
        <v>586</v>
      </c>
      <c r="D94" s="62" t="s">
        <v>587</v>
      </c>
      <c r="E94" s="62" t="s">
        <v>651</v>
      </c>
      <c r="F94" s="62" t="s">
        <v>581</v>
      </c>
      <c r="G94" s="62" t="s">
        <v>582</v>
      </c>
      <c r="H94" s="62" t="s">
        <v>583</v>
      </c>
      <c r="I94" s="62" t="s">
        <v>584</v>
      </c>
      <c r="J94" s="62" t="s">
        <v>782</v>
      </c>
    </row>
    <row r="95" s="50" customFormat="1" ht="99" customHeight="1" outlineLevel="2" spans="1:10">
      <c r="A95" s="62" t="s">
        <v>453</v>
      </c>
      <c r="B95" s="62" t="s">
        <v>783</v>
      </c>
      <c r="C95" s="62" t="s">
        <v>566</v>
      </c>
      <c r="D95" s="62" t="s">
        <v>567</v>
      </c>
      <c r="E95" s="62" t="s">
        <v>784</v>
      </c>
      <c r="F95" s="62" t="s">
        <v>569</v>
      </c>
      <c r="G95" s="62" t="s">
        <v>717</v>
      </c>
      <c r="H95" s="62" t="s">
        <v>785</v>
      </c>
      <c r="I95" s="62" t="s">
        <v>572</v>
      </c>
      <c r="J95" s="62" t="s">
        <v>786</v>
      </c>
    </row>
    <row r="96" s="50" customFormat="1" ht="36" customHeight="1" outlineLevel="2" spans="1:10">
      <c r="A96" s="62"/>
      <c r="B96" s="62"/>
      <c r="C96" s="62" t="s">
        <v>566</v>
      </c>
      <c r="D96" s="62" t="s">
        <v>567</v>
      </c>
      <c r="E96" s="62" t="s">
        <v>787</v>
      </c>
      <c r="F96" s="62" t="s">
        <v>569</v>
      </c>
      <c r="G96" s="62" t="s">
        <v>614</v>
      </c>
      <c r="H96" s="62" t="s">
        <v>671</v>
      </c>
      <c r="I96" s="62" t="s">
        <v>572</v>
      </c>
      <c r="J96" s="62" t="s">
        <v>788</v>
      </c>
    </row>
    <row r="97" s="50" customFormat="1" ht="36" customHeight="1" outlineLevel="2" spans="1:10">
      <c r="A97" s="62"/>
      <c r="B97" s="62"/>
      <c r="C97" s="62" t="s">
        <v>566</v>
      </c>
      <c r="D97" s="62" t="s">
        <v>600</v>
      </c>
      <c r="E97" s="62" t="s">
        <v>789</v>
      </c>
      <c r="F97" s="62" t="s">
        <v>569</v>
      </c>
      <c r="G97" s="62" t="s">
        <v>646</v>
      </c>
      <c r="H97" s="62" t="s">
        <v>609</v>
      </c>
      <c r="I97" s="62" t="s">
        <v>584</v>
      </c>
      <c r="J97" s="62" t="s">
        <v>790</v>
      </c>
    </row>
    <row r="98" s="50" customFormat="1" ht="64" customHeight="1" outlineLevel="2" spans="1:10">
      <c r="A98" s="62"/>
      <c r="B98" s="62"/>
      <c r="C98" s="62" t="s">
        <v>566</v>
      </c>
      <c r="D98" s="62" t="s">
        <v>604</v>
      </c>
      <c r="E98" s="62" t="s">
        <v>791</v>
      </c>
      <c r="F98" s="62" t="s">
        <v>569</v>
      </c>
      <c r="G98" s="62" t="s">
        <v>670</v>
      </c>
      <c r="H98" s="62" t="s">
        <v>620</v>
      </c>
      <c r="I98" s="62" t="s">
        <v>572</v>
      </c>
      <c r="J98" s="62" t="s">
        <v>792</v>
      </c>
    </row>
    <row r="99" s="50" customFormat="1" ht="36" customHeight="1" outlineLevel="2" spans="1:10">
      <c r="A99" s="62"/>
      <c r="B99" s="62"/>
      <c r="C99" s="62" t="s">
        <v>578</v>
      </c>
      <c r="D99" s="62" t="s">
        <v>752</v>
      </c>
      <c r="E99" s="62" t="s">
        <v>793</v>
      </c>
      <c r="F99" s="62" t="s">
        <v>569</v>
      </c>
      <c r="G99" s="62" t="s">
        <v>794</v>
      </c>
      <c r="H99" s="62" t="s">
        <v>609</v>
      </c>
      <c r="I99" s="62" t="s">
        <v>584</v>
      </c>
      <c r="J99" s="62" t="s">
        <v>795</v>
      </c>
    </row>
    <row r="100" s="50" customFormat="1" ht="50" customHeight="1" outlineLevel="2" spans="1:10">
      <c r="A100" s="62"/>
      <c r="B100" s="62"/>
      <c r="C100" s="62" t="s">
        <v>578</v>
      </c>
      <c r="D100" s="62" t="s">
        <v>579</v>
      </c>
      <c r="E100" s="62" t="s">
        <v>796</v>
      </c>
      <c r="F100" s="62" t="s">
        <v>569</v>
      </c>
      <c r="G100" s="62" t="s">
        <v>797</v>
      </c>
      <c r="H100" s="62" t="s">
        <v>609</v>
      </c>
      <c r="I100" s="62" t="s">
        <v>584</v>
      </c>
      <c r="J100" s="62" t="s">
        <v>798</v>
      </c>
    </row>
    <row r="101" s="50" customFormat="1" ht="36" customHeight="1" outlineLevel="2" spans="1:10">
      <c r="A101" s="62"/>
      <c r="B101" s="62"/>
      <c r="C101" s="62" t="s">
        <v>578</v>
      </c>
      <c r="D101" s="62" t="s">
        <v>799</v>
      </c>
      <c r="E101" s="62" t="s">
        <v>800</v>
      </c>
      <c r="F101" s="62" t="s">
        <v>569</v>
      </c>
      <c r="G101" s="62" t="s">
        <v>801</v>
      </c>
      <c r="H101" s="62" t="s">
        <v>609</v>
      </c>
      <c r="I101" s="62" t="s">
        <v>584</v>
      </c>
      <c r="J101" s="62" t="s">
        <v>802</v>
      </c>
    </row>
    <row r="102" s="50" customFormat="1" ht="36" customHeight="1" outlineLevel="2" spans="1:10">
      <c r="A102" s="62"/>
      <c r="B102" s="62"/>
      <c r="C102" s="62" t="s">
        <v>578</v>
      </c>
      <c r="D102" s="62" t="s">
        <v>799</v>
      </c>
      <c r="E102" s="62" t="s">
        <v>803</v>
      </c>
      <c r="F102" s="62" t="s">
        <v>569</v>
      </c>
      <c r="G102" s="62" t="s">
        <v>804</v>
      </c>
      <c r="H102" s="62" t="s">
        <v>694</v>
      </c>
      <c r="I102" s="62" t="s">
        <v>572</v>
      </c>
      <c r="J102" s="62" t="s">
        <v>805</v>
      </c>
    </row>
    <row r="103" s="50" customFormat="1" ht="36" customHeight="1" outlineLevel="2" spans="1:10">
      <c r="A103" s="62"/>
      <c r="B103" s="62"/>
      <c r="C103" s="62" t="s">
        <v>578</v>
      </c>
      <c r="D103" s="62" t="s">
        <v>624</v>
      </c>
      <c r="E103" s="62" t="s">
        <v>806</v>
      </c>
      <c r="F103" s="62" t="s">
        <v>569</v>
      </c>
      <c r="G103" s="62" t="s">
        <v>807</v>
      </c>
      <c r="H103" s="62" t="s">
        <v>609</v>
      </c>
      <c r="I103" s="62" t="s">
        <v>584</v>
      </c>
      <c r="J103" s="62" t="s">
        <v>808</v>
      </c>
    </row>
    <row r="104" s="50" customFormat="1" ht="36" customHeight="1" outlineLevel="2" spans="1:10">
      <c r="A104" s="62"/>
      <c r="B104" s="62"/>
      <c r="C104" s="62" t="s">
        <v>586</v>
      </c>
      <c r="D104" s="62" t="s">
        <v>587</v>
      </c>
      <c r="E104" s="62" t="s">
        <v>809</v>
      </c>
      <c r="F104" s="62" t="s">
        <v>569</v>
      </c>
      <c r="G104" s="62" t="s">
        <v>582</v>
      </c>
      <c r="H104" s="62" t="s">
        <v>583</v>
      </c>
      <c r="I104" s="62" t="s">
        <v>572</v>
      </c>
      <c r="J104" s="62" t="s">
        <v>810</v>
      </c>
    </row>
    <row r="105" s="50" customFormat="1" ht="17.25" customHeight="1" outlineLevel="2" spans="1:10">
      <c r="A105" s="62" t="s">
        <v>447</v>
      </c>
      <c r="B105" s="62" t="s">
        <v>811</v>
      </c>
      <c r="C105" s="62" t="s">
        <v>566</v>
      </c>
      <c r="D105" s="62" t="s">
        <v>567</v>
      </c>
      <c r="E105" s="62" t="s">
        <v>812</v>
      </c>
      <c r="F105" s="62" t="s">
        <v>569</v>
      </c>
      <c r="G105" s="62" t="s">
        <v>599</v>
      </c>
      <c r="H105" s="62" t="s">
        <v>759</v>
      </c>
      <c r="I105" s="62" t="s">
        <v>572</v>
      </c>
      <c r="J105" s="62" t="s">
        <v>813</v>
      </c>
    </row>
    <row r="106" s="50" customFormat="1" ht="17.25" customHeight="1" outlineLevel="2" spans="1:10">
      <c r="A106" s="62"/>
      <c r="B106" s="62"/>
      <c r="C106" s="62" t="s">
        <v>566</v>
      </c>
      <c r="D106" s="62" t="s">
        <v>567</v>
      </c>
      <c r="E106" s="62" t="s">
        <v>814</v>
      </c>
      <c r="F106" s="62" t="s">
        <v>569</v>
      </c>
      <c r="G106" s="62" t="s">
        <v>596</v>
      </c>
      <c r="H106" s="62" t="s">
        <v>593</v>
      </c>
      <c r="I106" s="62" t="s">
        <v>572</v>
      </c>
      <c r="J106" s="62" t="s">
        <v>815</v>
      </c>
    </row>
    <row r="107" s="50" customFormat="1" ht="17.25" customHeight="1" outlineLevel="2" spans="1:10">
      <c r="A107" s="62"/>
      <c r="B107" s="62"/>
      <c r="C107" s="62" t="s">
        <v>566</v>
      </c>
      <c r="D107" s="62" t="s">
        <v>567</v>
      </c>
      <c r="E107" s="62" t="s">
        <v>816</v>
      </c>
      <c r="F107" s="62" t="s">
        <v>569</v>
      </c>
      <c r="G107" s="62" t="s">
        <v>596</v>
      </c>
      <c r="H107" s="62" t="s">
        <v>593</v>
      </c>
      <c r="I107" s="62" t="s">
        <v>572</v>
      </c>
      <c r="J107" s="62" t="s">
        <v>594</v>
      </c>
    </row>
    <row r="108" s="50" customFormat="1" ht="27" customHeight="1" outlineLevel="2" spans="1:10">
      <c r="A108" s="62"/>
      <c r="B108" s="62"/>
      <c r="C108" s="62" t="s">
        <v>566</v>
      </c>
      <c r="D108" s="62" t="s">
        <v>567</v>
      </c>
      <c r="E108" s="62" t="s">
        <v>817</v>
      </c>
      <c r="F108" s="62" t="s">
        <v>581</v>
      </c>
      <c r="G108" s="62" t="s">
        <v>818</v>
      </c>
      <c r="H108" s="62" t="s">
        <v>593</v>
      </c>
      <c r="I108" s="62" t="s">
        <v>572</v>
      </c>
      <c r="J108" s="62" t="s">
        <v>819</v>
      </c>
    </row>
    <row r="109" s="50" customFormat="1" ht="27" customHeight="1" outlineLevel="2" spans="1:10">
      <c r="A109" s="62"/>
      <c r="B109" s="62"/>
      <c r="C109" s="62" t="s">
        <v>566</v>
      </c>
      <c r="D109" s="62" t="s">
        <v>600</v>
      </c>
      <c r="E109" s="62" t="s">
        <v>820</v>
      </c>
      <c r="F109" s="62" t="s">
        <v>569</v>
      </c>
      <c r="G109" s="62" t="s">
        <v>602</v>
      </c>
      <c r="H109" s="62" t="s">
        <v>583</v>
      </c>
      <c r="I109" s="62" t="s">
        <v>572</v>
      </c>
      <c r="J109" s="62" t="s">
        <v>821</v>
      </c>
    </row>
    <row r="110" s="50" customFormat="1" ht="27" customHeight="1" outlineLevel="2" spans="1:10">
      <c r="A110" s="62"/>
      <c r="B110" s="62"/>
      <c r="C110" s="62" t="s">
        <v>566</v>
      </c>
      <c r="D110" s="62" t="s">
        <v>604</v>
      </c>
      <c r="E110" s="62" t="s">
        <v>822</v>
      </c>
      <c r="F110" s="62" t="s">
        <v>569</v>
      </c>
      <c r="G110" s="62" t="s">
        <v>611</v>
      </c>
      <c r="H110" s="62" t="s">
        <v>583</v>
      </c>
      <c r="I110" s="62" t="s">
        <v>572</v>
      </c>
      <c r="J110" s="62" t="s">
        <v>823</v>
      </c>
    </row>
    <row r="111" s="50" customFormat="1" ht="27" customHeight="1" outlineLevel="2" spans="1:10">
      <c r="A111" s="62"/>
      <c r="B111" s="62"/>
      <c r="C111" s="62" t="s">
        <v>578</v>
      </c>
      <c r="D111" s="62" t="s">
        <v>579</v>
      </c>
      <c r="E111" s="62" t="s">
        <v>824</v>
      </c>
      <c r="F111" s="62" t="s">
        <v>569</v>
      </c>
      <c r="G111" s="62" t="s">
        <v>825</v>
      </c>
      <c r="H111" s="62" t="s">
        <v>609</v>
      </c>
      <c r="I111" s="62" t="s">
        <v>584</v>
      </c>
      <c r="J111" s="62" t="s">
        <v>826</v>
      </c>
    </row>
    <row r="112" s="50" customFormat="1" ht="31" customHeight="1" outlineLevel="2" spans="1:10">
      <c r="A112" s="62"/>
      <c r="B112" s="62"/>
      <c r="C112" s="62" t="s">
        <v>578</v>
      </c>
      <c r="D112" s="62" t="s">
        <v>624</v>
      </c>
      <c r="E112" s="62" t="s">
        <v>827</v>
      </c>
      <c r="F112" s="62" t="s">
        <v>569</v>
      </c>
      <c r="G112" s="62" t="s">
        <v>774</v>
      </c>
      <c r="H112" s="62" t="s">
        <v>609</v>
      </c>
      <c r="I112" s="62" t="s">
        <v>584</v>
      </c>
      <c r="J112" s="62" t="s">
        <v>828</v>
      </c>
    </row>
    <row r="113" s="50" customFormat="1" ht="24" customHeight="1" outlineLevel="2" spans="1:10">
      <c r="A113" s="62"/>
      <c r="B113" s="62"/>
      <c r="C113" s="62" t="s">
        <v>586</v>
      </c>
      <c r="D113" s="62" t="s">
        <v>587</v>
      </c>
      <c r="E113" s="62" t="s">
        <v>829</v>
      </c>
      <c r="F113" s="62" t="s">
        <v>581</v>
      </c>
      <c r="G113" s="62" t="s">
        <v>611</v>
      </c>
      <c r="H113" s="62" t="s">
        <v>583</v>
      </c>
      <c r="I113" s="62" t="s">
        <v>572</v>
      </c>
      <c r="J113" s="62" t="s">
        <v>707</v>
      </c>
    </row>
    <row r="114" s="50" customFormat="1" ht="38" customHeight="1" outlineLevel="2" spans="1:10">
      <c r="A114" s="62" t="s">
        <v>482</v>
      </c>
      <c r="B114" s="62" t="s">
        <v>830</v>
      </c>
      <c r="C114" s="62" t="s">
        <v>566</v>
      </c>
      <c r="D114" s="62" t="s">
        <v>567</v>
      </c>
      <c r="E114" s="62" t="s">
        <v>831</v>
      </c>
      <c r="F114" s="62" t="s">
        <v>832</v>
      </c>
      <c r="G114" s="62" t="s">
        <v>762</v>
      </c>
      <c r="H114" s="62" t="s">
        <v>615</v>
      </c>
      <c r="I114" s="62" t="s">
        <v>572</v>
      </c>
      <c r="J114" s="62" t="s">
        <v>833</v>
      </c>
    </row>
    <row r="115" s="50" customFormat="1" ht="38" customHeight="1" outlineLevel="2" spans="1:10">
      <c r="A115" s="62"/>
      <c r="B115" s="62"/>
      <c r="C115" s="62" t="s">
        <v>566</v>
      </c>
      <c r="D115" s="62" t="s">
        <v>567</v>
      </c>
      <c r="E115" s="62" t="s">
        <v>834</v>
      </c>
      <c r="F115" s="62" t="s">
        <v>832</v>
      </c>
      <c r="G115" s="62" t="s">
        <v>835</v>
      </c>
      <c r="H115" s="62" t="s">
        <v>615</v>
      </c>
      <c r="I115" s="62" t="s">
        <v>572</v>
      </c>
      <c r="J115" s="62" t="s">
        <v>833</v>
      </c>
    </row>
    <row r="116" s="50" customFormat="1" ht="38" customHeight="1" outlineLevel="2" spans="1:10">
      <c r="A116" s="62"/>
      <c r="B116" s="62"/>
      <c r="C116" s="62" t="s">
        <v>566</v>
      </c>
      <c r="D116" s="62" t="s">
        <v>567</v>
      </c>
      <c r="E116" s="62" t="s">
        <v>836</v>
      </c>
      <c r="F116" s="62" t="s">
        <v>832</v>
      </c>
      <c r="G116" s="62" t="s">
        <v>599</v>
      </c>
      <c r="H116" s="62" t="s">
        <v>745</v>
      </c>
      <c r="I116" s="62" t="s">
        <v>572</v>
      </c>
      <c r="J116" s="62" t="s">
        <v>833</v>
      </c>
    </row>
    <row r="117" s="50" customFormat="1" ht="38" customHeight="1" outlineLevel="2" spans="1:10">
      <c r="A117" s="62"/>
      <c r="B117" s="62"/>
      <c r="C117" s="62" t="s">
        <v>566</v>
      </c>
      <c r="D117" s="62" t="s">
        <v>567</v>
      </c>
      <c r="E117" s="62" t="s">
        <v>837</v>
      </c>
      <c r="F117" s="62" t="s">
        <v>832</v>
      </c>
      <c r="G117" s="62" t="s">
        <v>570</v>
      </c>
      <c r="H117" s="62" t="s">
        <v>745</v>
      </c>
      <c r="I117" s="62" t="s">
        <v>572</v>
      </c>
      <c r="J117" s="62" t="s">
        <v>833</v>
      </c>
    </row>
    <row r="118" s="50" customFormat="1" ht="27" customHeight="1" outlineLevel="2" spans="1:10">
      <c r="A118" s="62"/>
      <c r="B118" s="62"/>
      <c r="C118" s="62" t="s">
        <v>566</v>
      </c>
      <c r="D118" s="62" t="s">
        <v>600</v>
      </c>
      <c r="E118" s="62" t="s">
        <v>838</v>
      </c>
      <c r="F118" s="62" t="s">
        <v>832</v>
      </c>
      <c r="G118" s="62" t="s">
        <v>646</v>
      </c>
      <c r="H118" s="62" t="s">
        <v>609</v>
      </c>
      <c r="I118" s="62" t="s">
        <v>584</v>
      </c>
      <c r="J118" s="62" t="s">
        <v>839</v>
      </c>
    </row>
    <row r="119" s="50" customFormat="1" ht="33" customHeight="1" outlineLevel="2" spans="1:10">
      <c r="A119" s="62"/>
      <c r="B119" s="62"/>
      <c r="C119" s="62" t="s">
        <v>566</v>
      </c>
      <c r="D119" s="62" t="s">
        <v>604</v>
      </c>
      <c r="E119" s="62" t="s">
        <v>736</v>
      </c>
      <c r="F119" s="62" t="s">
        <v>832</v>
      </c>
      <c r="G119" s="62" t="s">
        <v>840</v>
      </c>
      <c r="H119" s="62" t="s">
        <v>609</v>
      </c>
      <c r="I119" s="62" t="s">
        <v>584</v>
      </c>
      <c r="J119" s="62" t="s">
        <v>839</v>
      </c>
    </row>
    <row r="120" s="50" customFormat="1" ht="27" customHeight="1" outlineLevel="2" spans="1:10">
      <c r="A120" s="62"/>
      <c r="B120" s="62"/>
      <c r="C120" s="62" t="s">
        <v>578</v>
      </c>
      <c r="D120" s="62" t="s">
        <v>752</v>
      </c>
      <c r="E120" s="62" t="s">
        <v>841</v>
      </c>
      <c r="F120" s="62" t="s">
        <v>832</v>
      </c>
      <c r="G120" s="62" t="s">
        <v>646</v>
      </c>
      <c r="H120" s="62" t="s">
        <v>609</v>
      </c>
      <c r="I120" s="62" t="s">
        <v>584</v>
      </c>
      <c r="J120" s="62" t="s">
        <v>839</v>
      </c>
    </row>
    <row r="121" s="50" customFormat="1" ht="27" customHeight="1" outlineLevel="2" spans="1:10">
      <c r="A121" s="62"/>
      <c r="B121" s="62"/>
      <c r="C121" s="62" t="s">
        <v>578</v>
      </c>
      <c r="D121" s="62" t="s">
        <v>579</v>
      </c>
      <c r="E121" s="62" t="s">
        <v>842</v>
      </c>
      <c r="F121" s="62" t="s">
        <v>832</v>
      </c>
      <c r="G121" s="62" t="s">
        <v>646</v>
      </c>
      <c r="H121" s="62" t="s">
        <v>609</v>
      </c>
      <c r="I121" s="62" t="s">
        <v>584</v>
      </c>
      <c r="J121" s="62" t="s">
        <v>839</v>
      </c>
    </row>
    <row r="122" s="50" customFormat="1" ht="27" customHeight="1" outlineLevel="2" spans="1:10">
      <c r="A122" s="62"/>
      <c r="B122" s="62"/>
      <c r="C122" s="62" t="s">
        <v>578</v>
      </c>
      <c r="D122" s="62" t="s">
        <v>624</v>
      </c>
      <c r="E122" s="62" t="s">
        <v>843</v>
      </c>
      <c r="F122" s="62" t="s">
        <v>832</v>
      </c>
      <c r="G122" s="62" t="s">
        <v>774</v>
      </c>
      <c r="H122" s="62" t="s">
        <v>609</v>
      </c>
      <c r="I122" s="62" t="s">
        <v>584</v>
      </c>
      <c r="J122" s="62" t="s">
        <v>844</v>
      </c>
    </row>
    <row r="123" s="50" customFormat="1" ht="25" customHeight="1" outlineLevel="2" spans="1:10">
      <c r="A123" s="62"/>
      <c r="B123" s="62"/>
      <c r="C123" s="62" t="s">
        <v>586</v>
      </c>
      <c r="D123" s="62" t="s">
        <v>587</v>
      </c>
      <c r="E123" s="62" t="s">
        <v>845</v>
      </c>
      <c r="F123" s="62" t="s">
        <v>832</v>
      </c>
      <c r="G123" s="62" t="s">
        <v>622</v>
      </c>
      <c r="H123" s="62" t="s">
        <v>583</v>
      </c>
      <c r="I123" s="62" t="s">
        <v>584</v>
      </c>
      <c r="J123" s="62" t="s">
        <v>707</v>
      </c>
    </row>
    <row r="124" s="50" customFormat="1" ht="39" customHeight="1" outlineLevel="2" spans="1:10">
      <c r="A124" s="62" t="s">
        <v>465</v>
      </c>
      <c r="B124" s="62" t="s">
        <v>846</v>
      </c>
      <c r="C124" s="62" t="s">
        <v>566</v>
      </c>
      <c r="D124" s="62" t="s">
        <v>600</v>
      </c>
      <c r="E124" s="62" t="s">
        <v>656</v>
      </c>
      <c r="F124" s="62" t="s">
        <v>569</v>
      </c>
      <c r="G124" s="62" t="s">
        <v>602</v>
      </c>
      <c r="H124" s="62" t="s">
        <v>583</v>
      </c>
      <c r="I124" s="62" t="s">
        <v>572</v>
      </c>
      <c r="J124" s="62" t="s">
        <v>847</v>
      </c>
    </row>
    <row r="125" s="50" customFormat="1" ht="39" customHeight="1" outlineLevel="2" spans="1:10">
      <c r="A125" s="62"/>
      <c r="B125" s="62"/>
      <c r="C125" s="62" t="s">
        <v>566</v>
      </c>
      <c r="D125" s="62" t="s">
        <v>604</v>
      </c>
      <c r="E125" s="62" t="s">
        <v>848</v>
      </c>
      <c r="F125" s="62" t="s">
        <v>569</v>
      </c>
      <c r="G125" s="62" t="s">
        <v>596</v>
      </c>
      <c r="H125" s="62" t="s">
        <v>620</v>
      </c>
      <c r="I125" s="62" t="s">
        <v>572</v>
      </c>
      <c r="J125" s="62" t="s">
        <v>847</v>
      </c>
    </row>
    <row r="126" s="50" customFormat="1" ht="39" customHeight="1" outlineLevel="2" spans="1:10">
      <c r="A126" s="62"/>
      <c r="B126" s="62"/>
      <c r="C126" s="62" t="s">
        <v>578</v>
      </c>
      <c r="D126" s="62" t="s">
        <v>624</v>
      </c>
      <c r="E126" s="62" t="s">
        <v>849</v>
      </c>
      <c r="F126" s="62" t="s">
        <v>569</v>
      </c>
      <c r="G126" s="62" t="s">
        <v>774</v>
      </c>
      <c r="H126" s="62" t="s">
        <v>609</v>
      </c>
      <c r="I126" s="62" t="s">
        <v>584</v>
      </c>
      <c r="J126" s="62" t="s">
        <v>847</v>
      </c>
    </row>
    <row r="127" s="50" customFormat="1" ht="39" customHeight="1" outlineLevel="2" spans="1:10">
      <c r="A127" s="62"/>
      <c r="B127" s="62"/>
      <c r="C127" s="62" t="s">
        <v>586</v>
      </c>
      <c r="D127" s="62" t="s">
        <v>587</v>
      </c>
      <c r="E127" s="62" t="s">
        <v>850</v>
      </c>
      <c r="F127" s="62" t="s">
        <v>569</v>
      </c>
      <c r="G127" s="62" t="s">
        <v>851</v>
      </c>
      <c r="H127" s="62" t="s">
        <v>583</v>
      </c>
      <c r="I127" s="62" t="s">
        <v>572</v>
      </c>
      <c r="J127" s="62" t="s">
        <v>847</v>
      </c>
    </row>
    <row r="128" s="50" customFormat="1" ht="17.25" customHeight="1" outlineLevel="2" spans="1:10">
      <c r="A128" s="62" t="s">
        <v>498</v>
      </c>
      <c r="B128" s="62" t="s">
        <v>852</v>
      </c>
      <c r="C128" s="62" t="s">
        <v>566</v>
      </c>
      <c r="D128" s="62" t="s">
        <v>567</v>
      </c>
      <c r="E128" s="62" t="s">
        <v>853</v>
      </c>
      <c r="F128" s="62" t="s">
        <v>569</v>
      </c>
      <c r="G128" s="62" t="s">
        <v>854</v>
      </c>
      <c r="H128" s="62" t="s">
        <v>615</v>
      </c>
      <c r="I128" s="62" t="s">
        <v>572</v>
      </c>
      <c r="J128" s="62" t="s">
        <v>855</v>
      </c>
    </row>
    <row r="129" s="50" customFormat="1" ht="17.25" customHeight="1" outlineLevel="2" spans="1:10">
      <c r="A129" s="62"/>
      <c r="B129" s="62"/>
      <c r="C129" s="62" t="s">
        <v>566</v>
      </c>
      <c r="D129" s="62" t="s">
        <v>600</v>
      </c>
      <c r="E129" s="62" t="s">
        <v>856</v>
      </c>
      <c r="F129" s="62" t="s">
        <v>569</v>
      </c>
      <c r="G129" s="62" t="s">
        <v>602</v>
      </c>
      <c r="H129" s="62" t="s">
        <v>583</v>
      </c>
      <c r="I129" s="62" t="s">
        <v>572</v>
      </c>
      <c r="J129" s="62" t="s">
        <v>857</v>
      </c>
    </row>
    <row r="130" s="50" customFormat="1" ht="17.25" customHeight="1" outlineLevel="2" spans="1:10">
      <c r="A130" s="62"/>
      <c r="B130" s="62"/>
      <c r="C130" s="62" t="s">
        <v>566</v>
      </c>
      <c r="D130" s="62" t="s">
        <v>604</v>
      </c>
      <c r="E130" s="62" t="s">
        <v>642</v>
      </c>
      <c r="F130" s="62" t="s">
        <v>569</v>
      </c>
      <c r="G130" s="62" t="s">
        <v>858</v>
      </c>
      <c r="H130" s="62" t="s">
        <v>620</v>
      </c>
      <c r="I130" s="62" t="s">
        <v>572</v>
      </c>
      <c r="J130" s="62" t="s">
        <v>859</v>
      </c>
    </row>
    <row r="131" s="50" customFormat="1" ht="30" customHeight="1" outlineLevel="2" spans="1:10">
      <c r="A131" s="62"/>
      <c r="B131" s="62"/>
      <c r="C131" s="62" t="s">
        <v>578</v>
      </c>
      <c r="D131" s="62" t="s">
        <v>752</v>
      </c>
      <c r="E131" s="62" t="s">
        <v>860</v>
      </c>
      <c r="F131" s="62" t="s">
        <v>569</v>
      </c>
      <c r="G131" s="62" t="s">
        <v>646</v>
      </c>
      <c r="H131" s="62" t="s">
        <v>609</v>
      </c>
      <c r="I131" s="62" t="s">
        <v>584</v>
      </c>
      <c r="J131" s="62" t="s">
        <v>861</v>
      </c>
    </row>
    <row r="132" s="50" customFormat="1" ht="36" customHeight="1" outlineLevel="2" spans="1:10">
      <c r="A132" s="62"/>
      <c r="B132" s="62"/>
      <c r="C132" s="62" t="s">
        <v>578</v>
      </c>
      <c r="D132" s="62" t="s">
        <v>579</v>
      </c>
      <c r="E132" s="62" t="s">
        <v>862</v>
      </c>
      <c r="F132" s="62" t="s">
        <v>569</v>
      </c>
      <c r="G132" s="62" t="s">
        <v>646</v>
      </c>
      <c r="H132" s="62" t="s">
        <v>609</v>
      </c>
      <c r="I132" s="62" t="s">
        <v>584</v>
      </c>
      <c r="J132" s="62" t="s">
        <v>863</v>
      </c>
    </row>
    <row r="133" s="50" customFormat="1" ht="27" customHeight="1" outlineLevel="2" spans="1:10">
      <c r="A133" s="62"/>
      <c r="B133" s="62"/>
      <c r="C133" s="62" t="s">
        <v>578</v>
      </c>
      <c r="D133" s="62" t="s">
        <v>624</v>
      </c>
      <c r="E133" s="62" t="s">
        <v>864</v>
      </c>
      <c r="F133" s="62" t="s">
        <v>569</v>
      </c>
      <c r="G133" s="62" t="s">
        <v>646</v>
      </c>
      <c r="H133" s="62" t="s">
        <v>609</v>
      </c>
      <c r="I133" s="62" t="s">
        <v>584</v>
      </c>
      <c r="J133" s="62" t="s">
        <v>865</v>
      </c>
    </row>
    <row r="134" s="50" customFormat="1" ht="17.25" customHeight="1" outlineLevel="2" spans="1:10">
      <c r="A134" s="62"/>
      <c r="B134" s="62"/>
      <c r="C134" s="62" t="s">
        <v>586</v>
      </c>
      <c r="D134" s="62" t="s">
        <v>587</v>
      </c>
      <c r="E134" s="62" t="s">
        <v>651</v>
      </c>
      <c r="F134" s="62" t="s">
        <v>581</v>
      </c>
      <c r="G134" s="62" t="s">
        <v>618</v>
      </c>
      <c r="H134" s="62" t="s">
        <v>583</v>
      </c>
      <c r="I134" s="62" t="s">
        <v>584</v>
      </c>
      <c r="J134" s="62" t="s">
        <v>782</v>
      </c>
    </row>
    <row r="135" s="50" customFormat="1" ht="43" customHeight="1" outlineLevel="2" spans="1:10">
      <c r="A135" s="62" t="s">
        <v>490</v>
      </c>
      <c r="B135" s="62" t="s">
        <v>866</v>
      </c>
      <c r="C135" s="62" t="s">
        <v>566</v>
      </c>
      <c r="D135" s="62" t="s">
        <v>600</v>
      </c>
      <c r="E135" s="62" t="s">
        <v>601</v>
      </c>
      <c r="F135" s="62" t="s">
        <v>569</v>
      </c>
      <c r="G135" s="62" t="s">
        <v>602</v>
      </c>
      <c r="H135" s="62" t="s">
        <v>583</v>
      </c>
      <c r="I135" s="62" t="s">
        <v>572</v>
      </c>
      <c r="J135" s="62" t="s">
        <v>867</v>
      </c>
    </row>
    <row r="136" s="50" customFormat="1" ht="26" customHeight="1" outlineLevel="2" spans="1:10">
      <c r="A136" s="62"/>
      <c r="B136" s="62"/>
      <c r="C136" s="62" t="s">
        <v>566</v>
      </c>
      <c r="D136" s="62" t="s">
        <v>604</v>
      </c>
      <c r="E136" s="62" t="s">
        <v>868</v>
      </c>
      <c r="F136" s="62" t="s">
        <v>569</v>
      </c>
      <c r="G136" s="62" t="s">
        <v>670</v>
      </c>
      <c r="H136" s="62" t="s">
        <v>620</v>
      </c>
      <c r="I136" s="62" t="s">
        <v>572</v>
      </c>
      <c r="J136" s="62" t="s">
        <v>869</v>
      </c>
    </row>
    <row r="137" s="50" customFormat="1" ht="39" customHeight="1" outlineLevel="2" spans="1:10">
      <c r="A137" s="62"/>
      <c r="B137" s="62"/>
      <c r="C137" s="62" t="s">
        <v>578</v>
      </c>
      <c r="D137" s="62" t="s">
        <v>624</v>
      </c>
      <c r="E137" s="62" t="s">
        <v>870</v>
      </c>
      <c r="F137" s="62" t="s">
        <v>569</v>
      </c>
      <c r="G137" s="62" t="s">
        <v>602</v>
      </c>
      <c r="H137" s="62" t="s">
        <v>583</v>
      </c>
      <c r="I137" s="62" t="s">
        <v>572</v>
      </c>
      <c r="J137" s="62" t="s">
        <v>871</v>
      </c>
    </row>
    <row r="138" s="50" customFormat="1" ht="26" customHeight="1" outlineLevel="2" spans="1:10">
      <c r="A138" s="62"/>
      <c r="B138" s="62"/>
      <c r="C138" s="62" t="s">
        <v>586</v>
      </c>
      <c r="D138" s="62" t="s">
        <v>587</v>
      </c>
      <c r="E138" s="62" t="s">
        <v>872</v>
      </c>
      <c r="F138" s="62" t="s">
        <v>581</v>
      </c>
      <c r="G138" s="62" t="s">
        <v>582</v>
      </c>
      <c r="H138" s="62" t="s">
        <v>583</v>
      </c>
      <c r="I138" s="62" t="s">
        <v>572</v>
      </c>
      <c r="J138" s="62" t="s">
        <v>873</v>
      </c>
    </row>
    <row r="139" s="50" customFormat="1" ht="17.25" customHeight="1" outlineLevel="2" spans="1:10">
      <c r="A139" s="62" t="s">
        <v>478</v>
      </c>
      <c r="B139" s="62" t="s">
        <v>874</v>
      </c>
      <c r="C139" s="62" t="s">
        <v>566</v>
      </c>
      <c r="D139" s="62" t="s">
        <v>600</v>
      </c>
      <c r="E139" s="62" t="s">
        <v>875</v>
      </c>
      <c r="F139" s="62" t="s">
        <v>569</v>
      </c>
      <c r="G139" s="62" t="s">
        <v>602</v>
      </c>
      <c r="H139" s="62" t="s">
        <v>583</v>
      </c>
      <c r="I139" s="62" t="s">
        <v>572</v>
      </c>
      <c r="J139" s="62" t="s">
        <v>876</v>
      </c>
    </row>
    <row r="140" s="50" customFormat="1" ht="17.25" customHeight="1" outlineLevel="2" spans="1:10">
      <c r="A140" s="62"/>
      <c r="B140" s="62"/>
      <c r="C140" s="62" t="s">
        <v>566</v>
      </c>
      <c r="D140" s="62" t="s">
        <v>604</v>
      </c>
      <c r="E140" s="62" t="s">
        <v>877</v>
      </c>
      <c r="F140" s="62" t="s">
        <v>569</v>
      </c>
      <c r="G140" s="62" t="s">
        <v>670</v>
      </c>
      <c r="H140" s="62" t="s">
        <v>620</v>
      </c>
      <c r="I140" s="62" t="s">
        <v>572</v>
      </c>
      <c r="J140" s="62" t="s">
        <v>878</v>
      </c>
    </row>
    <row r="141" s="50" customFormat="1" ht="26" customHeight="1" outlineLevel="2" spans="1:10">
      <c r="A141" s="62"/>
      <c r="B141" s="62"/>
      <c r="C141" s="62" t="s">
        <v>578</v>
      </c>
      <c r="D141" s="62" t="s">
        <v>752</v>
      </c>
      <c r="E141" s="62" t="s">
        <v>879</v>
      </c>
      <c r="F141" s="62" t="s">
        <v>569</v>
      </c>
      <c r="G141" s="62" t="s">
        <v>602</v>
      </c>
      <c r="H141" s="62" t="s">
        <v>583</v>
      </c>
      <c r="I141" s="62" t="s">
        <v>572</v>
      </c>
      <c r="J141" s="62" t="s">
        <v>880</v>
      </c>
    </row>
    <row r="142" s="50" customFormat="1" ht="27" customHeight="1" outlineLevel="2" spans="1:10">
      <c r="A142" s="62"/>
      <c r="B142" s="62"/>
      <c r="C142" s="62" t="s">
        <v>578</v>
      </c>
      <c r="D142" s="62" t="s">
        <v>579</v>
      </c>
      <c r="E142" s="62" t="s">
        <v>881</v>
      </c>
      <c r="F142" s="62" t="s">
        <v>569</v>
      </c>
      <c r="G142" s="62" t="s">
        <v>602</v>
      </c>
      <c r="H142" s="62" t="s">
        <v>583</v>
      </c>
      <c r="I142" s="62" t="s">
        <v>572</v>
      </c>
      <c r="J142" s="62" t="s">
        <v>882</v>
      </c>
    </row>
    <row r="143" s="50" customFormat="1" ht="27" customHeight="1" outlineLevel="2" spans="1:10">
      <c r="A143" s="62"/>
      <c r="B143" s="62"/>
      <c r="C143" s="62" t="s">
        <v>578</v>
      </c>
      <c r="D143" s="62" t="s">
        <v>579</v>
      </c>
      <c r="E143" s="62" t="s">
        <v>883</v>
      </c>
      <c r="F143" s="62" t="s">
        <v>569</v>
      </c>
      <c r="G143" s="62" t="s">
        <v>602</v>
      </c>
      <c r="H143" s="62" t="s">
        <v>583</v>
      </c>
      <c r="I143" s="62" t="s">
        <v>572</v>
      </c>
      <c r="J143" s="62" t="s">
        <v>884</v>
      </c>
    </row>
    <row r="144" s="50" customFormat="1" ht="23" customHeight="1" outlineLevel="2" spans="1:10">
      <c r="A144" s="62"/>
      <c r="B144" s="62"/>
      <c r="C144" s="62" t="s">
        <v>586</v>
      </c>
      <c r="D144" s="62" t="s">
        <v>587</v>
      </c>
      <c r="E144" s="62" t="s">
        <v>885</v>
      </c>
      <c r="F144" s="62" t="s">
        <v>569</v>
      </c>
      <c r="G144" s="62" t="s">
        <v>602</v>
      </c>
      <c r="H144" s="62" t="s">
        <v>583</v>
      </c>
      <c r="I144" s="62" t="s">
        <v>572</v>
      </c>
      <c r="J144" s="62" t="s">
        <v>886</v>
      </c>
    </row>
    <row r="145" s="50" customFormat="1" ht="17.25" customHeight="1" outlineLevel="2" spans="1:10">
      <c r="A145" s="62" t="s">
        <v>544</v>
      </c>
      <c r="B145" s="62" t="s">
        <v>887</v>
      </c>
      <c r="C145" s="62" t="s">
        <v>566</v>
      </c>
      <c r="D145" s="62" t="s">
        <v>600</v>
      </c>
      <c r="E145" s="62" t="s">
        <v>888</v>
      </c>
      <c r="F145" s="62" t="s">
        <v>610</v>
      </c>
      <c r="G145" s="62" t="s">
        <v>602</v>
      </c>
      <c r="H145" s="62" t="s">
        <v>583</v>
      </c>
      <c r="I145" s="62" t="s">
        <v>584</v>
      </c>
      <c r="J145" s="62" t="s">
        <v>889</v>
      </c>
    </row>
    <row r="146" s="50" customFormat="1" ht="17.25" customHeight="1" outlineLevel="2" spans="1:10">
      <c r="A146" s="62"/>
      <c r="B146" s="62"/>
      <c r="C146" s="62" t="s">
        <v>578</v>
      </c>
      <c r="D146" s="62" t="s">
        <v>579</v>
      </c>
      <c r="E146" s="62" t="s">
        <v>890</v>
      </c>
      <c r="F146" s="62" t="s">
        <v>610</v>
      </c>
      <c r="G146" s="62" t="s">
        <v>582</v>
      </c>
      <c r="H146" s="62" t="s">
        <v>583</v>
      </c>
      <c r="I146" s="62" t="s">
        <v>584</v>
      </c>
      <c r="J146" s="62" t="s">
        <v>890</v>
      </c>
    </row>
    <row r="147" s="50" customFormat="1" ht="26" customHeight="1" outlineLevel="2" spans="1:10">
      <c r="A147" s="62"/>
      <c r="B147" s="62"/>
      <c r="C147" s="62" t="s">
        <v>586</v>
      </c>
      <c r="D147" s="62" t="s">
        <v>587</v>
      </c>
      <c r="E147" s="62" t="s">
        <v>588</v>
      </c>
      <c r="F147" s="62" t="s">
        <v>569</v>
      </c>
      <c r="G147" s="62" t="s">
        <v>602</v>
      </c>
      <c r="H147" s="62" t="s">
        <v>583</v>
      </c>
      <c r="I147" s="62" t="s">
        <v>572</v>
      </c>
      <c r="J147" s="62" t="s">
        <v>891</v>
      </c>
    </row>
    <row r="148" s="50" customFormat="1" ht="17.25" customHeight="1" outlineLevel="2" spans="1:10">
      <c r="A148" s="62" t="s">
        <v>546</v>
      </c>
      <c r="B148" s="62" t="s">
        <v>892</v>
      </c>
      <c r="C148" s="62" t="s">
        <v>566</v>
      </c>
      <c r="D148" s="62" t="s">
        <v>600</v>
      </c>
      <c r="E148" s="62" t="s">
        <v>893</v>
      </c>
      <c r="F148" s="62" t="s">
        <v>832</v>
      </c>
      <c r="G148" s="62" t="s">
        <v>602</v>
      </c>
      <c r="H148" s="62" t="s">
        <v>583</v>
      </c>
      <c r="I148" s="62" t="s">
        <v>584</v>
      </c>
      <c r="J148" s="62" t="s">
        <v>894</v>
      </c>
    </row>
    <row r="149" s="50" customFormat="1" ht="24" customHeight="1" outlineLevel="2" spans="1:10">
      <c r="A149" s="62"/>
      <c r="B149" s="62"/>
      <c r="C149" s="62" t="s">
        <v>578</v>
      </c>
      <c r="D149" s="62" t="s">
        <v>579</v>
      </c>
      <c r="E149" s="62" t="s">
        <v>895</v>
      </c>
      <c r="F149" s="62" t="s">
        <v>569</v>
      </c>
      <c r="G149" s="62" t="s">
        <v>618</v>
      </c>
      <c r="H149" s="62" t="s">
        <v>583</v>
      </c>
      <c r="I149" s="62" t="s">
        <v>572</v>
      </c>
      <c r="J149" s="62" t="s">
        <v>895</v>
      </c>
    </row>
    <row r="150" s="50" customFormat="1" ht="25" customHeight="1" outlineLevel="2" spans="1:10">
      <c r="A150" s="62"/>
      <c r="B150" s="62"/>
      <c r="C150" s="62" t="s">
        <v>586</v>
      </c>
      <c r="D150" s="62" t="s">
        <v>587</v>
      </c>
      <c r="E150" s="62" t="s">
        <v>896</v>
      </c>
      <c r="F150" s="62" t="s">
        <v>581</v>
      </c>
      <c r="G150" s="62" t="s">
        <v>622</v>
      </c>
      <c r="H150" s="62" t="s">
        <v>583</v>
      </c>
      <c r="I150" s="62" t="s">
        <v>584</v>
      </c>
      <c r="J150" s="62" t="s">
        <v>634</v>
      </c>
    </row>
    <row r="151" s="50" customFormat="1" ht="27" customHeight="1" outlineLevel="2" spans="1:10">
      <c r="A151" s="62" t="s">
        <v>540</v>
      </c>
      <c r="B151" s="62" t="s">
        <v>897</v>
      </c>
      <c r="C151" s="62" t="s">
        <v>566</v>
      </c>
      <c r="D151" s="62" t="s">
        <v>600</v>
      </c>
      <c r="E151" s="62" t="s">
        <v>898</v>
      </c>
      <c r="F151" s="62" t="s">
        <v>569</v>
      </c>
      <c r="G151" s="62" t="s">
        <v>602</v>
      </c>
      <c r="H151" s="62" t="s">
        <v>583</v>
      </c>
      <c r="I151" s="62" t="s">
        <v>572</v>
      </c>
      <c r="J151" s="62" t="s">
        <v>898</v>
      </c>
    </row>
    <row r="152" s="50" customFormat="1" ht="17.25" customHeight="1" outlineLevel="2" spans="1:10">
      <c r="A152" s="62"/>
      <c r="B152" s="62"/>
      <c r="C152" s="62" t="s">
        <v>578</v>
      </c>
      <c r="D152" s="62" t="s">
        <v>624</v>
      </c>
      <c r="E152" s="62" t="s">
        <v>899</v>
      </c>
      <c r="F152" s="62" t="s">
        <v>569</v>
      </c>
      <c r="G152" s="62" t="s">
        <v>646</v>
      </c>
      <c r="H152" s="62" t="s">
        <v>609</v>
      </c>
      <c r="I152" s="62" t="s">
        <v>584</v>
      </c>
      <c r="J152" s="62" t="s">
        <v>900</v>
      </c>
    </row>
    <row r="153" s="50" customFormat="1" ht="24" customHeight="1" outlineLevel="2" spans="1:10">
      <c r="A153" s="62"/>
      <c r="B153" s="62"/>
      <c r="C153" s="62" t="s">
        <v>586</v>
      </c>
      <c r="D153" s="62" t="s">
        <v>587</v>
      </c>
      <c r="E153" s="62" t="s">
        <v>651</v>
      </c>
      <c r="F153" s="62" t="s">
        <v>569</v>
      </c>
      <c r="G153" s="62" t="s">
        <v>618</v>
      </c>
      <c r="H153" s="62" t="s">
        <v>583</v>
      </c>
      <c r="I153" s="62" t="s">
        <v>572</v>
      </c>
      <c r="J153" s="62" t="s">
        <v>634</v>
      </c>
    </row>
    <row r="154" s="50" customFormat="1" ht="17.25" customHeight="1" outlineLevel="2" spans="1:10">
      <c r="A154" s="62" t="s">
        <v>530</v>
      </c>
      <c r="B154" s="62" t="s">
        <v>901</v>
      </c>
      <c r="C154" s="62" t="s">
        <v>566</v>
      </c>
      <c r="D154" s="62" t="s">
        <v>567</v>
      </c>
      <c r="E154" s="62" t="s">
        <v>902</v>
      </c>
      <c r="F154" s="62" t="s">
        <v>569</v>
      </c>
      <c r="G154" s="62" t="s">
        <v>602</v>
      </c>
      <c r="H154" s="62" t="s">
        <v>583</v>
      </c>
      <c r="I154" s="62" t="s">
        <v>572</v>
      </c>
      <c r="J154" s="62" t="s">
        <v>903</v>
      </c>
    </row>
    <row r="155" s="50" customFormat="1" ht="17.25" customHeight="1" outlineLevel="2" spans="1:10">
      <c r="A155" s="62"/>
      <c r="B155" s="62"/>
      <c r="C155" s="62" t="s">
        <v>578</v>
      </c>
      <c r="D155" s="62" t="s">
        <v>579</v>
      </c>
      <c r="E155" s="62" t="s">
        <v>904</v>
      </c>
      <c r="F155" s="62" t="s">
        <v>569</v>
      </c>
      <c r="G155" s="62" t="s">
        <v>602</v>
      </c>
      <c r="H155" s="62" t="s">
        <v>583</v>
      </c>
      <c r="I155" s="62" t="s">
        <v>572</v>
      </c>
      <c r="J155" s="62" t="s">
        <v>904</v>
      </c>
    </row>
    <row r="156" s="50" customFormat="1" ht="23" customHeight="1" outlineLevel="2" spans="1:10">
      <c r="A156" s="62"/>
      <c r="B156" s="62"/>
      <c r="C156" s="62" t="s">
        <v>586</v>
      </c>
      <c r="D156" s="62" t="s">
        <v>587</v>
      </c>
      <c r="E156" s="62" t="s">
        <v>633</v>
      </c>
      <c r="F156" s="62" t="s">
        <v>569</v>
      </c>
      <c r="G156" s="62" t="s">
        <v>602</v>
      </c>
      <c r="H156" s="62" t="s">
        <v>583</v>
      </c>
      <c r="I156" s="62" t="s">
        <v>572</v>
      </c>
      <c r="J156" s="62" t="s">
        <v>905</v>
      </c>
    </row>
    <row r="157" s="50" customFormat="1" ht="17.25" customHeight="1" outlineLevel="2" spans="1:10">
      <c r="A157" s="62" t="s">
        <v>536</v>
      </c>
      <c r="B157" s="62" t="s">
        <v>906</v>
      </c>
      <c r="C157" s="62" t="s">
        <v>566</v>
      </c>
      <c r="D157" s="62" t="s">
        <v>691</v>
      </c>
      <c r="E157" s="62" t="s">
        <v>692</v>
      </c>
      <c r="F157" s="62" t="s">
        <v>569</v>
      </c>
      <c r="G157" s="62" t="s">
        <v>907</v>
      </c>
      <c r="H157" s="62" t="s">
        <v>694</v>
      </c>
      <c r="I157" s="62" t="s">
        <v>572</v>
      </c>
      <c r="J157" s="62" t="s">
        <v>640</v>
      </c>
    </row>
    <row r="158" s="50" customFormat="1" ht="17.25" customHeight="1" outlineLevel="2" spans="1:10">
      <c r="A158" s="62"/>
      <c r="B158" s="62"/>
      <c r="C158" s="62" t="s">
        <v>578</v>
      </c>
      <c r="D158" s="62" t="s">
        <v>579</v>
      </c>
      <c r="E158" s="62" t="s">
        <v>908</v>
      </c>
      <c r="F158" s="62" t="s">
        <v>581</v>
      </c>
      <c r="G158" s="62" t="s">
        <v>618</v>
      </c>
      <c r="H158" s="62" t="s">
        <v>583</v>
      </c>
      <c r="I158" s="62" t="s">
        <v>584</v>
      </c>
      <c r="J158" s="62" t="s">
        <v>640</v>
      </c>
    </row>
    <row r="159" s="50" customFormat="1" ht="27" customHeight="1" outlineLevel="2" spans="1:10">
      <c r="A159" s="62"/>
      <c r="B159" s="62"/>
      <c r="C159" s="62" t="s">
        <v>586</v>
      </c>
      <c r="D159" s="62" t="s">
        <v>587</v>
      </c>
      <c r="E159" s="62" t="s">
        <v>666</v>
      </c>
      <c r="F159" s="62" t="s">
        <v>581</v>
      </c>
      <c r="G159" s="62" t="s">
        <v>618</v>
      </c>
      <c r="H159" s="62" t="s">
        <v>583</v>
      </c>
      <c r="I159" s="62" t="s">
        <v>584</v>
      </c>
      <c r="J159" s="62" t="s">
        <v>909</v>
      </c>
    </row>
    <row r="160" s="50" customFormat="1" ht="17.25" customHeight="1" outlineLevel="2" spans="1:10">
      <c r="A160" s="62" t="s">
        <v>538</v>
      </c>
      <c r="B160" s="62" t="s">
        <v>910</v>
      </c>
      <c r="C160" s="62" t="s">
        <v>566</v>
      </c>
      <c r="D160" s="62" t="s">
        <v>691</v>
      </c>
      <c r="E160" s="62" t="s">
        <v>692</v>
      </c>
      <c r="F160" s="62" t="s">
        <v>569</v>
      </c>
      <c r="G160" s="62" t="s">
        <v>911</v>
      </c>
      <c r="H160" s="62" t="s">
        <v>694</v>
      </c>
      <c r="I160" s="62" t="s">
        <v>572</v>
      </c>
      <c r="J160" s="62" t="s">
        <v>640</v>
      </c>
    </row>
    <row r="161" s="50" customFormat="1" ht="17.25" customHeight="1" outlineLevel="2" spans="1:10">
      <c r="A161" s="62"/>
      <c r="B161" s="62"/>
      <c r="C161" s="62" t="s">
        <v>578</v>
      </c>
      <c r="D161" s="62" t="s">
        <v>579</v>
      </c>
      <c r="E161" s="62" t="s">
        <v>912</v>
      </c>
      <c r="F161" s="62" t="s">
        <v>581</v>
      </c>
      <c r="G161" s="62" t="s">
        <v>696</v>
      </c>
      <c r="H161" s="62" t="s">
        <v>583</v>
      </c>
      <c r="I161" s="62" t="s">
        <v>584</v>
      </c>
      <c r="J161" s="62" t="s">
        <v>640</v>
      </c>
    </row>
    <row r="162" s="50" customFormat="1" ht="28" customHeight="1" outlineLevel="2" spans="1:10">
      <c r="A162" s="62"/>
      <c r="B162" s="62"/>
      <c r="C162" s="62" t="s">
        <v>586</v>
      </c>
      <c r="D162" s="62" t="s">
        <v>587</v>
      </c>
      <c r="E162" s="62" t="s">
        <v>666</v>
      </c>
      <c r="F162" s="62" t="s">
        <v>581</v>
      </c>
      <c r="G162" s="62" t="s">
        <v>696</v>
      </c>
      <c r="H162" s="62" t="s">
        <v>583</v>
      </c>
      <c r="I162" s="62" t="s">
        <v>584</v>
      </c>
      <c r="J162" s="62" t="s">
        <v>909</v>
      </c>
    </row>
    <row r="163" s="50" customFormat="1" ht="17.25" customHeight="1" outlineLevel="2" spans="1:10">
      <c r="A163" s="62" t="s">
        <v>449</v>
      </c>
      <c r="B163" s="62" t="s">
        <v>913</v>
      </c>
      <c r="C163" s="62" t="s">
        <v>566</v>
      </c>
      <c r="D163" s="62" t="s">
        <v>567</v>
      </c>
      <c r="E163" s="62" t="s">
        <v>914</v>
      </c>
      <c r="F163" s="62" t="s">
        <v>569</v>
      </c>
      <c r="G163" s="62" t="s">
        <v>915</v>
      </c>
      <c r="H163" s="62" t="s">
        <v>615</v>
      </c>
      <c r="I163" s="62" t="s">
        <v>572</v>
      </c>
      <c r="J163" s="62" t="s">
        <v>916</v>
      </c>
    </row>
    <row r="164" s="50" customFormat="1" ht="36" customHeight="1" outlineLevel="2" spans="1:10">
      <c r="A164" s="62"/>
      <c r="B164" s="62"/>
      <c r="C164" s="62" t="s">
        <v>566</v>
      </c>
      <c r="D164" s="62" t="s">
        <v>567</v>
      </c>
      <c r="E164" s="62" t="s">
        <v>917</v>
      </c>
      <c r="F164" s="62" t="s">
        <v>569</v>
      </c>
      <c r="G164" s="62" t="s">
        <v>717</v>
      </c>
      <c r="H164" s="62" t="s">
        <v>745</v>
      </c>
      <c r="I164" s="62" t="s">
        <v>572</v>
      </c>
      <c r="J164" s="62" t="s">
        <v>918</v>
      </c>
    </row>
    <row r="165" s="50" customFormat="1" ht="17.25" customHeight="1" outlineLevel="2" spans="1:10">
      <c r="A165" s="62"/>
      <c r="B165" s="62"/>
      <c r="C165" s="62" t="s">
        <v>566</v>
      </c>
      <c r="D165" s="62" t="s">
        <v>567</v>
      </c>
      <c r="E165" s="62" t="s">
        <v>919</v>
      </c>
      <c r="F165" s="62" t="s">
        <v>569</v>
      </c>
      <c r="G165" s="62" t="s">
        <v>717</v>
      </c>
      <c r="H165" s="62" t="s">
        <v>745</v>
      </c>
      <c r="I165" s="62" t="s">
        <v>572</v>
      </c>
      <c r="J165" s="62" t="s">
        <v>920</v>
      </c>
    </row>
    <row r="166" s="50" customFormat="1" ht="38" customHeight="1" outlineLevel="2" spans="1:10">
      <c r="A166" s="62"/>
      <c r="B166" s="62"/>
      <c r="C166" s="62" t="s">
        <v>566</v>
      </c>
      <c r="D166" s="62" t="s">
        <v>600</v>
      </c>
      <c r="E166" s="62" t="s">
        <v>921</v>
      </c>
      <c r="F166" s="62" t="s">
        <v>569</v>
      </c>
      <c r="G166" s="62" t="s">
        <v>602</v>
      </c>
      <c r="H166" s="62" t="s">
        <v>583</v>
      </c>
      <c r="I166" s="62" t="s">
        <v>572</v>
      </c>
      <c r="J166" s="62" t="s">
        <v>922</v>
      </c>
    </row>
    <row r="167" s="50" customFormat="1" ht="38" customHeight="1" outlineLevel="2" spans="1:10">
      <c r="A167" s="62"/>
      <c r="B167" s="62"/>
      <c r="C167" s="62" t="s">
        <v>566</v>
      </c>
      <c r="D167" s="62" t="s">
        <v>604</v>
      </c>
      <c r="E167" s="62" t="s">
        <v>923</v>
      </c>
      <c r="F167" s="62" t="s">
        <v>569</v>
      </c>
      <c r="G167" s="62" t="s">
        <v>602</v>
      </c>
      <c r="H167" s="62" t="s">
        <v>583</v>
      </c>
      <c r="I167" s="62" t="s">
        <v>572</v>
      </c>
      <c r="J167" s="62" t="s">
        <v>922</v>
      </c>
    </row>
    <row r="168" s="50" customFormat="1" ht="38" customHeight="1" outlineLevel="2" spans="1:10">
      <c r="A168" s="62"/>
      <c r="B168" s="62"/>
      <c r="C168" s="62" t="s">
        <v>578</v>
      </c>
      <c r="D168" s="62" t="s">
        <v>579</v>
      </c>
      <c r="E168" s="62" t="s">
        <v>924</v>
      </c>
      <c r="F168" s="62" t="s">
        <v>569</v>
      </c>
      <c r="G168" s="62" t="s">
        <v>925</v>
      </c>
      <c r="H168" s="62" t="s">
        <v>609</v>
      </c>
      <c r="I168" s="62" t="s">
        <v>584</v>
      </c>
      <c r="J168" s="62" t="s">
        <v>926</v>
      </c>
    </row>
    <row r="169" s="50" customFormat="1" ht="38" customHeight="1" outlineLevel="2" spans="1:10">
      <c r="A169" s="62"/>
      <c r="B169" s="62"/>
      <c r="C169" s="62" t="s">
        <v>578</v>
      </c>
      <c r="D169" s="62" t="s">
        <v>579</v>
      </c>
      <c r="E169" s="62" t="s">
        <v>927</v>
      </c>
      <c r="F169" s="62" t="s">
        <v>569</v>
      </c>
      <c r="G169" s="62" t="s">
        <v>774</v>
      </c>
      <c r="H169" s="62" t="s">
        <v>609</v>
      </c>
      <c r="I169" s="62" t="s">
        <v>584</v>
      </c>
      <c r="J169" s="62" t="s">
        <v>926</v>
      </c>
    </row>
    <row r="170" s="50" customFormat="1" ht="38" customHeight="1" outlineLevel="2" spans="1:10">
      <c r="A170" s="62"/>
      <c r="B170" s="62"/>
      <c r="C170" s="62" t="s">
        <v>586</v>
      </c>
      <c r="D170" s="62" t="s">
        <v>587</v>
      </c>
      <c r="E170" s="62" t="s">
        <v>928</v>
      </c>
      <c r="F170" s="62" t="s">
        <v>581</v>
      </c>
      <c r="G170" s="62" t="s">
        <v>611</v>
      </c>
      <c r="H170" s="62" t="s">
        <v>583</v>
      </c>
      <c r="I170" s="62" t="s">
        <v>572</v>
      </c>
      <c r="J170" s="62" t="s">
        <v>926</v>
      </c>
    </row>
    <row r="171" s="50" customFormat="1" ht="17.25" customHeight="1" outlineLevel="2" spans="1:10">
      <c r="A171" s="62" t="s">
        <v>520</v>
      </c>
      <c r="B171" s="62" t="s">
        <v>929</v>
      </c>
      <c r="C171" s="62" t="s">
        <v>566</v>
      </c>
      <c r="D171" s="62" t="s">
        <v>567</v>
      </c>
      <c r="E171" s="62" t="s">
        <v>930</v>
      </c>
      <c r="F171" s="62" t="s">
        <v>569</v>
      </c>
      <c r="G171" s="62" t="s">
        <v>818</v>
      </c>
      <c r="H171" s="62" t="s">
        <v>593</v>
      </c>
      <c r="I171" s="62" t="s">
        <v>572</v>
      </c>
      <c r="J171" s="62" t="s">
        <v>594</v>
      </c>
    </row>
    <row r="172" s="50" customFormat="1" ht="17.25" customHeight="1" outlineLevel="2" spans="1:10">
      <c r="A172" s="62"/>
      <c r="B172" s="62"/>
      <c r="C172" s="62" t="s">
        <v>566</v>
      </c>
      <c r="D172" s="62" t="s">
        <v>567</v>
      </c>
      <c r="E172" s="62" t="s">
        <v>931</v>
      </c>
      <c r="F172" s="62" t="s">
        <v>581</v>
      </c>
      <c r="G172" s="62" t="s">
        <v>932</v>
      </c>
      <c r="H172" s="62" t="s">
        <v>593</v>
      </c>
      <c r="I172" s="62" t="s">
        <v>572</v>
      </c>
      <c r="J172" s="62" t="s">
        <v>594</v>
      </c>
    </row>
    <row r="173" s="50" customFormat="1" ht="17.25" customHeight="1" outlineLevel="2" spans="1:10">
      <c r="A173" s="62"/>
      <c r="B173" s="62"/>
      <c r="C173" s="62" t="s">
        <v>566</v>
      </c>
      <c r="D173" s="62" t="s">
        <v>567</v>
      </c>
      <c r="E173" s="62" t="s">
        <v>933</v>
      </c>
      <c r="F173" s="62" t="s">
        <v>581</v>
      </c>
      <c r="G173" s="62" t="s">
        <v>654</v>
      </c>
      <c r="H173" s="62" t="s">
        <v>593</v>
      </c>
      <c r="I173" s="62" t="s">
        <v>572</v>
      </c>
      <c r="J173" s="62" t="s">
        <v>594</v>
      </c>
    </row>
    <row r="174" s="50" customFormat="1" ht="17.25" customHeight="1" outlineLevel="2" spans="1:10">
      <c r="A174" s="62"/>
      <c r="B174" s="62"/>
      <c r="C174" s="62" t="s">
        <v>566</v>
      </c>
      <c r="D174" s="62" t="s">
        <v>600</v>
      </c>
      <c r="E174" s="62" t="s">
        <v>934</v>
      </c>
      <c r="F174" s="62" t="s">
        <v>610</v>
      </c>
      <c r="G174" s="62" t="s">
        <v>582</v>
      </c>
      <c r="H174" s="62" t="s">
        <v>583</v>
      </c>
      <c r="I174" s="62" t="s">
        <v>584</v>
      </c>
      <c r="J174" s="62" t="s">
        <v>934</v>
      </c>
    </row>
    <row r="175" s="50" customFormat="1" ht="17.25" customHeight="1" outlineLevel="2" spans="1:10">
      <c r="A175" s="62"/>
      <c r="B175" s="62"/>
      <c r="C175" s="62" t="s">
        <v>578</v>
      </c>
      <c r="D175" s="62" t="s">
        <v>579</v>
      </c>
      <c r="E175" s="62" t="s">
        <v>935</v>
      </c>
      <c r="F175" s="62" t="s">
        <v>610</v>
      </c>
      <c r="G175" s="62" t="s">
        <v>582</v>
      </c>
      <c r="H175" s="62" t="s">
        <v>583</v>
      </c>
      <c r="I175" s="62" t="s">
        <v>584</v>
      </c>
      <c r="J175" s="62" t="s">
        <v>935</v>
      </c>
    </row>
    <row r="176" s="50" customFormat="1" ht="25" customHeight="1" outlineLevel="2" spans="1:10">
      <c r="A176" s="62"/>
      <c r="B176" s="62"/>
      <c r="C176" s="62" t="s">
        <v>586</v>
      </c>
      <c r="D176" s="62" t="s">
        <v>587</v>
      </c>
      <c r="E176" s="62" t="s">
        <v>588</v>
      </c>
      <c r="F176" s="62" t="s">
        <v>610</v>
      </c>
      <c r="G176" s="62" t="s">
        <v>618</v>
      </c>
      <c r="H176" s="62" t="s">
        <v>583</v>
      </c>
      <c r="I176" s="62" t="s">
        <v>584</v>
      </c>
      <c r="J176" s="62" t="s">
        <v>588</v>
      </c>
    </row>
    <row r="177" s="50" customFormat="1" ht="24" customHeight="1" outlineLevel="2" spans="1:10">
      <c r="A177" s="62" t="s">
        <v>514</v>
      </c>
      <c r="B177" s="260" t="s">
        <v>936</v>
      </c>
      <c r="C177" s="62" t="s">
        <v>566</v>
      </c>
      <c r="D177" s="62" t="s">
        <v>567</v>
      </c>
      <c r="E177" s="62" t="s">
        <v>937</v>
      </c>
      <c r="F177" s="62" t="s">
        <v>569</v>
      </c>
      <c r="G177" s="62" t="s">
        <v>614</v>
      </c>
      <c r="H177" s="62" t="s">
        <v>938</v>
      </c>
      <c r="I177" s="62" t="s">
        <v>572</v>
      </c>
      <c r="J177" s="62" t="s">
        <v>939</v>
      </c>
    </row>
    <row r="178" s="50" customFormat="1" ht="17.25" customHeight="1" outlineLevel="2" spans="1:10">
      <c r="A178" s="62"/>
      <c r="B178" s="62"/>
      <c r="C178" s="62" t="s">
        <v>566</v>
      </c>
      <c r="D178" s="62" t="s">
        <v>567</v>
      </c>
      <c r="E178" s="62" t="s">
        <v>940</v>
      </c>
      <c r="F178" s="62" t="s">
        <v>569</v>
      </c>
      <c r="G178" s="62" t="s">
        <v>570</v>
      </c>
      <c r="H178" s="62" t="s">
        <v>938</v>
      </c>
      <c r="I178" s="62" t="s">
        <v>572</v>
      </c>
      <c r="J178" s="62" t="s">
        <v>941</v>
      </c>
    </row>
    <row r="179" s="50" customFormat="1" ht="27" customHeight="1" outlineLevel="2" spans="1:10">
      <c r="A179" s="62"/>
      <c r="B179" s="62"/>
      <c r="C179" s="62" t="s">
        <v>566</v>
      </c>
      <c r="D179" s="62" t="s">
        <v>567</v>
      </c>
      <c r="E179" s="62" t="s">
        <v>942</v>
      </c>
      <c r="F179" s="62" t="s">
        <v>569</v>
      </c>
      <c r="G179" s="62" t="s">
        <v>614</v>
      </c>
      <c r="H179" s="62" t="s">
        <v>943</v>
      </c>
      <c r="I179" s="62" t="s">
        <v>572</v>
      </c>
      <c r="J179" s="62" t="s">
        <v>944</v>
      </c>
    </row>
    <row r="180" s="50" customFormat="1" ht="17.25" customHeight="1" outlineLevel="2" spans="1:10">
      <c r="A180" s="62"/>
      <c r="B180" s="62"/>
      <c r="C180" s="62" t="s">
        <v>566</v>
      </c>
      <c r="D180" s="62" t="s">
        <v>567</v>
      </c>
      <c r="E180" s="62" t="s">
        <v>945</v>
      </c>
      <c r="F180" s="62" t="s">
        <v>569</v>
      </c>
      <c r="G180" s="62" t="s">
        <v>670</v>
      </c>
      <c r="H180" s="62" t="s">
        <v>593</v>
      </c>
      <c r="I180" s="62" t="s">
        <v>572</v>
      </c>
      <c r="J180" s="62" t="s">
        <v>946</v>
      </c>
    </row>
    <row r="181" s="50" customFormat="1" ht="27" customHeight="1" outlineLevel="2" spans="1:10">
      <c r="A181" s="62"/>
      <c r="B181" s="62"/>
      <c r="C181" s="62" t="s">
        <v>566</v>
      </c>
      <c r="D181" s="62" t="s">
        <v>567</v>
      </c>
      <c r="E181" s="62" t="s">
        <v>947</v>
      </c>
      <c r="F181" s="62" t="s">
        <v>569</v>
      </c>
      <c r="G181" s="62" t="s">
        <v>670</v>
      </c>
      <c r="H181" s="62" t="s">
        <v>593</v>
      </c>
      <c r="I181" s="62" t="s">
        <v>572</v>
      </c>
      <c r="J181" s="62" t="s">
        <v>948</v>
      </c>
    </row>
    <row r="182" s="50" customFormat="1" ht="17.25" customHeight="1" outlineLevel="2" spans="1:10">
      <c r="A182" s="62"/>
      <c r="B182" s="62"/>
      <c r="C182" s="62" t="s">
        <v>566</v>
      </c>
      <c r="D182" s="62" t="s">
        <v>567</v>
      </c>
      <c r="E182" s="62" t="s">
        <v>949</v>
      </c>
      <c r="F182" s="62" t="s">
        <v>569</v>
      </c>
      <c r="G182" s="62" t="s">
        <v>599</v>
      </c>
      <c r="H182" s="62" t="s">
        <v>950</v>
      </c>
      <c r="I182" s="62" t="s">
        <v>572</v>
      </c>
      <c r="J182" s="62" t="s">
        <v>951</v>
      </c>
    </row>
    <row r="183" s="50" customFormat="1" ht="17.25" customHeight="1" outlineLevel="2" spans="1:10">
      <c r="A183" s="62"/>
      <c r="B183" s="62"/>
      <c r="C183" s="62" t="s">
        <v>566</v>
      </c>
      <c r="D183" s="62" t="s">
        <v>567</v>
      </c>
      <c r="E183" s="62" t="s">
        <v>952</v>
      </c>
      <c r="F183" s="62" t="s">
        <v>569</v>
      </c>
      <c r="G183" s="62" t="s">
        <v>762</v>
      </c>
      <c r="H183" s="62" t="s">
        <v>953</v>
      </c>
      <c r="I183" s="62" t="s">
        <v>572</v>
      </c>
      <c r="J183" s="62" t="s">
        <v>954</v>
      </c>
    </row>
    <row r="184" s="50" customFormat="1" ht="24" customHeight="1" outlineLevel="2" spans="1:10">
      <c r="A184" s="62"/>
      <c r="B184" s="62"/>
      <c r="C184" s="62" t="s">
        <v>566</v>
      </c>
      <c r="D184" s="62" t="s">
        <v>567</v>
      </c>
      <c r="E184" s="62" t="s">
        <v>955</v>
      </c>
      <c r="F184" s="62" t="s">
        <v>569</v>
      </c>
      <c r="G184" s="62" t="s">
        <v>596</v>
      </c>
      <c r="H184" s="62" t="s">
        <v>938</v>
      </c>
      <c r="I184" s="62" t="s">
        <v>572</v>
      </c>
      <c r="J184" s="62" t="s">
        <v>956</v>
      </c>
    </row>
    <row r="185" s="50" customFormat="1" ht="30" customHeight="1" outlineLevel="2" spans="1:10">
      <c r="A185" s="62"/>
      <c r="B185" s="62"/>
      <c r="C185" s="62" t="s">
        <v>566</v>
      </c>
      <c r="D185" s="62" t="s">
        <v>567</v>
      </c>
      <c r="E185" s="62" t="s">
        <v>957</v>
      </c>
      <c r="F185" s="62" t="s">
        <v>569</v>
      </c>
      <c r="G185" s="62" t="s">
        <v>670</v>
      </c>
      <c r="H185" s="62" t="s">
        <v>938</v>
      </c>
      <c r="I185" s="62" t="s">
        <v>572</v>
      </c>
      <c r="J185" s="62" t="s">
        <v>958</v>
      </c>
    </row>
    <row r="186" s="50" customFormat="1" ht="25" customHeight="1" outlineLevel="2" spans="1:10">
      <c r="A186" s="62"/>
      <c r="B186" s="62"/>
      <c r="C186" s="62" t="s">
        <v>566</v>
      </c>
      <c r="D186" s="62" t="s">
        <v>567</v>
      </c>
      <c r="E186" s="62" t="s">
        <v>959</v>
      </c>
      <c r="F186" s="62" t="s">
        <v>610</v>
      </c>
      <c r="G186" s="62" t="s">
        <v>960</v>
      </c>
      <c r="H186" s="62" t="s">
        <v>593</v>
      </c>
      <c r="I186" s="62" t="s">
        <v>584</v>
      </c>
      <c r="J186" s="62" t="s">
        <v>961</v>
      </c>
    </row>
    <row r="187" s="50" customFormat="1" ht="40" customHeight="1" outlineLevel="2" spans="1:10">
      <c r="A187" s="62"/>
      <c r="B187" s="62"/>
      <c r="C187" s="62" t="s">
        <v>566</v>
      </c>
      <c r="D187" s="62" t="s">
        <v>600</v>
      </c>
      <c r="E187" s="62" t="s">
        <v>721</v>
      </c>
      <c r="F187" s="62" t="s">
        <v>569</v>
      </c>
      <c r="G187" s="62" t="s">
        <v>720</v>
      </c>
      <c r="H187" s="62" t="s">
        <v>609</v>
      </c>
      <c r="I187" s="62" t="s">
        <v>584</v>
      </c>
      <c r="J187" s="62" t="s">
        <v>721</v>
      </c>
    </row>
    <row r="188" s="50" customFormat="1" ht="24" customHeight="1" outlineLevel="2" spans="1:10">
      <c r="A188" s="62"/>
      <c r="B188" s="62"/>
      <c r="C188" s="62" t="s">
        <v>566</v>
      </c>
      <c r="D188" s="62" t="s">
        <v>604</v>
      </c>
      <c r="E188" s="62" t="s">
        <v>962</v>
      </c>
      <c r="F188" s="62" t="s">
        <v>569</v>
      </c>
      <c r="G188" s="62" t="s">
        <v>670</v>
      </c>
      <c r="H188" s="62" t="s">
        <v>620</v>
      </c>
      <c r="I188" s="62" t="s">
        <v>572</v>
      </c>
      <c r="J188" s="62" t="s">
        <v>721</v>
      </c>
    </row>
    <row r="189" s="50" customFormat="1" ht="24" customHeight="1" outlineLevel="2" spans="1:10">
      <c r="A189" s="62"/>
      <c r="B189" s="62"/>
      <c r="C189" s="62" t="s">
        <v>578</v>
      </c>
      <c r="D189" s="62" t="s">
        <v>579</v>
      </c>
      <c r="E189" s="62" t="s">
        <v>722</v>
      </c>
      <c r="F189" s="62" t="s">
        <v>569</v>
      </c>
      <c r="G189" s="62" t="s">
        <v>723</v>
      </c>
      <c r="H189" s="62" t="s">
        <v>609</v>
      </c>
      <c r="I189" s="62" t="s">
        <v>584</v>
      </c>
      <c r="J189" s="62" t="s">
        <v>724</v>
      </c>
    </row>
    <row r="190" s="50" customFormat="1" ht="24" customHeight="1" outlineLevel="2" spans="1:10">
      <c r="A190" s="62"/>
      <c r="B190" s="62"/>
      <c r="C190" s="62" t="s">
        <v>578</v>
      </c>
      <c r="D190" s="62" t="s">
        <v>624</v>
      </c>
      <c r="E190" s="62" t="s">
        <v>725</v>
      </c>
      <c r="F190" s="62" t="s">
        <v>569</v>
      </c>
      <c r="G190" s="62" t="s">
        <v>726</v>
      </c>
      <c r="H190" s="62" t="s">
        <v>609</v>
      </c>
      <c r="I190" s="62" t="s">
        <v>584</v>
      </c>
      <c r="J190" s="62" t="s">
        <v>724</v>
      </c>
    </row>
    <row r="191" s="50" customFormat="1" ht="24" customHeight="1" outlineLevel="2" spans="1:10">
      <c r="A191" s="62"/>
      <c r="B191" s="62"/>
      <c r="C191" s="62" t="s">
        <v>586</v>
      </c>
      <c r="D191" s="62" t="s">
        <v>587</v>
      </c>
      <c r="E191" s="62" t="s">
        <v>963</v>
      </c>
      <c r="F191" s="62" t="s">
        <v>569</v>
      </c>
      <c r="G191" s="62" t="s">
        <v>964</v>
      </c>
      <c r="H191" s="62" t="s">
        <v>583</v>
      </c>
      <c r="I191" s="62" t="s">
        <v>572</v>
      </c>
      <c r="J191" s="62" t="s">
        <v>729</v>
      </c>
    </row>
    <row r="192" s="50" customFormat="1" ht="17.25" customHeight="1" outlineLevel="2" spans="1:10">
      <c r="A192" s="62" t="s">
        <v>496</v>
      </c>
      <c r="B192" s="62" t="s">
        <v>965</v>
      </c>
      <c r="C192" s="62" t="s">
        <v>566</v>
      </c>
      <c r="D192" s="62" t="s">
        <v>604</v>
      </c>
      <c r="E192" s="62" t="s">
        <v>966</v>
      </c>
      <c r="F192" s="62" t="s">
        <v>581</v>
      </c>
      <c r="G192" s="62" t="s">
        <v>596</v>
      </c>
      <c r="H192" s="62" t="s">
        <v>620</v>
      </c>
      <c r="I192" s="62" t="s">
        <v>584</v>
      </c>
      <c r="J192" s="62" t="s">
        <v>967</v>
      </c>
    </row>
    <row r="193" s="50" customFormat="1" ht="26" customHeight="1" outlineLevel="2" spans="1:10">
      <c r="A193" s="62"/>
      <c r="B193" s="62"/>
      <c r="C193" s="62" t="s">
        <v>578</v>
      </c>
      <c r="D193" s="62" t="s">
        <v>579</v>
      </c>
      <c r="E193" s="62" t="s">
        <v>968</v>
      </c>
      <c r="F193" s="62" t="s">
        <v>569</v>
      </c>
      <c r="G193" s="62" t="s">
        <v>925</v>
      </c>
      <c r="H193" s="62" t="s">
        <v>609</v>
      </c>
      <c r="I193" s="62" t="s">
        <v>584</v>
      </c>
      <c r="J193" s="62" t="s">
        <v>969</v>
      </c>
    </row>
    <row r="194" s="50" customFormat="1" ht="17.25" customHeight="1" outlineLevel="2" spans="1:10">
      <c r="A194" s="62"/>
      <c r="B194" s="62"/>
      <c r="C194" s="62" t="s">
        <v>578</v>
      </c>
      <c r="D194" s="62" t="s">
        <v>624</v>
      </c>
      <c r="E194" s="62" t="s">
        <v>970</v>
      </c>
      <c r="F194" s="62" t="s">
        <v>569</v>
      </c>
      <c r="G194" s="62" t="s">
        <v>971</v>
      </c>
      <c r="H194" s="62" t="s">
        <v>609</v>
      </c>
      <c r="I194" s="62" t="s">
        <v>584</v>
      </c>
      <c r="J194" s="62" t="s">
        <v>969</v>
      </c>
    </row>
    <row r="195" s="50" customFormat="1" ht="26" customHeight="1" outlineLevel="2" spans="1:10">
      <c r="A195" s="62"/>
      <c r="B195" s="62"/>
      <c r="C195" s="62" t="s">
        <v>586</v>
      </c>
      <c r="D195" s="62" t="s">
        <v>587</v>
      </c>
      <c r="E195" s="62" t="s">
        <v>972</v>
      </c>
      <c r="F195" s="62" t="s">
        <v>569</v>
      </c>
      <c r="G195" s="62" t="s">
        <v>602</v>
      </c>
      <c r="H195" s="62" t="s">
        <v>583</v>
      </c>
      <c r="I195" s="62" t="s">
        <v>572</v>
      </c>
      <c r="J195" s="62" t="s">
        <v>973</v>
      </c>
    </row>
    <row r="196" s="50" customFormat="1" ht="26" customHeight="1" outlineLevel="2" spans="1:10">
      <c r="A196" s="62" t="s">
        <v>469</v>
      </c>
      <c r="B196" s="62" t="s">
        <v>974</v>
      </c>
      <c r="C196" s="62" t="s">
        <v>566</v>
      </c>
      <c r="D196" s="62" t="s">
        <v>600</v>
      </c>
      <c r="E196" s="62" t="s">
        <v>975</v>
      </c>
      <c r="F196" s="62" t="s">
        <v>832</v>
      </c>
      <c r="G196" s="62" t="s">
        <v>646</v>
      </c>
      <c r="H196" s="62" t="s">
        <v>609</v>
      </c>
      <c r="I196" s="62" t="s">
        <v>584</v>
      </c>
      <c r="J196" s="62" t="s">
        <v>976</v>
      </c>
    </row>
    <row r="197" s="50" customFormat="1" ht="26" customHeight="1" outlineLevel="2" spans="1:10">
      <c r="A197" s="62"/>
      <c r="B197" s="62"/>
      <c r="C197" s="62" t="s">
        <v>566</v>
      </c>
      <c r="D197" s="62" t="s">
        <v>600</v>
      </c>
      <c r="E197" s="62" t="s">
        <v>977</v>
      </c>
      <c r="F197" s="62" t="s">
        <v>832</v>
      </c>
      <c r="G197" s="62" t="s">
        <v>646</v>
      </c>
      <c r="H197" s="62" t="s">
        <v>609</v>
      </c>
      <c r="I197" s="62" t="s">
        <v>584</v>
      </c>
      <c r="J197" s="62" t="s">
        <v>978</v>
      </c>
    </row>
    <row r="198" s="50" customFormat="1" ht="26" customHeight="1" outlineLevel="2" spans="1:10">
      <c r="A198" s="62"/>
      <c r="B198" s="62"/>
      <c r="C198" s="62" t="s">
        <v>566</v>
      </c>
      <c r="D198" s="62" t="s">
        <v>600</v>
      </c>
      <c r="E198" s="62" t="s">
        <v>979</v>
      </c>
      <c r="F198" s="62" t="s">
        <v>832</v>
      </c>
      <c r="G198" s="62" t="s">
        <v>646</v>
      </c>
      <c r="H198" s="62" t="s">
        <v>609</v>
      </c>
      <c r="I198" s="62" t="s">
        <v>584</v>
      </c>
      <c r="J198" s="62" t="s">
        <v>976</v>
      </c>
    </row>
    <row r="199" s="50" customFormat="1" ht="17.25" customHeight="1" outlineLevel="2" spans="1:10">
      <c r="A199" s="62"/>
      <c r="B199" s="62"/>
      <c r="C199" s="62" t="s">
        <v>566</v>
      </c>
      <c r="D199" s="62" t="s">
        <v>600</v>
      </c>
      <c r="E199" s="62" t="s">
        <v>980</v>
      </c>
      <c r="F199" s="62" t="s">
        <v>832</v>
      </c>
      <c r="G199" s="62" t="s">
        <v>646</v>
      </c>
      <c r="H199" s="62" t="s">
        <v>609</v>
      </c>
      <c r="I199" s="62" t="s">
        <v>584</v>
      </c>
      <c r="J199" s="62" t="s">
        <v>981</v>
      </c>
    </row>
    <row r="200" s="50" customFormat="1" ht="17.25" customHeight="1" outlineLevel="2" spans="1:10">
      <c r="A200" s="62"/>
      <c r="B200" s="62"/>
      <c r="C200" s="62" t="s">
        <v>566</v>
      </c>
      <c r="D200" s="62" t="s">
        <v>600</v>
      </c>
      <c r="E200" s="62" t="s">
        <v>982</v>
      </c>
      <c r="F200" s="62" t="s">
        <v>832</v>
      </c>
      <c r="G200" s="62" t="s">
        <v>646</v>
      </c>
      <c r="H200" s="62" t="s">
        <v>609</v>
      </c>
      <c r="I200" s="62" t="s">
        <v>584</v>
      </c>
      <c r="J200" s="62" t="s">
        <v>982</v>
      </c>
    </row>
    <row r="201" s="50" customFormat="1" ht="17.25" customHeight="1" outlineLevel="2" spans="1:10">
      <c r="A201" s="62"/>
      <c r="B201" s="62"/>
      <c r="C201" s="62" t="s">
        <v>566</v>
      </c>
      <c r="D201" s="62" t="s">
        <v>600</v>
      </c>
      <c r="E201" s="62" t="s">
        <v>983</v>
      </c>
      <c r="F201" s="62" t="s">
        <v>832</v>
      </c>
      <c r="G201" s="62" t="s">
        <v>646</v>
      </c>
      <c r="H201" s="62" t="s">
        <v>609</v>
      </c>
      <c r="I201" s="62" t="s">
        <v>584</v>
      </c>
      <c r="J201" s="62" t="s">
        <v>984</v>
      </c>
    </row>
    <row r="202" s="50" customFormat="1" ht="17.25" customHeight="1" outlineLevel="2" spans="1:10">
      <c r="A202" s="62"/>
      <c r="B202" s="62"/>
      <c r="C202" s="62" t="s">
        <v>566</v>
      </c>
      <c r="D202" s="62" t="s">
        <v>604</v>
      </c>
      <c r="E202" s="62" t="s">
        <v>642</v>
      </c>
      <c r="F202" s="62" t="s">
        <v>689</v>
      </c>
      <c r="G202" s="62" t="s">
        <v>596</v>
      </c>
      <c r="H202" s="62" t="s">
        <v>620</v>
      </c>
      <c r="I202" s="62" t="s">
        <v>584</v>
      </c>
      <c r="J202" s="62" t="s">
        <v>985</v>
      </c>
    </row>
    <row r="203" s="50" customFormat="1" ht="25" customHeight="1" outlineLevel="2" spans="1:10">
      <c r="A203" s="62"/>
      <c r="B203" s="62"/>
      <c r="C203" s="62" t="s">
        <v>578</v>
      </c>
      <c r="D203" s="62" t="s">
        <v>752</v>
      </c>
      <c r="E203" s="62" t="s">
        <v>986</v>
      </c>
      <c r="F203" s="62" t="s">
        <v>581</v>
      </c>
      <c r="G203" s="62" t="s">
        <v>649</v>
      </c>
      <c r="H203" s="62" t="s">
        <v>609</v>
      </c>
      <c r="I203" s="62" t="s">
        <v>584</v>
      </c>
      <c r="J203" s="62" t="s">
        <v>987</v>
      </c>
    </row>
    <row r="204" s="50" customFormat="1" ht="26" customHeight="1" outlineLevel="2" spans="1:10">
      <c r="A204" s="62"/>
      <c r="B204" s="62"/>
      <c r="C204" s="62" t="s">
        <v>578</v>
      </c>
      <c r="D204" s="62" t="s">
        <v>579</v>
      </c>
      <c r="E204" s="62" t="s">
        <v>988</v>
      </c>
      <c r="F204" s="62" t="s">
        <v>581</v>
      </c>
      <c r="G204" s="62" t="s">
        <v>989</v>
      </c>
      <c r="H204" s="62" t="s">
        <v>609</v>
      </c>
      <c r="I204" s="62" t="s">
        <v>584</v>
      </c>
      <c r="J204" s="62" t="s">
        <v>990</v>
      </c>
    </row>
    <row r="205" s="50" customFormat="1" ht="26" customHeight="1" outlineLevel="2" spans="1:10">
      <c r="A205" s="62"/>
      <c r="B205" s="62"/>
      <c r="C205" s="62" t="s">
        <v>578</v>
      </c>
      <c r="D205" s="62" t="s">
        <v>624</v>
      </c>
      <c r="E205" s="62" t="s">
        <v>991</v>
      </c>
      <c r="F205" s="62" t="s">
        <v>569</v>
      </c>
      <c r="G205" s="62" t="s">
        <v>774</v>
      </c>
      <c r="H205" s="62" t="s">
        <v>609</v>
      </c>
      <c r="I205" s="62" t="s">
        <v>584</v>
      </c>
      <c r="J205" s="62" t="s">
        <v>992</v>
      </c>
    </row>
    <row r="206" s="50" customFormat="1" ht="26" customHeight="1" outlineLevel="2" spans="1:10">
      <c r="A206" s="62"/>
      <c r="B206" s="62"/>
      <c r="C206" s="62" t="s">
        <v>586</v>
      </c>
      <c r="D206" s="62" t="s">
        <v>587</v>
      </c>
      <c r="E206" s="62" t="s">
        <v>993</v>
      </c>
      <c r="F206" s="62" t="s">
        <v>581</v>
      </c>
      <c r="G206" s="62" t="s">
        <v>622</v>
      </c>
      <c r="H206" s="62" t="s">
        <v>583</v>
      </c>
      <c r="I206" s="62" t="s">
        <v>572</v>
      </c>
      <c r="J206" s="62" t="s">
        <v>707</v>
      </c>
    </row>
    <row r="207" s="50" customFormat="1" ht="26" customHeight="1" outlineLevel="2" spans="1:10">
      <c r="A207" s="62" t="s">
        <v>486</v>
      </c>
      <c r="B207" s="62" t="s">
        <v>994</v>
      </c>
      <c r="C207" s="62" t="s">
        <v>566</v>
      </c>
      <c r="D207" s="62" t="s">
        <v>567</v>
      </c>
      <c r="E207" s="62" t="s">
        <v>995</v>
      </c>
      <c r="F207" s="62" t="s">
        <v>569</v>
      </c>
      <c r="G207" s="62" t="s">
        <v>996</v>
      </c>
      <c r="H207" s="62" t="s">
        <v>997</v>
      </c>
      <c r="I207" s="62" t="s">
        <v>572</v>
      </c>
      <c r="J207" s="62" t="s">
        <v>998</v>
      </c>
    </row>
    <row r="208" s="50" customFormat="1" ht="26" customHeight="1" outlineLevel="2" spans="1:10">
      <c r="A208" s="62"/>
      <c r="B208" s="62"/>
      <c r="C208" s="62" t="s">
        <v>566</v>
      </c>
      <c r="D208" s="62" t="s">
        <v>567</v>
      </c>
      <c r="E208" s="62" t="s">
        <v>999</v>
      </c>
      <c r="F208" s="62" t="s">
        <v>569</v>
      </c>
      <c r="G208" s="62" t="s">
        <v>1000</v>
      </c>
      <c r="H208" s="62" t="s">
        <v>1001</v>
      </c>
      <c r="I208" s="62" t="s">
        <v>572</v>
      </c>
      <c r="J208" s="62" t="s">
        <v>998</v>
      </c>
    </row>
    <row r="209" s="50" customFormat="1" ht="26" customHeight="1" outlineLevel="2" spans="1:10">
      <c r="A209" s="62"/>
      <c r="B209" s="62"/>
      <c r="C209" s="62" t="s">
        <v>566</v>
      </c>
      <c r="D209" s="62" t="s">
        <v>600</v>
      </c>
      <c r="E209" s="62" t="s">
        <v>1002</v>
      </c>
      <c r="F209" s="62" t="s">
        <v>569</v>
      </c>
      <c r="G209" s="62" t="s">
        <v>602</v>
      </c>
      <c r="H209" s="62" t="s">
        <v>583</v>
      </c>
      <c r="I209" s="62" t="s">
        <v>572</v>
      </c>
      <c r="J209" s="62" t="s">
        <v>998</v>
      </c>
    </row>
    <row r="210" s="50" customFormat="1" ht="26" customHeight="1" outlineLevel="2" spans="1:10">
      <c r="A210" s="62"/>
      <c r="B210" s="62"/>
      <c r="C210" s="62" t="s">
        <v>566</v>
      </c>
      <c r="D210" s="62" t="s">
        <v>604</v>
      </c>
      <c r="E210" s="62" t="s">
        <v>1003</v>
      </c>
      <c r="F210" s="62" t="s">
        <v>569</v>
      </c>
      <c r="G210" s="62" t="s">
        <v>670</v>
      </c>
      <c r="H210" s="62" t="s">
        <v>620</v>
      </c>
      <c r="I210" s="62" t="s">
        <v>572</v>
      </c>
      <c r="J210" s="62" t="s">
        <v>998</v>
      </c>
    </row>
    <row r="211" s="50" customFormat="1" ht="26" customHeight="1" outlineLevel="2" spans="1:10">
      <c r="A211" s="62"/>
      <c r="B211" s="62"/>
      <c r="C211" s="62" t="s">
        <v>578</v>
      </c>
      <c r="D211" s="62" t="s">
        <v>752</v>
      </c>
      <c r="E211" s="62" t="s">
        <v>1004</v>
      </c>
      <c r="F211" s="62" t="s">
        <v>581</v>
      </c>
      <c r="G211" s="62" t="s">
        <v>592</v>
      </c>
      <c r="H211" s="62" t="s">
        <v>583</v>
      </c>
      <c r="I211" s="62" t="s">
        <v>584</v>
      </c>
      <c r="J211" s="62" t="s">
        <v>998</v>
      </c>
    </row>
    <row r="212" s="50" customFormat="1" ht="26" customHeight="1" outlineLevel="2" spans="1:10">
      <c r="A212" s="62"/>
      <c r="B212" s="62"/>
      <c r="C212" s="62" t="s">
        <v>586</v>
      </c>
      <c r="D212" s="62" t="s">
        <v>587</v>
      </c>
      <c r="E212" s="62" t="s">
        <v>1005</v>
      </c>
      <c r="F212" s="62" t="s">
        <v>581</v>
      </c>
      <c r="G212" s="62" t="s">
        <v>582</v>
      </c>
      <c r="H212" s="62" t="s">
        <v>583</v>
      </c>
      <c r="I212" s="62" t="s">
        <v>584</v>
      </c>
      <c r="J212" s="62" t="s">
        <v>998</v>
      </c>
    </row>
    <row r="213" s="50" customFormat="1" ht="26" customHeight="1" outlineLevel="2" spans="1:10">
      <c r="A213" s="62" t="s">
        <v>510</v>
      </c>
      <c r="B213" s="62" t="s">
        <v>1006</v>
      </c>
      <c r="C213" s="62" t="s">
        <v>566</v>
      </c>
      <c r="D213" s="62" t="s">
        <v>567</v>
      </c>
      <c r="E213" s="62" t="s">
        <v>1007</v>
      </c>
      <c r="F213" s="62" t="s">
        <v>569</v>
      </c>
      <c r="G213" s="62" t="s">
        <v>1008</v>
      </c>
      <c r="H213" s="62" t="s">
        <v>1009</v>
      </c>
      <c r="I213" s="62" t="s">
        <v>572</v>
      </c>
      <c r="J213" s="62" t="s">
        <v>1010</v>
      </c>
    </row>
    <row r="214" s="50" customFormat="1" ht="27" customHeight="1" outlineLevel="2" spans="1:10">
      <c r="A214" s="62"/>
      <c r="B214" s="62"/>
      <c r="C214" s="62" t="s">
        <v>566</v>
      </c>
      <c r="D214" s="62" t="s">
        <v>567</v>
      </c>
      <c r="E214" s="62" t="s">
        <v>1011</v>
      </c>
      <c r="F214" s="62" t="s">
        <v>569</v>
      </c>
      <c r="G214" s="62" t="s">
        <v>915</v>
      </c>
      <c r="H214" s="62" t="s">
        <v>997</v>
      </c>
      <c r="I214" s="62" t="s">
        <v>572</v>
      </c>
      <c r="J214" s="62" t="s">
        <v>1012</v>
      </c>
    </row>
    <row r="215" s="50" customFormat="1" ht="17.25" customHeight="1" outlineLevel="2" spans="1:10">
      <c r="A215" s="62"/>
      <c r="B215" s="62"/>
      <c r="C215" s="62" t="s">
        <v>566</v>
      </c>
      <c r="D215" s="62" t="s">
        <v>600</v>
      </c>
      <c r="E215" s="62" t="s">
        <v>1013</v>
      </c>
      <c r="F215" s="62" t="s">
        <v>569</v>
      </c>
      <c r="G215" s="62" t="s">
        <v>851</v>
      </c>
      <c r="H215" s="62" t="s">
        <v>583</v>
      </c>
      <c r="I215" s="62" t="s">
        <v>572</v>
      </c>
      <c r="J215" s="62" t="s">
        <v>1014</v>
      </c>
    </row>
    <row r="216" s="50" customFormat="1" ht="17.25" customHeight="1" outlineLevel="2" spans="1:10">
      <c r="A216" s="62"/>
      <c r="B216" s="62"/>
      <c r="C216" s="62" t="s">
        <v>566</v>
      </c>
      <c r="D216" s="62" t="s">
        <v>604</v>
      </c>
      <c r="E216" s="62" t="s">
        <v>1015</v>
      </c>
      <c r="F216" s="62" t="s">
        <v>569</v>
      </c>
      <c r="G216" s="62" t="s">
        <v>670</v>
      </c>
      <c r="H216" s="62" t="s">
        <v>620</v>
      </c>
      <c r="I216" s="62" t="s">
        <v>572</v>
      </c>
      <c r="J216" s="62" t="s">
        <v>1016</v>
      </c>
    </row>
    <row r="217" s="50" customFormat="1" ht="17.25" customHeight="1" outlineLevel="2" spans="1:10">
      <c r="A217" s="62"/>
      <c r="B217" s="62"/>
      <c r="C217" s="62" t="s">
        <v>578</v>
      </c>
      <c r="D217" s="62" t="s">
        <v>752</v>
      </c>
      <c r="E217" s="62" t="s">
        <v>1017</v>
      </c>
      <c r="F217" s="62" t="s">
        <v>581</v>
      </c>
      <c r="G217" s="62" t="s">
        <v>1018</v>
      </c>
      <c r="H217" s="62" t="s">
        <v>694</v>
      </c>
      <c r="I217" s="62" t="s">
        <v>584</v>
      </c>
      <c r="J217" s="62" t="s">
        <v>1016</v>
      </c>
    </row>
    <row r="218" s="50" customFormat="1" ht="17.25" customHeight="1" outlineLevel="2" spans="1:10">
      <c r="A218" s="62"/>
      <c r="B218" s="62"/>
      <c r="C218" s="62" t="s">
        <v>578</v>
      </c>
      <c r="D218" s="62" t="s">
        <v>579</v>
      </c>
      <c r="E218" s="62" t="s">
        <v>1019</v>
      </c>
      <c r="F218" s="62" t="s">
        <v>581</v>
      </c>
      <c r="G218" s="62" t="s">
        <v>851</v>
      </c>
      <c r="H218" s="62" t="s">
        <v>583</v>
      </c>
      <c r="I218" s="62" t="s">
        <v>572</v>
      </c>
      <c r="J218" s="62" t="s">
        <v>1016</v>
      </c>
    </row>
    <row r="219" s="50" customFormat="1" ht="17.25" customHeight="1" outlineLevel="2" spans="1:10">
      <c r="A219" s="62"/>
      <c r="B219" s="62"/>
      <c r="C219" s="62" t="s">
        <v>578</v>
      </c>
      <c r="D219" s="62" t="s">
        <v>799</v>
      </c>
      <c r="E219" s="62" t="s">
        <v>1020</v>
      </c>
      <c r="F219" s="62" t="s">
        <v>569</v>
      </c>
      <c r="G219" s="62" t="s">
        <v>602</v>
      </c>
      <c r="H219" s="62" t="s">
        <v>583</v>
      </c>
      <c r="I219" s="62" t="s">
        <v>572</v>
      </c>
      <c r="J219" s="62" t="s">
        <v>1016</v>
      </c>
    </row>
    <row r="220" s="50" customFormat="1" ht="24" customHeight="1" outlineLevel="2" spans="1:10">
      <c r="A220" s="62"/>
      <c r="B220" s="62"/>
      <c r="C220" s="62" t="s">
        <v>586</v>
      </c>
      <c r="D220" s="62" t="s">
        <v>587</v>
      </c>
      <c r="E220" s="62" t="s">
        <v>1005</v>
      </c>
      <c r="F220" s="62" t="s">
        <v>569</v>
      </c>
      <c r="G220" s="62" t="s">
        <v>611</v>
      </c>
      <c r="H220" s="62" t="s">
        <v>583</v>
      </c>
      <c r="I220" s="62" t="s">
        <v>572</v>
      </c>
      <c r="J220" s="62" t="s">
        <v>1021</v>
      </c>
    </row>
    <row r="221" s="50" customFormat="1" ht="24" customHeight="1" outlineLevel="2" spans="1:10">
      <c r="A221" s="62" t="s">
        <v>502</v>
      </c>
      <c r="B221" s="62" t="s">
        <v>1022</v>
      </c>
      <c r="C221" s="62" t="s">
        <v>566</v>
      </c>
      <c r="D221" s="62" t="s">
        <v>567</v>
      </c>
      <c r="E221" s="62" t="s">
        <v>1023</v>
      </c>
      <c r="F221" s="62" t="s">
        <v>569</v>
      </c>
      <c r="G221" s="62" t="s">
        <v>1024</v>
      </c>
      <c r="H221" s="62" t="s">
        <v>615</v>
      </c>
      <c r="I221" s="62" t="s">
        <v>572</v>
      </c>
      <c r="J221" s="62" t="s">
        <v>1025</v>
      </c>
    </row>
    <row r="222" s="50" customFormat="1" ht="24" customHeight="1" outlineLevel="2" spans="1:10">
      <c r="A222" s="62"/>
      <c r="B222" s="62"/>
      <c r="C222" s="62" t="s">
        <v>566</v>
      </c>
      <c r="D222" s="62" t="s">
        <v>600</v>
      </c>
      <c r="E222" s="62" t="s">
        <v>1026</v>
      </c>
      <c r="F222" s="62" t="s">
        <v>569</v>
      </c>
      <c r="G222" s="62" t="s">
        <v>602</v>
      </c>
      <c r="H222" s="62" t="s">
        <v>583</v>
      </c>
      <c r="I222" s="62" t="s">
        <v>572</v>
      </c>
      <c r="J222" s="62" t="s">
        <v>1027</v>
      </c>
    </row>
    <row r="223" s="50" customFormat="1" ht="24" customHeight="1" outlineLevel="2" spans="1:10">
      <c r="A223" s="62"/>
      <c r="B223" s="62"/>
      <c r="C223" s="62" t="s">
        <v>566</v>
      </c>
      <c r="D223" s="62" t="s">
        <v>600</v>
      </c>
      <c r="E223" s="62" t="s">
        <v>1028</v>
      </c>
      <c r="F223" s="62" t="s">
        <v>689</v>
      </c>
      <c r="G223" s="62" t="s">
        <v>1029</v>
      </c>
      <c r="H223" s="62" t="s">
        <v>583</v>
      </c>
      <c r="I223" s="62" t="s">
        <v>584</v>
      </c>
      <c r="J223" s="62" t="s">
        <v>1027</v>
      </c>
    </row>
    <row r="224" s="50" customFormat="1" ht="17.25" customHeight="1" outlineLevel="2" spans="1:10">
      <c r="A224" s="62"/>
      <c r="B224" s="62"/>
      <c r="C224" s="62" t="s">
        <v>566</v>
      </c>
      <c r="D224" s="62" t="s">
        <v>604</v>
      </c>
      <c r="E224" s="62" t="s">
        <v>1030</v>
      </c>
      <c r="F224" s="62" t="s">
        <v>689</v>
      </c>
      <c r="G224" s="62" t="s">
        <v>854</v>
      </c>
      <c r="H224" s="62" t="s">
        <v>576</v>
      </c>
      <c r="I224" s="62" t="s">
        <v>572</v>
      </c>
      <c r="J224" s="62" t="s">
        <v>1031</v>
      </c>
    </row>
    <row r="225" s="50" customFormat="1" ht="17.25" customHeight="1" outlineLevel="2" spans="1:10">
      <c r="A225" s="62"/>
      <c r="B225" s="62"/>
      <c r="C225" s="62" t="s">
        <v>566</v>
      </c>
      <c r="D225" s="62" t="s">
        <v>604</v>
      </c>
      <c r="E225" s="62" t="s">
        <v>1032</v>
      </c>
      <c r="F225" s="62" t="s">
        <v>689</v>
      </c>
      <c r="G225" s="62" t="s">
        <v>1033</v>
      </c>
      <c r="H225" s="62" t="s">
        <v>1034</v>
      </c>
      <c r="I225" s="62" t="s">
        <v>572</v>
      </c>
      <c r="J225" s="62" t="s">
        <v>1031</v>
      </c>
    </row>
    <row r="226" s="50" customFormat="1" ht="37" customHeight="1" outlineLevel="2" spans="1:10">
      <c r="A226" s="62"/>
      <c r="B226" s="62"/>
      <c r="C226" s="62" t="s">
        <v>578</v>
      </c>
      <c r="D226" s="62" t="s">
        <v>579</v>
      </c>
      <c r="E226" s="62" t="s">
        <v>1035</v>
      </c>
      <c r="F226" s="62" t="s">
        <v>569</v>
      </c>
      <c r="G226" s="62" t="s">
        <v>596</v>
      </c>
      <c r="H226" s="62" t="s">
        <v>583</v>
      </c>
      <c r="I226" s="62" t="s">
        <v>572</v>
      </c>
      <c r="J226" s="62" t="s">
        <v>1036</v>
      </c>
    </row>
    <row r="227" s="50" customFormat="1" ht="26" customHeight="1" outlineLevel="2" spans="1:10">
      <c r="A227" s="62"/>
      <c r="B227" s="62"/>
      <c r="C227" s="62" t="s">
        <v>578</v>
      </c>
      <c r="D227" s="62" t="s">
        <v>799</v>
      </c>
      <c r="E227" s="62" t="s">
        <v>1028</v>
      </c>
      <c r="F227" s="62" t="s">
        <v>689</v>
      </c>
      <c r="G227" s="62" t="s">
        <v>1037</v>
      </c>
      <c r="H227" s="62" t="s">
        <v>1038</v>
      </c>
      <c r="I227" s="62" t="s">
        <v>584</v>
      </c>
      <c r="J227" s="62" t="s">
        <v>1039</v>
      </c>
    </row>
    <row r="228" s="50" customFormat="1" ht="26" customHeight="1" outlineLevel="2" spans="1:10">
      <c r="A228" s="62"/>
      <c r="B228" s="62"/>
      <c r="C228" s="62" t="s">
        <v>578</v>
      </c>
      <c r="D228" s="62" t="s">
        <v>624</v>
      </c>
      <c r="E228" s="62" t="s">
        <v>1040</v>
      </c>
      <c r="F228" s="62" t="s">
        <v>610</v>
      </c>
      <c r="G228" s="62" t="s">
        <v>774</v>
      </c>
      <c r="H228" s="62" t="s">
        <v>609</v>
      </c>
      <c r="I228" s="62" t="s">
        <v>572</v>
      </c>
      <c r="J228" s="62" t="s">
        <v>1041</v>
      </c>
    </row>
    <row r="229" s="50" customFormat="1" ht="26" customHeight="1" outlineLevel="2" spans="1:10">
      <c r="A229" s="62"/>
      <c r="B229" s="62"/>
      <c r="C229" s="62" t="s">
        <v>586</v>
      </c>
      <c r="D229" s="62" t="s">
        <v>587</v>
      </c>
      <c r="E229" s="62" t="s">
        <v>1042</v>
      </c>
      <c r="F229" s="62" t="s">
        <v>581</v>
      </c>
      <c r="G229" s="62" t="s">
        <v>618</v>
      </c>
      <c r="H229" s="62" t="s">
        <v>583</v>
      </c>
      <c r="I229" s="62" t="s">
        <v>584</v>
      </c>
      <c r="J229" s="62" t="s">
        <v>1043</v>
      </c>
    </row>
    <row r="230" s="50" customFormat="1" ht="17.25" customHeight="1" outlineLevel="2" spans="1:10">
      <c r="A230" s="62" t="s">
        <v>542</v>
      </c>
      <c r="B230" s="62" t="s">
        <v>1044</v>
      </c>
      <c r="C230" s="62" t="s">
        <v>566</v>
      </c>
      <c r="D230" s="62" t="s">
        <v>600</v>
      </c>
      <c r="E230" s="62" t="s">
        <v>1045</v>
      </c>
      <c r="F230" s="62" t="s">
        <v>569</v>
      </c>
      <c r="G230" s="62" t="s">
        <v>602</v>
      </c>
      <c r="H230" s="62" t="s">
        <v>583</v>
      </c>
      <c r="I230" s="62" t="s">
        <v>572</v>
      </c>
      <c r="J230" s="62" t="s">
        <v>1046</v>
      </c>
    </row>
    <row r="231" s="50" customFormat="1" ht="27" customHeight="1" outlineLevel="2" spans="1:10">
      <c r="A231" s="62"/>
      <c r="B231" s="62"/>
      <c r="C231" s="62" t="s">
        <v>578</v>
      </c>
      <c r="D231" s="62" t="s">
        <v>579</v>
      </c>
      <c r="E231" s="62" t="s">
        <v>1047</v>
      </c>
      <c r="F231" s="62" t="s">
        <v>581</v>
      </c>
      <c r="G231" s="62" t="s">
        <v>602</v>
      </c>
      <c r="H231" s="62" t="s">
        <v>583</v>
      </c>
      <c r="I231" s="62" t="s">
        <v>572</v>
      </c>
      <c r="J231" s="62" t="s">
        <v>1047</v>
      </c>
    </row>
    <row r="232" s="50" customFormat="1" ht="26" customHeight="1" outlineLevel="2" spans="1:10">
      <c r="A232" s="62"/>
      <c r="B232" s="62"/>
      <c r="C232" s="62" t="s">
        <v>586</v>
      </c>
      <c r="D232" s="62" t="s">
        <v>587</v>
      </c>
      <c r="E232" s="62" t="s">
        <v>1048</v>
      </c>
      <c r="F232" s="62" t="s">
        <v>581</v>
      </c>
      <c r="G232" s="62" t="s">
        <v>602</v>
      </c>
      <c r="H232" s="62" t="s">
        <v>583</v>
      </c>
      <c r="I232" s="62" t="s">
        <v>572</v>
      </c>
      <c r="J232" s="62" t="s">
        <v>634</v>
      </c>
    </row>
    <row r="233" s="50" customFormat="1" ht="28" customHeight="1" outlineLevel="2" spans="1:10">
      <c r="A233" s="62" t="s">
        <v>512</v>
      </c>
      <c r="B233" s="62" t="s">
        <v>1049</v>
      </c>
      <c r="C233" s="62" t="s">
        <v>566</v>
      </c>
      <c r="D233" s="62" t="s">
        <v>567</v>
      </c>
      <c r="E233" s="62" t="s">
        <v>1050</v>
      </c>
      <c r="F233" s="62" t="s">
        <v>569</v>
      </c>
      <c r="G233" s="62" t="s">
        <v>915</v>
      </c>
      <c r="H233" s="62" t="s">
        <v>997</v>
      </c>
      <c r="I233" s="62" t="s">
        <v>572</v>
      </c>
      <c r="J233" s="62" t="s">
        <v>1051</v>
      </c>
    </row>
    <row r="234" s="50" customFormat="1" ht="28" customHeight="1" outlineLevel="2" spans="1:10">
      <c r="A234" s="62"/>
      <c r="B234" s="62"/>
      <c r="C234" s="62" t="s">
        <v>566</v>
      </c>
      <c r="D234" s="62" t="s">
        <v>567</v>
      </c>
      <c r="E234" s="62" t="s">
        <v>1052</v>
      </c>
      <c r="F234" s="62" t="s">
        <v>569</v>
      </c>
      <c r="G234" s="62" t="s">
        <v>592</v>
      </c>
      <c r="H234" s="62" t="s">
        <v>1053</v>
      </c>
      <c r="I234" s="62" t="s">
        <v>572</v>
      </c>
      <c r="J234" s="62" t="s">
        <v>1054</v>
      </c>
    </row>
    <row r="235" s="50" customFormat="1" ht="36" customHeight="1" outlineLevel="2" spans="1:10">
      <c r="A235" s="62"/>
      <c r="B235" s="62"/>
      <c r="C235" s="62" t="s">
        <v>566</v>
      </c>
      <c r="D235" s="62" t="s">
        <v>600</v>
      </c>
      <c r="E235" s="62" t="s">
        <v>1055</v>
      </c>
      <c r="F235" s="62" t="s">
        <v>581</v>
      </c>
      <c r="G235" s="62" t="s">
        <v>1056</v>
      </c>
      <c r="H235" s="62" t="s">
        <v>583</v>
      </c>
      <c r="I235" s="62" t="s">
        <v>584</v>
      </c>
      <c r="J235" s="62" t="s">
        <v>1057</v>
      </c>
    </row>
    <row r="236" s="50" customFormat="1" ht="36" customHeight="1" outlineLevel="2" spans="1:10">
      <c r="A236" s="62"/>
      <c r="B236" s="62"/>
      <c r="C236" s="62" t="s">
        <v>566</v>
      </c>
      <c r="D236" s="62" t="s">
        <v>600</v>
      </c>
      <c r="E236" s="62" t="s">
        <v>1058</v>
      </c>
      <c r="F236" s="62" t="s">
        <v>581</v>
      </c>
      <c r="G236" s="62" t="s">
        <v>1059</v>
      </c>
      <c r="H236" s="62" t="s">
        <v>583</v>
      </c>
      <c r="I236" s="62" t="s">
        <v>584</v>
      </c>
      <c r="J236" s="62" t="s">
        <v>1060</v>
      </c>
    </row>
    <row r="237" s="50" customFormat="1" ht="28" customHeight="1" outlineLevel="2" spans="1:10">
      <c r="A237" s="62"/>
      <c r="B237" s="62"/>
      <c r="C237" s="62" t="s">
        <v>566</v>
      </c>
      <c r="D237" s="62" t="s">
        <v>604</v>
      </c>
      <c r="E237" s="62" t="s">
        <v>1061</v>
      </c>
      <c r="F237" s="62" t="s">
        <v>569</v>
      </c>
      <c r="G237" s="62" t="s">
        <v>602</v>
      </c>
      <c r="H237" s="62" t="s">
        <v>583</v>
      </c>
      <c r="I237" s="62" t="s">
        <v>572</v>
      </c>
      <c r="J237" s="62" t="s">
        <v>1062</v>
      </c>
    </row>
    <row r="238" s="50" customFormat="1" ht="28" customHeight="1" outlineLevel="2" spans="1:10">
      <c r="A238" s="62"/>
      <c r="B238" s="62"/>
      <c r="C238" s="62" t="s">
        <v>578</v>
      </c>
      <c r="D238" s="62" t="s">
        <v>579</v>
      </c>
      <c r="E238" s="62" t="s">
        <v>1063</v>
      </c>
      <c r="F238" s="62" t="s">
        <v>581</v>
      </c>
      <c r="G238" s="62" t="s">
        <v>851</v>
      </c>
      <c r="H238" s="62" t="s">
        <v>583</v>
      </c>
      <c r="I238" s="62" t="s">
        <v>572</v>
      </c>
      <c r="J238" s="62" t="s">
        <v>1064</v>
      </c>
    </row>
    <row r="239" s="50" customFormat="1" ht="28" customHeight="1" outlineLevel="2" spans="1:10">
      <c r="A239" s="62"/>
      <c r="B239" s="62"/>
      <c r="C239" s="62" t="s">
        <v>578</v>
      </c>
      <c r="D239" s="62" t="s">
        <v>624</v>
      </c>
      <c r="E239" s="62" t="s">
        <v>1065</v>
      </c>
      <c r="F239" s="62" t="s">
        <v>569</v>
      </c>
      <c r="G239" s="62" t="s">
        <v>602</v>
      </c>
      <c r="H239" s="62" t="s">
        <v>583</v>
      </c>
      <c r="I239" s="62" t="s">
        <v>572</v>
      </c>
      <c r="J239" s="62" t="s">
        <v>1062</v>
      </c>
    </row>
    <row r="240" s="50" customFormat="1" ht="28" customHeight="1" outlineLevel="2" spans="1:10">
      <c r="A240" s="62"/>
      <c r="B240" s="62"/>
      <c r="C240" s="62" t="s">
        <v>586</v>
      </c>
      <c r="D240" s="62" t="s">
        <v>587</v>
      </c>
      <c r="E240" s="62" t="s">
        <v>809</v>
      </c>
      <c r="F240" s="62" t="s">
        <v>569</v>
      </c>
      <c r="G240" s="62" t="s">
        <v>611</v>
      </c>
      <c r="H240" s="62" t="s">
        <v>583</v>
      </c>
      <c r="I240" s="62" t="s">
        <v>572</v>
      </c>
      <c r="J240" s="62" t="s">
        <v>1021</v>
      </c>
    </row>
    <row r="241" s="50" customFormat="1" ht="17.25" customHeight="1" outlineLevel="2" spans="1:10">
      <c r="A241" s="62" t="s">
        <v>467</v>
      </c>
      <c r="B241" s="62" t="s">
        <v>1066</v>
      </c>
      <c r="C241" s="62" t="s">
        <v>566</v>
      </c>
      <c r="D241" s="62" t="s">
        <v>567</v>
      </c>
      <c r="E241" s="62" t="s">
        <v>1067</v>
      </c>
      <c r="F241" s="62" t="s">
        <v>569</v>
      </c>
      <c r="G241" s="62" t="s">
        <v>670</v>
      </c>
      <c r="H241" s="62" t="s">
        <v>620</v>
      </c>
      <c r="I241" s="62" t="s">
        <v>572</v>
      </c>
      <c r="J241" s="62" t="s">
        <v>1068</v>
      </c>
    </row>
    <row r="242" s="50" customFormat="1" ht="17.25" customHeight="1" outlineLevel="2" spans="1:10">
      <c r="A242" s="62"/>
      <c r="B242" s="62"/>
      <c r="C242" s="62" t="s">
        <v>566</v>
      </c>
      <c r="D242" s="62" t="s">
        <v>567</v>
      </c>
      <c r="E242" s="62" t="s">
        <v>1069</v>
      </c>
      <c r="F242" s="62" t="s">
        <v>569</v>
      </c>
      <c r="G242" s="62" t="s">
        <v>1070</v>
      </c>
      <c r="H242" s="62" t="s">
        <v>694</v>
      </c>
      <c r="I242" s="62" t="s">
        <v>572</v>
      </c>
      <c r="J242" s="62" t="s">
        <v>1068</v>
      </c>
    </row>
    <row r="243" s="50" customFormat="1" ht="72" customHeight="1" outlineLevel="2" spans="1:10">
      <c r="A243" s="62"/>
      <c r="B243" s="62"/>
      <c r="C243" s="62" t="s">
        <v>566</v>
      </c>
      <c r="D243" s="62" t="s">
        <v>600</v>
      </c>
      <c r="E243" s="62" t="s">
        <v>1071</v>
      </c>
      <c r="F243" s="62" t="s">
        <v>569</v>
      </c>
      <c r="G243" s="62" t="s">
        <v>1072</v>
      </c>
      <c r="H243" s="62" t="s">
        <v>583</v>
      </c>
      <c r="I243" s="62" t="s">
        <v>572</v>
      </c>
      <c r="J243" s="62" t="s">
        <v>1073</v>
      </c>
    </row>
    <row r="244" s="50" customFormat="1" ht="72" customHeight="1" outlineLevel="2" spans="1:10">
      <c r="A244" s="62"/>
      <c r="B244" s="62"/>
      <c r="C244" s="62" t="s">
        <v>566</v>
      </c>
      <c r="D244" s="62" t="s">
        <v>604</v>
      </c>
      <c r="E244" s="62" t="s">
        <v>1074</v>
      </c>
      <c r="F244" s="62" t="s">
        <v>569</v>
      </c>
      <c r="G244" s="62" t="s">
        <v>670</v>
      </c>
      <c r="H244" s="62" t="s">
        <v>620</v>
      </c>
      <c r="I244" s="62" t="s">
        <v>572</v>
      </c>
      <c r="J244" s="62" t="s">
        <v>1073</v>
      </c>
    </row>
    <row r="245" s="50" customFormat="1" ht="17.25" customHeight="1" outlineLevel="2" spans="1:10">
      <c r="A245" s="62"/>
      <c r="B245" s="62"/>
      <c r="C245" s="62" t="s">
        <v>578</v>
      </c>
      <c r="D245" s="62" t="s">
        <v>579</v>
      </c>
      <c r="E245" s="62" t="s">
        <v>1075</v>
      </c>
      <c r="F245" s="62" t="s">
        <v>569</v>
      </c>
      <c r="G245" s="62" t="s">
        <v>1076</v>
      </c>
      <c r="H245" s="62" t="s">
        <v>609</v>
      </c>
      <c r="I245" s="62" t="s">
        <v>584</v>
      </c>
      <c r="J245" s="62" t="s">
        <v>1077</v>
      </c>
    </row>
    <row r="246" s="50" customFormat="1" ht="24" customHeight="1" outlineLevel="2" spans="1:10">
      <c r="A246" s="62"/>
      <c r="B246" s="62"/>
      <c r="C246" s="62" t="s">
        <v>578</v>
      </c>
      <c r="D246" s="62" t="s">
        <v>579</v>
      </c>
      <c r="E246" s="62" t="s">
        <v>1078</v>
      </c>
      <c r="F246" s="62" t="s">
        <v>569</v>
      </c>
      <c r="G246" s="62" t="s">
        <v>1079</v>
      </c>
      <c r="H246" s="62" t="s">
        <v>609</v>
      </c>
      <c r="I246" s="62" t="s">
        <v>584</v>
      </c>
      <c r="J246" s="62" t="s">
        <v>1077</v>
      </c>
    </row>
    <row r="247" s="50" customFormat="1" ht="24" customHeight="1" outlineLevel="2" spans="1:10">
      <c r="A247" s="62"/>
      <c r="B247" s="62"/>
      <c r="C247" s="62" t="s">
        <v>578</v>
      </c>
      <c r="D247" s="62" t="s">
        <v>624</v>
      </c>
      <c r="E247" s="62" t="s">
        <v>1080</v>
      </c>
      <c r="F247" s="62" t="s">
        <v>569</v>
      </c>
      <c r="G247" s="62" t="s">
        <v>774</v>
      </c>
      <c r="H247" s="62" t="s">
        <v>609</v>
      </c>
      <c r="I247" s="62" t="s">
        <v>584</v>
      </c>
      <c r="J247" s="62" t="s">
        <v>1077</v>
      </c>
    </row>
    <row r="248" s="50" customFormat="1" ht="24" customHeight="1" outlineLevel="2" spans="1:10">
      <c r="A248" s="62"/>
      <c r="B248" s="62"/>
      <c r="C248" s="62" t="s">
        <v>586</v>
      </c>
      <c r="D248" s="62" t="s">
        <v>587</v>
      </c>
      <c r="E248" s="62" t="s">
        <v>588</v>
      </c>
      <c r="F248" s="62" t="s">
        <v>569</v>
      </c>
      <c r="G248" s="62" t="s">
        <v>582</v>
      </c>
      <c r="H248" s="62" t="s">
        <v>583</v>
      </c>
      <c r="I248" s="62" t="s">
        <v>572</v>
      </c>
      <c r="J248" s="62" t="s">
        <v>1077</v>
      </c>
    </row>
    <row r="249" s="50" customFormat="1" ht="56" customHeight="1" outlineLevel="2" spans="1:10">
      <c r="A249" s="62" t="s">
        <v>516</v>
      </c>
      <c r="B249" s="62" t="s">
        <v>1081</v>
      </c>
      <c r="C249" s="62" t="s">
        <v>566</v>
      </c>
      <c r="D249" s="62" t="s">
        <v>567</v>
      </c>
      <c r="E249" s="62" t="s">
        <v>1082</v>
      </c>
      <c r="F249" s="62" t="s">
        <v>569</v>
      </c>
      <c r="G249" s="62" t="s">
        <v>818</v>
      </c>
      <c r="H249" s="62" t="s">
        <v>745</v>
      </c>
      <c r="I249" s="62" t="s">
        <v>572</v>
      </c>
      <c r="J249" s="62" t="s">
        <v>1083</v>
      </c>
    </row>
    <row r="250" s="50" customFormat="1" ht="23" customHeight="1" outlineLevel="2" spans="1:10">
      <c r="A250" s="62"/>
      <c r="B250" s="62"/>
      <c r="C250" s="62" t="s">
        <v>566</v>
      </c>
      <c r="D250" s="62" t="s">
        <v>600</v>
      </c>
      <c r="E250" s="62" t="s">
        <v>1084</v>
      </c>
      <c r="F250" s="62" t="s">
        <v>569</v>
      </c>
      <c r="G250" s="62" t="s">
        <v>602</v>
      </c>
      <c r="H250" s="62" t="s">
        <v>583</v>
      </c>
      <c r="I250" s="62" t="s">
        <v>572</v>
      </c>
      <c r="J250" s="62" t="s">
        <v>1085</v>
      </c>
    </row>
    <row r="251" s="50" customFormat="1" ht="24" customHeight="1" outlineLevel="2" spans="1:10">
      <c r="A251" s="62"/>
      <c r="B251" s="62"/>
      <c r="C251" s="62" t="s">
        <v>566</v>
      </c>
      <c r="D251" s="62" t="s">
        <v>600</v>
      </c>
      <c r="E251" s="62" t="s">
        <v>1086</v>
      </c>
      <c r="F251" s="62" t="s">
        <v>569</v>
      </c>
      <c r="G251" s="62" t="s">
        <v>611</v>
      </c>
      <c r="H251" s="62" t="s">
        <v>583</v>
      </c>
      <c r="I251" s="62" t="s">
        <v>572</v>
      </c>
      <c r="J251" s="62" t="s">
        <v>1087</v>
      </c>
    </row>
    <row r="252" s="50" customFormat="1" ht="24" customHeight="1" outlineLevel="2" spans="1:10">
      <c r="A252" s="62"/>
      <c r="B252" s="62"/>
      <c r="C252" s="62" t="s">
        <v>566</v>
      </c>
      <c r="D252" s="62" t="s">
        <v>604</v>
      </c>
      <c r="E252" s="62" t="s">
        <v>1088</v>
      </c>
      <c r="F252" s="62" t="s">
        <v>569</v>
      </c>
      <c r="G252" s="62" t="s">
        <v>596</v>
      </c>
      <c r="H252" s="62" t="s">
        <v>620</v>
      </c>
      <c r="I252" s="62" t="s">
        <v>572</v>
      </c>
      <c r="J252" s="62" t="s">
        <v>1089</v>
      </c>
    </row>
    <row r="253" s="50" customFormat="1" ht="24" customHeight="1" outlineLevel="2" spans="1:10">
      <c r="A253" s="62"/>
      <c r="B253" s="62"/>
      <c r="C253" s="62" t="s">
        <v>578</v>
      </c>
      <c r="D253" s="62" t="s">
        <v>579</v>
      </c>
      <c r="E253" s="62" t="s">
        <v>1090</v>
      </c>
      <c r="F253" s="62" t="s">
        <v>581</v>
      </c>
      <c r="G253" s="62" t="s">
        <v>1091</v>
      </c>
      <c r="H253" s="62" t="s">
        <v>583</v>
      </c>
      <c r="I253" s="62" t="s">
        <v>584</v>
      </c>
      <c r="J253" s="62" t="s">
        <v>1089</v>
      </c>
    </row>
    <row r="254" s="50" customFormat="1" ht="24" customHeight="1" outlineLevel="2" spans="1:10">
      <c r="A254" s="62"/>
      <c r="B254" s="62"/>
      <c r="C254" s="62" t="s">
        <v>586</v>
      </c>
      <c r="D254" s="62" t="s">
        <v>587</v>
      </c>
      <c r="E254" s="62" t="s">
        <v>666</v>
      </c>
      <c r="F254" s="62" t="s">
        <v>581</v>
      </c>
      <c r="G254" s="62" t="s">
        <v>611</v>
      </c>
      <c r="H254" s="62" t="s">
        <v>583</v>
      </c>
      <c r="I254" s="62" t="s">
        <v>584</v>
      </c>
      <c r="J254" s="62" t="s">
        <v>1092</v>
      </c>
    </row>
    <row r="255" s="50" customFormat="1" ht="45" customHeight="1" outlineLevel="2" spans="1:10">
      <c r="A255" s="62" t="s">
        <v>433</v>
      </c>
      <c r="B255" s="62" t="s">
        <v>1093</v>
      </c>
      <c r="C255" s="62" t="s">
        <v>566</v>
      </c>
      <c r="D255" s="62" t="s">
        <v>600</v>
      </c>
      <c r="E255" s="62" t="s">
        <v>1094</v>
      </c>
      <c r="F255" s="62" t="s">
        <v>581</v>
      </c>
      <c r="G255" s="62" t="s">
        <v>611</v>
      </c>
      <c r="H255" s="62" t="s">
        <v>583</v>
      </c>
      <c r="I255" s="62" t="s">
        <v>584</v>
      </c>
      <c r="J255" s="62" t="s">
        <v>1095</v>
      </c>
    </row>
    <row r="256" s="50" customFormat="1" ht="45" customHeight="1" outlineLevel="2" spans="1:10">
      <c r="A256" s="62"/>
      <c r="B256" s="62"/>
      <c r="C256" s="62" t="s">
        <v>566</v>
      </c>
      <c r="D256" s="62" t="s">
        <v>604</v>
      </c>
      <c r="E256" s="62" t="s">
        <v>868</v>
      </c>
      <c r="F256" s="62" t="s">
        <v>569</v>
      </c>
      <c r="G256" s="62" t="s">
        <v>670</v>
      </c>
      <c r="H256" s="62" t="s">
        <v>620</v>
      </c>
      <c r="I256" s="62" t="s">
        <v>572</v>
      </c>
      <c r="J256" s="62" t="s">
        <v>1096</v>
      </c>
    </row>
    <row r="257" s="50" customFormat="1" ht="45" customHeight="1" outlineLevel="2" spans="1:10">
      <c r="A257" s="62"/>
      <c r="B257" s="62"/>
      <c r="C257" s="62" t="s">
        <v>578</v>
      </c>
      <c r="D257" s="62" t="s">
        <v>624</v>
      </c>
      <c r="E257" s="62" t="s">
        <v>1097</v>
      </c>
      <c r="F257" s="62" t="s">
        <v>581</v>
      </c>
      <c r="G257" s="62" t="s">
        <v>670</v>
      </c>
      <c r="H257" s="62" t="s">
        <v>620</v>
      </c>
      <c r="I257" s="62" t="s">
        <v>572</v>
      </c>
      <c r="J257" s="62" t="s">
        <v>1098</v>
      </c>
    </row>
    <row r="258" s="50" customFormat="1" ht="45" customHeight="1" outlineLevel="2" spans="1:10">
      <c r="A258" s="62"/>
      <c r="B258" s="62"/>
      <c r="C258" s="62" t="s">
        <v>586</v>
      </c>
      <c r="D258" s="62" t="s">
        <v>587</v>
      </c>
      <c r="E258" s="62" t="s">
        <v>1099</v>
      </c>
      <c r="F258" s="62" t="s">
        <v>581</v>
      </c>
      <c r="G258" s="62" t="s">
        <v>611</v>
      </c>
      <c r="H258" s="62" t="s">
        <v>583</v>
      </c>
      <c r="I258" s="62" t="s">
        <v>572</v>
      </c>
      <c r="J258" s="62" t="s">
        <v>707</v>
      </c>
    </row>
    <row r="259" s="50" customFormat="1" ht="22" customHeight="1" outlineLevel="2" spans="1:10">
      <c r="A259" s="62" t="s">
        <v>480</v>
      </c>
      <c r="B259" s="62" t="s">
        <v>1100</v>
      </c>
      <c r="C259" s="62" t="s">
        <v>566</v>
      </c>
      <c r="D259" s="62" t="s">
        <v>567</v>
      </c>
      <c r="E259" s="62" t="s">
        <v>1101</v>
      </c>
      <c r="F259" s="62" t="s">
        <v>569</v>
      </c>
      <c r="G259" s="62" t="s">
        <v>996</v>
      </c>
      <c r="H259" s="62" t="s">
        <v>1102</v>
      </c>
      <c r="I259" s="62" t="s">
        <v>572</v>
      </c>
      <c r="J259" s="62" t="s">
        <v>1103</v>
      </c>
    </row>
    <row r="260" s="50" customFormat="1" ht="22" customHeight="1" outlineLevel="2" spans="1:10">
      <c r="A260" s="62"/>
      <c r="B260" s="62"/>
      <c r="C260" s="62" t="s">
        <v>566</v>
      </c>
      <c r="D260" s="62" t="s">
        <v>567</v>
      </c>
      <c r="E260" s="62" t="s">
        <v>1104</v>
      </c>
      <c r="F260" s="62" t="s">
        <v>569</v>
      </c>
      <c r="G260" s="62" t="s">
        <v>717</v>
      </c>
      <c r="H260" s="62" t="s">
        <v>593</v>
      </c>
      <c r="I260" s="62" t="s">
        <v>572</v>
      </c>
      <c r="J260" s="62" t="s">
        <v>1105</v>
      </c>
    </row>
    <row r="261" s="50" customFormat="1" ht="22" customHeight="1" outlineLevel="2" spans="1:10">
      <c r="A261" s="62"/>
      <c r="B261" s="62"/>
      <c r="C261" s="62" t="s">
        <v>566</v>
      </c>
      <c r="D261" s="62" t="s">
        <v>600</v>
      </c>
      <c r="E261" s="62" t="s">
        <v>1106</v>
      </c>
      <c r="F261" s="62" t="s">
        <v>610</v>
      </c>
      <c r="G261" s="62" t="s">
        <v>851</v>
      </c>
      <c r="H261" s="62" t="s">
        <v>583</v>
      </c>
      <c r="I261" s="62" t="s">
        <v>584</v>
      </c>
      <c r="J261" s="62" t="s">
        <v>1107</v>
      </c>
    </row>
    <row r="262" s="50" customFormat="1" ht="22" customHeight="1" outlineLevel="2" spans="1:10">
      <c r="A262" s="62"/>
      <c r="B262" s="62"/>
      <c r="C262" s="62" t="s">
        <v>566</v>
      </c>
      <c r="D262" s="62" t="s">
        <v>604</v>
      </c>
      <c r="E262" s="62" t="s">
        <v>868</v>
      </c>
      <c r="F262" s="62" t="s">
        <v>569</v>
      </c>
      <c r="G262" s="62" t="s">
        <v>670</v>
      </c>
      <c r="H262" s="62" t="s">
        <v>620</v>
      </c>
      <c r="I262" s="62" t="s">
        <v>572</v>
      </c>
      <c r="J262" s="62" t="s">
        <v>1108</v>
      </c>
    </row>
    <row r="263" s="50" customFormat="1" ht="22" customHeight="1" outlineLevel="2" spans="1:10">
      <c r="A263" s="62"/>
      <c r="B263" s="62"/>
      <c r="C263" s="62" t="s">
        <v>578</v>
      </c>
      <c r="D263" s="62" t="s">
        <v>579</v>
      </c>
      <c r="E263" s="62" t="s">
        <v>1109</v>
      </c>
      <c r="F263" s="62" t="s">
        <v>569</v>
      </c>
      <c r="G263" s="62" t="s">
        <v>925</v>
      </c>
      <c r="H263" s="62" t="s">
        <v>609</v>
      </c>
      <c r="I263" s="62" t="s">
        <v>584</v>
      </c>
      <c r="J263" s="62" t="s">
        <v>1110</v>
      </c>
    </row>
    <row r="264" s="50" customFormat="1" ht="22" customHeight="1" outlineLevel="2" spans="1:10">
      <c r="A264" s="62"/>
      <c r="B264" s="62"/>
      <c r="C264" s="62" t="s">
        <v>578</v>
      </c>
      <c r="D264" s="62" t="s">
        <v>624</v>
      </c>
      <c r="E264" s="62" t="s">
        <v>1111</v>
      </c>
      <c r="F264" s="62" t="s">
        <v>569</v>
      </c>
      <c r="G264" s="62" t="s">
        <v>774</v>
      </c>
      <c r="H264" s="62" t="s">
        <v>609</v>
      </c>
      <c r="I264" s="62" t="s">
        <v>584</v>
      </c>
      <c r="J264" s="62" t="s">
        <v>1112</v>
      </c>
    </row>
    <row r="265" s="50" customFormat="1" ht="27" customHeight="1" outlineLevel="2" spans="1:10">
      <c r="A265" s="62"/>
      <c r="B265" s="261"/>
      <c r="C265" s="261" t="s">
        <v>586</v>
      </c>
      <c r="D265" s="261" t="s">
        <v>587</v>
      </c>
      <c r="E265" s="261" t="s">
        <v>1113</v>
      </c>
      <c r="F265" s="261" t="s">
        <v>610</v>
      </c>
      <c r="G265" s="261" t="s">
        <v>611</v>
      </c>
      <c r="H265" s="261" t="s">
        <v>583</v>
      </c>
      <c r="I265" s="261" t="s">
        <v>584</v>
      </c>
      <c r="J265" s="261" t="s">
        <v>1114</v>
      </c>
    </row>
    <row r="266" s="257" customFormat="1" ht="17.25" customHeight="1" outlineLevel="2" spans="1:10">
      <c r="A266" s="262" t="s">
        <v>550</v>
      </c>
      <c r="B266" s="263" t="s">
        <v>1115</v>
      </c>
      <c r="C266" s="264" t="s">
        <v>566</v>
      </c>
      <c r="D266" s="264" t="s">
        <v>600</v>
      </c>
      <c r="E266" s="265" t="s">
        <v>1116</v>
      </c>
      <c r="F266" s="265" t="s">
        <v>569</v>
      </c>
      <c r="G266" s="265" t="s">
        <v>602</v>
      </c>
      <c r="H266" s="265" t="s">
        <v>583</v>
      </c>
      <c r="I266" s="265" t="s">
        <v>572</v>
      </c>
      <c r="J266" s="275" t="s">
        <v>1116</v>
      </c>
    </row>
    <row r="267" s="257" customFormat="1" ht="26" customHeight="1" outlineLevel="2" spans="1:10">
      <c r="A267" s="262"/>
      <c r="B267" s="266"/>
      <c r="C267" s="264" t="s">
        <v>578</v>
      </c>
      <c r="D267" s="264" t="s">
        <v>796</v>
      </c>
      <c r="E267" s="265" t="s">
        <v>1117</v>
      </c>
      <c r="F267" s="265" t="s">
        <v>569</v>
      </c>
      <c r="G267" s="265" t="s">
        <v>602</v>
      </c>
      <c r="H267" s="265" t="s">
        <v>583</v>
      </c>
      <c r="I267" s="265" t="s">
        <v>572</v>
      </c>
      <c r="J267" s="276" t="s">
        <v>1117</v>
      </c>
    </row>
    <row r="268" ht="26" customHeight="1" spans="1:10">
      <c r="A268" s="262"/>
      <c r="B268" s="267"/>
      <c r="C268" s="268" t="s">
        <v>586</v>
      </c>
      <c r="D268" s="269" t="s">
        <v>809</v>
      </c>
      <c r="E268" s="269" t="s">
        <v>633</v>
      </c>
      <c r="F268" s="270" t="s">
        <v>569</v>
      </c>
      <c r="G268" s="269" t="s">
        <v>602</v>
      </c>
      <c r="H268" s="270" t="s">
        <v>583</v>
      </c>
      <c r="I268" s="265" t="s">
        <v>572</v>
      </c>
      <c r="J268" s="274" t="s">
        <v>905</v>
      </c>
    </row>
    <row r="269" ht="28" customHeight="1" spans="1:10">
      <c r="A269" s="271" t="s">
        <v>552</v>
      </c>
      <c r="B269" s="266" t="s">
        <v>1118</v>
      </c>
      <c r="C269" s="264" t="s">
        <v>566</v>
      </c>
      <c r="D269" s="269" t="s">
        <v>604</v>
      </c>
      <c r="E269" s="269" t="s">
        <v>642</v>
      </c>
      <c r="F269" s="270" t="s">
        <v>569</v>
      </c>
      <c r="G269" s="269" t="s">
        <v>596</v>
      </c>
      <c r="H269" s="270" t="s">
        <v>620</v>
      </c>
      <c r="I269" s="260" t="s">
        <v>572</v>
      </c>
      <c r="J269" s="274" t="s">
        <v>967</v>
      </c>
    </row>
    <row r="270" ht="28" customHeight="1" spans="1:10">
      <c r="A270" s="272"/>
      <c r="B270" s="266"/>
      <c r="C270" s="264" t="s">
        <v>578</v>
      </c>
      <c r="D270" s="269" t="s">
        <v>579</v>
      </c>
      <c r="E270" s="269" t="s">
        <v>1119</v>
      </c>
      <c r="F270" s="270" t="s">
        <v>581</v>
      </c>
      <c r="G270" s="269" t="s">
        <v>602</v>
      </c>
      <c r="H270" s="270" t="s">
        <v>583</v>
      </c>
      <c r="I270" s="277" t="s">
        <v>584</v>
      </c>
      <c r="J270" s="274" t="s">
        <v>1119</v>
      </c>
    </row>
    <row r="271" ht="28" customHeight="1" spans="1:10">
      <c r="A271" s="272"/>
      <c r="B271" s="267"/>
      <c r="C271" s="268" t="s">
        <v>586</v>
      </c>
      <c r="D271" s="269" t="s">
        <v>587</v>
      </c>
      <c r="E271" s="273" t="s">
        <v>633</v>
      </c>
      <c r="F271" s="274" t="s">
        <v>581</v>
      </c>
      <c r="G271" s="273" t="s">
        <v>618</v>
      </c>
      <c r="H271" s="274" t="s">
        <v>583</v>
      </c>
      <c r="I271" s="277" t="s">
        <v>584</v>
      </c>
      <c r="J271" s="273" t="s">
        <v>634</v>
      </c>
    </row>
    <row r="272" ht="24" customHeight="1" spans="1:10">
      <c r="A272" s="271" t="s">
        <v>554</v>
      </c>
      <c r="B272" s="266" t="s">
        <v>1120</v>
      </c>
      <c r="C272" s="268" t="s">
        <v>566</v>
      </c>
      <c r="D272" s="268" t="s">
        <v>600</v>
      </c>
      <c r="E272" s="273" t="s">
        <v>1121</v>
      </c>
      <c r="F272" s="274" t="s">
        <v>581</v>
      </c>
      <c r="G272" s="273" t="s">
        <v>602</v>
      </c>
      <c r="H272" s="274" t="s">
        <v>583</v>
      </c>
      <c r="I272" s="62" t="s">
        <v>584</v>
      </c>
      <c r="J272" s="273" t="s">
        <v>1122</v>
      </c>
    </row>
    <row r="273" ht="51" customHeight="1" spans="1:10">
      <c r="A273" s="272"/>
      <c r="B273" s="266"/>
      <c r="C273" s="268" t="s">
        <v>578</v>
      </c>
      <c r="D273" s="268" t="s">
        <v>579</v>
      </c>
      <c r="E273" s="273" t="s">
        <v>1123</v>
      </c>
      <c r="F273" s="274" t="s">
        <v>569</v>
      </c>
      <c r="G273" s="273" t="s">
        <v>618</v>
      </c>
      <c r="H273" s="274" t="s">
        <v>583</v>
      </c>
      <c r="I273" s="62" t="s">
        <v>572</v>
      </c>
      <c r="J273" s="274" t="s">
        <v>1123</v>
      </c>
    </row>
    <row r="274" ht="24" customHeight="1" spans="1:10">
      <c r="A274" s="272"/>
      <c r="B274" s="267"/>
      <c r="C274" s="268" t="s">
        <v>586</v>
      </c>
      <c r="D274" s="269" t="s">
        <v>587</v>
      </c>
      <c r="E274" s="273" t="s">
        <v>651</v>
      </c>
      <c r="F274" s="274" t="s">
        <v>569</v>
      </c>
      <c r="G274" s="273" t="s">
        <v>618</v>
      </c>
      <c r="H274" s="274" t="s">
        <v>583</v>
      </c>
      <c r="I274" s="62" t="s">
        <v>572</v>
      </c>
      <c r="J274" s="274" t="s">
        <v>1124</v>
      </c>
    </row>
  </sheetData>
  <autoFilter xmlns:etc="http://www.wps.cn/officeDocument/2017/etCustomData" ref="A5:J274" etc:filterBottomFollowUsedRange="0">
    <extLst/>
  </autoFilter>
  <mergeCells count="96">
    <mergeCell ref="A2:J2"/>
    <mergeCell ref="A3:H3"/>
    <mergeCell ref="A6:A9"/>
    <mergeCell ref="A10:A16"/>
    <mergeCell ref="A17:A22"/>
    <mergeCell ref="A23:A25"/>
    <mergeCell ref="A26:A32"/>
    <mergeCell ref="A33:A38"/>
    <mergeCell ref="A39:A43"/>
    <mergeCell ref="A44:A49"/>
    <mergeCell ref="A50:A52"/>
    <mergeCell ref="A53:A55"/>
    <mergeCell ref="A56:A59"/>
    <mergeCell ref="A60:A63"/>
    <mergeCell ref="A64:A68"/>
    <mergeCell ref="A69:A73"/>
    <mergeCell ref="A74:A81"/>
    <mergeCell ref="A82:A90"/>
    <mergeCell ref="A91:A94"/>
    <mergeCell ref="A95:A104"/>
    <mergeCell ref="A105:A113"/>
    <mergeCell ref="A114:A123"/>
    <mergeCell ref="A124:A127"/>
    <mergeCell ref="A128:A134"/>
    <mergeCell ref="A135:A138"/>
    <mergeCell ref="A139:A144"/>
    <mergeCell ref="A145:A147"/>
    <mergeCell ref="A148:A150"/>
    <mergeCell ref="A151:A153"/>
    <mergeCell ref="A154:A156"/>
    <mergeCell ref="A157:A159"/>
    <mergeCell ref="A160:A162"/>
    <mergeCell ref="A163:A170"/>
    <mergeCell ref="A171:A176"/>
    <mergeCell ref="A177:A191"/>
    <mergeCell ref="A192:A195"/>
    <mergeCell ref="A196:A206"/>
    <mergeCell ref="A207:A212"/>
    <mergeCell ref="A213:A220"/>
    <mergeCell ref="A221:A229"/>
    <mergeCell ref="A230:A232"/>
    <mergeCell ref="A233:A240"/>
    <mergeCell ref="A241:A248"/>
    <mergeCell ref="A249:A254"/>
    <mergeCell ref="A255:A258"/>
    <mergeCell ref="A259:A265"/>
    <mergeCell ref="A266:A268"/>
    <mergeCell ref="A269:A271"/>
    <mergeCell ref="A272:A274"/>
    <mergeCell ref="B6:B9"/>
    <mergeCell ref="B10:B16"/>
    <mergeCell ref="B17:B22"/>
    <mergeCell ref="B23:B25"/>
    <mergeCell ref="B26:B32"/>
    <mergeCell ref="B33:B38"/>
    <mergeCell ref="B39:B43"/>
    <mergeCell ref="B44:B49"/>
    <mergeCell ref="B50:B52"/>
    <mergeCell ref="B53:B55"/>
    <mergeCell ref="B56:B59"/>
    <mergeCell ref="B60:B63"/>
    <mergeCell ref="B64:B68"/>
    <mergeCell ref="B69:B73"/>
    <mergeCell ref="B74:B81"/>
    <mergeCell ref="B82:B90"/>
    <mergeCell ref="B91:B94"/>
    <mergeCell ref="B95:B104"/>
    <mergeCell ref="B105:B113"/>
    <mergeCell ref="B114:B123"/>
    <mergeCell ref="B124:B127"/>
    <mergeCell ref="B128:B134"/>
    <mergeCell ref="B135:B138"/>
    <mergeCell ref="B139:B144"/>
    <mergeCell ref="B145:B147"/>
    <mergeCell ref="B148:B150"/>
    <mergeCell ref="B151:B153"/>
    <mergeCell ref="B154:B156"/>
    <mergeCell ref="B157:B159"/>
    <mergeCell ref="B160:B162"/>
    <mergeCell ref="B163:B170"/>
    <mergeCell ref="B171:B176"/>
    <mergeCell ref="B177:B191"/>
    <mergeCell ref="B192:B195"/>
    <mergeCell ref="B196:B206"/>
    <mergeCell ref="B207:B212"/>
    <mergeCell ref="B213:B220"/>
    <mergeCell ref="B221:B229"/>
    <mergeCell ref="B230:B232"/>
    <mergeCell ref="B233:B240"/>
    <mergeCell ref="B241:B248"/>
    <mergeCell ref="B249:B254"/>
    <mergeCell ref="B255:B258"/>
    <mergeCell ref="B259:B265"/>
    <mergeCell ref="B266:B268"/>
    <mergeCell ref="B269:B271"/>
    <mergeCell ref="B272:B274"/>
  </mergeCells>
  <printOptions horizontalCentered="1"/>
  <pageMargins left="0.393055555555556" right="0.393055555555556" top="0.511805555555556" bottom="0.511805555555556" header="0.314583333333333" footer="0.314583333333333"/>
  <pageSetup paperSize="9" scale="90"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8"/>
  <sheetViews>
    <sheetView zoomScale="85" zoomScaleNormal="85" topLeftCell="F79" workbookViewId="0">
      <selection activeCell="L99" sqref="L99:M99"/>
    </sheetView>
  </sheetViews>
  <sheetFormatPr defaultColWidth="8.57142857142857" defaultRowHeight="14.25" customHeight="1"/>
  <cols>
    <col min="1" max="1" width="11.3428571428571" style="138" customWidth="1"/>
    <col min="2" max="2" width="13.5428571428571" style="138" customWidth="1"/>
    <col min="3" max="3" width="31.9238095238095" style="138" customWidth="1"/>
    <col min="4" max="4" width="8.80952380952381" style="138" customWidth="1"/>
    <col min="5" max="5" width="12.9333333333333" style="138" customWidth="1"/>
    <col min="6" max="6" width="16.1333333333333" style="138" customWidth="1"/>
    <col min="7" max="7" width="25.5428571428571" style="138" customWidth="1"/>
    <col min="8" max="8" width="16.2952380952381" style="138" customWidth="1"/>
    <col min="9" max="9" width="16.6380952380952" style="138" customWidth="1"/>
    <col min="10" max="10" width="13.4571428571429" style="138" customWidth="1"/>
    <col min="11" max="11" width="18.4857142857143" style="138" customWidth="1"/>
    <col min="12" max="12" width="18.9047619047619" style="138" customWidth="1"/>
    <col min="13" max="13" width="15.2857142857143" style="138" customWidth="1"/>
    <col min="14" max="14" width="20.1428571428571" style="138" customWidth="1"/>
    <col min="15" max="16384" width="8.57142857142857" style="93" customWidth="1"/>
  </cols>
  <sheetData>
    <row r="1" s="93" customFormat="1" customHeight="1" spans="1:14">
      <c r="A1" s="209" t="s">
        <v>1125</v>
      </c>
      <c r="B1" s="210"/>
      <c r="C1" s="210"/>
      <c r="D1" s="210"/>
      <c r="E1" s="210"/>
      <c r="F1" s="210"/>
      <c r="G1" s="210"/>
      <c r="H1" s="210"/>
      <c r="I1" s="210"/>
      <c r="J1" s="210"/>
      <c r="K1" s="210"/>
      <c r="L1" s="210"/>
      <c r="M1" s="236"/>
      <c r="N1" s="138"/>
    </row>
    <row r="2" s="93" customFormat="1" ht="44" customHeight="1" spans="1:14">
      <c r="A2" s="194" t="s">
        <v>1126</v>
      </c>
      <c r="B2" s="194"/>
      <c r="C2" s="194"/>
      <c r="D2" s="194"/>
      <c r="E2" s="194"/>
      <c r="F2" s="194"/>
      <c r="G2" s="194"/>
      <c r="H2" s="194"/>
      <c r="I2" s="194"/>
      <c r="J2" s="194"/>
      <c r="K2" s="194"/>
      <c r="L2" s="194"/>
      <c r="M2" s="194"/>
      <c r="N2" s="138"/>
    </row>
    <row r="3" s="93" customFormat="1" ht="30" customHeight="1" spans="1:14">
      <c r="A3" s="211" t="s">
        <v>1127</v>
      </c>
      <c r="B3" s="212" t="s">
        <v>92</v>
      </c>
      <c r="C3" s="213"/>
      <c r="D3" s="213"/>
      <c r="E3" s="213"/>
      <c r="F3" s="213"/>
      <c r="G3" s="213"/>
      <c r="H3" s="213"/>
      <c r="I3" s="213"/>
      <c r="J3" s="213"/>
      <c r="K3" s="213"/>
      <c r="L3" s="213"/>
      <c r="M3" s="237"/>
      <c r="N3" s="138"/>
    </row>
    <row r="4" s="93" customFormat="1" ht="32.25" customHeight="1" spans="1:14">
      <c r="A4" s="78" t="s">
        <v>1</v>
      </c>
      <c r="B4" s="79"/>
      <c r="C4" s="79"/>
      <c r="D4" s="79"/>
      <c r="E4" s="79"/>
      <c r="F4" s="79"/>
      <c r="G4" s="79"/>
      <c r="H4" s="79"/>
      <c r="I4" s="79"/>
      <c r="J4" s="79"/>
      <c r="K4" s="79"/>
      <c r="L4" s="80"/>
      <c r="M4" s="211" t="s">
        <v>1128</v>
      </c>
      <c r="N4" s="138"/>
    </row>
    <row r="5" s="93" customFormat="1" ht="99.75" customHeight="1" spans="1:14">
      <c r="A5" s="101" t="s">
        <v>1129</v>
      </c>
      <c r="B5" s="214" t="s">
        <v>1130</v>
      </c>
      <c r="C5" s="215" t="s">
        <v>1131</v>
      </c>
      <c r="D5" s="216"/>
      <c r="E5" s="216"/>
      <c r="F5" s="216"/>
      <c r="G5" s="216"/>
      <c r="H5" s="216"/>
      <c r="I5" s="238"/>
      <c r="J5" s="238"/>
      <c r="K5" s="238"/>
      <c r="L5" s="239"/>
      <c r="M5" s="240" t="s">
        <v>1132</v>
      </c>
      <c r="N5" s="138"/>
    </row>
    <row r="6" s="93" customFormat="1" ht="99.75" customHeight="1" spans="1:14">
      <c r="A6" s="217"/>
      <c r="B6" s="197" t="s">
        <v>1133</v>
      </c>
      <c r="C6" s="218" t="s">
        <v>1134</v>
      </c>
      <c r="D6" s="219"/>
      <c r="E6" s="219"/>
      <c r="F6" s="219"/>
      <c r="G6" s="219"/>
      <c r="H6" s="219"/>
      <c r="I6" s="241"/>
      <c r="J6" s="241"/>
      <c r="K6" s="241"/>
      <c r="L6" s="242"/>
      <c r="M6" s="243" t="s">
        <v>1135</v>
      </c>
      <c r="N6" s="138"/>
    </row>
    <row r="7" s="93" customFormat="1" ht="223" customHeight="1" spans="1:14">
      <c r="A7" s="220" t="s">
        <v>1136</v>
      </c>
      <c r="B7" s="125" t="s">
        <v>1137</v>
      </c>
      <c r="C7" s="221" t="s">
        <v>1138</v>
      </c>
      <c r="D7" s="221"/>
      <c r="E7" s="221"/>
      <c r="F7" s="221"/>
      <c r="G7" s="221"/>
      <c r="H7" s="221"/>
      <c r="I7" s="221"/>
      <c r="J7" s="221"/>
      <c r="K7" s="221"/>
      <c r="L7" s="221"/>
      <c r="M7" s="244" t="s">
        <v>1139</v>
      </c>
      <c r="N7" s="138"/>
    </row>
    <row r="8" s="93" customFormat="1" ht="32.25" customHeight="1" spans="1:14">
      <c r="A8" s="222" t="s">
        <v>1140</v>
      </c>
      <c r="B8" s="222"/>
      <c r="C8" s="222"/>
      <c r="D8" s="222"/>
      <c r="E8" s="222"/>
      <c r="F8" s="222"/>
      <c r="G8" s="222"/>
      <c r="H8" s="222"/>
      <c r="I8" s="222"/>
      <c r="J8" s="222"/>
      <c r="K8" s="222"/>
      <c r="L8" s="222"/>
      <c r="M8" s="222"/>
      <c r="N8" s="138"/>
    </row>
    <row r="9" s="93" customFormat="1" ht="32.25" customHeight="1" spans="1:14">
      <c r="A9" s="220" t="s">
        <v>1141</v>
      </c>
      <c r="B9" s="220"/>
      <c r="C9" s="125" t="s">
        <v>1142</v>
      </c>
      <c r="D9" s="125"/>
      <c r="E9" s="125"/>
      <c r="F9" s="125" t="s">
        <v>1143</v>
      </c>
      <c r="G9" s="125"/>
      <c r="H9" s="125" t="s">
        <v>1144</v>
      </c>
      <c r="I9" s="125"/>
      <c r="J9" s="125"/>
      <c r="K9" s="125" t="s">
        <v>1145</v>
      </c>
      <c r="L9" s="125"/>
      <c r="M9" s="125"/>
      <c r="N9" s="138"/>
    </row>
    <row r="10" s="93" customFormat="1" ht="32.25" customHeight="1" spans="1:14">
      <c r="A10" s="220"/>
      <c r="B10" s="220"/>
      <c r="C10" s="125"/>
      <c r="D10" s="125"/>
      <c r="E10" s="125"/>
      <c r="F10" s="125"/>
      <c r="G10" s="125"/>
      <c r="H10" s="220" t="s">
        <v>1146</v>
      </c>
      <c r="I10" s="125" t="s">
        <v>1147</v>
      </c>
      <c r="J10" s="125" t="s">
        <v>1148</v>
      </c>
      <c r="K10" s="125" t="s">
        <v>1146</v>
      </c>
      <c r="L10" s="220" t="s">
        <v>1147</v>
      </c>
      <c r="M10" s="220" t="s">
        <v>1148</v>
      </c>
      <c r="N10" s="138"/>
    </row>
    <row r="11" s="93" customFormat="1" ht="27" customHeight="1" spans="1:14">
      <c r="A11" s="223" t="s">
        <v>77</v>
      </c>
      <c r="B11" s="223"/>
      <c r="C11" s="223"/>
      <c r="D11" s="223"/>
      <c r="E11" s="223"/>
      <c r="F11" s="223"/>
      <c r="G11" s="223"/>
      <c r="H11" s="224">
        <f>SUM(H12:H72)</f>
        <v>38475327.48</v>
      </c>
      <c r="I11" s="224">
        <f>SUM(I12:I72)</f>
        <v>38475327.48</v>
      </c>
      <c r="J11" s="224"/>
      <c r="K11" s="224">
        <f>SUM(K12:K72)</f>
        <v>38475327.48</v>
      </c>
      <c r="L11" s="224">
        <f>SUM(L12:L72)</f>
        <v>38475327.48</v>
      </c>
      <c r="M11" s="224"/>
      <c r="N11" s="138"/>
    </row>
    <row r="12" s="93" customFormat="1" ht="20" customHeight="1" spans="1:14">
      <c r="A12" s="225" t="s">
        <v>1149</v>
      </c>
      <c r="B12" s="226"/>
      <c r="C12" s="225" t="s">
        <v>1150</v>
      </c>
      <c r="D12" s="227"/>
      <c r="E12" s="226"/>
      <c r="F12" s="228" t="s">
        <v>530</v>
      </c>
      <c r="G12" s="229"/>
      <c r="H12" s="230">
        <v>33264</v>
      </c>
      <c r="I12" s="230">
        <v>33264</v>
      </c>
      <c r="J12" s="230"/>
      <c r="K12" s="230">
        <v>33264</v>
      </c>
      <c r="L12" s="230">
        <v>33264</v>
      </c>
      <c r="M12" s="230"/>
      <c r="N12" s="138"/>
    </row>
    <row r="13" s="93" customFormat="1" ht="20" customHeight="1" spans="1:14">
      <c r="A13" s="225"/>
      <c r="B13" s="226"/>
      <c r="C13" s="225"/>
      <c r="D13" s="227"/>
      <c r="E13" s="226"/>
      <c r="F13" s="228" t="s">
        <v>540</v>
      </c>
      <c r="G13" s="229"/>
      <c r="H13" s="230">
        <v>20000</v>
      </c>
      <c r="I13" s="230">
        <v>20000</v>
      </c>
      <c r="J13" s="230"/>
      <c r="K13" s="230">
        <v>20000</v>
      </c>
      <c r="L13" s="230">
        <v>20000</v>
      </c>
      <c r="M13" s="230"/>
      <c r="N13" s="138"/>
    </row>
    <row r="14" s="93" customFormat="1" ht="20" customHeight="1" spans="1:14">
      <c r="A14" s="225"/>
      <c r="B14" s="226"/>
      <c r="C14" s="225"/>
      <c r="D14" s="227"/>
      <c r="E14" s="226"/>
      <c r="F14" s="228" t="s">
        <v>356</v>
      </c>
      <c r="G14" s="229"/>
      <c r="H14" s="230">
        <v>2682245</v>
      </c>
      <c r="I14" s="230">
        <v>2682245</v>
      </c>
      <c r="J14" s="230"/>
      <c r="K14" s="230">
        <v>2682245</v>
      </c>
      <c r="L14" s="230">
        <v>2682245</v>
      </c>
      <c r="M14" s="230"/>
      <c r="N14" s="138"/>
    </row>
    <row r="15" s="93" customFormat="1" ht="20" customHeight="1" spans="1:14">
      <c r="A15" s="225"/>
      <c r="B15" s="226"/>
      <c r="C15" s="225"/>
      <c r="D15" s="227"/>
      <c r="E15" s="226"/>
      <c r="F15" s="228" t="s">
        <v>364</v>
      </c>
      <c r="G15" s="229"/>
      <c r="H15" s="230">
        <v>4645106</v>
      </c>
      <c r="I15" s="230">
        <v>4645106</v>
      </c>
      <c r="J15" s="230"/>
      <c r="K15" s="230">
        <v>4645106</v>
      </c>
      <c r="L15" s="230">
        <v>4645106</v>
      </c>
      <c r="M15" s="230"/>
      <c r="N15" s="138"/>
    </row>
    <row r="16" s="93" customFormat="1" ht="20" customHeight="1" spans="1:14">
      <c r="A16" s="225"/>
      <c r="B16" s="226"/>
      <c r="C16" s="225"/>
      <c r="D16" s="227"/>
      <c r="E16" s="226"/>
      <c r="F16" s="228" t="s">
        <v>368</v>
      </c>
      <c r="G16" s="229"/>
      <c r="H16" s="230">
        <v>2915912</v>
      </c>
      <c r="I16" s="230">
        <v>2915912</v>
      </c>
      <c r="J16" s="230"/>
      <c r="K16" s="230">
        <v>2915912</v>
      </c>
      <c r="L16" s="230">
        <v>2915912</v>
      </c>
      <c r="M16" s="230"/>
      <c r="N16" s="138"/>
    </row>
    <row r="17" s="93" customFormat="1" ht="20" customHeight="1" spans="1:14">
      <c r="A17" s="225"/>
      <c r="B17" s="226"/>
      <c r="C17" s="225"/>
      <c r="D17" s="227"/>
      <c r="E17" s="226"/>
      <c r="F17" s="228" t="s">
        <v>278</v>
      </c>
      <c r="G17" s="229"/>
      <c r="H17" s="230">
        <v>1240968</v>
      </c>
      <c r="I17" s="230">
        <v>1240968</v>
      </c>
      <c r="J17" s="230"/>
      <c r="K17" s="230">
        <v>1240968</v>
      </c>
      <c r="L17" s="230">
        <v>1240968</v>
      </c>
      <c r="M17" s="230"/>
      <c r="N17" s="138"/>
    </row>
    <row r="18" s="93" customFormat="1" ht="20" customHeight="1" spans="1:14">
      <c r="A18" s="225"/>
      <c r="B18" s="226"/>
      <c r="C18" s="225"/>
      <c r="D18" s="227"/>
      <c r="E18" s="226"/>
      <c r="F18" s="228" t="s">
        <v>382</v>
      </c>
      <c r="G18" s="229"/>
      <c r="H18" s="230">
        <v>663600</v>
      </c>
      <c r="I18" s="230">
        <v>663600</v>
      </c>
      <c r="J18" s="230"/>
      <c r="K18" s="230">
        <v>663600</v>
      </c>
      <c r="L18" s="230">
        <v>663600</v>
      </c>
      <c r="M18" s="230"/>
      <c r="N18" s="138"/>
    </row>
    <row r="19" s="93" customFormat="1" ht="20" customHeight="1" spans="1:14">
      <c r="A19" s="225"/>
      <c r="B19" s="226"/>
      <c r="C19" s="225"/>
      <c r="D19" s="227"/>
      <c r="E19" s="226"/>
      <c r="F19" s="228" t="s">
        <v>386</v>
      </c>
      <c r="G19" s="229"/>
      <c r="H19" s="230">
        <v>150000</v>
      </c>
      <c r="I19" s="230">
        <v>150000</v>
      </c>
      <c r="J19" s="230"/>
      <c r="K19" s="230">
        <v>150000</v>
      </c>
      <c r="L19" s="230">
        <v>150000</v>
      </c>
      <c r="M19" s="230"/>
      <c r="N19" s="138"/>
    </row>
    <row r="20" s="93" customFormat="1" ht="20" customHeight="1" spans="1:14">
      <c r="A20" s="225"/>
      <c r="B20" s="226"/>
      <c r="C20" s="225"/>
      <c r="D20" s="227"/>
      <c r="E20" s="226"/>
      <c r="F20" s="228" t="s">
        <v>390</v>
      </c>
      <c r="G20" s="229"/>
      <c r="H20" s="230">
        <v>233400</v>
      </c>
      <c r="I20" s="230">
        <v>233400</v>
      </c>
      <c r="J20" s="230"/>
      <c r="K20" s="230">
        <v>233400</v>
      </c>
      <c r="L20" s="230">
        <v>233400</v>
      </c>
      <c r="M20" s="230"/>
      <c r="N20" s="138"/>
    </row>
    <row r="21" s="93" customFormat="1" ht="20" customHeight="1" spans="1:14">
      <c r="A21" s="225"/>
      <c r="B21" s="226"/>
      <c r="C21" s="225"/>
      <c r="D21" s="227"/>
      <c r="E21" s="226"/>
      <c r="F21" s="228" t="s">
        <v>394</v>
      </c>
      <c r="G21" s="229"/>
      <c r="H21" s="230">
        <v>682300</v>
      </c>
      <c r="I21" s="230">
        <v>682300</v>
      </c>
      <c r="J21" s="230"/>
      <c r="K21" s="230">
        <v>682300</v>
      </c>
      <c r="L21" s="230">
        <v>682300</v>
      </c>
      <c r="M21" s="230"/>
      <c r="N21" s="138"/>
    </row>
    <row r="22" s="93" customFormat="1" ht="20" customHeight="1" spans="1:14">
      <c r="A22" s="225"/>
      <c r="B22" s="226"/>
      <c r="C22" s="225"/>
      <c r="D22" s="227"/>
      <c r="E22" s="226"/>
      <c r="F22" s="228" t="s">
        <v>408</v>
      </c>
      <c r="G22" s="229"/>
      <c r="H22" s="230">
        <v>150000</v>
      </c>
      <c r="I22" s="230">
        <v>150000</v>
      </c>
      <c r="J22" s="230"/>
      <c r="K22" s="230">
        <v>150000</v>
      </c>
      <c r="L22" s="230">
        <v>150000</v>
      </c>
      <c r="M22" s="230"/>
      <c r="N22" s="138"/>
    </row>
    <row r="23" s="93" customFormat="1" ht="20" customHeight="1" spans="1:14">
      <c r="A23" s="225"/>
      <c r="B23" s="226"/>
      <c r="C23" s="225"/>
      <c r="D23" s="227"/>
      <c r="E23" s="226"/>
      <c r="F23" s="228" t="s">
        <v>410</v>
      </c>
      <c r="G23" s="229"/>
      <c r="H23" s="230">
        <v>258000</v>
      </c>
      <c r="I23" s="230">
        <v>258000</v>
      </c>
      <c r="J23" s="230"/>
      <c r="K23" s="230">
        <v>258000</v>
      </c>
      <c r="L23" s="230">
        <v>258000</v>
      </c>
      <c r="M23" s="230"/>
      <c r="N23" s="138"/>
    </row>
    <row r="24" s="93" customFormat="1" ht="20" customHeight="1" spans="1:14">
      <c r="A24" s="225"/>
      <c r="B24" s="226"/>
      <c r="C24" s="225"/>
      <c r="D24" s="227"/>
      <c r="E24" s="226"/>
      <c r="F24" s="228" t="s">
        <v>433</v>
      </c>
      <c r="G24" s="229"/>
      <c r="H24" s="230">
        <v>150000</v>
      </c>
      <c r="I24" s="230">
        <v>150000</v>
      </c>
      <c r="J24" s="230"/>
      <c r="K24" s="230">
        <v>150000</v>
      </c>
      <c r="L24" s="230">
        <v>150000</v>
      </c>
      <c r="M24" s="230"/>
      <c r="N24" s="138"/>
    </row>
    <row r="25" s="93" customFormat="1" ht="20" customHeight="1" spans="1:14">
      <c r="A25" s="225"/>
      <c r="B25" s="226"/>
      <c r="C25" s="225"/>
      <c r="D25" s="227"/>
      <c r="E25" s="226"/>
      <c r="F25" s="228" t="s">
        <v>439</v>
      </c>
      <c r="G25" s="229"/>
      <c r="H25" s="230">
        <v>425000</v>
      </c>
      <c r="I25" s="230">
        <v>425000</v>
      </c>
      <c r="J25" s="230"/>
      <c r="K25" s="230">
        <v>425000</v>
      </c>
      <c r="L25" s="230">
        <v>425000</v>
      </c>
      <c r="M25" s="230"/>
      <c r="N25" s="138"/>
    </row>
    <row r="26" s="93" customFormat="1" ht="20" customHeight="1" spans="1:14">
      <c r="A26" s="225"/>
      <c r="B26" s="226"/>
      <c r="C26" s="225"/>
      <c r="D26" s="227"/>
      <c r="E26" s="226"/>
      <c r="F26" s="228" t="s">
        <v>443</v>
      </c>
      <c r="G26" s="229"/>
      <c r="H26" s="230">
        <v>30000</v>
      </c>
      <c r="I26" s="230">
        <v>30000</v>
      </c>
      <c r="J26" s="230"/>
      <c r="K26" s="230">
        <v>30000</v>
      </c>
      <c r="L26" s="230">
        <v>30000</v>
      </c>
      <c r="M26" s="230"/>
      <c r="N26" s="138"/>
    </row>
    <row r="27" s="93" customFormat="1" ht="20" customHeight="1" spans="1:14">
      <c r="A27" s="225"/>
      <c r="B27" s="226"/>
      <c r="C27" s="225"/>
      <c r="D27" s="227"/>
      <c r="E27" s="226"/>
      <c r="F27" s="228" t="s">
        <v>445</v>
      </c>
      <c r="G27" s="229"/>
      <c r="H27" s="230">
        <v>5000</v>
      </c>
      <c r="I27" s="230">
        <v>5000</v>
      </c>
      <c r="J27" s="230"/>
      <c r="K27" s="230">
        <v>5000</v>
      </c>
      <c r="L27" s="230">
        <v>5000</v>
      </c>
      <c r="M27" s="230"/>
      <c r="N27" s="138"/>
    </row>
    <row r="28" s="93" customFormat="1" ht="20" customHeight="1" spans="1:14">
      <c r="A28" s="225"/>
      <c r="B28" s="226"/>
      <c r="C28" s="225"/>
      <c r="D28" s="227"/>
      <c r="E28" s="226"/>
      <c r="F28" s="228" t="s">
        <v>447</v>
      </c>
      <c r="G28" s="229"/>
      <c r="H28" s="230">
        <v>5000</v>
      </c>
      <c r="I28" s="230">
        <v>5000</v>
      </c>
      <c r="J28" s="230"/>
      <c r="K28" s="230">
        <v>5000</v>
      </c>
      <c r="L28" s="230">
        <v>5000</v>
      </c>
      <c r="M28" s="230"/>
      <c r="N28" s="138"/>
    </row>
    <row r="29" s="93" customFormat="1" ht="20" customHeight="1" spans="1:14">
      <c r="A29" s="225"/>
      <c r="B29" s="226"/>
      <c r="C29" s="225"/>
      <c r="D29" s="227"/>
      <c r="E29" s="226"/>
      <c r="F29" s="228" t="s">
        <v>449</v>
      </c>
      <c r="G29" s="229"/>
      <c r="H29" s="230">
        <v>10000</v>
      </c>
      <c r="I29" s="230">
        <v>10000</v>
      </c>
      <c r="J29" s="230"/>
      <c r="K29" s="230">
        <v>10000</v>
      </c>
      <c r="L29" s="230">
        <v>10000</v>
      </c>
      <c r="M29" s="230"/>
      <c r="N29" s="138"/>
    </row>
    <row r="30" s="93" customFormat="1" ht="20" customHeight="1" spans="1:14">
      <c r="A30" s="225"/>
      <c r="B30" s="226"/>
      <c r="C30" s="225"/>
      <c r="D30" s="227"/>
      <c r="E30" s="226"/>
      <c r="F30" s="228" t="s">
        <v>451</v>
      </c>
      <c r="G30" s="229"/>
      <c r="H30" s="230">
        <v>10000</v>
      </c>
      <c r="I30" s="230">
        <v>10000</v>
      </c>
      <c r="J30" s="230"/>
      <c r="K30" s="230">
        <v>10000</v>
      </c>
      <c r="L30" s="230">
        <v>10000</v>
      </c>
      <c r="M30" s="230"/>
      <c r="N30" s="138"/>
    </row>
    <row r="31" s="93" customFormat="1" ht="20" customHeight="1" spans="1:14">
      <c r="A31" s="225"/>
      <c r="B31" s="226"/>
      <c r="C31" s="225"/>
      <c r="D31" s="227"/>
      <c r="E31" s="226"/>
      <c r="F31" s="228" t="s">
        <v>465</v>
      </c>
      <c r="G31" s="229"/>
      <c r="H31" s="230">
        <v>30000</v>
      </c>
      <c r="I31" s="230">
        <v>30000</v>
      </c>
      <c r="J31" s="230"/>
      <c r="K31" s="230">
        <v>30000</v>
      </c>
      <c r="L31" s="230">
        <v>30000</v>
      </c>
      <c r="M31" s="230"/>
      <c r="N31" s="138"/>
    </row>
    <row r="32" s="93" customFormat="1" ht="37" customHeight="1" spans="1:14">
      <c r="A32" s="225"/>
      <c r="B32" s="226"/>
      <c r="C32" s="225"/>
      <c r="D32" s="227"/>
      <c r="E32" s="226"/>
      <c r="F32" s="228" t="s">
        <v>467</v>
      </c>
      <c r="G32" s="229"/>
      <c r="H32" s="230">
        <v>2000</v>
      </c>
      <c r="I32" s="230">
        <v>2000</v>
      </c>
      <c r="J32" s="230"/>
      <c r="K32" s="230">
        <v>2000</v>
      </c>
      <c r="L32" s="230">
        <v>2000</v>
      </c>
      <c r="M32" s="230"/>
      <c r="N32" s="138"/>
    </row>
    <row r="33" s="93" customFormat="1" ht="20" customHeight="1" spans="1:14">
      <c r="A33" s="225"/>
      <c r="B33" s="226"/>
      <c r="C33" s="225"/>
      <c r="D33" s="227"/>
      <c r="E33" s="226"/>
      <c r="F33" s="228" t="s">
        <v>469</v>
      </c>
      <c r="G33" s="229"/>
      <c r="H33" s="230">
        <v>956886</v>
      </c>
      <c r="I33" s="230">
        <v>956886</v>
      </c>
      <c r="J33" s="230"/>
      <c r="K33" s="230">
        <v>956886</v>
      </c>
      <c r="L33" s="230">
        <v>956886</v>
      </c>
      <c r="M33" s="230"/>
      <c r="N33" s="138"/>
    </row>
    <row r="34" s="93" customFormat="1" ht="20" customHeight="1" spans="1:14">
      <c r="A34" s="225"/>
      <c r="B34" s="226"/>
      <c r="C34" s="225"/>
      <c r="D34" s="227"/>
      <c r="E34" s="226"/>
      <c r="F34" s="228" t="s">
        <v>478</v>
      </c>
      <c r="G34" s="229"/>
      <c r="H34" s="230">
        <v>120000</v>
      </c>
      <c r="I34" s="230">
        <v>120000</v>
      </c>
      <c r="J34" s="230"/>
      <c r="K34" s="230">
        <v>120000</v>
      </c>
      <c r="L34" s="230">
        <v>120000</v>
      </c>
      <c r="M34" s="230"/>
      <c r="N34" s="138"/>
    </row>
    <row r="35" s="93" customFormat="1" ht="20" customHeight="1" spans="1:14">
      <c r="A35" s="225"/>
      <c r="B35" s="226"/>
      <c r="C35" s="225"/>
      <c r="D35" s="227"/>
      <c r="E35" s="226"/>
      <c r="F35" s="228" t="s">
        <v>480</v>
      </c>
      <c r="G35" s="229"/>
      <c r="H35" s="230">
        <v>250000</v>
      </c>
      <c r="I35" s="230">
        <v>250000</v>
      </c>
      <c r="J35" s="230"/>
      <c r="K35" s="230">
        <v>250000</v>
      </c>
      <c r="L35" s="230">
        <v>250000</v>
      </c>
      <c r="M35" s="230"/>
      <c r="N35" s="138"/>
    </row>
    <row r="36" s="93" customFormat="1" ht="35" customHeight="1" spans="1:14">
      <c r="A36" s="225"/>
      <c r="B36" s="226"/>
      <c r="C36" s="225"/>
      <c r="D36" s="227"/>
      <c r="E36" s="226"/>
      <c r="F36" s="228" t="s">
        <v>482</v>
      </c>
      <c r="G36" s="229"/>
      <c r="H36" s="230">
        <v>269500</v>
      </c>
      <c r="I36" s="230">
        <v>269500</v>
      </c>
      <c r="J36" s="230"/>
      <c r="K36" s="230">
        <v>269500</v>
      </c>
      <c r="L36" s="230">
        <v>269500</v>
      </c>
      <c r="M36" s="230"/>
      <c r="N36" s="138"/>
    </row>
    <row r="37" s="93" customFormat="1" ht="20" customHeight="1" spans="1:14">
      <c r="A37" s="225"/>
      <c r="B37" s="226"/>
      <c r="C37" s="225"/>
      <c r="D37" s="227"/>
      <c r="E37" s="226"/>
      <c r="F37" s="228" t="s">
        <v>484</v>
      </c>
      <c r="G37" s="229"/>
      <c r="H37" s="230">
        <v>20000</v>
      </c>
      <c r="I37" s="230">
        <v>20000</v>
      </c>
      <c r="J37" s="230"/>
      <c r="K37" s="230">
        <v>20000</v>
      </c>
      <c r="L37" s="230">
        <v>20000</v>
      </c>
      <c r="M37" s="230"/>
      <c r="N37" s="138"/>
    </row>
    <row r="38" s="93" customFormat="1" ht="20" customHeight="1" spans="1:14">
      <c r="A38" s="225"/>
      <c r="B38" s="226"/>
      <c r="C38" s="225"/>
      <c r="D38" s="227"/>
      <c r="E38" s="226"/>
      <c r="F38" s="228" t="s">
        <v>486</v>
      </c>
      <c r="G38" s="229"/>
      <c r="H38" s="230">
        <v>10000</v>
      </c>
      <c r="I38" s="230">
        <v>10000</v>
      </c>
      <c r="J38" s="230"/>
      <c r="K38" s="230">
        <v>10000</v>
      </c>
      <c r="L38" s="230">
        <v>10000</v>
      </c>
      <c r="M38" s="230"/>
      <c r="N38" s="138"/>
    </row>
    <row r="39" s="93" customFormat="1" ht="20" customHeight="1" spans="1:14">
      <c r="A39" s="225"/>
      <c r="B39" s="226"/>
      <c r="C39" s="225"/>
      <c r="D39" s="227"/>
      <c r="E39" s="226"/>
      <c r="F39" s="228" t="s">
        <v>490</v>
      </c>
      <c r="G39" s="229"/>
      <c r="H39" s="230">
        <v>250000</v>
      </c>
      <c r="I39" s="230">
        <v>250000</v>
      </c>
      <c r="J39" s="230"/>
      <c r="K39" s="230">
        <v>250000</v>
      </c>
      <c r="L39" s="230">
        <v>250000</v>
      </c>
      <c r="M39" s="230"/>
      <c r="N39" s="138"/>
    </row>
    <row r="40" s="93" customFormat="1" ht="20" customHeight="1" spans="1:14">
      <c r="A40" s="225"/>
      <c r="B40" s="226"/>
      <c r="C40" s="225"/>
      <c r="D40" s="227"/>
      <c r="E40" s="226"/>
      <c r="F40" s="228" t="s">
        <v>492</v>
      </c>
      <c r="G40" s="229"/>
      <c r="H40" s="230">
        <v>350000</v>
      </c>
      <c r="I40" s="230">
        <v>350000</v>
      </c>
      <c r="J40" s="230"/>
      <c r="K40" s="230">
        <v>350000</v>
      </c>
      <c r="L40" s="230">
        <v>350000</v>
      </c>
      <c r="M40" s="230"/>
      <c r="N40" s="138"/>
    </row>
    <row r="41" s="93" customFormat="1" ht="20" customHeight="1" spans="1:14">
      <c r="A41" s="225"/>
      <c r="B41" s="226"/>
      <c r="C41" s="225"/>
      <c r="D41" s="227"/>
      <c r="E41" s="226"/>
      <c r="F41" s="228" t="s">
        <v>496</v>
      </c>
      <c r="G41" s="229"/>
      <c r="H41" s="230">
        <v>95280</v>
      </c>
      <c r="I41" s="230">
        <v>95280</v>
      </c>
      <c r="J41" s="230"/>
      <c r="K41" s="230">
        <v>95280</v>
      </c>
      <c r="L41" s="230">
        <v>95280</v>
      </c>
      <c r="M41" s="230"/>
      <c r="N41" s="138"/>
    </row>
    <row r="42" s="93" customFormat="1" ht="20" customHeight="1" spans="1:14">
      <c r="A42" s="225"/>
      <c r="B42" s="226"/>
      <c r="C42" s="225"/>
      <c r="D42" s="227"/>
      <c r="E42" s="226"/>
      <c r="F42" s="228" t="s">
        <v>415</v>
      </c>
      <c r="G42" s="229"/>
      <c r="H42" s="230">
        <v>3792066.48</v>
      </c>
      <c r="I42" s="230">
        <v>3792066.48</v>
      </c>
      <c r="J42" s="230"/>
      <c r="K42" s="230">
        <v>3792066.48</v>
      </c>
      <c r="L42" s="230">
        <v>3792066.48</v>
      </c>
      <c r="M42" s="230"/>
      <c r="N42" s="138"/>
    </row>
    <row r="43" s="93" customFormat="1" ht="20" customHeight="1" spans="1:14">
      <c r="A43" s="225"/>
      <c r="B43" s="226"/>
      <c r="C43" s="225"/>
      <c r="D43" s="227"/>
      <c r="E43" s="226"/>
      <c r="F43" s="228" t="s">
        <v>421</v>
      </c>
      <c r="G43" s="229"/>
      <c r="H43" s="230">
        <v>1669260</v>
      </c>
      <c r="I43" s="230">
        <v>1669260</v>
      </c>
      <c r="J43" s="230"/>
      <c r="K43" s="230">
        <v>1669260</v>
      </c>
      <c r="L43" s="230">
        <v>1669260</v>
      </c>
      <c r="M43" s="230"/>
      <c r="N43" s="138"/>
    </row>
    <row r="44" s="93" customFormat="1" ht="20" customHeight="1" spans="1:14">
      <c r="A44" s="225"/>
      <c r="B44" s="226"/>
      <c r="C44" s="225"/>
      <c r="D44" s="227"/>
      <c r="E44" s="226"/>
      <c r="F44" s="228" t="s">
        <v>419</v>
      </c>
      <c r="G44" s="229"/>
      <c r="H44" s="230">
        <v>1031580</v>
      </c>
      <c r="I44" s="230">
        <v>1031580</v>
      </c>
      <c r="J44" s="230"/>
      <c r="K44" s="230">
        <v>1031580</v>
      </c>
      <c r="L44" s="230">
        <v>1031580</v>
      </c>
      <c r="M44" s="230"/>
      <c r="N44" s="138"/>
    </row>
    <row r="45" s="93" customFormat="1" ht="20" customHeight="1" spans="1:14">
      <c r="A45" s="225"/>
      <c r="B45" s="226"/>
      <c r="C45" s="225"/>
      <c r="D45" s="227"/>
      <c r="E45" s="226"/>
      <c r="F45" s="228" t="s">
        <v>412</v>
      </c>
      <c r="G45" s="229"/>
      <c r="H45" s="230">
        <v>24480</v>
      </c>
      <c r="I45" s="230">
        <v>24480</v>
      </c>
      <c r="J45" s="230"/>
      <c r="K45" s="230">
        <v>24480</v>
      </c>
      <c r="L45" s="230">
        <v>24480</v>
      </c>
      <c r="M45" s="230"/>
      <c r="N45" s="138"/>
    </row>
    <row r="46" s="93" customFormat="1" ht="20" customHeight="1" spans="1:14">
      <c r="A46" s="225"/>
      <c r="B46" s="226"/>
      <c r="C46" s="225"/>
      <c r="D46" s="227"/>
      <c r="E46" s="226"/>
      <c r="F46" s="228" t="s">
        <v>542</v>
      </c>
      <c r="G46" s="229"/>
      <c r="H46" s="230">
        <v>9623000</v>
      </c>
      <c r="I46" s="230">
        <v>9623000</v>
      </c>
      <c r="J46" s="230"/>
      <c r="K46" s="230">
        <v>9623000</v>
      </c>
      <c r="L46" s="230">
        <v>9623000</v>
      </c>
      <c r="M46" s="230"/>
      <c r="N46" s="138"/>
    </row>
    <row r="47" s="93" customFormat="1" ht="20" customHeight="1" spans="1:14">
      <c r="A47" s="225"/>
      <c r="B47" s="226"/>
      <c r="C47" s="225"/>
      <c r="D47" s="227"/>
      <c r="E47" s="226"/>
      <c r="F47" s="228" t="s">
        <v>518</v>
      </c>
      <c r="G47" s="229"/>
      <c r="H47" s="230">
        <v>1611450</v>
      </c>
      <c r="I47" s="230">
        <v>1611450</v>
      </c>
      <c r="J47" s="230"/>
      <c r="K47" s="230">
        <v>1611450</v>
      </c>
      <c r="L47" s="230">
        <v>1611450</v>
      </c>
      <c r="M47" s="230"/>
      <c r="N47" s="138"/>
    </row>
    <row r="48" s="93" customFormat="1" ht="20" customHeight="1" spans="1:14">
      <c r="A48" s="225"/>
      <c r="B48" s="226"/>
      <c r="C48" s="225"/>
      <c r="D48" s="227"/>
      <c r="E48" s="226"/>
      <c r="F48" s="228" t="s">
        <v>502</v>
      </c>
      <c r="G48" s="229"/>
      <c r="H48" s="230">
        <v>787900</v>
      </c>
      <c r="I48" s="230">
        <v>787900</v>
      </c>
      <c r="J48" s="230"/>
      <c r="K48" s="230">
        <v>787900</v>
      </c>
      <c r="L48" s="230">
        <v>787900</v>
      </c>
      <c r="M48" s="230"/>
      <c r="N48" s="138"/>
    </row>
    <row r="49" s="93" customFormat="1" ht="20" customHeight="1" spans="1:14">
      <c r="A49" s="225"/>
      <c r="B49" s="226"/>
      <c r="C49" s="225"/>
      <c r="D49" s="227"/>
      <c r="E49" s="226"/>
      <c r="F49" s="228" t="s">
        <v>514</v>
      </c>
      <c r="G49" s="229"/>
      <c r="H49" s="230">
        <v>30000</v>
      </c>
      <c r="I49" s="230">
        <v>30000</v>
      </c>
      <c r="J49" s="230"/>
      <c r="K49" s="230">
        <v>30000</v>
      </c>
      <c r="L49" s="230">
        <v>30000</v>
      </c>
      <c r="M49" s="230"/>
      <c r="N49" s="138"/>
    </row>
    <row r="50" s="93" customFormat="1" ht="20" customHeight="1" spans="1:14">
      <c r="A50" s="225"/>
      <c r="B50" s="226"/>
      <c r="C50" s="225"/>
      <c r="D50" s="227"/>
      <c r="E50" s="226"/>
      <c r="F50" s="228" t="s">
        <v>544</v>
      </c>
      <c r="G50" s="229"/>
      <c r="H50" s="230">
        <v>10000</v>
      </c>
      <c r="I50" s="230">
        <v>10000</v>
      </c>
      <c r="J50" s="230"/>
      <c r="K50" s="230">
        <v>10000</v>
      </c>
      <c r="L50" s="230">
        <v>10000</v>
      </c>
      <c r="M50" s="230"/>
      <c r="N50" s="138"/>
    </row>
    <row r="51" s="93" customFormat="1" ht="20" customHeight="1" spans="1:14">
      <c r="A51" s="225"/>
      <c r="B51" s="226"/>
      <c r="C51" s="225"/>
      <c r="D51" s="227"/>
      <c r="E51" s="226"/>
      <c r="F51" s="228" t="s">
        <v>506</v>
      </c>
      <c r="G51" s="229"/>
      <c r="H51" s="230">
        <v>20000</v>
      </c>
      <c r="I51" s="230">
        <v>20000</v>
      </c>
      <c r="J51" s="230"/>
      <c r="K51" s="230">
        <v>20000</v>
      </c>
      <c r="L51" s="230">
        <v>20000</v>
      </c>
      <c r="M51" s="230"/>
      <c r="N51" s="138"/>
    </row>
    <row r="52" s="93" customFormat="1" ht="20" customHeight="1" spans="1:14">
      <c r="A52" s="225"/>
      <c r="B52" s="226"/>
      <c r="C52" s="225"/>
      <c r="D52" s="227"/>
      <c r="E52" s="226"/>
      <c r="F52" s="228" t="s">
        <v>528</v>
      </c>
      <c r="G52" s="229"/>
      <c r="H52" s="230">
        <v>74000</v>
      </c>
      <c r="I52" s="230">
        <v>74000</v>
      </c>
      <c r="J52" s="230"/>
      <c r="K52" s="230">
        <v>74000</v>
      </c>
      <c r="L52" s="230">
        <v>74000</v>
      </c>
      <c r="M52" s="230"/>
      <c r="N52" s="138"/>
    </row>
    <row r="53" s="93" customFormat="1" ht="20" customHeight="1" spans="1:14">
      <c r="A53" s="225"/>
      <c r="B53" s="226"/>
      <c r="C53" s="225"/>
      <c r="D53" s="227"/>
      <c r="E53" s="226"/>
      <c r="F53" s="228" t="s">
        <v>508</v>
      </c>
      <c r="G53" s="229"/>
      <c r="H53" s="230">
        <v>9000</v>
      </c>
      <c r="I53" s="230">
        <v>9000</v>
      </c>
      <c r="J53" s="230"/>
      <c r="K53" s="230">
        <v>9000</v>
      </c>
      <c r="L53" s="230">
        <v>9000</v>
      </c>
      <c r="M53" s="230"/>
      <c r="N53" s="138"/>
    </row>
    <row r="54" s="93" customFormat="1" ht="20" customHeight="1" spans="1:14">
      <c r="A54" s="225"/>
      <c r="B54" s="226"/>
      <c r="C54" s="225"/>
      <c r="D54" s="227"/>
      <c r="E54" s="226"/>
      <c r="F54" s="228" t="s">
        <v>520</v>
      </c>
      <c r="G54" s="229"/>
      <c r="H54" s="230">
        <v>20000</v>
      </c>
      <c r="I54" s="230">
        <v>20000</v>
      </c>
      <c r="J54" s="230"/>
      <c r="K54" s="230">
        <v>20000</v>
      </c>
      <c r="L54" s="230">
        <v>20000</v>
      </c>
      <c r="M54" s="230"/>
      <c r="N54" s="138"/>
    </row>
    <row r="55" s="93" customFormat="1" ht="20" customHeight="1" spans="1:14">
      <c r="A55" s="225"/>
      <c r="B55" s="226"/>
      <c r="C55" s="225"/>
      <c r="D55" s="227"/>
      <c r="E55" s="226"/>
      <c r="F55" s="228" t="s">
        <v>548</v>
      </c>
      <c r="G55" s="229"/>
      <c r="H55" s="230">
        <v>1000</v>
      </c>
      <c r="I55" s="230">
        <v>1000</v>
      </c>
      <c r="J55" s="230"/>
      <c r="K55" s="230">
        <v>1000</v>
      </c>
      <c r="L55" s="230">
        <v>1000</v>
      </c>
      <c r="M55" s="230"/>
      <c r="N55" s="138"/>
    </row>
    <row r="56" s="93" customFormat="1" ht="52" customHeight="1" spans="1:14">
      <c r="A56" s="225"/>
      <c r="B56" s="226"/>
      <c r="C56" s="225"/>
      <c r="D56" s="227"/>
      <c r="E56" s="226"/>
      <c r="F56" s="228" t="s">
        <v>552</v>
      </c>
      <c r="G56" s="229"/>
      <c r="H56" s="230">
        <v>20000</v>
      </c>
      <c r="I56" s="230">
        <v>20000</v>
      </c>
      <c r="J56" s="230"/>
      <c r="K56" s="230">
        <v>20000</v>
      </c>
      <c r="L56" s="230">
        <v>20000</v>
      </c>
      <c r="M56" s="230"/>
      <c r="N56" s="138"/>
    </row>
    <row r="57" s="93" customFormat="1" ht="20" customHeight="1" spans="1:14">
      <c r="A57" s="225"/>
      <c r="B57" s="226"/>
      <c r="C57" s="225"/>
      <c r="D57" s="227"/>
      <c r="E57" s="226"/>
      <c r="F57" s="228" t="s">
        <v>554</v>
      </c>
      <c r="G57" s="229"/>
      <c r="H57" s="230">
        <v>23810</v>
      </c>
      <c r="I57" s="230">
        <v>23810</v>
      </c>
      <c r="J57" s="230"/>
      <c r="K57" s="230">
        <v>23810</v>
      </c>
      <c r="L57" s="230">
        <v>23810</v>
      </c>
      <c r="M57" s="230"/>
      <c r="N57" s="138"/>
    </row>
    <row r="58" s="93" customFormat="1" ht="20" customHeight="1" spans="1:14">
      <c r="A58" s="231" t="s">
        <v>1151</v>
      </c>
      <c r="B58" s="232"/>
      <c r="C58" s="231" t="s">
        <v>1152</v>
      </c>
      <c r="D58" s="233"/>
      <c r="E58" s="232"/>
      <c r="F58" s="215" t="s">
        <v>494</v>
      </c>
      <c r="G58" s="234"/>
      <c r="H58" s="235">
        <v>6400</v>
      </c>
      <c r="I58" s="235">
        <v>6400</v>
      </c>
      <c r="J58" s="245"/>
      <c r="K58" s="246">
        <v>6400</v>
      </c>
      <c r="L58" s="247">
        <v>6400</v>
      </c>
      <c r="M58" s="235"/>
      <c r="N58" s="138"/>
    </row>
    <row r="59" s="93" customFormat="1" ht="20" customHeight="1" spans="1:14">
      <c r="A59" s="225"/>
      <c r="B59" s="226"/>
      <c r="C59" s="225"/>
      <c r="D59" s="227"/>
      <c r="E59" s="226"/>
      <c r="F59" s="215" t="s">
        <v>534</v>
      </c>
      <c r="G59" s="234"/>
      <c r="H59" s="235">
        <v>15000</v>
      </c>
      <c r="I59" s="235">
        <v>15000</v>
      </c>
      <c r="J59" s="248"/>
      <c r="K59" s="249">
        <v>15000</v>
      </c>
      <c r="L59" s="247">
        <v>15000</v>
      </c>
      <c r="M59" s="235"/>
      <c r="N59" s="138"/>
    </row>
    <row r="60" s="93" customFormat="1" ht="20" customHeight="1" spans="1:14">
      <c r="A60" s="225"/>
      <c r="B60" s="226"/>
      <c r="C60" s="225"/>
      <c r="D60" s="227"/>
      <c r="E60" s="226"/>
      <c r="F60" s="215" t="s">
        <v>498</v>
      </c>
      <c r="G60" s="234"/>
      <c r="H60" s="235">
        <v>198720</v>
      </c>
      <c r="I60" s="235">
        <v>198720</v>
      </c>
      <c r="J60" s="248"/>
      <c r="K60" s="249">
        <v>198720</v>
      </c>
      <c r="L60" s="247">
        <v>198720</v>
      </c>
      <c r="M60" s="235"/>
      <c r="N60" s="138"/>
    </row>
    <row r="61" s="93" customFormat="1" ht="20" customHeight="1" spans="1:14">
      <c r="A61" s="225"/>
      <c r="B61" s="226"/>
      <c r="C61" s="225"/>
      <c r="D61" s="227"/>
      <c r="E61" s="226"/>
      <c r="F61" s="215" t="s">
        <v>522</v>
      </c>
      <c r="G61" s="234"/>
      <c r="H61" s="235">
        <v>5400</v>
      </c>
      <c r="I61" s="235">
        <v>5400</v>
      </c>
      <c r="J61" s="248"/>
      <c r="K61" s="249">
        <v>5400</v>
      </c>
      <c r="L61" s="247">
        <v>5400</v>
      </c>
      <c r="M61" s="235"/>
      <c r="N61" s="138"/>
    </row>
    <row r="62" s="93" customFormat="1" ht="20" customHeight="1" spans="1:14">
      <c r="A62" s="225"/>
      <c r="B62" s="226"/>
      <c r="C62" s="225"/>
      <c r="D62" s="227"/>
      <c r="E62" s="226"/>
      <c r="F62" s="215" t="s">
        <v>512</v>
      </c>
      <c r="G62" s="234"/>
      <c r="H62" s="235">
        <v>112000</v>
      </c>
      <c r="I62" s="235">
        <v>112000</v>
      </c>
      <c r="J62" s="248"/>
      <c r="K62" s="249">
        <v>112000</v>
      </c>
      <c r="L62" s="247">
        <v>112000</v>
      </c>
      <c r="M62" s="235"/>
      <c r="N62" s="138"/>
    </row>
    <row r="63" s="93" customFormat="1" ht="20" customHeight="1" spans="1:14">
      <c r="A63" s="225"/>
      <c r="B63" s="226"/>
      <c r="C63" s="225"/>
      <c r="D63" s="227"/>
      <c r="E63" s="226"/>
      <c r="F63" s="215" t="s">
        <v>500</v>
      </c>
      <c r="G63" s="234"/>
      <c r="H63" s="235">
        <v>240000</v>
      </c>
      <c r="I63" s="235">
        <v>240000</v>
      </c>
      <c r="J63" s="248"/>
      <c r="K63" s="249">
        <v>240000</v>
      </c>
      <c r="L63" s="247">
        <v>240000</v>
      </c>
      <c r="M63" s="235"/>
      <c r="N63" s="138"/>
    </row>
    <row r="64" s="93" customFormat="1" ht="35" customHeight="1" spans="1:14">
      <c r="A64" s="225"/>
      <c r="B64" s="226"/>
      <c r="C64" s="225"/>
      <c r="D64" s="227"/>
      <c r="E64" s="226"/>
      <c r="F64" s="215" t="s">
        <v>536</v>
      </c>
      <c r="G64" s="234"/>
      <c r="H64" s="235">
        <v>15000</v>
      </c>
      <c r="I64" s="235">
        <v>15000</v>
      </c>
      <c r="J64" s="248"/>
      <c r="K64" s="249">
        <v>15000</v>
      </c>
      <c r="L64" s="247">
        <v>15000</v>
      </c>
      <c r="M64" s="235"/>
      <c r="N64" s="138"/>
    </row>
    <row r="65" s="93" customFormat="1" ht="35" customHeight="1" spans="1:14">
      <c r="A65" s="225"/>
      <c r="B65" s="226"/>
      <c r="C65" s="225"/>
      <c r="D65" s="227"/>
      <c r="E65" s="226"/>
      <c r="F65" s="215" t="s">
        <v>538</v>
      </c>
      <c r="G65" s="234"/>
      <c r="H65" s="235">
        <v>1216000</v>
      </c>
      <c r="I65" s="235">
        <v>1216000</v>
      </c>
      <c r="J65" s="248"/>
      <c r="K65" s="249">
        <v>1216000</v>
      </c>
      <c r="L65" s="247">
        <v>1216000</v>
      </c>
      <c r="M65" s="235"/>
      <c r="N65" s="138"/>
    </row>
    <row r="66" s="93" customFormat="1" ht="20" customHeight="1" spans="1:14">
      <c r="A66" s="225"/>
      <c r="B66" s="226"/>
      <c r="C66" s="225"/>
      <c r="D66" s="227"/>
      <c r="E66" s="226"/>
      <c r="F66" s="215" t="s">
        <v>516</v>
      </c>
      <c r="G66" s="234"/>
      <c r="H66" s="235">
        <v>180000</v>
      </c>
      <c r="I66" s="235">
        <v>180000</v>
      </c>
      <c r="J66" s="248"/>
      <c r="K66" s="249">
        <v>180000</v>
      </c>
      <c r="L66" s="247">
        <v>180000</v>
      </c>
      <c r="M66" s="235"/>
      <c r="N66" s="138"/>
    </row>
    <row r="67" s="93" customFormat="1" ht="20" customHeight="1" spans="1:14">
      <c r="A67" s="225"/>
      <c r="B67" s="226"/>
      <c r="C67" s="225"/>
      <c r="D67" s="227"/>
      <c r="E67" s="226"/>
      <c r="F67" s="215" t="s">
        <v>526</v>
      </c>
      <c r="G67" s="234"/>
      <c r="H67" s="235">
        <v>120000</v>
      </c>
      <c r="I67" s="235">
        <v>120000</v>
      </c>
      <c r="J67" s="248"/>
      <c r="K67" s="249">
        <v>120000</v>
      </c>
      <c r="L67" s="247">
        <v>120000</v>
      </c>
      <c r="M67" s="235"/>
      <c r="N67" s="138"/>
    </row>
    <row r="68" s="93" customFormat="1" ht="20" customHeight="1" spans="1:14">
      <c r="A68" s="225"/>
      <c r="B68" s="226"/>
      <c r="C68" s="225"/>
      <c r="D68" s="227"/>
      <c r="E68" s="226"/>
      <c r="F68" s="215" t="s">
        <v>510</v>
      </c>
      <c r="G68" s="234"/>
      <c r="H68" s="235">
        <v>8000</v>
      </c>
      <c r="I68" s="235">
        <v>8000</v>
      </c>
      <c r="J68" s="248"/>
      <c r="K68" s="249">
        <v>8000</v>
      </c>
      <c r="L68" s="247">
        <v>8000</v>
      </c>
      <c r="M68" s="235"/>
      <c r="N68" s="138"/>
    </row>
    <row r="69" s="93" customFormat="1" ht="36" customHeight="1" spans="1:14">
      <c r="A69" s="225"/>
      <c r="B69" s="226"/>
      <c r="C69" s="225"/>
      <c r="D69" s="227"/>
      <c r="E69" s="226"/>
      <c r="F69" s="215" t="s">
        <v>524</v>
      </c>
      <c r="G69" s="234"/>
      <c r="H69" s="235">
        <v>300800</v>
      </c>
      <c r="I69" s="235">
        <v>300800</v>
      </c>
      <c r="J69" s="248"/>
      <c r="K69" s="249">
        <v>300800</v>
      </c>
      <c r="L69" s="247">
        <v>300800</v>
      </c>
      <c r="M69" s="235"/>
      <c r="N69" s="138"/>
    </row>
    <row r="70" s="93" customFormat="1" ht="36" customHeight="1" spans="1:14">
      <c r="A70" s="225"/>
      <c r="B70" s="226"/>
      <c r="C70" s="225"/>
      <c r="D70" s="227"/>
      <c r="E70" s="226"/>
      <c r="F70" s="215" t="s">
        <v>546</v>
      </c>
      <c r="G70" s="234"/>
      <c r="H70" s="235">
        <v>525000</v>
      </c>
      <c r="I70" s="235">
        <v>525000</v>
      </c>
      <c r="J70" s="248"/>
      <c r="K70" s="249">
        <v>525000</v>
      </c>
      <c r="L70" s="247">
        <v>525000</v>
      </c>
      <c r="M70" s="235"/>
      <c r="N70" s="138"/>
    </row>
    <row r="71" s="93" customFormat="1" ht="36" customHeight="1" spans="1:14">
      <c r="A71" s="225"/>
      <c r="B71" s="226"/>
      <c r="C71" s="225"/>
      <c r="D71" s="227"/>
      <c r="E71" s="226"/>
      <c r="F71" s="215" t="s">
        <v>453</v>
      </c>
      <c r="G71" s="234"/>
      <c r="H71" s="235">
        <v>110000</v>
      </c>
      <c r="I71" s="235">
        <v>110000</v>
      </c>
      <c r="J71" s="248"/>
      <c r="K71" s="249">
        <v>110000</v>
      </c>
      <c r="L71" s="247">
        <v>110000</v>
      </c>
      <c r="M71" s="235"/>
      <c r="N71" s="138"/>
    </row>
    <row r="72" s="93" customFormat="1" ht="36" customHeight="1" spans="1:14">
      <c r="A72" s="225"/>
      <c r="B72" s="226"/>
      <c r="C72" s="225"/>
      <c r="D72" s="227"/>
      <c r="E72" s="226"/>
      <c r="F72" s="215" t="s">
        <v>550</v>
      </c>
      <c r="G72" s="234"/>
      <c r="H72" s="235">
        <v>12000</v>
      </c>
      <c r="I72" s="235">
        <v>12000</v>
      </c>
      <c r="J72" s="248"/>
      <c r="K72" s="249">
        <v>12000</v>
      </c>
      <c r="L72" s="247">
        <v>12000</v>
      </c>
      <c r="M72" s="235"/>
      <c r="N72" s="138"/>
    </row>
    <row r="73" s="93" customFormat="1" ht="32.25" customHeight="1" spans="1:14">
      <c r="A73" s="250" t="s">
        <v>1153</v>
      </c>
      <c r="B73" s="251"/>
      <c r="C73" s="251"/>
      <c r="D73" s="251"/>
      <c r="E73" s="251"/>
      <c r="F73" s="251"/>
      <c r="G73" s="251"/>
      <c r="H73" s="251"/>
      <c r="I73" s="251"/>
      <c r="J73" s="251"/>
      <c r="K73" s="251"/>
      <c r="L73" s="251"/>
      <c r="M73" s="255"/>
      <c r="N73" s="138"/>
    </row>
    <row r="74" s="93" customFormat="1" ht="32.25" customHeight="1" spans="1:14">
      <c r="A74" s="78" t="s">
        <v>1154</v>
      </c>
      <c r="B74" s="79"/>
      <c r="C74" s="79"/>
      <c r="D74" s="79"/>
      <c r="E74" s="79"/>
      <c r="F74" s="79"/>
      <c r="G74" s="80"/>
      <c r="H74" s="231" t="s">
        <v>1155</v>
      </c>
      <c r="I74" s="124"/>
      <c r="J74" s="102" t="s">
        <v>564</v>
      </c>
      <c r="K74" s="124"/>
      <c r="L74" s="231" t="s">
        <v>1156</v>
      </c>
      <c r="M74" s="232"/>
      <c r="N74" s="138"/>
    </row>
    <row r="75" s="93" customFormat="1" ht="36" customHeight="1" spans="1:14">
      <c r="A75" s="252" t="s">
        <v>557</v>
      </c>
      <c r="B75" s="252" t="s">
        <v>1157</v>
      </c>
      <c r="C75" s="252" t="s">
        <v>559</v>
      </c>
      <c r="D75" s="252" t="s">
        <v>560</v>
      </c>
      <c r="E75" s="252" t="s">
        <v>561</v>
      </c>
      <c r="F75" s="252" t="s">
        <v>562</v>
      </c>
      <c r="G75" s="252" t="s">
        <v>563</v>
      </c>
      <c r="H75" s="253"/>
      <c r="I75" s="164"/>
      <c r="J75" s="253"/>
      <c r="K75" s="164"/>
      <c r="L75" s="253"/>
      <c r="M75" s="164"/>
      <c r="N75" s="138"/>
    </row>
    <row r="76" s="208" customFormat="1" ht="32.25" customHeight="1" spans="1:13">
      <c r="A76" s="254" t="s">
        <v>566</v>
      </c>
      <c r="B76" s="254"/>
      <c r="C76" s="254"/>
      <c r="D76" s="254"/>
      <c r="E76" s="254"/>
      <c r="F76" s="254"/>
      <c r="G76" s="254"/>
      <c r="H76" s="254"/>
      <c r="I76" s="254"/>
      <c r="J76" s="254"/>
      <c r="K76" s="254"/>
      <c r="L76" s="254"/>
      <c r="M76" s="254"/>
    </row>
    <row r="77" s="208" customFormat="1" ht="32.25" customHeight="1" spans="1:13">
      <c r="A77" s="254"/>
      <c r="B77" s="254" t="s">
        <v>567</v>
      </c>
      <c r="C77" s="254"/>
      <c r="D77" s="254"/>
      <c r="E77" s="254"/>
      <c r="F77" s="254"/>
      <c r="G77" s="254"/>
      <c r="H77" s="254"/>
      <c r="I77" s="256"/>
      <c r="J77" s="254"/>
      <c r="K77" s="256"/>
      <c r="L77" s="254"/>
      <c r="M77" s="256"/>
    </row>
    <row r="78" s="208" customFormat="1" ht="32.25" customHeight="1" spans="1:13">
      <c r="A78" s="254"/>
      <c r="B78" s="254"/>
      <c r="C78" s="254" t="s">
        <v>1158</v>
      </c>
      <c r="D78" s="254" t="s">
        <v>581</v>
      </c>
      <c r="E78" s="254" t="s">
        <v>622</v>
      </c>
      <c r="F78" s="254" t="s">
        <v>583</v>
      </c>
      <c r="G78" s="254" t="s">
        <v>584</v>
      </c>
      <c r="H78" s="254" t="s">
        <v>961</v>
      </c>
      <c r="I78" s="256"/>
      <c r="J78" s="254" t="s">
        <v>1158</v>
      </c>
      <c r="K78" s="256"/>
      <c r="L78" s="254" t="s">
        <v>1159</v>
      </c>
      <c r="M78" s="256"/>
    </row>
    <row r="79" s="208" customFormat="1" ht="32.25" customHeight="1" spans="1:13">
      <c r="A79" s="254"/>
      <c r="B79" s="254"/>
      <c r="C79" s="254" t="s">
        <v>1160</v>
      </c>
      <c r="D79" s="254" t="s">
        <v>569</v>
      </c>
      <c r="E79" s="254" t="s">
        <v>602</v>
      </c>
      <c r="F79" s="254" t="s">
        <v>583</v>
      </c>
      <c r="G79" s="254" t="s">
        <v>572</v>
      </c>
      <c r="H79" s="254" t="s">
        <v>961</v>
      </c>
      <c r="I79" s="256"/>
      <c r="J79" s="254" t="s">
        <v>1160</v>
      </c>
      <c r="K79" s="256"/>
      <c r="L79" s="254" t="s">
        <v>1159</v>
      </c>
      <c r="M79" s="256"/>
    </row>
    <row r="80" s="208" customFormat="1" ht="32.25" customHeight="1" spans="1:13">
      <c r="A80" s="254"/>
      <c r="B80" s="254"/>
      <c r="C80" s="254" t="s">
        <v>1161</v>
      </c>
      <c r="D80" s="254" t="s">
        <v>569</v>
      </c>
      <c r="E80" s="254" t="s">
        <v>602</v>
      </c>
      <c r="F80" s="254" t="s">
        <v>583</v>
      </c>
      <c r="G80" s="254" t="s">
        <v>572</v>
      </c>
      <c r="H80" s="254" t="s">
        <v>961</v>
      </c>
      <c r="I80" s="256"/>
      <c r="J80" s="254" t="s">
        <v>1161</v>
      </c>
      <c r="K80" s="256"/>
      <c r="L80" s="254" t="s">
        <v>1162</v>
      </c>
      <c r="M80" s="256"/>
    </row>
    <row r="81" s="208" customFormat="1" ht="32.25" customHeight="1" spans="1:13">
      <c r="A81" s="254"/>
      <c r="B81" s="254"/>
      <c r="C81" s="254" t="s">
        <v>1163</v>
      </c>
      <c r="D81" s="254" t="s">
        <v>569</v>
      </c>
      <c r="E81" s="254" t="s">
        <v>602</v>
      </c>
      <c r="F81" s="254" t="s">
        <v>583</v>
      </c>
      <c r="G81" s="254" t="s">
        <v>572</v>
      </c>
      <c r="H81" s="254" t="s">
        <v>961</v>
      </c>
      <c r="I81" s="256"/>
      <c r="J81" s="254" t="s">
        <v>1163</v>
      </c>
      <c r="K81" s="256"/>
      <c r="L81" s="254" t="s">
        <v>1164</v>
      </c>
      <c r="M81" s="256"/>
    </row>
    <row r="82" s="208" customFormat="1" ht="32.25" customHeight="1" spans="1:13">
      <c r="A82" s="254"/>
      <c r="B82" s="254"/>
      <c r="C82" s="254" t="s">
        <v>1165</v>
      </c>
      <c r="D82" s="254" t="s">
        <v>569</v>
      </c>
      <c r="E82" s="254" t="s">
        <v>602</v>
      </c>
      <c r="F82" s="254" t="s">
        <v>583</v>
      </c>
      <c r="G82" s="254" t="s">
        <v>572</v>
      </c>
      <c r="H82" s="254" t="s">
        <v>961</v>
      </c>
      <c r="I82" s="256"/>
      <c r="J82" s="254" t="s">
        <v>1165</v>
      </c>
      <c r="K82" s="256"/>
      <c r="L82" s="254" t="s">
        <v>1166</v>
      </c>
      <c r="M82" s="256"/>
    </row>
    <row r="83" s="208" customFormat="1" ht="32.25" customHeight="1" spans="1:13">
      <c r="A83" s="254"/>
      <c r="B83" s="254" t="s">
        <v>600</v>
      </c>
      <c r="C83" s="254"/>
      <c r="D83" s="254"/>
      <c r="E83" s="254"/>
      <c r="F83" s="254"/>
      <c r="G83" s="254"/>
      <c r="H83" s="254"/>
      <c r="I83" s="256"/>
      <c r="J83" s="254"/>
      <c r="K83" s="256"/>
      <c r="L83" s="254"/>
      <c r="M83" s="256"/>
    </row>
    <row r="84" s="208" customFormat="1" ht="32.25" customHeight="1" spans="1:13">
      <c r="A84" s="254"/>
      <c r="B84" s="254"/>
      <c r="C84" s="254" t="s">
        <v>1167</v>
      </c>
      <c r="D84" s="254" t="s">
        <v>569</v>
      </c>
      <c r="E84" s="254" t="s">
        <v>602</v>
      </c>
      <c r="F84" s="254" t="s">
        <v>583</v>
      </c>
      <c r="G84" s="254" t="s">
        <v>572</v>
      </c>
      <c r="H84" s="254" t="s">
        <v>961</v>
      </c>
      <c r="I84" s="256"/>
      <c r="J84" s="254" t="s">
        <v>1167</v>
      </c>
      <c r="K84" s="256"/>
      <c r="L84" s="254" t="s">
        <v>1168</v>
      </c>
      <c r="M84" s="256"/>
    </row>
    <row r="85" s="208" customFormat="1" ht="32.25" customHeight="1" spans="1:13">
      <c r="A85" s="254"/>
      <c r="B85" s="254"/>
      <c r="C85" s="254" t="s">
        <v>1169</v>
      </c>
      <c r="D85" s="254" t="s">
        <v>581</v>
      </c>
      <c r="E85" s="254" t="s">
        <v>582</v>
      </c>
      <c r="F85" s="254" t="s">
        <v>583</v>
      </c>
      <c r="G85" s="254" t="s">
        <v>584</v>
      </c>
      <c r="H85" s="254" t="s">
        <v>961</v>
      </c>
      <c r="I85" s="256"/>
      <c r="J85" s="254" t="s">
        <v>1169</v>
      </c>
      <c r="K85" s="256"/>
      <c r="L85" s="254" t="s">
        <v>1170</v>
      </c>
      <c r="M85" s="256"/>
    </row>
    <row r="86" s="208" customFormat="1" ht="32.25" customHeight="1" spans="1:13">
      <c r="A86" s="254"/>
      <c r="B86" s="254"/>
      <c r="C86" s="254" t="s">
        <v>1171</v>
      </c>
      <c r="D86" s="254" t="s">
        <v>581</v>
      </c>
      <c r="E86" s="254" t="s">
        <v>582</v>
      </c>
      <c r="F86" s="254" t="s">
        <v>583</v>
      </c>
      <c r="G86" s="254" t="s">
        <v>584</v>
      </c>
      <c r="H86" s="254" t="s">
        <v>961</v>
      </c>
      <c r="I86" s="256"/>
      <c r="J86" s="254" t="s">
        <v>1171</v>
      </c>
      <c r="K86" s="256"/>
      <c r="L86" s="254" t="s">
        <v>1172</v>
      </c>
      <c r="M86" s="256"/>
    </row>
    <row r="87" s="208" customFormat="1" ht="32.25" customHeight="1" spans="1:13">
      <c r="A87" s="254"/>
      <c r="B87" s="254"/>
      <c r="C87" s="254" t="s">
        <v>1173</v>
      </c>
      <c r="D87" s="254" t="s">
        <v>581</v>
      </c>
      <c r="E87" s="254" t="s">
        <v>582</v>
      </c>
      <c r="F87" s="254" t="s">
        <v>583</v>
      </c>
      <c r="G87" s="254" t="s">
        <v>584</v>
      </c>
      <c r="H87" s="254" t="s">
        <v>961</v>
      </c>
      <c r="I87" s="256"/>
      <c r="J87" s="254" t="s">
        <v>1173</v>
      </c>
      <c r="K87" s="256"/>
      <c r="L87" s="254" t="s">
        <v>1174</v>
      </c>
      <c r="M87" s="256"/>
    </row>
    <row r="88" s="208" customFormat="1" ht="32.25" customHeight="1" spans="1:13">
      <c r="A88" s="254"/>
      <c r="B88" s="254"/>
      <c r="C88" s="254" t="s">
        <v>1175</v>
      </c>
      <c r="D88" s="254" t="s">
        <v>581</v>
      </c>
      <c r="E88" s="254" t="s">
        <v>582</v>
      </c>
      <c r="F88" s="254" t="s">
        <v>583</v>
      </c>
      <c r="G88" s="254" t="s">
        <v>584</v>
      </c>
      <c r="H88" s="254" t="s">
        <v>961</v>
      </c>
      <c r="I88" s="256"/>
      <c r="J88" s="254" t="s">
        <v>1175</v>
      </c>
      <c r="K88" s="256"/>
      <c r="L88" s="254" t="s">
        <v>1176</v>
      </c>
      <c r="M88" s="256"/>
    </row>
    <row r="89" s="208" customFormat="1" ht="32.25" customHeight="1" spans="1:13">
      <c r="A89" s="254" t="s">
        <v>578</v>
      </c>
      <c r="B89" s="254"/>
      <c r="C89" s="254"/>
      <c r="D89" s="254"/>
      <c r="E89" s="254"/>
      <c r="F89" s="254"/>
      <c r="G89" s="254"/>
      <c r="H89" s="254"/>
      <c r="I89" s="256"/>
      <c r="J89" s="254"/>
      <c r="K89" s="256"/>
      <c r="L89" s="254"/>
      <c r="M89" s="256"/>
    </row>
    <row r="90" s="208" customFormat="1" ht="32.25" customHeight="1" spans="1:13">
      <c r="A90" s="254"/>
      <c r="B90" s="254" t="s">
        <v>752</v>
      </c>
      <c r="C90" s="254"/>
      <c r="D90" s="254"/>
      <c r="E90" s="254"/>
      <c r="F90" s="254"/>
      <c r="G90" s="254"/>
      <c r="H90" s="254"/>
      <c r="I90" s="256"/>
      <c r="J90" s="254"/>
      <c r="K90" s="256"/>
      <c r="L90" s="254"/>
      <c r="M90" s="256"/>
    </row>
    <row r="91" s="208" customFormat="1" ht="32.25" customHeight="1" spans="1:13">
      <c r="A91" s="254"/>
      <c r="B91" s="254"/>
      <c r="C91" s="254" t="s">
        <v>1177</v>
      </c>
      <c r="D91" s="254" t="s">
        <v>569</v>
      </c>
      <c r="E91" s="254" t="s">
        <v>602</v>
      </c>
      <c r="F91" s="254" t="s">
        <v>583</v>
      </c>
      <c r="G91" s="254" t="s">
        <v>572</v>
      </c>
      <c r="H91" s="254" t="s">
        <v>961</v>
      </c>
      <c r="I91" s="256"/>
      <c r="J91" s="254" t="s">
        <v>1177</v>
      </c>
      <c r="K91" s="256"/>
      <c r="L91" s="254" t="s">
        <v>1178</v>
      </c>
      <c r="M91" s="256"/>
    </row>
    <row r="92" s="208" customFormat="1" ht="32.25" customHeight="1" spans="1:13">
      <c r="A92" s="254"/>
      <c r="B92" s="254"/>
      <c r="C92" s="254" t="s">
        <v>1179</v>
      </c>
      <c r="D92" s="254" t="s">
        <v>569</v>
      </c>
      <c r="E92" s="254" t="s">
        <v>602</v>
      </c>
      <c r="F92" s="254" t="s">
        <v>583</v>
      </c>
      <c r="G92" s="254" t="s">
        <v>572</v>
      </c>
      <c r="H92" s="254" t="s">
        <v>961</v>
      </c>
      <c r="I92" s="256"/>
      <c r="J92" s="254" t="s">
        <v>1179</v>
      </c>
      <c r="K92" s="256"/>
      <c r="L92" s="254" t="s">
        <v>1172</v>
      </c>
      <c r="M92" s="256"/>
    </row>
    <row r="93" s="208" customFormat="1" ht="32.25" customHeight="1" spans="1:13">
      <c r="A93" s="254"/>
      <c r="B93" s="254"/>
      <c r="C93" s="254" t="s">
        <v>1180</v>
      </c>
      <c r="D93" s="254" t="s">
        <v>569</v>
      </c>
      <c r="E93" s="254" t="s">
        <v>602</v>
      </c>
      <c r="F93" s="254" t="s">
        <v>583</v>
      </c>
      <c r="G93" s="254" t="s">
        <v>572</v>
      </c>
      <c r="H93" s="254" t="s">
        <v>961</v>
      </c>
      <c r="I93" s="256"/>
      <c r="J93" s="254" t="s">
        <v>1180</v>
      </c>
      <c r="K93" s="256"/>
      <c r="L93" s="254" t="s">
        <v>1181</v>
      </c>
      <c r="M93" s="256"/>
    </row>
    <row r="94" s="208" customFormat="1" ht="32.25" customHeight="1" spans="1:13">
      <c r="A94" s="254"/>
      <c r="B94" s="254"/>
      <c r="C94" s="254" t="s">
        <v>1182</v>
      </c>
      <c r="D94" s="254" t="s">
        <v>569</v>
      </c>
      <c r="E94" s="254" t="s">
        <v>602</v>
      </c>
      <c r="F94" s="254" t="s">
        <v>583</v>
      </c>
      <c r="G94" s="254" t="s">
        <v>572</v>
      </c>
      <c r="H94" s="254" t="s">
        <v>961</v>
      </c>
      <c r="I94" s="256"/>
      <c r="J94" s="254" t="s">
        <v>1182</v>
      </c>
      <c r="K94" s="256"/>
      <c r="L94" s="254" t="s">
        <v>1164</v>
      </c>
      <c r="M94" s="256"/>
    </row>
    <row r="95" s="208" customFormat="1" ht="32.25" customHeight="1" spans="1:13">
      <c r="A95" s="254"/>
      <c r="B95" s="254"/>
      <c r="C95" s="254" t="s">
        <v>1183</v>
      </c>
      <c r="D95" s="254" t="s">
        <v>569</v>
      </c>
      <c r="E95" s="254" t="s">
        <v>602</v>
      </c>
      <c r="F95" s="254" t="s">
        <v>583</v>
      </c>
      <c r="G95" s="254" t="s">
        <v>572</v>
      </c>
      <c r="H95" s="254" t="s">
        <v>961</v>
      </c>
      <c r="I95" s="256"/>
      <c r="J95" s="254" t="s">
        <v>1183</v>
      </c>
      <c r="K95" s="256"/>
      <c r="L95" s="254" t="s">
        <v>1184</v>
      </c>
      <c r="M95" s="256"/>
    </row>
    <row r="96" s="208" customFormat="1" ht="32.25" customHeight="1" spans="1:13">
      <c r="A96" s="254"/>
      <c r="B96" s="254"/>
      <c r="C96" s="254" t="s">
        <v>1185</v>
      </c>
      <c r="D96" s="254" t="s">
        <v>569</v>
      </c>
      <c r="E96" s="254" t="s">
        <v>602</v>
      </c>
      <c r="F96" s="254" t="s">
        <v>583</v>
      </c>
      <c r="G96" s="254" t="s">
        <v>572</v>
      </c>
      <c r="H96" s="254" t="s">
        <v>961</v>
      </c>
      <c r="I96" s="256"/>
      <c r="J96" s="254" t="s">
        <v>1185</v>
      </c>
      <c r="K96" s="256"/>
      <c r="L96" s="254" t="s">
        <v>1159</v>
      </c>
      <c r="M96" s="256"/>
    </row>
    <row r="97" s="208" customFormat="1" ht="32.25" customHeight="1" spans="1:13">
      <c r="A97" s="254"/>
      <c r="B97" s="254" t="s">
        <v>579</v>
      </c>
      <c r="C97" s="254"/>
      <c r="D97" s="254"/>
      <c r="E97" s="254"/>
      <c r="F97" s="254"/>
      <c r="G97" s="254"/>
      <c r="H97" s="254"/>
      <c r="I97" s="256"/>
      <c r="J97" s="254"/>
      <c r="K97" s="256"/>
      <c r="L97" s="254"/>
      <c r="M97" s="256"/>
    </row>
    <row r="98" s="208" customFormat="1" ht="32.25" customHeight="1" spans="1:13">
      <c r="A98" s="254"/>
      <c r="B98" s="254"/>
      <c r="C98" s="254" t="s">
        <v>1186</v>
      </c>
      <c r="D98" s="254" t="s">
        <v>569</v>
      </c>
      <c r="E98" s="254" t="s">
        <v>602</v>
      </c>
      <c r="F98" s="254" t="s">
        <v>583</v>
      </c>
      <c r="G98" s="254" t="s">
        <v>572</v>
      </c>
      <c r="H98" s="254" t="s">
        <v>961</v>
      </c>
      <c r="I98" s="256"/>
      <c r="J98" s="254" t="s">
        <v>1186</v>
      </c>
      <c r="K98" s="256"/>
      <c r="L98" s="254" t="s">
        <v>1187</v>
      </c>
      <c r="M98" s="256"/>
    </row>
    <row r="99" s="208" customFormat="1" ht="32.25" customHeight="1" spans="1:13">
      <c r="A99" s="254"/>
      <c r="B99" s="254"/>
      <c r="C99" s="254" t="s">
        <v>1188</v>
      </c>
      <c r="D99" s="254" t="s">
        <v>569</v>
      </c>
      <c r="E99" s="254" t="s">
        <v>602</v>
      </c>
      <c r="F99" s="254" t="s">
        <v>583</v>
      </c>
      <c r="G99" s="254" t="s">
        <v>572</v>
      </c>
      <c r="H99" s="254" t="s">
        <v>961</v>
      </c>
      <c r="I99" s="256"/>
      <c r="J99" s="254" t="s">
        <v>1188</v>
      </c>
      <c r="K99" s="256"/>
      <c r="L99" s="254" t="s">
        <v>1184</v>
      </c>
      <c r="M99" s="256"/>
    </row>
    <row r="100" s="208" customFormat="1" ht="32.25" customHeight="1" spans="1:13">
      <c r="A100" s="254"/>
      <c r="B100" s="254"/>
      <c r="C100" s="254" t="s">
        <v>1189</v>
      </c>
      <c r="D100" s="254" t="s">
        <v>569</v>
      </c>
      <c r="E100" s="254" t="s">
        <v>602</v>
      </c>
      <c r="F100" s="254" t="s">
        <v>583</v>
      </c>
      <c r="G100" s="254" t="s">
        <v>572</v>
      </c>
      <c r="H100" s="254" t="s">
        <v>961</v>
      </c>
      <c r="I100" s="256"/>
      <c r="J100" s="254" t="s">
        <v>1189</v>
      </c>
      <c r="K100" s="256"/>
      <c r="L100" s="254" t="s">
        <v>1190</v>
      </c>
      <c r="M100" s="256"/>
    </row>
    <row r="101" s="208" customFormat="1" ht="32.25" customHeight="1" spans="1:13">
      <c r="A101" s="254"/>
      <c r="B101" s="254"/>
      <c r="C101" s="254" t="s">
        <v>1191</v>
      </c>
      <c r="D101" s="254" t="s">
        <v>569</v>
      </c>
      <c r="E101" s="254" t="s">
        <v>602</v>
      </c>
      <c r="F101" s="254" t="s">
        <v>583</v>
      </c>
      <c r="G101" s="254" t="s">
        <v>572</v>
      </c>
      <c r="H101" s="254" t="s">
        <v>961</v>
      </c>
      <c r="I101" s="256"/>
      <c r="J101" s="254" t="s">
        <v>1191</v>
      </c>
      <c r="K101" s="256"/>
      <c r="L101" s="254" t="s">
        <v>1192</v>
      </c>
      <c r="M101" s="256"/>
    </row>
    <row r="102" s="208" customFormat="1" ht="32.25" customHeight="1" spans="1:13">
      <c r="A102" s="254"/>
      <c r="B102" s="254" t="s">
        <v>799</v>
      </c>
      <c r="C102" s="254"/>
      <c r="D102" s="254"/>
      <c r="E102" s="254"/>
      <c r="F102" s="254"/>
      <c r="G102" s="254"/>
      <c r="H102" s="254"/>
      <c r="I102" s="256"/>
      <c r="J102" s="254"/>
      <c r="K102" s="256"/>
      <c r="L102" s="254"/>
      <c r="M102" s="256"/>
    </row>
    <row r="103" s="208" customFormat="1" ht="46" customHeight="1" spans="1:13">
      <c r="A103" s="254"/>
      <c r="B103" s="254"/>
      <c r="C103" s="254" t="s">
        <v>1193</v>
      </c>
      <c r="D103" s="254" t="s">
        <v>569</v>
      </c>
      <c r="E103" s="254" t="s">
        <v>602</v>
      </c>
      <c r="F103" s="254" t="s">
        <v>583</v>
      </c>
      <c r="G103" s="254" t="s">
        <v>572</v>
      </c>
      <c r="H103" s="254" t="s">
        <v>961</v>
      </c>
      <c r="I103" s="256"/>
      <c r="J103" s="254" t="s">
        <v>1193</v>
      </c>
      <c r="K103" s="256"/>
      <c r="L103" s="254" t="s">
        <v>1194</v>
      </c>
      <c r="M103" s="256"/>
    </row>
    <row r="104" s="208" customFormat="1" ht="32.25" customHeight="1" spans="1:13">
      <c r="A104" s="254"/>
      <c r="B104" s="254"/>
      <c r="C104" s="254" t="s">
        <v>1195</v>
      </c>
      <c r="D104" s="254" t="s">
        <v>569</v>
      </c>
      <c r="E104" s="254" t="s">
        <v>602</v>
      </c>
      <c r="F104" s="254" t="s">
        <v>583</v>
      </c>
      <c r="G104" s="254" t="s">
        <v>572</v>
      </c>
      <c r="H104" s="254" t="s">
        <v>961</v>
      </c>
      <c r="I104" s="256"/>
      <c r="J104" s="254" t="s">
        <v>1195</v>
      </c>
      <c r="K104" s="256"/>
      <c r="L104" s="254" t="s">
        <v>1196</v>
      </c>
      <c r="M104" s="256"/>
    </row>
    <row r="105" s="208" customFormat="1" ht="101" customHeight="1" spans="1:13">
      <c r="A105" s="254"/>
      <c r="B105" s="254"/>
      <c r="C105" s="254" t="s">
        <v>1197</v>
      </c>
      <c r="D105" s="254" t="s">
        <v>581</v>
      </c>
      <c r="E105" s="254" t="s">
        <v>582</v>
      </c>
      <c r="F105" s="254" t="s">
        <v>583</v>
      </c>
      <c r="G105" s="254" t="s">
        <v>584</v>
      </c>
      <c r="H105" s="254" t="s">
        <v>961</v>
      </c>
      <c r="I105" s="256"/>
      <c r="J105" s="254" t="s">
        <v>1197</v>
      </c>
      <c r="K105" s="256"/>
      <c r="L105" s="254" t="s">
        <v>1198</v>
      </c>
      <c r="M105" s="256"/>
    </row>
    <row r="106" s="208" customFormat="1" ht="32.25" customHeight="1" spans="1:13">
      <c r="A106" s="254" t="s">
        <v>586</v>
      </c>
      <c r="B106" s="254"/>
      <c r="C106" s="254"/>
      <c r="D106" s="254"/>
      <c r="E106" s="254"/>
      <c r="F106" s="254"/>
      <c r="G106" s="254"/>
      <c r="H106" s="254"/>
      <c r="I106" s="256"/>
      <c r="J106" s="254"/>
      <c r="K106" s="256"/>
      <c r="L106" s="254"/>
      <c r="M106" s="256"/>
    </row>
    <row r="107" s="208" customFormat="1" ht="32.25" customHeight="1" spans="1:13">
      <c r="A107" s="254"/>
      <c r="B107" s="254" t="s">
        <v>587</v>
      </c>
      <c r="C107" s="254"/>
      <c r="D107" s="254"/>
      <c r="E107" s="254"/>
      <c r="F107" s="254"/>
      <c r="G107" s="254"/>
      <c r="H107" s="254"/>
      <c r="I107" s="256"/>
      <c r="J107" s="254"/>
      <c r="K107" s="256"/>
      <c r="L107" s="254"/>
      <c r="M107" s="256"/>
    </row>
    <row r="108" s="208" customFormat="1" ht="104" customHeight="1" spans="1:13">
      <c r="A108" s="254"/>
      <c r="B108" s="254"/>
      <c r="C108" s="254" t="s">
        <v>1197</v>
      </c>
      <c r="D108" s="254" t="s">
        <v>581</v>
      </c>
      <c r="E108" s="254" t="s">
        <v>582</v>
      </c>
      <c r="F108" s="254" t="s">
        <v>583</v>
      </c>
      <c r="G108" s="254" t="s">
        <v>584</v>
      </c>
      <c r="H108" s="254" t="s">
        <v>961</v>
      </c>
      <c r="I108" s="256"/>
      <c r="J108" s="254" t="s">
        <v>1197</v>
      </c>
      <c r="K108" s="256"/>
      <c r="L108" s="254" t="s">
        <v>1198</v>
      </c>
      <c r="M108" s="256"/>
    </row>
  </sheetData>
  <mergeCells count="183">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A73:M73"/>
    <mergeCell ref="A74:G74"/>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H90:I90"/>
    <mergeCell ref="J90:K90"/>
    <mergeCell ref="L90:M90"/>
    <mergeCell ref="H91:I91"/>
    <mergeCell ref="J91:K91"/>
    <mergeCell ref="L91:M91"/>
    <mergeCell ref="H92:I92"/>
    <mergeCell ref="J92:K92"/>
    <mergeCell ref="L92:M92"/>
    <mergeCell ref="H93:I93"/>
    <mergeCell ref="J93:K93"/>
    <mergeCell ref="L93:M93"/>
    <mergeCell ref="H94:I94"/>
    <mergeCell ref="J94:K94"/>
    <mergeCell ref="L94:M94"/>
    <mergeCell ref="H95:I95"/>
    <mergeCell ref="J95:K95"/>
    <mergeCell ref="L95:M95"/>
    <mergeCell ref="H96:I96"/>
    <mergeCell ref="J96:K96"/>
    <mergeCell ref="L96:M96"/>
    <mergeCell ref="H97:I97"/>
    <mergeCell ref="J97:K97"/>
    <mergeCell ref="L97:M97"/>
    <mergeCell ref="H98:I98"/>
    <mergeCell ref="J98:K98"/>
    <mergeCell ref="L98:M98"/>
    <mergeCell ref="H99:I99"/>
    <mergeCell ref="J99:K99"/>
    <mergeCell ref="L99:M99"/>
    <mergeCell ref="H100:I100"/>
    <mergeCell ref="J100:K100"/>
    <mergeCell ref="L100:M100"/>
    <mergeCell ref="H101:I101"/>
    <mergeCell ref="J101:K101"/>
    <mergeCell ref="L101:M101"/>
    <mergeCell ref="H102:I102"/>
    <mergeCell ref="J102:K102"/>
    <mergeCell ref="L102:M102"/>
    <mergeCell ref="H103:I103"/>
    <mergeCell ref="J103:K103"/>
    <mergeCell ref="L103:M103"/>
    <mergeCell ref="H104:I104"/>
    <mergeCell ref="J104:K104"/>
    <mergeCell ref="L104:M104"/>
    <mergeCell ref="H105:I105"/>
    <mergeCell ref="J105:K105"/>
    <mergeCell ref="L105:M105"/>
    <mergeCell ref="H106:I106"/>
    <mergeCell ref="J106:K106"/>
    <mergeCell ref="L106:M106"/>
    <mergeCell ref="H107:I107"/>
    <mergeCell ref="J107:K107"/>
    <mergeCell ref="L107:M107"/>
    <mergeCell ref="H108:I108"/>
    <mergeCell ref="J108:K108"/>
    <mergeCell ref="L108:M108"/>
    <mergeCell ref="A5:A6"/>
    <mergeCell ref="A9:B10"/>
    <mergeCell ref="C9:E10"/>
    <mergeCell ref="F9:G10"/>
    <mergeCell ref="A12:B57"/>
    <mergeCell ref="C12:E57"/>
    <mergeCell ref="H74:I75"/>
    <mergeCell ref="J74:K75"/>
    <mergeCell ref="L74:M75"/>
    <mergeCell ref="A58:B72"/>
    <mergeCell ref="C58:E72"/>
  </mergeCells>
  <pageMargins left="0.393055555555556" right="0.275" top="0.275" bottom="0.275" header="0.118055555555556" footer="0.0784722222222222"/>
  <pageSetup paperSize="9" scale="6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C28" sqref="C28"/>
    </sheetView>
  </sheetViews>
  <sheetFormatPr defaultColWidth="8.88571428571429" defaultRowHeight="14.25" customHeight="1" outlineLevelCol="5"/>
  <cols>
    <col min="1" max="2" width="21.1333333333333" style="190" customWidth="1"/>
    <col min="3" max="3" width="21.1333333333333" style="87" customWidth="1"/>
    <col min="4" max="4" width="27.7142857142857" style="87" customWidth="1"/>
    <col min="5" max="6" width="36.7142857142857" style="87" customWidth="1"/>
    <col min="7" max="7" width="9.13333333333333" style="87" customWidth="1"/>
    <col min="8" max="16384" width="9.13333333333333" style="87"/>
  </cols>
  <sheetData>
    <row r="1" ht="17" customHeight="1" spans="1:6">
      <c r="A1" s="206" t="s">
        <v>1199</v>
      </c>
      <c r="B1" s="191">
        <v>0</v>
      </c>
      <c r="C1" s="192">
        <v>1</v>
      </c>
      <c r="D1" s="193"/>
      <c r="E1" s="193"/>
      <c r="F1" s="193"/>
    </row>
    <row r="2" ht="26.25" customHeight="1" spans="1:6">
      <c r="A2" s="194" t="s">
        <v>12</v>
      </c>
      <c r="B2" s="194"/>
      <c r="C2" s="195"/>
      <c r="D2" s="195"/>
      <c r="E2" s="195"/>
      <c r="F2" s="195"/>
    </row>
    <row r="3" ht="13.5" customHeight="1" spans="1:6">
      <c r="A3" s="196" t="s">
        <v>22</v>
      </c>
      <c r="B3" s="196"/>
      <c r="C3" s="192"/>
      <c r="D3" s="193"/>
      <c r="E3" s="193"/>
      <c r="F3" s="193" t="s">
        <v>23</v>
      </c>
    </row>
    <row r="4" ht="19.5" customHeight="1" spans="1:6">
      <c r="A4" s="95" t="s">
        <v>339</v>
      </c>
      <c r="B4" s="197" t="s">
        <v>94</v>
      </c>
      <c r="C4" s="95" t="s">
        <v>95</v>
      </c>
      <c r="D4" s="96" t="s">
        <v>1200</v>
      </c>
      <c r="E4" s="97"/>
      <c r="F4" s="198"/>
    </row>
    <row r="5" ht="18.75" customHeight="1" spans="1:6">
      <c r="A5" s="99"/>
      <c r="B5" s="199"/>
      <c r="C5" s="100"/>
      <c r="D5" s="95" t="s">
        <v>77</v>
      </c>
      <c r="E5" s="96" t="s">
        <v>97</v>
      </c>
      <c r="F5" s="95" t="s">
        <v>98</v>
      </c>
    </row>
    <row r="6" ht="18.75" customHeight="1" spans="1:6">
      <c r="A6" s="200">
        <v>1</v>
      </c>
      <c r="B6" s="207">
        <v>2</v>
      </c>
      <c r="C6" s="116">
        <v>3</v>
      </c>
      <c r="D6" s="200" t="s">
        <v>599</v>
      </c>
      <c r="E6" s="200" t="s">
        <v>592</v>
      </c>
      <c r="F6" s="116">
        <v>6</v>
      </c>
    </row>
    <row r="7" ht="18.75" customHeight="1" spans="1:6">
      <c r="A7" s="84" t="s">
        <v>422</v>
      </c>
      <c r="B7" s="84" t="s">
        <v>422</v>
      </c>
      <c r="C7" s="84" t="s">
        <v>422</v>
      </c>
      <c r="D7" s="201" t="s">
        <v>422</v>
      </c>
      <c r="E7" s="202" t="s">
        <v>422</v>
      </c>
      <c r="F7" s="202" t="s">
        <v>422</v>
      </c>
    </row>
    <row r="8" ht="18.75" customHeight="1" spans="1:6">
      <c r="A8" s="203" t="s">
        <v>288</v>
      </c>
      <c r="B8" s="204"/>
      <c r="C8" s="205" t="s">
        <v>288</v>
      </c>
      <c r="D8" s="201" t="s">
        <v>422</v>
      </c>
      <c r="E8" s="202" t="s">
        <v>422</v>
      </c>
      <c r="F8" s="202" t="s">
        <v>422</v>
      </c>
    </row>
    <row r="9" customHeight="1" spans="1:1">
      <c r="A9" s="190" t="s">
        <v>1201</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I39" sqref="I39"/>
    </sheetView>
  </sheetViews>
  <sheetFormatPr defaultColWidth="8.88571428571429" defaultRowHeight="14.25" customHeight="1" outlineLevelCol="5"/>
  <cols>
    <col min="1" max="2" width="21.1333333333333" style="190" customWidth="1"/>
    <col min="3" max="3" width="21.1333333333333" style="87" customWidth="1"/>
    <col min="4" max="4" width="27.7142857142857" style="87" customWidth="1"/>
    <col min="5" max="6" width="36.7142857142857" style="87" customWidth="1"/>
    <col min="7" max="7" width="9.13333333333333" style="87" customWidth="1"/>
    <col min="8" max="16384" width="9.13333333333333" style="87"/>
  </cols>
  <sheetData>
    <row r="1" s="87" customFormat="1" ht="12" customHeight="1" spans="1:6">
      <c r="A1" s="190" t="s">
        <v>1202</v>
      </c>
      <c r="B1" s="191">
        <v>0</v>
      </c>
      <c r="C1" s="192">
        <v>1</v>
      </c>
      <c r="D1" s="193"/>
      <c r="E1" s="193"/>
      <c r="F1" s="193"/>
    </row>
    <row r="2" s="87" customFormat="1" ht="26.25" customHeight="1" spans="1:6">
      <c r="A2" s="194" t="s">
        <v>13</v>
      </c>
      <c r="B2" s="194"/>
      <c r="C2" s="195"/>
      <c r="D2" s="195"/>
      <c r="E2" s="195"/>
      <c r="F2" s="195"/>
    </row>
    <row r="3" s="87" customFormat="1" ht="13.5" customHeight="1" spans="1:6">
      <c r="A3" s="196" t="s">
        <v>22</v>
      </c>
      <c r="B3" s="196"/>
      <c r="C3" s="192"/>
      <c r="D3" s="193"/>
      <c r="E3" s="193"/>
      <c r="F3" s="193" t="s">
        <v>23</v>
      </c>
    </row>
    <row r="4" s="87" customFormat="1" ht="19.5" customHeight="1" spans="1:6">
      <c r="A4" s="95" t="s">
        <v>339</v>
      </c>
      <c r="B4" s="197" t="s">
        <v>94</v>
      </c>
      <c r="C4" s="95" t="s">
        <v>95</v>
      </c>
      <c r="D4" s="96" t="s">
        <v>1203</v>
      </c>
      <c r="E4" s="97"/>
      <c r="F4" s="198"/>
    </row>
    <row r="5" s="87" customFormat="1" ht="18.75" customHeight="1" spans="1:6">
      <c r="A5" s="99"/>
      <c r="B5" s="199"/>
      <c r="C5" s="100"/>
      <c r="D5" s="95" t="s">
        <v>77</v>
      </c>
      <c r="E5" s="96" t="s">
        <v>97</v>
      </c>
      <c r="F5" s="95" t="s">
        <v>98</v>
      </c>
    </row>
    <row r="6" s="87" customFormat="1" ht="18.75" customHeight="1" spans="1:6">
      <c r="A6" s="200">
        <v>1</v>
      </c>
      <c r="B6" s="200" t="s">
        <v>570</v>
      </c>
      <c r="C6" s="116">
        <v>3</v>
      </c>
      <c r="D6" s="200" t="s">
        <v>599</v>
      </c>
      <c r="E6" s="200" t="s">
        <v>592</v>
      </c>
      <c r="F6" s="116">
        <v>6</v>
      </c>
    </row>
    <row r="7" s="87" customFormat="1" ht="18.75" customHeight="1" spans="1:6">
      <c r="A7" s="84" t="s">
        <v>422</v>
      </c>
      <c r="B7" s="84" t="s">
        <v>422</v>
      </c>
      <c r="C7" s="84" t="s">
        <v>422</v>
      </c>
      <c r="D7" s="201" t="s">
        <v>422</v>
      </c>
      <c r="E7" s="202" t="s">
        <v>422</v>
      </c>
      <c r="F7" s="202" t="s">
        <v>422</v>
      </c>
    </row>
    <row r="8" s="87" customFormat="1" ht="18.75" customHeight="1" spans="1:6">
      <c r="A8" s="203" t="s">
        <v>288</v>
      </c>
      <c r="B8" s="204"/>
      <c r="C8" s="205"/>
      <c r="D8" s="201" t="s">
        <v>422</v>
      </c>
      <c r="E8" s="202" t="s">
        <v>422</v>
      </c>
      <c r="F8" s="202" t="s">
        <v>422</v>
      </c>
    </row>
    <row r="9" customHeight="1" spans="1:1">
      <c r="A9" s="190" t="s">
        <v>1204</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0"/>
  <sheetViews>
    <sheetView zoomScaleSheetLayoutView="60" topLeftCell="J1" workbookViewId="0">
      <pane ySplit="6" topLeftCell="A12" activePane="bottomLeft" state="frozen"/>
      <selection/>
      <selection pane="bottomLeft" activeCell="U15" sqref="U15"/>
    </sheetView>
  </sheetViews>
  <sheetFormatPr defaultColWidth="8.88571428571429" defaultRowHeight="14.25" customHeight="1"/>
  <cols>
    <col min="1" max="1" width="14.1428571428571" style="134" customWidth="1"/>
    <col min="2" max="2" width="17.7142857142857" style="134" customWidth="1"/>
    <col min="3" max="3" width="20.7142857142857" style="135" customWidth="1"/>
    <col min="4" max="4" width="21.7142857142857" style="135" customWidth="1"/>
    <col min="5" max="5" width="35.2857142857143" style="135" customWidth="1"/>
    <col min="6" max="6" width="7.71428571428571" style="154" customWidth="1"/>
    <col min="7" max="7" width="10.2857142857143" style="87" customWidth="1"/>
    <col min="8" max="10" width="14.7142857142857" style="121" customWidth="1"/>
    <col min="11" max="12" width="10" style="87" customWidth="1"/>
    <col min="13" max="13" width="9.13333333333333" style="71" customWidth="1"/>
    <col min="14" max="15" width="9.13333333333333" style="87" customWidth="1"/>
    <col min="16" max="17" width="12.7142857142857" style="87" customWidth="1"/>
    <col min="18" max="18" width="9.13333333333333" style="71" customWidth="1"/>
    <col min="19" max="19" width="10.4285714285714" style="87" customWidth="1"/>
    <col min="20" max="20" width="9.13333333333333" style="71" customWidth="1"/>
    <col min="21" max="16384" width="9.13333333333333" style="71"/>
  </cols>
  <sheetData>
    <row r="1" ht="13.5" customHeight="1" spans="1:19">
      <c r="A1" s="133" t="s">
        <v>1205</v>
      </c>
      <c r="D1" s="133"/>
      <c r="E1" s="133"/>
      <c r="G1" s="89"/>
      <c r="H1" s="155"/>
      <c r="I1" s="155"/>
      <c r="J1" s="155"/>
      <c r="K1" s="89"/>
      <c r="L1" s="89"/>
      <c r="R1" s="85"/>
      <c r="S1" s="186"/>
    </row>
    <row r="2" ht="27.75" customHeight="1" spans="1:19">
      <c r="A2" s="122" t="s">
        <v>14</v>
      </c>
      <c r="B2" s="122"/>
      <c r="C2" s="122"/>
      <c r="D2" s="122"/>
      <c r="E2" s="122"/>
      <c r="F2" s="156"/>
      <c r="G2" s="122"/>
      <c r="H2" s="136"/>
      <c r="I2" s="136"/>
      <c r="J2" s="136"/>
      <c r="K2" s="122"/>
      <c r="L2" s="122"/>
      <c r="M2" s="122"/>
      <c r="N2" s="122"/>
      <c r="O2" s="122"/>
      <c r="P2" s="122"/>
      <c r="Q2" s="122"/>
      <c r="R2" s="122"/>
      <c r="S2" s="122"/>
    </row>
    <row r="3" ht="18.75" customHeight="1" spans="1:19">
      <c r="A3" s="157" t="s">
        <v>22</v>
      </c>
      <c r="B3" s="157"/>
      <c r="C3" s="157"/>
      <c r="D3" s="157"/>
      <c r="E3" s="157"/>
      <c r="F3" s="158"/>
      <c r="G3" s="123"/>
      <c r="H3" s="159"/>
      <c r="I3" s="175"/>
      <c r="J3" s="175"/>
      <c r="K3" s="93"/>
      <c r="L3" s="93"/>
      <c r="R3" s="187"/>
      <c r="S3" s="188" t="s">
        <v>330</v>
      </c>
    </row>
    <row r="4" ht="15.75" customHeight="1" spans="1:19">
      <c r="A4" s="124" t="s">
        <v>338</v>
      </c>
      <c r="B4" s="124" t="s">
        <v>339</v>
      </c>
      <c r="C4" s="124" t="s">
        <v>1206</v>
      </c>
      <c r="D4" s="124" t="s">
        <v>1207</v>
      </c>
      <c r="E4" s="124" t="s">
        <v>1208</v>
      </c>
      <c r="F4" s="160" t="s">
        <v>1209</v>
      </c>
      <c r="G4" s="124" t="s">
        <v>1210</v>
      </c>
      <c r="H4" s="161" t="s">
        <v>1211</v>
      </c>
      <c r="I4" s="176" t="s">
        <v>346</v>
      </c>
      <c r="J4" s="177"/>
      <c r="K4" s="178"/>
      <c r="L4" s="79"/>
      <c r="M4" s="179"/>
      <c r="N4" s="79"/>
      <c r="O4" s="79"/>
      <c r="P4" s="79"/>
      <c r="Q4" s="79"/>
      <c r="R4" s="179"/>
      <c r="S4" s="80"/>
    </row>
    <row r="5" ht="17.25" customHeight="1" spans="1:19">
      <c r="A5" s="127"/>
      <c r="B5" s="127"/>
      <c r="C5" s="127"/>
      <c r="D5" s="127"/>
      <c r="E5" s="127"/>
      <c r="F5" s="162"/>
      <c r="G5" s="127"/>
      <c r="H5" s="163"/>
      <c r="I5" s="180" t="s">
        <v>77</v>
      </c>
      <c r="J5" s="139" t="s">
        <v>80</v>
      </c>
      <c r="K5" s="125" t="s">
        <v>1212</v>
      </c>
      <c r="L5" s="127" t="s">
        <v>1213</v>
      </c>
      <c r="M5" s="181" t="s">
        <v>1214</v>
      </c>
      <c r="N5" s="182" t="s">
        <v>1215</v>
      </c>
      <c r="O5" s="182"/>
      <c r="P5" s="182"/>
      <c r="Q5" s="182"/>
      <c r="R5" s="189"/>
      <c r="S5" s="164"/>
    </row>
    <row r="6" ht="54" customHeight="1" spans="1:19">
      <c r="A6" s="127"/>
      <c r="B6" s="127"/>
      <c r="C6" s="127"/>
      <c r="D6" s="164"/>
      <c r="E6" s="164"/>
      <c r="F6" s="165"/>
      <c r="G6" s="164"/>
      <c r="H6" s="166"/>
      <c r="I6" s="183"/>
      <c r="J6" s="139"/>
      <c r="K6" s="125"/>
      <c r="L6" s="164"/>
      <c r="M6" s="184"/>
      <c r="N6" s="164" t="s">
        <v>79</v>
      </c>
      <c r="O6" s="164" t="s">
        <v>86</v>
      </c>
      <c r="P6" s="164" t="s">
        <v>429</v>
      </c>
      <c r="Q6" s="164" t="s">
        <v>88</v>
      </c>
      <c r="R6" s="184" t="s">
        <v>89</v>
      </c>
      <c r="S6" s="164" t="s">
        <v>90</v>
      </c>
    </row>
    <row r="7" ht="15" customHeight="1" spans="1:19">
      <c r="A7" s="125">
        <v>1</v>
      </c>
      <c r="B7" s="125">
        <v>2</v>
      </c>
      <c r="C7" s="125">
        <v>3</v>
      </c>
      <c r="D7" s="125">
        <v>4</v>
      </c>
      <c r="E7" s="125">
        <v>5</v>
      </c>
      <c r="F7" s="167">
        <v>6</v>
      </c>
      <c r="G7" s="98">
        <v>7</v>
      </c>
      <c r="H7" s="98">
        <v>8</v>
      </c>
      <c r="I7" s="98">
        <v>9</v>
      </c>
      <c r="J7" s="98">
        <v>10</v>
      </c>
      <c r="K7" s="98">
        <v>11</v>
      </c>
      <c r="L7" s="98">
        <v>12</v>
      </c>
      <c r="M7" s="98">
        <v>13</v>
      </c>
      <c r="N7" s="98">
        <v>14</v>
      </c>
      <c r="O7" s="98">
        <v>15</v>
      </c>
      <c r="P7" s="98">
        <v>16</v>
      </c>
      <c r="Q7" s="98">
        <v>17</v>
      </c>
      <c r="R7" s="98">
        <v>18</v>
      </c>
      <c r="S7" s="98">
        <v>19</v>
      </c>
    </row>
    <row r="8" ht="25" customHeight="1" spans="1:19">
      <c r="A8" s="130" t="s">
        <v>92</v>
      </c>
      <c r="B8" s="130" t="s">
        <v>92</v>
      </c>
      <c r="C8" s="130" t="s">
        <v>433</v>
      </c>
      <c r="D8" s="168" t="s">
        <v>1216</v>
      </c>
      <c r="E8" s="168" t="s">
        <v>1217</v>
      </c>
      <c r="F8" s="169" t="s">
        <v>1218</v>
      </c>
      <c r="G8" s="170">
        <v>1</v>
      </c>
      <c r="H8" s="171">
        <v>15000</v>
      </c>
      <c r="I8" s="171">
        <v>15000</v>
      </c>
      <c r="J8" s="171">
        <v>15000</v>
      </c>
      <c r="K8" s="170"/>
      <c r="L8" s="170"/>
      <c r="M8" s="170"/>
      <c r="N8" s="170"/>
      <c r="O8" s="170"/>
      <c r="P8" s="170"/>
      <c r="Q8" s="170"/>
      <c r="R8" s="170"/>
      <c r="S8" s="170"/>
    </row>
    <row r="9" ht="25" customHeight="1" spans="1:19">
      <c r="A9" s="130" t="s">
        <v>92</v>
      </c>
      <c r="B9" s="130" t="s">
        <v>92</v>
      </c>
      <c r="C9" s="130" t="s">
        <v>433</v>
      </c>
      <c r="D9" s="168" t="s">
        <v>1219</v>
      </c>
      <c r="E9" s="168" t="s">
        <v>1220</v>
      </c>
      <c r="F9" s="169" t="s">
        <v>1218</v>
      </c>
      <c r="G9" s="170">
        <v>1</v>
      </c>
      <c r="H9" s="171">
        <v>15000</v>
      </c>
      <c r="I9" s="171">
        <v>15000</v>
      </c>
      <c r="J9" s="171">
        <v>15000</v>
      </c>
      <c r="K9" s="170"/>
      <c r="L9" s="170"/>
      <c r="M9" s="170"/>
      <c r="N9" s="170"/>
      <c r="O9" s="170"/>
      <c r="P9" s="170"/>
      <c r="Q9" s="170"/>
      <c r="R9" s="170"/>
      <c r="S9" s="170"/>
    </row>
    <row r="10" ht="25" customHeight="1" spans="1:19">
      <c r="A10" s="130" t="s">
        <v>92</v>
      </c>
      <c r="B10" s="130" t="s">
        <v>92</v>
      </c>
      <c r="C10" s="130" t="s">
        <v>451</v>
      </c>
      <c r="D10" s="168" t="s">
        <v>1221</v>
      </c>
      <c r="E10" s="168" t="s">
        <v>1221</v>
      </c>
      <c r="F10" s="169" t="s">
        <v>1222</v>
      </c>
      <c r="G10" s="170">
        <v>12</v>
      </c>
      <c r="H10" s="171">
        <v>2208</v>
      </c>
      <c r="I10" s="171">
        <v>2208</v>
      </c>
      <c r="J10" s="171">
        <v>2208</v>
      </c>
      <c r="K10" s="170"/>
      <c r="L10" s="170"/>
      <c r="M10" s="170"/>
      <c r="N10" s="170"/>
      <c r="O10" s="170"/>
      <c r="P10" s="170"/>
      <c r="Q10" s="170"/>
      <c r="R10" s="170"/>
      <c r="S10" s="170"/>
    </row>
    <row r="11" ht="25" customHeight="1" spans="1:19">
      <c r="A11" s="130" t="s">
        <v>92</v>
      </c>
      <c r="B11" s="130" t="s">
        <v>92</v>
      </c>
      <c r="C11" s="130" t="s">
        <v>453</v>
      </c>
      <c r="D11" s="168" t="s">
        <v>1223</v>
      </c>
      <c r="E11" s="168" t="s">
        <v>1221</v>
      </c>
      <c r="F11" s="169" t="s">
        <v>1222</v>
      </c>
      <c r="G11" s="170">
        <v>6</v>
      </c>
      <c r="H11" s="171">
        <v>858.54</v>
      </c>
      <c r="I11" s="171">
        <v>858.54</v>
      </c>
      <c r="J11" s="171">
        <v>858.54</v>
      </c>
      <c r="K11" s="170"/>
      <c r="L11" s="170"/>
      <c r="M11" s="170"/>
      <c r="N11" s="170"/>
      <c r="O11" s="170"/>
      <c r="P11" s="170"/>
      <c r="Q11" s="170"/>
      <c r="R11" s="170"/>
      <c r="S11" s="170"/>
    </row>
    <row r="12" ht="25" customHeight="1" spans="1:19">
      <c r="A12" s="130" t="s">
        <v>92</v>
      </c>
      <c r="B12" s="130" t="s">
        <v>92</v>
      </c>
      <c r="C12" s="130" t="s">
        <v>465</v>
      </c>
      <c r="D12" s="168" t="s">
        <v>1221</v>
      </c>
      <c r="E12" s="168" t="s">
        <v>1221</v>
      </c>
      <c r="F12" s="169" t="s">
        <v>1222</v>
      </c>
      <c r="G12" s="170">
        <v>99</v>
      </c>
      <c r="H12" s="171">
        <v>16830</v>
      </c>
      <c r="I12" s="171">
        <v>16830</v>
      </c>
      <c r="J12" s="171">
        <v>16830</v>
      </c>
      <c r="K12" s="170"/>
      <c r="L12" s="170"/>
      <c r="M12" s="170"/>
      <c r="N12" s="170"/>
      <c r="O12" s="170"/>
      <c r="P12" s="170"/>
      <c r="Q12" s="170"/>
      <c r="R12" s="170"/>
      <c r="S12" s="170"/>
    </row>
    <row r="13" ht="25" customHeight="1" spans="1:19">
      <c r="A13" s="130" t="s">
        <v>92</v>
      </c>
      <c r="B13" s="130" t="s">
        <v>92</v>
      </c>
      <c r="C13" s="130" t="s">
        <v>469</v>
      </c>
      <c r="D13" s="168" t="s">
        <v>1224</v>
      </c>
      <c r="E13" s="168" t="s">
        <v>1221</v>
      </c>
      <c r="F13" s="169" t="s">
        <v>1222</v>
      </c>
      <c r="G13" s="170">
        <v>47</v>
      </c>
      <c r="H13" s="171">
        <v>7990</v>
      </c>
      <c r="I13" s="171">
        <v>7990</v>
      </c>
      <c r="J13" s="171">
        <v>7990</v>
      </c>
      <c r="K13" s="170"/>
      <c r="L13" s="170"/>
      <c r="M13" s="170"/>
      <c r="N13" s="170"/>
      <c r="O13" s="170"/>
      <c r="P13" s="170"/>
      <c r="Q13" s="170"/>
      <c r="R13" s="170"/>
      <c r="S13" s="170"/>
    </row>
    <row r="14" ht="25" customHeight="1" spans="1:19">
      <c r="A14" s="130" t="s">
        <v>92</v>
      </c>
      <c r="B14" s="130" t="s">
        <v>92</v>
      </c>
      <c r="C14" s="130" t="s">
        <v>469</v>
      </c>
      <c r="D14" s="168" t="s">
        <v>1225</v>
      </c>
      <c r="E14" s="168" t="s">
        <v>1226</v>
      </c>
      <c r="F14" s="169" t="s">
        <v>1227</v>
      </c>
      <c r="G14" s="170">
        <v>10</v>
      </c>
      <c r="H14" s="171">
        <v>13500</v>
      </c>
      <c r="I14" s="171">
        <v>13500</v>
      </c>
      <c r="J14" s="171">
        <v>13500</v>
      </c>
      <c r="K14" s="170"/>
      <c r="L14" s="170"/>
      <c r="M14" s="170"/>
      <c r="N14" s="170"/>
      <c r="O14" s="170"/>
      <c r="P14" s="170"/>
      <c r="Q14" s="170"/>
      <c r="R14" s="170"/>
      <c r="S14" s="170"/>
    </row>
    <row r="15" ht="25" customHeight="1" spans="1:19">
      <c r="A15" s="130" t="s">
        <v>92</v>
      </c>
      <c r="B15" s="130" t="s">
        <v>92</v>
      </c>
      <c r="C15" s="130" t="s">
        <v>469</v>
      </c>
      <c r="D15" s="168" t="s">
        <v>1228</v>
      </c>
      <c r="E15" s="168" t="s">
        <v>1229</v>
      </c>
      <c r="F15" s="169" t="s">
        <v>950</v>
      </c>
      <c r="G15" s="170">
        <v>10</v>
      </c>
      <c r="H15" s="171">
        <v>50000</v>
      </c>
      <c r="I15" s="171">
        <v>50000</v>
      </c>
      <c r="J15" s="171">
        <v>50000</v>
      </c>
      <c r="K15" s="170"/>
      <c r="L15" s="170"/>
      <c r="M15" s="170"/>
      <c r="N15" s="170"/>
      <c r="O15" s="170"/>
      <c r="P15" s="170"/>
      <c r="Q15" s="170"/>
      <c r="R15" s="170"/>
      <c r="S15" s="170"/>
    </row>
    <row r="16" ht="25" customHeight="1" spans="1:19">
      <c r="A16" s="130" t="s">
        <v>92</v>
      </c>
      <c r="B16" s="130" t="s">
        <v>92</v>
      </c>
      <c r="C16" s="130" t="s">
        <v>386</v>
      </c>
      <c r="D16" s="168" t="s">
        <v>1230</v>
      </c>
      <c r="E16" s="168" t="s">
        <v>1217</v>
      </c>
      <c r="F16" s="169" t="s">
        <v>1218</v>
      </c>
      <c r="G16" s="170">
        <v>1</v>
      </c>
      <c r="H16" s="171">
        <v>68027.8</v>
      </c>
      <c r="I16" s="171">
        <v>68027.8</v>
      </c>
      <c r="J16" s="171">
        <v>68027.8</v>
      </c>
      <c r="K16" s="170"/>
      <c r="L16" s="170"/>
      <c r="M16" s="170"/>
      <c r="N16" s="170"/>
      <c r="O16" s="170"/>
      <c r="P16" s="170"/>
      <c r="Q16" s="170"/>
      <c r="R16" s="170"/>
      <c r="S16" s="170"/>
    </row>
    <row r="17" ht="25" customHeight="1" spans="1:19">
      <c r="A17" s="130" t="s">
        <v>92</v>
      </c>
      <c r="B17" s="130" t="s">
        <v>92</v>
      </c>
      <c r="C17" s="130" t="s">
        <v>386</v>
      </c>
      <c r="D17" s="168" t="s">
        <v>1231</v>
      </c>
      <c r="E17" s="168" t="s">
        <v>1220</v>
      </c>
      <c r="F17" s="169" t="s">
        <v>1218</v>
      </c>
      <c r="G17" s="170">
        <v>1</v>
      </c>
      <c r="H17" s="171">
        <v>35000</v>
      </c>
      <c r="I17" s="171">
        <v>35000</v>
      </c>
      <c r="J17" s="171">
        <v>35000</v>
      </c>
      <c r="K17" s="170"/>
      <c r="L17" s="170"/>
      <c r="M17" s="170"/>
      <c r="N17" s="170"/>
      <c r="O17" s="170"/>
      <c r="P17" s="170"/>
      <c r="Q17" s="170"/>
      <c r="R17" s="170"/>
      <c r="S17" s="170"/>
    </row>
    <row r="18" ht="25" customHeight="1" spans="1:19">
      <c r="A18" s="130" t="s">
        <v>92</v>
      </c>
      <c r="B18" s="130" t="s">
        <v>92</v>
      </c>
      <c r="C18" s="130" t="s">
        <v>386</v>
      </c>
      <c r="D18" s="168" t="s">
        <v>1232</v>
      </c>
      <c r="E18" s="168" t="s">
        <v>1233</v>
      </c>
      <c r="F18" s="169" t="s">
        <v>1218</v>
      </c>
      <c r="G18" s="170">
        <v>1</v>
      </c>
      <c r="H18" s="171">
        <v>21000</v>
      </c>
      <c r="I18" s="171">
        <v>21000</v>
      </c>
      <c r="J18" s="171">
        <v>21000</v>
      </c>
      <c r="K18" s="170"/>
      <c r="L18" s="170"/>
      <c r="M18" s="170"/>
      <c r="N18" s="170"/>
      <c r="O18" s="170"/>
      <c r="P18" s="170"/>
      <c r="Q18" s="170"/>
      <c r="R18" s="170"/>
      <c r="S18" s="170"/>
    </row>
    <row r="19" ht="25" customHeight="1" spans="1:19">
      <c r="A19" s="130" t="s">
        <v>92</v>
      </c>
      <c r="B19" s="130" t="s">
        <v>92</v>
      </c>
      <c r="C19" s="130" t="s">
        <v>506</v>
      </c>
      <c r="D19" s="168" t="s">
        <v>1221</v>
      </c>
      <c r="E19" s="168" t="s">
        <v>1221</v>
      </c>
      <c r="F19" s="169" t="s">
        <v>1222</v>
      </c>
      <c r="G19" s="170">
        <v>15</v>
      </c>
      <c r="H19" s="171">
        <v>2400</v>
      </c>
      <c r="I19" s="171">
        <v>2400</v>
      </c>
      <c r="J19" s="171">
        <v>2400</v>
      </c>
      <c r="K19" s="170"/>
      <c r="L19" s="170"/>
      <c r="M19" s="170"/>
      <c r="N19" s="170"/>
      <c r="O19" s="170"/>
      <c r="P19" s="170"/>
      <c r="Q19" s="170"/>
      <c r="R19" s="170"/>
      <c r="S19" s="170"/>
    </row>
    <row r="20" ht="25" customHeight="1" spans="1:19">
      <c r="A20" s="130" t="s">
        <v>92</v>
      </c>
      <c r="B20" s="130" t="s">
        <v>92</v>
      </c>
      <c r="C20" s="130" t="s">
        <v>514</v>
      </c>
      <c r="D20" s="168" t="s">
        <v>1234</v>
      </c>
      <c r="E20" s="168" t="s">
        <v>1221</v>
      </c>
      <c r="F20" s="169" t="s">
        <v>1222</v>
      </c>
      <c r="G20" s="170">
        <v>10</v>
      </c>
      <c r="H20" s="171">
        <v>1800</v>
      </c>
      <c r="I20" s="171">
        <v>1800</v>
      </c>
      <c r="J20" s="171">
        <v>1800</v>
      </c>
      <c r="K20" s="170"/>
      <c r="L20" s="170"/>
      <c r="M20" s="170"/>
      <c r="N20" s="170"/>
      <c r="O20" s="170"/>
      <c r="P20" s="170"/>
      <c r="Q20" s="170"/>
      <c r="R20" s="170"/>
      <c r="S20" s="170"/>
    </row>
    <row r="21" ht="25" customHeight="1" spans="1:19">
      <c r="A21" s="130" t="s">
        <v>92</v>
      </c>
      <c r="B21" s="130" t="s">
        <v>92</v>
      </c>
      <c r="C21" s="130" t="s">
        <v>516</v>
      </c>
      <c r="D21" s="168" t="s">
        <v>1235</v>
      </c>
      <c r="E21" s="168" t="s">
        <v>1221</v>
      </c>
      <c r="F21" s="169" t="s">
        <v>1222</v>
      </c>
      <c r="G21" s="170">
        <v>6</v>
      </c>
      <c r="H21" s="171">
        <v>990</v>
      </c>
      <c r="I21" s="171">
        <v>990</v>
      </c>
      <c r="J21" s="171">
        <v>990</v>
      </c>
      <c r="K21" s="170"/>
      <c r="L21" s="170"/>
      <c r="M21" s="170"/>
      <c r="N21" s="170"/>
      <c r="O21" s="170"/>
      <c r="P21" s="170"/>
      <c r="Q21" s="170"/>
      <c r="R21" s="170"/>
      <c r="S21" s="170"/>
    </row>
    <row r="22" ht="25" customHeight="1" spans="1:19">
      <c r="A22" s="130" t="s">
        <v>92</v>
      </c>
      <c r="B22" s="130" t="s">
        <v>92</v>
      </c>
      <c r="C22" s="130" t="s">
        <v>516</v>
      </c>
      <c r="D22" s="168" t="s">
        <v>1236</v>
      </c>
      <c r="E22" s="168" t="s">
        <v>1237</v>
      </c>
      <c r="F22" s="169" t="s">
        <v>671</v>
      </c>
      <c r="G22" s="170">
        <v>1</v>
      </c>
      <c r="H22" s="171">
        <v>2000</v>
      </c>
      <c r="I22" s="171">
        <v>2000</v>
      </c>
      <c r="J22" s="171">
        <v>2000</v>
      </c>
      <c r="K22" s="170"/>
      <c r="L22" s="170"/>
      <c r="M22" s="170"/>
      <c r="N22" s="170"/>
      <c r="O22" s="170"/>
      <c r="P22" s="170"/>
      <c r="Q22" s="170"/>
      <c r="R22" s="170"/>
      <c r="S22" s="170"/>
    </row>
    <row r="23" ht="25" customHeight="1" spans="1:19">
      <c r="A23" s="130" t="s">
        <v>92</v>
      </c>
      <c r="B23" s="130" t="s">
        <v>92</v>
      </c>
      <c r="C23" s="130" t="s">
        <v>536</v>
      </c>
      <c r="D23" s="168" t="s">
        <v>1238</v>
      </c>
      <c r="E23" s="168" t="s">
        <v>1217</v>
      </c>
      <c r="F23" s="169" t="s">
        <v>1218</v>
      </c>
      <c r="G23" s="170">
        <v>1</v>
      </c>
      <c r="H23" s="171">
        <v>10000</v>
      </c>
      <c r="I23" s="171">
        <v>10000</v>
      </c>
      <c r="J23" s="171">
        <v>10000</v>
      </c>
      <c r="K23" s="170"/>
      <c r="L23" s="170"/>
      <c r="M23" s="170"/>
      <c r="N23" s="170"/>
      <c r="O23" s="170"/>
      <c r="P23" s="170"/>
      <c r="Q23" s="170"/>
      <c r="R23" s="170"/>
      <c r="S23" s="170"/>
    </row>
    <row r="24" ht="25" customHeight="1" spans="1:19">
      <c r="A24" s="130" t="s">
        <v>92</v>
      </c>
      <c r="B24" s="130" t="s">
        <v>92</v>
      </c>
      <c r="C24" s="130" t="s">
        <v>536</v>
      </c>
      <c r="D24" s="168" t="s">
        <v>1239</v>
      </c>
      <c r="E24" s="168" t="s">
        <v>1220</v>
      </c>
      <c r="F24" s="169" t="s">
        <v>1218</v>
      </c>
      <c r="G24" s="170">
        <v>1</v>
      </c>
      <c r="H24" s="171">
        <v>5000</v>
      </c>
      <c r="I24" s="171">
        <v>5000</v>
      </c>
      <c r="J24" s="171">
        <v>5000</v>
      </c>
      <c r="K24" s="170"/>
      <c r="L24" s="170"/>
      <c r="M24" s="170"/>
      <c r="N24" s="170"/>
      <c r="O24" s="170"/>
      <c r="P24" s="170"/>
      <c r="Q24" s="170"/>
      <c r="R24" s="170"/>
      <c r="S24" s="170"/>
    </row>
    <row r="25" ht="25" customHeight="1" spans="1:19">
      <c r="A25" s="130" t="s">
        <v>92</v>
      </c>
      <c r="B25" s="130" t="s">
        <v>92</v>
      </c>
      <c r="C25" s="130" t="s">
        <v>538</v>
      </c>
      <c r="D25" s="168" t="s">
        <v>1240</v>
      </c>
      <c r="E25" s="168" t="s">
        <v>1241</v>
      </c>
      <c r="F25" s="169" t="s">
        <v>1218</v>
      </c>
      <c r="G25" s="170">
        <v>1</v>
      </c>
      <c r="H25" s="171">
        <v>154593</v>
      </c>
      <c r="I25" s="171">
        <v>154593</v>
      </c>
      <c r="J25" s="171">
        <v>154593</v>
      </c>
      <c r="K25" s="170"/>
      <c r="L25" s="170"/>
      <c r="M25" s="170"/>
      <c r="N25" s="170"/>
      <c r="O25" s="170"/>
      <c r="P25" s="170"/>
      <c r="Q25" s="170"/>
      <c r="R25" s="170"/>
      <c r="S25" s="170"/>
    </row>
    <row r="26" ht="25" customHeight="1" spans="1:19">
      <c r="A26" s="130" t="s">
        <v>92</v>
      </c>
      <c r="B26" s="130" t="s">
        <v>92</v>
      </c>
      <c r="C26" s="130" t="s">
        <v>538</v>
      </c>
      <c r="D26" s="168" t="s">
        <v>1242</v>
      </c>
      <c r="E26" s="168" t="s">
        <v>1241</v>
      </c>
      <c r="F26" s="169" t="s">
        <v>1218</v>
      </c>
      <c r="G26" s="170">
        <v>1</v>
      </c>
      <c r="H26" s="171">
        <v>795728</v>
      </c>
      <c r="I26" s="171">
        <v>795728</v>
      </c>
      <c r="J26" s="171">
        <v>795728</v>
      </c>
      <c r="K26" s="170"/>
      <c r="L26" s="170"/>
      <c r="M26" s="170"/>
      <c r="N26" s="170"/>
      <c r="O26" s="170"/>
      <c r="P26" s="170"/>
      <c r="Q26" s="170"/>
      <c r="R26" s="170"/>
      <c r="S26" s="170"/>
    </row>
    <row r="27" ht="25" customHeight="1" spans="1:19">
      <c r="A27" s="130" t="s">
        <v>92</v>
      </c>
      <c r="B27" s="130" t="s">
        <v>92</v>
      </c>
      <c r="C27" s="130" t="s">
        <v>538</v>
      </c>
      <c r="D27" s="168" t="s">
        <v>1243</v>
      </c>
      <c r="E27" s="168" t="s">
        <v>1221</v>
      </c>
      <c r="F27" s="169" t="s">
        <v>1222</v>
      </c>
      <c r="G27" s="170">
        <v>20</v>
      </c>
      <c r="H27" s="171">
        <v>4000</v>
      </c>
      <c r="I27" s="171">
        <v>4000</v>
      </c>
      <c r="J27" s="171">
        <v>4000</v>
      </c>
      <c r="K27" s="170"/>
      <c r="L27" s="170"/>
      <c r="M27" s="170"/>
      <c r="N27" s="170"/>
      <c r="O27" s="170"/>
      <c r="P27" s="170"/>
      <c r="Q27" s="170"/>
      <c r="R27" s="170"/>
      <c r="S27" s="170"/>
    </row>
    <row r="28" ht="25" customHeight="1" spans="1:19">
      <c r="A28" s="130" t="s">
        <v>92</v>
      </c>
      <c r="B28" s="130" t="s">
        <v>92</v>
      </c>
      <c r="C28" s="130" t="s">
        <v>544</v>
      </c>
      <c r="D28" s="168" t="s">
        <v>1244</v>
      </c>
      <c r="E28" s="168" t="s">
        <v>1221</v>
      </c>
      <c r="F28" s="169" t="s">
        <v>1222</v>
      </c>
      <c r="G28" s="170">
        <v>5</v>
      </c>
      <c r="H28" s="171">
        <v>715</v>
      </c>
      <c r="I28" s="171">
        <v>715</v>
      </c>
      <c r="J28" s="171">
        <v>715</v>
      </c>
      <c r="K28" s="170"/>
      <c r="L28" s="170"/>
      <c r="M28" s="170"/>
      <c r="N28" s="170"/>
      <c r="O28" s="170"/>
      <c r="P28" s="170"/>
      <c r="Q28" s="170"/>
      <c r="R28" s="170"/>
      <c r="S28" s="170"/>
    </row>
    <row r="29" s="153" customFormat="1" ht="20" customHeight="1" spans="1:19">
      <c r="A29" s="172" t="s">
        <v>288</v>
      </c>
      <c r="B29" s="172"/>
      <c r="C29" s="172"/>
      <c r="D29" s="172"/>
      <c r="E29" s="172"/>
      <c r="F29" s="173"/>
      <c r="G29" s="172"/>
      <c r="H29" s="174">
        <f>SUM(H8:H28)</f>
        <v>1222640.34</v>
      </c>
      <c r="I29" s="174">
        <f>SUM(I8:I28)</f>
        <v>1222640.34</v>
      </c>
      <c r="J29" s="174">
        <f>SUM(J8:J28)</f>
        <v>1222640.34</v>
      </c>
      <c r="K29" s="185" t="s">
        <v>422</v>
      </c>
      <c r="L29" s="185" t="s">
        <v>422</v>
      </c>
      <c r="M29" s="185" t="s">
        <v>422</v>
      </c>
      <c r="N29" s="185" t="s">
        <v>422</v>
      </c>
      <c r="O29" s="185" t="s">
        <v>422</v>
      </c>
      <c r="P29" s="185" t="s">
        <v>422</v>
      </c>
      <c r="Q29" s="185"/>
      <c r="R29" s="185" t="s">
        <v>422</v>
      </c>
      <c r="S29" s="185" t="s">
        <v>422</v>
      </c>
    </row>
    <row r="30" customHeight="1" spans="1:1">
      <c r="A30" s="71" t="s">
        <v>1245</v>
      </c>
    </row>
  </sheetData>
  <mergeCells count="18">
    <mergeCell ref="A2:S2"/>
    <mergeCell ref="A3:H3"/>
    <mergeCell ref="I4:S4"/>
    <mergeCell ref="N5:S5"/>
    <mergeCell ref="A29:G2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12"/>
  <sheetViews>
    <sheetView zoomScaleSheetLayoutView="60" workbookViewId="0">
      <selection activeCell="L13" sqref="L13"/>
    </sheetView>
  </sheetViews>
  <sheetFormatPr defaultColWidth="8.71428571428571" defaultRowHeight="14.25" customHeight="1"/>
  <cols>
    <col min="1" max="1" width="14.2857142857143" style="71" customWidth="1"/>
    <col min="2" max="2" width="13.7142857142857" style="71" customWidth="1"/>
    <col min="3" max="3" width="26.8571428571429" style="120" customWidth="1"/>
    <col min="4" max="4" width="31" style="120" customWidth="1"/>
    <col min="5" max="5" width="27.8571428571429" style="120" customWidth="1"/>
    <col min="6" max="6" width="14.2857142857143" style="120" customWidth="1"/>
    <col min="7" max="8" width="19.7142857142857" style="120" customWidth="1"/>
    <col min="9" max="9" width="41.2857142857143" style="120" customWidth="1"/>
    <col min="10" max="10" width="15.2857142857143" style="121" customWidth="1"/>
    <col min="11" max="11" width="15.5714285714286" style="121" customWidth="1"/>
    <col min="12" max="13" width="10" style="87" customWidth="1"/>
    <col min="14" max="14" width="9.13333333333333" style="71" customWidth="1"/>
    <col min="15" max="16" width="9.13333333333333" style="87" customWidth="1"/>
    <col min="17" max="18" width="12.7142857142857" style="87" customWidth="1"/>
    <col min="19" max="19" width="9.13333333333333" style="71" customWidth="1"/>
    <col min="20" max="20" width="10.4285714285714" style="87" customWidth="1"/>
    <col min="21" max="21" width="9.13333333333333" style="71" customWidth="1"/>
    <col min="22" max="249" width="9.13333333333333" style="71"/>
    <col min="250" max="258" width="8.71428571428571" style="71"/>
  </cols>
  <sheetData>
    <row r="1" ht="13.5" customHeight="1" spans="1:20">
      <c r="A1" s="89" t="s">
        <v>1246</v>
      </c>
      <c r="D1" s="89"/>
      <c r="E1" s="89"/>
      <c r="F1" s="89"/>
      <c r="G1" s="89"/>
      <c r="H1" s="89"/>
      <c r="I1" s="89"/>
      <c r="J1" s="132"/>
      <c r="K1" s="132"/>
      <c r="L1" s="133"/>
      <c r="M1" s="133"/>
      <c r="N1" s="134"/>
      <c r="O1" s="135"/>
      <c r="P1" s="135"/>
      <c r="Q1" s="135"/>
      <c r="R1" s="135"/>
      <c r="S1" s="149"/>
      <c r="T1" s="150"/>
    </row>
    <row r="2" ht="27.75" customHeight="1" spans="1:20">
      <c r="A2" s="122" t="s">
        <v>15</v>
      </c>
      <c r="B2" s="122"/>
      <c r="C2" s="122"/>
      <c r="D2" s="122"/>
      <c r="E2" s="122"/>
      <c r="F2" s="122"/>
      <c r="G2" s="122"/>
      <c r="H2" s="122"/>
      <c r="I2" s="122"/>
      <c r="J2" s="136"/>
      <c r="K2" s="136"/>
      <c r="L2" s="122"/>
      <c r="M2" s="122"/>
      <c r="N2" s="122"/>
      <c r="O2" s="122"/>
      <c r="P2" s="122"/>
      <c r="Q2" s="122"/>
      <c r="R2" s="122"/>
      <c r="S2" s="122"/>
      <c r="T2" s="122"/>
    </row>
    <row r="3" ht="26.1" customHeight="1" spans="1:20">
      <c r="A3" s="123" t="s">
        <v>22</v>
      </c>
      <c r="B3" s="123"/>
      <c r="C3" s="123"/>
      <c r="D3" s="123"/>
      <c r="E3" s="123"/>
      <c r="F3" s="93"/>
      <c r="G3" s="93"/>
      <c r="H3" s="93"/>
      <c r="I3" s="93"/>
      <c r="J3" s="137"/>
      <c r="K3" s="137"/>
      <c r="L3" s="138"/>
      <c r="M3" s="138"/>
      <c r="N3" s="134"/>
      <c r="O3" s="135"/>
      <c r="P3" s="135"/>
      <c r="Q3" s="135"/>
      <c r="R3" s="135"/>
      <c r="S3" s="151"/>
      <c r="T3" s="152" t="s">
        <v>330</v>
      </c>
    </row>
    <row r="4" ht="15.75" customHeight="1" spans="1:20">
      <c r="A4" s="124" t="s">
        <v>338</v>
      </c>
      <c r="B4" s="124" t="s">
        <v>339</v>
      </c>
      <c r="C4" s="125" t="s">
        <v>1206</v>
      </c>
      <c r="D4" s="125" t="s">
        <v>1247</v>
      </c>
      <c r="E4" s="125" t="s">
        <v>1248</v>
      </c>
      <c r="F4" s="126" t="s">
        <v>1249</v>
      </c>
      <c r="G4" s="125" t="s">
        <v>1250</v>
      </c>
      <c r="H4" s="125" t="s">
        <v>1251</v>
      </c>
      <c r="I4" s="125" t="s">
        <v>1252</v>
      </c>
      <c r="J4" s="139" t="s">
        <v>346</v>
      </c>
      <c r="K4" s="139"/>
      <c r="L4" s="125"/>
      <c r="M4" s="125"/>
      <c r="N4" s="140"/>
      <c r="O4" s="125"/>
      <c r="P4" s="125"/>
      <c r="Q4" s="125"/>
      <c r="R4" s="125"/>
      <c r="S4" s="140"/>
      <c r="T4" s="125"/>
    </row>
    <row r="5" ht="17.25" customHeight="1" spans="1:20">
      <c r="A5" s="127"/>
      <c r="B5" s="127"/>
      <c r="C5" s="125"/>
      <c r="D5" s="125"/>
      <c r="E5" s="125"/>
      <c r="F5" s="128"/>
      <c r="G5" s="125"/>
      <c r="H5" s="125"/>
      <c r="I5" s="125"/>
      <c r="J5" s="139" t="s">
        <v>77</v>
      </c>
      <c r="K5" s="139" t="s">
        <v>80</v>
      </c>
      <c r="L5" s="125" t="s">
        <v>1212</v>
      </c>
      <c r="M5" s="125" t="s">
        <v>1213</v>
      </c>
      <c r="N5" s="141" t="s">
        <v>1214</v>
      </c>
      <c r="O5" s="125" t="s">
        <v>1215</v>
      </c>
      <c r="P5" s="125"/>
      <c r="Q5" s="125"/>
      <c r="R5" s="125"/>
      <c r="S5" s="141"/>
      <c r="T5" s="125"/>
    </row>
    <row r="6" ht="54" customHeight="1" spans="1:20">
      <c r="A6" s="127"/>
      <c r="B6" s="127"/>
      <c r="C6" s="125"/>
      <c r="D6" s="125"/>
      <c r="E6" s="125"/>
      <c r="F6" s="129"/>
      <c r="G6" s="125"/>
      <c r="H6" s="125"/>
      <c r="I6" s="125"/>
      <c r="J6" s="139"/>
      <c r="K6" s="139"/>
      <c r="L6" s="125"/>
      <c r="M6" s="125"/>
      <c r="N6" s="140"/>
      <c r="O6" s="125" t="s">
        <v>79</v>
      </c>
      <c r="P6" s="125" t="s">
        <v>86</v>
      </c>
      <c r="Q6" s="125" t="s">
        <v>429</v>
      </c>
      <c r="R6" s="125" t="s">
        <v>88</v>
      </c>
      <c r="S6" s="140" t="s">
        <v>89</v>
      </c>
      <c r="T6" s="125" t="s">
        <v>90</v>
      </c>
    </row>
    <row r="7" ht="15" customHeight="1" spans="1:20">
      <c r="A7" s="98">
        <v>1</v>
      </c>
      <c r="B7" s="98">
        <v>2</v>
      </c>
      <c r="C7" s="98">
        <v>3</v>
      </c>
      <c r="D7" s="98">
        <v>4</v>
      </c>
      <c r="E7" s="98">
        <v>5</v>
      </c>
      <c r="F7" s="98">
        <v>6</v>
      </c>
      <c r="G7" s="98">
        <v>7</v>
      </c>
      <c r="H7" s="98">
        <v>8</v>
      </c>
      <c r="I7" s="98">
        <v>9</v>
      </c>
      <c r="J7" s="142">
        <v>10</v>
      </c>
      <c r="K7" s="142">
        <v>11</v>
      </c>
      <c r="L7" s="98">
        <v>12</v>
      </c>
      <c r="M7" s="98">
        <v>13</v>
      </c>
      <c r="N7" s="98">
        <v>14</v>
      </c>
      <c r="O7" s="98">
        <v>15</v>
      </c>
      <c r="P7" s="98">
        <v>16</v>
      </c>
      <c r="Q7" s="98">
        <v>17</v>
      </c>
      <c r="R7" s="98">
        <v>18</v>
      </c>
      <c r="S7" s="98">
        <v>19</v>
      </c>
      <c r="T7" s="98">
        <v>20</v>
      </c>
    </row>
    <row r="8" s="118" customFormat="1" ht="22" customHeight="1" spans="1:258">
      <c r="A8" s="130" t="s">
        <v>92</v>
      </c>
      <c r="B8" s="130" t="s">
        <v>92</v>
      </c>
      <c r="C8" s="130" t="s">
        <v>433</v>
      </c>
      <c r="D8" s="130" t="s">
        <v>1253</v>
      </c>
      <c r="E8" s="130" t="s">
        <v>1254</v>
      </c>
      <c r="F8" s="130" t="s">
        <v>98</v>
      </c>
      <c r="G8" s="130" t="s">
        <v>1253</v>
      </c>
      <c r="H8" s="130" t="s">
        <v>105</v>
      </c>
      <c r="I8" s="130" t="s">
        <v>1255</v>
      </c>
      <c r="J8" s="143">
        <v>150000</v>
      </c>
      <c r="K8" s="143">
        <v>150000</v>
      </c>
      <c r="L8" s="130"/>
      <c r="M8" s="130"/>
      <c r="N8" s="130"/>
      <c r="O8" s="130"/>
      <c r="P8" s="130"/>
      <c r="Q8" s="130"/>
      <c r="R8" s="130"/>
      <c r="S8" s="130"/>
      <c r="T8" s="130"/>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4"/>
      <c r="HS8" s="134"/>
      <c r="HT8" s="134"/>
      <c r="HU8" s="134"/>
      <c r="HV8" s="134"/>
      <c r="HW8" s="134"/>
      <c r="HX8" s="134"/>
      <c r="HY8" s="134"/>
      <c r="HZ8" s="134"/>
      <c r="IA8" s="134"/>
      <c r="IB8" s="134"/>
      <c r="IC8" s="134"/>
      <c r="ID8" s="134"/>
      <c r="IE8" s="134"/>
      <c r="IF8" s="134"/>
      <c r="IG8" s="134"/>
      <c r="IH8" s="134"/>
      <c r="II8" s="134"/>
      <c r="IJ8" s="134"/>
      <c r="IK8" s="134"/>
      <c r="IL8" s="134"/>
      <c r="IM8" s="134"/>
      <c r="IN8" s="134"/>
      <c r="IO8" s="134"/>
      <c r="IP8" s="134"/>
      <c r="IQ8" s="134"/>
      <c r="IR8" s="134"/>
      <c r="IS8" s="134"/>
      <c r="IT8" s="134"/>
      <c r="IU8" s="134"/>
      <c r="IV8" s="134"/>
      <c r="IW8" s="134"/>
      <c r="IX8" s="134"/>
    </row>
    <row r="9" s="118" customFormat="1" ht="22" customHeight="1" spans="1:258">
      <c r="A9" s="130" t="s">
        <v>92</v>
      </c>
      <c r="B9" s="130" t="s">
        <v>92</v>
      </c>
      <c r="C9" s="130" t="s">
        <v>528</v>
      </c>
      <c r="D9" s="130" t="s">
        <v>1256</v>
      </c>
      <c r="E9" s="130" t="s">
        <v>1257</v>
      </c>
      <c r="F9" s="130" t="s">
        <v>98</v>
      </c>
      <c r="G9" s="130" t="s">
        <v>1256</v>
      </c>
      <c r="H9" s="130" t="s">
        <v>105</v>
      </c>
      <c r="I9" s="130" t="s">
        <v>1258</v>
      </c>
      <c r="J9" s="143">
        <v>74000</v>
      </c>
      <c r="K9" s="143">
        <v>74000</v>
      </c>
      <c r="L9" s="130"/>
      <c r="M9" s="130"/>
      <c r="N9" s="130"/>
      <c r="O9" s="130"/>
      <c r="P9" s="130"/>
      <c r="Q9" s="130"/>
      <c r="R9" s="130"/>
      <c r="S9" s="130"/>
      <c r="T9" s="130"/>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4"/>
      <c r="HS9" s="134"/>
      <c r="HT9" s="134"/>
      <c r="HU9" s="134"/>
      <c r="HV9" s="134"/>
      <c r="HW9" s="134"/>
      <c r="HX9" s="134"/>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row>
    <row r="10" s="118" customFormat="1" ht="22" customHeight="1" spans="1:258">
      <c r="A10" s="130" t="s">
        <v>92</v>
      </c>
      <c r="B10" s="130" t="s">
        <v>92</v>
      </c>
      <c r="C10" s="130" t="s">
        <v>538</v>
      </c>
      <c r="D10" s="130" t="s">
        <v>1240</v>
      </c>
      <c r="E10" s="130" t="s">
        <v>1259</v>
      </c>
      <c r="F10" s="130" t="s">
        <v>98</v>
      </c>
      <c r="G10" s="130" t="s">
        <v>1260</v>
      </c>
      <c r="H10" s="130" t="s">
        <v>230</v>
      </c>
      <c r="I10" s="130" t="s">
        <v>1240</v>
      </c>
      <c r="J10" s="143">
        <v>154593</v>
      </c>
      <c r="K10" s="143">
        <v>154593</v>
      </c>
      <c r="L10" s="130"/>
      <c r="M10" s="130"/>
      <c r="N10" s="130"/>
      <c r="O10" s="130"/>
      <c r="P10" s="130"/>
      <c r="Q10" s="130"/>
      <c r="R10" s="130"/>
      <c r="S10" s="130"/>
      <c r="T10" s="130"/>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4"/>
      <c r="HS10" s="134"/>
      <c r="HT10" s="134"/>
      <c r="HU10" s="134"/>
      <c r="HV10" s="134"/>
      <c r="HW10" s="134"/>
      <c r="HX10" s="134"/>
      <c r="HY10" s="134"/>
      <c r="HZ10" s="134"/>
      <c r="IA10" s="134"/>
      <c r="IB10" s="134"/>
      <c r="IC10" s="134"/>
      <c r="ID10" s="134"/>
      <c r="IE10" s="134"/>
      <c r="IF10" s="134"/>
      <c r="IG10" s="134"/>
      <c r="IH10" s="134"/>
      <c r="II10" s="134"/>
      <c r="IJ10" s="134"/>
      <c r="IK10" s="134"/>
      <c r="IL10" s="134"/>
      <c r="IM10" s="134"/>
      <c r="IN10" s="134"/>
      <c r="IO10" s="134"/>
      <c r="IP10" s="134"/>
      <c r="IQ10" s="134"/>
      <c r="IR10" s="134"/>
      <c r="IS10" s="134"/>
      <c r="IT10" s="134"/>
      <c r="IU10" s="134"/>
      <c r="IV10" s="134"/>
      <c r="IW10" s="134"/>
      <c r="IX10" s="134"/>
    </row>
    <row r="11" s="118" customFormat="1" ht="22" customHeight="1" spans="1:258">
      <c r="A11" s="130" t="s">
        <v>92</v>
      </c>
      <c r="B11" s="130" t="s">
        <v>92</v>
      </c>
      <c r="C11" s="130" t="s">
        <v>538</v>
      </c>
      <c r="D11" s="130" t="s">
        <v>1242</v>
      </c>
      <c r="E11" s="130" t="s">
        <v>1259</v>
      </c>
      <c r="F11" s="130" t="s">
        <v>98</v>
      </c>
      <c r="G11" s="130" t="s">
        <v>1260</v>
      </c>
      <c r="H11" s="130" t="s">
        <v>230</v>
      </c>
      <c r="I11" s="130" t="s">
        <v>1261</v>
      </c>
      <c r="J11" s="144">
        <v>795728</v>
      </c>
      <c r="K11" s="144">
        <v>795728</v>
      </c>
      <c r="L11" s="145" t="s">
        <v>422</v>
      </c>
      <c r="M11" s="145" t="s">
        <v>422</v>
      </c>
      <c r="N11" s="145" t="s">
        <v>422</v>
      </c>
      <c r="O11" s="145" t="s">
        <v>422</v>
      </c>
      <c r="P11" s="145" t="s">
        <v>422</v>
      </c>
      <c r="Q11" s="145" t="s">
        <v>422</v>
      </c>
      <c r="R11" s="145"/>
      <c r="S11" s="145" t="s">
        <v>422</v>
      </c>
      <c r="T11" s="145" t="s">
        <v>422</v>
      </c>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4"/>
      <c r="IL11" s="134"/>
      <c r="IM11" s="134"/>
      <c r="IN11" s="134"/>
      <c r="IO11" s="134"/>
      <c r="IP11" s="134"/>
      <c r="IQ11" s="134"/>
      <c r="IR11" s="134"/>
      <c r="IS11" s="134"/>
      <c r="IT11" s="134"/>
      <c r="IU11" s="134"/>
      <c r="IV11" s="134"/>
      <c r="IW11" s="134"/>
      <c r="IX11" s="134"/>
    </row>
    <row r="12" s="119" customFormat="1" ht="22.5" customHeight="1" spans="1:258">
      <c r="A12" s="131" t="s">
        <v>288</v>
      </c>
      <c r="B12" s="131"/>
      <c r="C12" s="131"/>
      <c r="D12" s="131"/>
      <c r="E12" s="131"/>
      <c r="F12" s="131"/>
      <c r="G12" s="131"/>
      <c r="H12" s="131"/>
      <c r="I12" s="131"/>
      <c r="J12" s="146">
        <f>SUM(J8:J11)</f>
        <v>1174321</v>
      </c>
      <c r="K12" s="146">
        <f>SUM(K8:K11)</f>
        <v>1174321</v>
      </c>
      <c r="L12" s="147"/>
      <c r="M12" s="147"/>
      <c r="N12" s="148"/>
      <c r="O12" s="147"/>
      <c r="P12" s="147"/>
      <c r="Q12" s="147"/>
      <c r="R12" s="147"/>
      <c r="S12" s="148"/>
      <c r="T12" s="147"/>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c r="DL12" s="153"/>
      <c r="DM12" s="153"/>
      <c r="DN12" s="153"/>
      <c r="DO12" s="153"/>
      <c r="DP12" s="153"/>
      <c r="DQ12" s="153"/>
      <c r="DR12" s="153"/>
      <c r="DS12" s="153"/>
      <c r="DT12" s="153"/>
      <c r="DU12" s="153"/>
      <c r="DV12" s="153"/>
      <c r="DW12" s="153"/>
      <c r="DX12" s="153"/>
      <c r="DY12" s="153"/>
      <c r="DZ12" s="153"/>
      <c r="EA12" s="153"/>
      <c r="EB12" s="153"/>
      <c r="EC12" s="153"/>
      <c r="ED12" s="153"/>
      <c r="EE12" s="153"/>
      <c r="EF12" s="153"/>
      <c r="EG12" s="153"/>
      <c r="EH12" s="153"/>
      <c r="EI12" s="153"/>
      <c r="EJ12" s="153"/>
      <c r="EK12" s="153"/>
      <c r="EL12" s="153"/>
      <c r="EM12" s="153"/>
      <c r="EN12" s="153"/>
      <c r="EO12" s="153"/>
      <c r="EP12" s="153"/>
      <c r="EQ12" s="153"/>
      <c r="ER12" s="153"/>
      <c r="ES12" s="153"/>
      <c r="ET12" s="153"/>
      <c r="EU12" s="153"/>
      <c r="EV12" s="153"/>
      <c r="EW12" s="153"/>
      <c r="EX12" s="153"/>
      <c r="EY12" s="153"/>
      <c r="EZ12" s="153"/>
      <c r="FA12" s="153"/>
      <c r="FB12" s="153"/>
      <c r="FC12" s="153"/>
      <c r="FD12" s="153"/>
      <c r="FE12" s="153"/>
      <c r="FF12" s="153"/>
      <c r="FG12" s="153"/>
      <c r="FH12" s="153"/>
      <c r="FI12" s="153"/>
      <c r="FJ12" s="153"/>
      <c r="FK12" s="153"/>
      <c r="FL12" s="153"/>
      <c r="FM12" s="153"/>
      <c r="FN12" s="153"/>
      <c r="FO12" s="153"/>
      <c r="FP12" s="153"/>
      <c r="FQ12" s="153"/>
      <c r="FR12" s="153"/>
      <c r="FS12" s="153"/>
      <c r="FT12" s="153"/>
      <c r="FU12" s="153"/>
      <c r="FV12" s="153"/>
      <c r="FW12" s="153"/>
      <c r="FX12" s="153"/>
      <c r="FY12" s="153"/>
      <c r="FZ12" s="153"/>
      <c r="GA12" s="153"/>
      <c r="GB12" s="153"/>
      <c r="GC12" s="153"/>
      <c r="GD12" s="153"/>
      <c r="GE12" s="153"/>
      <c r="GF12" s="153"/>
      <c r="GG12" s="153"/>
      <c r="GH12" s="153"/>
      <c r="GI12" s="153"/>
      <c r="GJ12" s="153"/>
      <c r="GK12" s="153"/>
      <c r="GL12" s="153"/>
      <c r="GM12" s="153"/>
      <c r="GN12" s="153"/>
      <c r="GO12" s="153"/>
      <c r="GP12" s="153"/>
      <c r="GQ12" s="153"/>
      <c r="GR12" s="153"/>
      <c r="GS12" s="153"/>
      <c r="GT12" s="153"/>
      <c r="GU12" s="153"/>
      <c r="GV12" s="153"/>
      <c r="GW12" s="153"/>
      <c r="GX12" s="153"/>
      <c r="GY12" s="153"/>
      <c r="GZ12" s="153"/>
      <c r="HA12" s="153"/>
      <c r="HB12" s="153"/>
      <c r="HC12" s="153"/>
      <c r="HD12" s="153"/>
      <c r="HE12" s="153"/>
      <c r="HF12" s="153"/>
      <c r="HG12" s="153"/>
      <c r="HH12" s="153"/>
      <c r="HI12" s="153"/>
      <c r="HJ12" s="153"/>
      <c r="HK12" s="153"/>
      <c r="HL12" s="153"/>
      <c r="HM12" s="153"/>
      <c r="HN12" s="153"/>
      <c r="HO12" s="153"/>
      <c r="HP12" s="153"/>
      <c r="HQ12" s="153"/>
      <c r="HR12" s="153"/>
      <c r="HS12" s="153"/>
      <c r="HT12" s="153"/>
      <c r="HU12" s="153"/>
      <c r="HV12" s="153"/>
      <c r="HW12" s="153"/>
      <c r="HX12" s="153"/>
      <c r="HY12" s="153"/>
      <c r="HZ12" s="153"/>
      <c r="IA12" s="153"/>
      <c r="IB12" s="153"/>
      <c r="IC12" s="153"/>
      <c r="ID12" s="153"/>
      <c r="IE12" s="153"/>
      <c r="IF12" s="153"/>
      <c r="IG12" s="153"/>
      <c r="IH12" s="153"/>
      <c r="II12" s="153"/>
      <c r="IJ12" s="153"/>
      <c r="IK12" s="153"/>
      <c r="IL12" s="153"/>
      <c r="IM12" s="153"/>
      <c r="IN12" s="153"/>
      <c r="IO12" s="153"/>
      <c r="IP12" s="153"/>
      <c r="IQ12" s="153"/>
      <c r="IR12" s="153"/>
      <c r="IS12" s="153"/>
      <c r="IT12" s="153"/>
      <c r="IU12" s="153"/>
      <c r="IV12" s="153"/>
      <c r="IW12" s="153"/>
      <c r="IX12" s="153"/>
    </row>
  </sheetData>
  <mergeCells count="19">
    <mergeCell ref="A2:T2"/>
    <mergeCell ref="A3:E3"/>
    <mergeCell ref="J4:T4"/>
    <mergeCell ref="O5:T5"/>
    <mergeCell ref="A12:I12"/>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topLeftCell="B1" workbookViewId="0">
      <selection activeCell="A2" sqref="A2:M2"/>
    </sheetView>
  </sheetViews>
  <sheetFormatPr defaultColWidth="8.88571428571429" defaultRowHeight="14.25" customHeight="1" outlineLevelRow="7"/>
  <cols>
    <col min="1" max="1" width="50" style="87" customWidth="1"/>
    <col min="2" max="2" width="17.2857142857143" style="87" customWidth="1"/>
    <col min="3" max="4" width="13.4285714285714" style="87" customWidth="1"/>
    <col min="5" max="12" width="10.2857142857143" style="87" customWidth="1"/>
    <col min="13" max="13" width="13.1428571428571" style="87" customWidth="1"/>
    <col min="14" max="14" width="9.13333333333333" style="71" customWidth="1"/>
    <col min="15" max="246" width="9.13333333333333" style="71"/>
    <col min="247" max="247" width="9.13333333333333" style="88"/>
    <col min="248" max="256" width="8.88571428571429" style="88"/>
  </cols>
  <sheetData>
    <row r="1" s="71" customFormat="1" ht="13.5" customHeight="1" spans="1:13">
      <c r="A1" s="89" t="s">
        <v>1262</v>
      </c>
      <c r="B1" s="89"/>
      <c r="C1" s="89"/>
      <c r="D1" s="90"/>
      <c r="E1" s="87"/>
      <c r="F1" s="87"/>
      <c r="G1" s="87"/>
      <c r="H1" s="87"/>
      <c r="I1" s="87"/>
      <c r="J1" s="87"/>
      <c r="K1" s="87"/>
      <c r="L1" s="87"/>
      <c r="M1" s="87"/>
    </row>
    <row r="2" s="71" customFormat="1" ht="35" customHeight="1" spans="1:13">
      <c r="A2" s="91" t="s">
        <v>16</v>
      </c>
      <c r="B2" s="91"/>
      <c r="C2" s="91"/>
      <c r="D2" s="91"/>
      <c r="E2" s="91"/>
      <c r="F2" s="91"/>
      <c r="G2" s="91"/>
      <c r="H2" s="91"/>
      <c r="I2" s="91"/>
      <c r="J2" s="91"/>
      <c r="K2" s="91"/>
      <c r="L2" s="91"/>
      <c r="M2" s="91"/>
    </row>
    <row r="3" s="86" customFormat="1" ht="24" customHeight="1" spans="1:13">
      <c r="A3" s="92" t="s">
        <v>22</v>
      </c>
      <c r="B3" s="93"/>
      <c r="C3" s="93"/>
      <c r="D3" s="93"/>
      <c r="E3" s="94"/>
      <c r="F3" s="94"/>
      <c r="G3" s="94"/>
      <c r="H3" s="94"/>
      <c r="I3" s="94"/>
      <c r="J3" s="113"/>
      <c r="K3" s="113"/>
      <c r="L3" s="113"/>
      <c r="M3" s="114" t="s">
        <v>330</v>
      </c>
    </row>
    <row r="4" s="71" customFormat="1" ht="19.5" customHeight="1" spans="1:13">
      <c r="A4" s="95" t="s">
        <v>1263</v>
      </c>
      <c r="B4" s="96" t="s">
        <v>346</v>
      </c>
      <c r="C4" s="97"/>
      <c r="D4" s="97"/>
      <c r="E4" s="98" t="s">
        <v>1264</v>
      </c>
      <c r="F4" s="98"/>
      <c r="G4" s="98"/>
      <c r="H4" s="98"/>
      <c r="I4" s="98"/>
      <c r="J4" s="98"/>
      <c r="K4" s="98"/>
      <c r="L4" s="98"/>
      <c r="M4" s="98"/>
    </row>
    <row r="5" s="71" customFormat="1" ht="40.5" customHeight="1" spans="1:13">
      <c r="A5" s="99"/>
      <c r="B5" s="100" t="s">
        <v>77</v>
      </c>
      <c r="C5" s="101" t="s">
        <v>80</v>
      </c>
      <c r="D5" s="102" t="s">
        <v>1265</v>
      </c>
      <c r="E5" s="99" t="s">
        <v>1266</v>
      </c>
      <c r="F5" s="99" t="s">
        <v>1267</v>
      </c>
      <c r="G5" s="99" t="s">
        <v>1268</v>
      </c>
      <c r="H5" s="99" t="s">
        <v>1269</v>
      </c>
      <c r="I5" s="115" t="s">
        <v>1270</v>
      </c>
      <c r="J5" s="99" t="s">
        <v>1271</v>
      </c>
      <c r="K5" s="99" t="s">
        <v>1272</v>
      </c>
      <c r="L5" s="99" t="s">
        <v>1273</v>
      </c>
      <c r="M5" s="99" t="s">
        <v>1274</v>
      </c>
    </row>
    <row r="6" s="71" customFormat="1" ht="19.5" customHeight="1" spans="1:13">
      <c r="A6" s="95">
        <v>1</v>
      </c>
      <c r="B6" s="95">
        <v>2</v>
      </c>
      <c r="C6" s="95">
        <v>3</v>
      </c>
      <c r="D6" s="103">
        <v>4</v>
      </c>
      <c r="E6" s="95">
        <v>5</v>
      </c>
      <c r="F6" s="95">
        <v>6</v>
      </c>
      <c r="G6" s="95">
        <v>7</v>
      </c>
      <c r="H6" s="104">
        <v>8</v>
      </c>
      <c r="I6" s="116">
        <v>9</v>
      </c>
      <c r="J6" s="116">
        <v>10</v>
      </c>
      <c r="K6" s="116">
        <v>11</v>
      </c>
      <c r="L6" s="104">
        <v>12</v>
      </c>
      <c r="M6" s="116">
        <v>13</v>
      </c>
    </row>
    <row r="7" s="71" customFormat="1" ht="40" customHeight="1" spans="1:247">
      <c r="A7" s="105" t="s">
        <v>1275</v>
      </c>
      <c r="B7" s="106"/>
      <c r="C7" s="106"/>
      <c r="D7" s="106"/>
      <c r="E7" s="106"/>
      <c r="F7" s="106"/>
      <c r="G7" s="107"/>
      <c r="H7" s="108" t="s">
        <v>422</v>
      </c>
      <c r="I7" s="108" t="s">
        <v>422</v>
      </c>
      <c r="J7" s="108" t="s">
        <v>422</v>
      </c>
      <c r="K7" s="108" t="s">
        <v>422</v>
      </c>
      <c r="L7" s="108" t="s">
        <v>422</v>
      </c>
      <c r="M7" s="108" t="s">
        <v>422</v>
      </c>
      <c r="IM7" s="117"/>
    </row>
    <row r="8" s="71" customFormat="1" ht="19.5" customHeight="1" spans="1:13">
      <c r="A8" s="109" t="s">
        <v>422</v>
      </c>
      <c r="B8" s="110" t="s">
        <v>422</v>
      </c>
      <c r="C8" s="110" t="s">
        <v>422</v>
      </c>
      <c r="D8" s="111" t="s">
        <v>422</v>
      </c>
      <c r="E8" s="110" t="s">
        <v>422</v>
      </c>
      <c r="F8" s="110" t="s">
        <v>422</v>
      </c>
      <c r="G8" s="110" t="s">
        <v>422</v>
      </c>
      <c r="H8" s="112" t="s">
        <v>422</v>
      </c>
      <c r="I8" s="112" t="s">
        <v>422</v>
      </c>
      <c r="J8" s="112" t="s">
        <v>422</v>
      </c>
      <c r="K8" s="112" t="s">
        <v>422</v>
      </c>
      <c r="L8" s="112" t="s">
        <v>422</v>
      </c>
      <c r="M8" s="112" t="s">
        <v>422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2" sqref="A2:J2"/>
    </sheetView>
  </sheetViews>
  <sheetFormatPr defaultColWidth="8.88571428571429" defaultRowHeight="12" outlineLevelRow="6"/>
  <cols>
    <col min="1" max="1" width="34.2857142857143" style="70" customWidth="1"/>
    <col min="2" max="2" width="29" style="70" customWidth="1"/>
    <col min="3" max="5" width="23.5714285714286" style="70" customWidth="1"/>
    <col min="6" max="6" width="11.2857142857143" style="71" customWidth="1"/>
    <col min="7" max="7" width="25.1333333333333" style="70" customWidth="1"/>
    <col min="8" max="8" width="15.5714285714286" style="71" customWidth="1"/>
    <col min="9" max="9" width="13.4285714285714" style="71" customWidth="1"/>
    <col min="10" max="10" width="18.847619047619" style="70" customWidth="1"/>
    <col min="11" max="11" width="9.13333333333333" style="71" customWidth="1"/>
    <col min="12" max="16384" width="9.13333333333333" style="71"/>
  </cols>
  <sheetData>
    <row r="1" customHeight="1" spans="1:10">
      <c r="A1" s="70" t="s">
        <v>1276</v>
      </c>
      <c r="J1" s="85"/>
    </row>
    <row r="2" ht="28.5" customHeight="1" spans="1:10">
      <c r="A2" s="72" t="s">
        <v>17</v>
      </c>
      <c r="B2" s="73"/>
      <c r="C2" s="73"/>
      <c r="D2" s="73"/>
      <c r="E2" s="73"/>
      <c r="F2" s="74"/>
      <c r="G2" s="73"/>
      <c r="H2" s="74"/>
      <c r="I2" s="74"/>
      <c r="J2" s="73"/>
    </row>
    <row r="3" ht="17.25" customHeight="1" spans="1:1">
      <c r="A3" s="75" t="s">
        <v>22</v>
      </c>
    </row>
    <row r="4" ht="44.25" customHeight="1" spans="1:10">
      <c r="A4" s="76" t="s">
        <v>1263</v>
      </c>
      <c r="B4" s="76" t="s">
        <v>556</v>
      </c>
      <c r="C4" s="76" t="s">
        <v>557</v>
      </c>
      <c r="D4" s="76" t="s">
        <v>558</v>
      </c>
      <c r="E4" s="76" t="s">
        <v>559</v>
      </c>
      <c r="F4" s="77" t="s">
        <v>560</v>
      </c>
      <c r="G4" s="76" t="s">
        <v>561</v>
      </c>
      <c r="H4" s="77" t="s">
        <v>562</v>
      </c>
      <c r="I4" s="77" t="s">
        <v>563</v>
      </c>
      <c r="J4" s="76" t="s">
        <v>564</v>
      </c>
    </row>
    <row r="5" ht="14.25" customHeight="1" spans="1:10">
      <c r="A5" s="76">
        <v>1</v>
      </c>
      <c r="B5" s="76">
        <v>2</v>
      </c>
      <c r="C5" s="76">
        <v>3</v>
      </c>
      <c r="D5" s="76">
        <v>4</v>
      </c>
      <c r="E5" s="76">
        <v>5</v>
      </c>
      <c r="F5" s="76">
        <v>6</v>
      </c>
      <c r="G5" s="76">
        <v>7</v>
      </c>
      <c r="H5" s="76">
        <v>8</v>
      </c>
      <c r="I5" s="76">
        <v>9</v>
      </c>
      <c r="J5" s="76">
        <v>10</v>
      </c>
    </row>
    <row r="6" ht="42" customHeight="1" spans="1:10">
      <c r="A6" s="78" t="s">
        <v>1275</v>
      </c>
      <c r="B6" s="79"/>
      <c r="C6" s="79"/>
      <c r="D6" s="80"/>
      <c r="E6" s="81"/>
      <c r="F6" s="82"/>
      <c r="G6" s="81"/>
      <c r="H6" s="82"/>
      <c r="I6" s="82"/>
      <c r="J6" s="81"/>
    </row>
    <row r="7" ht="42.75" customHeight="1" spans="1:10">
      <c r="A7" s="83" t="s">
        <v>422</v>
      </c>
      <c r="B7" s="83" t="s">
        <v>422</v>
      </c>
      <c r="C7" s="83" t="s">
        <v>422</v>
      </c>
      <c r="D7" s="83" t="s">
        <v>422</v>
      </c>
      <c r="E7" s="84" t="s">
        <v>422</v>
      </c>
      <c r="F7" s="83" t="s">
        <v>422</v>
      </c>
      <c r="G7" s="84" t="s">
        <v>422</v>
      </c>
      <c r="H7" s="83" t="s">
        <v>422</v>
      </c>
      <c r="I7" s="83" t="s">
        <v>422</v>
      </c>
      <c r="J7" s="84" t="s">
        <v>422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topLeftCell="C1" workbookViewId="0">
      <selection activeCell="J22" sqref="J22"/>
    </sheetView>
  </sheetViews>
  <sheetFormatPr defaultColWidth="8.88571428571429" defaultRowHeight="12"/>
  <cols>
    <col min="1" max="1" width="26.2857142857143" style="52" customWidth="1"/>
    <col min="2" max="2" width="29" style="52"/>
    <col min="3" max="3" width="18.7142857142857" style="52" customWidth="1"/>
    <col min="4" max="4" width="24.847619047619" style="52" customWidth="1"/>
    <col min="5" max="7" width="23.5714285714286" style="52" customWidth="1"/>
    <col min="8" max="8" width="25.1333333333333" style="52" customWidth="1"/>
    <col min="9" max="9" width="18.847619047619" style="52" customWidth="1"/>
    <col min="10" max="16384" width="9.13333333333333" style="52"/>
  </cols>
  <sheetData>
    <row r="1" spans="1:9">
      <c r="A1" s="52" t="s">
        <v>1277</v>
      </c>
      <c r="I1" s="68"/>
    </row>
    <row r="2" ht="28.5" spans="2:9">
      <c r="B2" s="53" t="s">
        <v>18</v>
      </c>
      <c r="C2" s="53"/>
      <c r="D2" s="53"/>
      <c r="E2" s="53"/>
      <c r="F2" s="53"/>
      <c r="G2" s="53"/>
      <c r="H2" s="53"/>
      <c r="I2" s="53"/>
    </row>
    <row r="3" ht="13.5" spans="1:3">
      <c r="A3" s="54" t="s">
        <v>22</v>
      </c>
      <c r="C3" s="55"/>
    </row>
    <row r="4" ht="18" customHeight="1" spans="1:9">
      <c r="A4" s="56" t="s">
        <v>338</v>
      </c>
      <c r="B4" s="56" t="s">
        <v>339</v>
      </c>
      <c r="C4" s="56" t="s">
        <v>1278</v>
      </c>
      <c r="D4" s="56" t="s">
        <v>1279</v>
      </c>
      <c r="E4" s="56" t="s">
        <v>1280</v>
      </c>
      <c r="F4" s="56" t="s">
        <v>1281</v>
      </c>
      <c r="G4" s="57" t="s">
        <v>1282</v>
      </c>
      <c r="H4" s="58"/>
      <c r="I4" s="69"/>
    </row>
    <row r="5" ht="18" customHeight="1" spans="1:9">
      <c r="A5" s="59"/>
      <c r="B5" s="59"/>
      <c r="C5" s="59"/>
      <c r="D5" s="59"/>
      <c r="E5" s="59"/>
      <c r="F5" s="59"/>
      <c r="G5" s="60" t="s">
        <v>1210</v>
      </c>
      <c r="H5" s="60" t="s">
        <v>1283</v>
      </c>
      <c r="I5" s="60" t="s">
        <v>1284</v>
      </c>
    </row>
    <row r="6" ht="21" customHeight="1" spans="1:9">
      <c r="A6" s="61">
        <v>1</v>
      </c>
      <c r="B6" s="61">
        <v>2</v>
      </c>
      <c r="C6" s="61">
        <v>3</v>
      </c>
      <c r="D6" s="61">
        <v>4</v>
      </c>
      <c r="E6" s="61">
        <v>5</v>
      </c>
      <c r="F6" s="61">
        <v>6</v>
      </c>
      <c r="G6" s="61">
        <v>7</v>
      </c>
      <c r="H6" s="61">
        <v>8</v>
      </c>
      <c r="I6" s="61">
        <v>9</v>
      </c>
    </row>
    <row r="7" s="50" customFormat="1" ht="21.15" customHeight="1" spans="1:9">
      <c r="A7" s="62" t="s">
        <v>92</v>
      </c>
      <c r="B7" s="62" t="s">
        <v>92</v>
      </c>
      <c r="C7" s="62" t="s">
        <v>1285</v>
      </c>
      <c r="D7" s="62" t="s">
        <v>1286</v>
      </c>
      <c r="E7" s="62" t="s">
        <v>1229</v>
      </c>
      <c r="F7" s="62" t="s">
        <v>950</v>
      </c>
      <c r="G7" s="63">
        <v>10</v>
      </c>
      <c r="H7" s="64">
        <v>5000</v>
      </c>
      <c r="I7" s="64">
        <v>50000</v>
      </c>
    </row>
    <row r="8" s="50" customFormat="1" ht="21.15" customHeight="1" spans="1:9">
      <c r="A8" s="62" t="s">
        <v>92</v>
      </c>
      <c r="B8" s="62" t="s">
        <v>92</v>
      </c>
      <c r="C8" s="62" t="s">
        <v>1287</v>
      </c>
      <c r="D8" s="62" t="s">
        <v>1288</v>
      </c>
      <c r="E8" s="62" t="s">
        <v>1289</v>
      </c>
      <c r="F8" s="62" t="s">
        <v>671</v>
      </c>
      <c r="G8" s="63">
        <v>1</v>
      </c>
      <c r="H8" s="64">
        <v>2000</v>
      </c>
      <c r="I8" s="64">
        <v>2000</v>
      </c>
    </row>
    <row r="9" s="51" customFormat="1" ht="24" customHeight="1" spans="1:9">
      <c r="A9" s="65" t="s">
        <v>77</v>
      </c>
      <c r="B9" s="65"/>
      <c r="C9" s="65"/>
      <c r="D9" s="65"/>
      <c r="E9" s="65"/>
      <c r="F9" s="65"/>
      <c r="G9" s="66">
        <f>SUM(G7:G8)</f>
        <v>11</v>
      </c>
      <c r="H9" s="67">
        <f>SUM(H7:H8)</f>
        <v>7000</v>
      </c>
      <c r="I9" s="67">
        <f>SUM(I7:I8)</f>
        <v>52000</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2" sqref="A2:K2"/>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8" t="s">
        <v>1290</v>
      </c>
      <c r="D1" s="39"/>
      <c r="E1" s="39"/>
      <c r="F1" s="39"/>
      <c r="G1" s="39"/>
      <c r="K1" s="48"/>
    </row>
    <row r="2" s="1" customFormat="1" ht="27.75" customHeight="1" spans="1:11">
      <c r="A2" s="40" t="s">
        <v>1291</v>
      </c>
      <c r="B2" s="40"/>
      <c r="C2" s="40"/>
      <c r="D2" s="40"/>
      <c r="E2" s="40"/>
      <c r="F2" s="40"/>
      <c r="G2" s="40"/>
      <c r="H2" s="40"/>
      <c r="I2" s="40"/>
      <c r="J2" s="40"/>
      <c r="K2" s="40"/>
    </row>
    <row r="3" s="1" customFormat="1" ht="13.5" customHeight="1" spans="1:11">
      <c r="A3" s="10" t="s">
        <v>22</v>
      </c>
      <c r="B3" s="11"/>
      <c r="C3" s="11"/>
      <c r="D3" s="11"/>
      <c r="E3" s="11"/>
      <c r="F3" s="11"/>
      <c r="G3" s="11"/>
      <c r="H3" s="12"/>
      <c r="I3" s="12"/>
      <c r="J3" s="12"/>
      <c r="K3" s="13" t="s">
        <v>330</v>
      </c>
    </row>
    <row r="4" s="1" customFormat="1" ht="21.75" customHeight="1" spans="1:11">
      <c r="A4" s="14" t="s">
        <v>424</v>
      </c>
      <c r="B4" s="14" t="s">
        <v>341</v>
      </c>
      <c r="C4" s="14" t="s">
        <v>425</v>
      </c>
      <c r="D4" s="16" t="s">
        <v>342</v>
      </c>
      <c r="E4" s="16" t="s">
        <v>343</v>
      </c>
      <c r="F4" s="16" t="s">
        <v>426</v>
      </c>
      <c r="G4" s="16" t="s">
        <v>427</v>
      </c>
      <c r="H4" s="23" t="s">
        <v>77</v>
      </c>
      <c r="I4" s="17" t="s">
        <v>1292</v>
      </c>
      <c r="J4" s="18"/>
      <c r="K4" s="19"/>
    </row>
    <row r="5" s="1" customFormat="1" ht="21.75" customHeight="1" spans="1:11">
      <c r="A5" s="20"/>
      <c r="B5" s="20"/>
      <c r="C5" s="20"/>
      <c r="D5" s="22"/>
      <c r="E5" s="22"/>
      <c r="F5" s="22"/>
      <c r="G5" s="22"/>
      <c r="H5" s="41"/>
      <c r="I5" s="16" t="s">
        <v>80</v>
      </c>
      <c r="J5" s="16" t="s">
        <v>81</v>
      </c>
      <c r="K5" s="16" t="s">
        <v>82</v>
      </c>
    </row>
    <row r="6" s="1" customFormat="1" ht="40.5" customHeight="1" spans="1:11">
      <c r="A6" s="24"/>
      <c r="B6" s="24"/>
      <c r="C6" s="24"/>
      <c r="D6" s="26"/>
      <c r="E6" s="26"/>
      <c r="F6" s="26"/>
      <c r="G6" s="26"/>
      <c r="H6" s="27"/>
      <c r="I6" s="26"/>
      <c r="J6" s="26"/>
      <c r="K6" s="26"/>
    </row>
    <row r="7" s="1" customFormat="1" ht="15" customHeight="1" spans="1:11">
      <c r="A7" s="28">
        <v>1</v>
      </c>
      <c r="B7" s="28">
        <v>2</v>
      </c>
      <c r="C7" s="28">
        <v>3</v>
      </c>
      <c r="D7" s="28">
        <v>4</v>
      </c>
      <c r="E7" s="28">
        <v>5</v>
      </c>
      <c r="F7" s="28">
        <v>6</v>
      </c>
      <c r="G7" s="28">
        <v>7</v>
      </c>
      <c r="H7" s="28">
        <v>8</v>
      </c>
      <c r="I7" s="28">
        <v>9</v>
      </c>
      <c r="J7" s="49">
        <v>10</v>
      </c>
      <c r="K7" s="49">
        <v>11</v>
      </c>
    </row>
    <row r="8" s="1" customFormat="1" ht="37" customHeight="1" spans="1:11">
      <c r="A8" s="42"/>
      <c r="B8" s="43"/>
      <c r="C8" s="31"/>
      <c r="D8" s="31"/>
      <c r="E8" s="31"/>
      <c r="F8" s="31"/>
      <c r="G8" s="31"/>
      <c r="H8" s="44"/>
      <c r="I8" s="44"/>
      <c r="J8" s="44"/>
      <c r="K8" s="44"/>
    </row>
    <row r="9" s="1" customFormat="1" ht="30.65" customHeight="1" spans="1:11">
      <c r="A9" s="45"/>
      <c r="B9" s="45"/>
      <c r="C9" s="45"/>
      <c r="D9" s="45"/>
      <c r="E9" s="45"/>
      <c r="F9" s="45"/>
      <c r="G9" s="45"/>
      <c r="H9" s="44"/>
      <c r="I9" s="44"/>
      <c r="J9" s="44"/>
      <c r="K9" s="44"/>
    </row>
    <row r="10" s="1" customFormat="1" ht="18.75" customHeight="1" spans="1:11">
      <c r="A10" s="46" t="s">
        <v>288</v>
      </c>
      <c r="B10" s="46"/>
      <c r="C10" s="46"/>
      <c r="D10" s="46"/>
      <c r="E10" s="46"/>
      <c r="F10" s="46"/>
      <c r="G10" s="46"/>
      <c r="H10" s="47"/>
      <c r="I10" s="44"/>
      <c r="J10" s="44"/>
      <c r="K10" s="44"/>
    </row>
    <row r="11" customHeight="1" spans="1:1">
      <c r="A11" s="1" t="s">
        <v>1293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zoomScaleSheetLayoutView="60" workbookViewId="0">
      <pane xSplit="1" ySplit="6" topLeftCell="B7" activePane="bottomRight" state="frozen"/>
      <selection/>
      <selection pane="topRight"/>
      <selection pane="bottomLeft"/>
      <selection pane="bottomRight" activeCell="C56" sqref="C56"/>
    </sheetView>
  </sheetViews>
  <sheetFormatPr defaultColWidth="8" defaultRowHeight="12" outlineLevelCol="3"/>
  <cols>
    <col min="1" max="1" width="39.5714285714286" style="87" customWidth="1"/>
    <col min="2" max="2" width="43.1333333333333" style="87" customWidth="1"/>
    <col min="3" max="3" width="40.4285714285714" style="87" customWidth="1"/>
    <col min="4" max="4" width="46.1333333333333" style="87" customWidth="1"/>
    <col min="5" max="5" width="8" style="71" customWidth="1"/>
    <col min="6" max="16384" width="8" style="71"/>
  </cols>
  <sheetData>
    <row r="1" ht="17" customHeight="1" spans="1:4">
      <c r="A1" s="409" t="s">
        <v>21</v>
      </c>
      <c r="B1" s="89"/>
      <c r="C1" s="89"/>
      <c r="D1" s="188"/>
    </row>
    <row r="2" ht="36" customHeight="1" spans="1:4">
      <c r="A2" s="72" t="s">
        <v>2</v>
      </c>
      <c r="B2" s="410"/>
      <c r="C2" s="410"/>
      <c r="D2" s="410"/>
    </row>
    <row r="3" ht="21" customHeight="1" spans="1:4">
      <c r="A3" s="92" t="s">
        <v>22</v>
      </c>
      <c r="B3" s="352"/>
      <c r="C3" s="352"/>
      <c r="D3" s="186" t="s">
        <v>23</v>
      </c>
    </row>
    <row r="4" ht="19.5" customHeight="1" spans="1:4">
      <c r="A4" s="96" t="s">
        <v>24</v>
      </c>
      <c r="B4" s="198"/>
      <c r="C4" s="96" t="s">
        <v>25</v>
      </c>
      <c r="D4" s="198"/>
    </row>
    <row r="5" ht="19.5" customHeight="1" spans="1:4">
      <c r="A5" s="95" t="s">
        <v>26</v>
      </c>
      <c r="B5" s="95" t="s">
        <v>27</v>
      </c>
      <c r="C5" s="95" t="s">
        <v>28</v>
      </c>
      <c r="D5" s="95" t="s">
        <v>27</v>
      </c>
    </row>
    <row r="6" ht="19.5" customHeight="1" spans="1:4">
      <c r="A6" s="99"/>
      <c r="B6" s="99"/>
      <c r="C6" s="99"/>
      <c r="D6" s="99"/>
    </row>
    <row r="7" ht="20.25" customHeight="1" spans="1:4">
      <c r="A7" s="361" t="s">
        <v>29</v>
      </c>
      <c r="B7" s="327">
        <v>38419517.48</v>
      </c>
      <c r="C7" s="361" t="s">
        <v>30</v>
      </c>
      <c r="D7" s="411">
        <v>17319213.48</v>
      </c>
    </row>
    <row r="8" ht="20.25" customHeight="1" spans="1:4">
      <c r="A8" s="361" t="s">
        <v>31</v>
      </c>
      <c r="B8" s="327"/>
      <c r="C8" s="361" t="s">
        <v>32</v>
      </c>
      <c r="D8" s="411"/>
    </row>
    <row r="9" ht="20.25" customHeight="1" spans="1:4">
      <c r="A9" s="361" t="s">
        <v>33</v>
      </c>
      <c r="B9" s="327"/>
      <c r="C9" s="361" t="s">
        <v>34</v>
      </c>
      <c r="D9" s="411">
        <v>180000</v>
      </c>
    </row>
    <row r="10" ht="20.25" customHeight="1" spans="1:4">
      <c r="A10" s="361" t="s">
        <v>35</v>
      </c>
      <c r="B10" s="327"/>
      <c r="C10" s="361" t="s">
        <v>36</v>
      </c>
      <c r="D10" s="411">
        <v>478720</v>
      </c>
    </row>
    <row r="11" ht="20.25" customHeight="1" spans="1:4">
      <c r="A11" s="361" t="s">
        <v>37</v>
      </c>
      <c r="B11" s="412"/>
      <c r="C11" s="361" t="s">
        <v>38</v>
      </c>
      <c r="D11" s="411"/>
    </row>
    <row r="12" ht="20.25" customHeight="1" spans="1:4">
      <c r="A12" s="361" t="s">
        <v>39</v>
      </c>
      <c r="B12" s="359"/>
      <c r="C12" s="361" t="s">
        <v>40</v>
      </c>
      <c r="D12" s="411">
        <v>5400</v>
      </c>
    </row>
    <row r="13" ht="20.25" customHeight="1" spans="1:4">
      <c r="A13" s="361" t="s">
        <v>41</v>
      </c>
      <c r="B13" s="359"/>
      <c r="C13" s="361" t="s">
        <v>42</v>
      </c>
      <c r="D13" s="411">
        <v>36400</v>
      </c>
    </row>
    <row r="14" ht="20.25" customHeight="1" spans="1:4">
      <c r="A14" s="361" t="s">
        <v>43</v>
      </c>
      <c r="B14" s="359"/>
      <c r="C14" s="361" t="s">
        <v>44</v>
      </c>
      <c r="D14" s="411">
        <v>2854936</v>
      </c>
    </row>
    <row r="15" ht="20.25" customHeight="1" spans="1:4">
      <c r="A15" s="413" t="s">
        <v>45</v>
      </c>
      <c r="B15" s="414"/>
      <c r="C15" s="361" t="s">
        <v>46</v>
      </c>
      <c r="D15" s="411">
        <v>1285540</v>
      </c>
    </row>
    <row r="16" ht="20.25" customHeight="1" spans="1:4">
      <c r="A16" s="413" t="s">
        <v>47</v>
      </c>
      <c r="B16" s="415"/>
      <c r="C16" s="361" t="s">
        <v>48</v>
      </c>
      <c r="D16" s="411">
        <v>69275</v>
      </c>
    </row>
    <row r="17" ht="20.25" customHeight="1" spans="1:4">
      <c r="A17" s="413"/>
      <c r="B17" s="416"/>
      <c r="C17" s="361" t="s">
        <v>49</v>
      </c>
      <c r="D17" s="411">
        <v>1961800</v>
      </c>
    </row>
    <row r="18" ht="20.25" customHeight="1" spans="1:4">
      <c r="A18" s="415"/>
      <c r="B18" s="416"/>
      <c r="C18" s="361" t="s">
        <v>50</v>
      </c>
      <c r="D18" s="411">
        <v>12824350</v>
      </c>
    </row>
    <row r="19" ht="20.25" customHeight="1" spans="1:4">
      <c r="A19" s="415"/>
      <c r="B19" s="416"/>
      <c r="C19" s="361" t="s">
        <v>51</v>
      </c>
      <c r="D19" s="411"/>
    </row>
    <row r="20" ht="20.25" customHeight="1" spans="1:4">
      <c r="A20" s="415"/>
      <c r="B20" s="416"/>
      <c r="C20" s="361" t="s">
        <v>52</v>
      </c>
      <c r="D20" s="411"/>
    </row>
    <row r="21" ht="20.25" customHeight="1" spans="1:4">
      <c r="A21" s="415"/>
      <c r="B21" s="416"/>
      <c r="C21" s="361" t="s">
        <v>53</v>
      </c>
      <c r="D21" s="411"/>
    </row>
    <row r="22" ht="20.25" customHeight="1" spans="1:4">
      <c r="A22" s="415"/>
      <c r="B22" s="416"/>
      <c r="C22" s="361" t="s">
        <v>54</v>
      </c>
      <c r="D22" s="411"/>
    </row>
    <row r="23" ht="20.25" customHeight="1" spans="1:4">
      <c r="A23" s="415"/>
      <c r="B23" s="416"/>
      <c r="C23" s="361" t="s">
        <v>55</v>
      </c>
      <c r="D23" s="411"/>
    </row>
    <row r="24" ht="20.25" customHeight="1" spans="1:4">
      <c r="A24" s="415"/>
      <c r="B24" s="416"/>
      <c r="C24" s="361" t="s">
        <v>56</v>
      </c>
      <c r="D24" s="411">
        <v>20000</v>
      </c>
    </row>
    <row r="25" ht="20.25" customHeight="1" spans="1:4">
      <c r="A25" s="415"/>
      <c r="B25" s="416"/>
      <c r="C25" s="361" t="s">
        <v>57</v>
      </c>
      <c r="D25" s="411">
        <v>1240968</v>
      </c>
    </row>
    <row r="26" ht="20.25" customHeight="1" spans="1:4">
      <c r="A26" s="415"/>
      <c r="B26" s="416"/>
      <c r="C26" s="361" t="s">
        <v>58</v>
      </c>
      <c r="D26" s="411"/>
    </row>
    <row r="27" ht="20.25" customHeight="1" spans="1:4">
      <c r="A27" s="415"/>
      <c r="B27" s="416"/>
      <c r="C27" s="361" t="s">
        <v>59</v>
      </c>
      <c r="D27" s="411"/>
    </row>
    <row r="28" ht="20.25" customHeight="1" spans="1:4">
      <c r="A28" s="415"/>
      <c r="B28" s="416"/>
      <c r="C28" s="361" t="s">
        <v>60</v>
      </c>
      <c r="D28" s="411">
        <v>40725</v>
      </c>
    </row>
    <row r="29" ht="20.25" customHeight="1" spans="1:4">
      <c r="A29" s="415"/>
      <c r="B29" s="416"/>
      <c r="C29" s="361" t="s">
        <v>61</v>
      </c>
      <c r="D29" s="411"/>
    </row>
    <row r="30" ht="20.25" customHeight="1" spans="1:4">
      <c r="A30" s="417"/>
      <c r="B30" s="418"/>
      <c r="C30" s="361" t="s">
        <v>62</v>
      </c>
      <c r="D30" s="411">
        <v>158000</v>
      </c>
    </row>
    <row r="31" ht="20.25" customHeight="1" spans="1:4">
      <c r="A31" s="417"/>
      <c r="B31" s="418"/>
      <c r="C31" s="361" t="s">
        <v>63</v>
      </c>
      <c r="D31" s="411"/>
    </row>
    <row r="32" ht="20.25" customHeight="1" spans="1:4">
      <c r="A32" s="417"/>
      <c r="B32" s="418"/>
      <c r="C32" s="361" t="s">
        <v>64</v>
      </c>
      <c r="D32" s="411"/>
    </row>
    <row r="33" ht="20.25" customHeight="1" spans="1:4">
      <c r="A33" s="419" t="s">
        <v>65</v>
      </c>
      <c r="B33" s="420">
        <f>B7+B8+B9+B10+B11</f>
        <v>38419517.48</v>
      </c>
      <c r="C33" s="366" t="s">
        <v>66</v>
      </c>
      <c r="D33" s="363">
        <f>SUM(D7:D32)</f>
        <v>38475327.48</v>
      </c>
    </row>
    <row r="34" ht="20.25" customHeight="1" spans="1:4">
      <c r="A34" s="413" t="s">
        <v>67</v>
      </c>
      <c r="B34" s="421">
        <f>SUM(B35:B36)</f>
        <v>55810</v>
      </c>
      <c r="C34" s="361" t="s">
        <v>68</v>
      </c>
      <c r="D34" s="327"/>
    </row>
    <row r="35" s="1" customFormat="1" ht="25.4" customHeight="1" spans="1:4">
      <c r="A35" s="422" t="s">
        <v>69</v>
      </c>
      <c r="B35" s="423">
        <v>55810</v>
      </c>
      <c r="C35" s="424" t="s">
        <v>69</v>
      </c>
      <c r="D35" s="425"/>
    </row>
    <row r="36" s="1" customFormat="1" ht="25.4" customHeight="1" spans="1:4">
      <c r="A36" s="422" t="s">
        <v>70</v>
      </c>
      <c r="B36" s="423"/>
      <c r="C36" s="424" t="s">
        <v>71</v>
      </c>
      <c r="D36" s="425"/>
    </row>
    <row r="37" ht="20.25" customHeight="1" spans="1:4">
      <c r="A37" s="426" t="s">
        <v>72</v>
      </c>
      <c r="B37" s="427">
        <f>B33+B34</f>
        <v>38475327.48</v>
      </c>
      <c r="C37" s="366" t="s">
        <v>73</v>
      </c>
      <c r="D37" s="427">
        <f>D33+D34</f>
        <v>38475327.48</v>
      </c>
    </row>
    <row r="40" spans="2:2">
      <c r="B40" s="121"/>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8"/>
  <sheetViews>
    <sheetView workbookViewId="0">
      <pane ySplit="6" topLeftCell="A79" activePane="bottomLeft" state="frozen"/>
      <selection/>
      <selection pane="bottomLeft" activeCell="C96" sqref="C96"/>
    </sheetView>
  </sheetViews>
  <sheetFormatPr defaultColWidth="10.447619047619" defaultRowHeight="14.25" customHeight="1" outlineLevelCol="6"/>
  <cols>
    <col min="1" max="1" width="26.1428571428571" style="1" customWidth="1"/>
    <col min="2" max="2" width="16.4285714285714" style="4"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5" t="s">
        <v>1294</v>
      </c>
      <c r="B1" s="6"/>
      <c r="C1" s="7"/>
      <c r="D1" s="7"/>
      <c r="E1" s="7"/>
      <c r="F1" s="7"/>
      <c r="G1" s="7"/>
    </row>
    <row r="2" s="1" customFormat="1" ht="27.75" customHeight="1" spans="1:7">
      <c r="A2" s="8" t="s">
        <v>1295</v>
      </c>
      <c r="B2" s="9"/>
      <c r="C2" s="8"/>
      <c r="D2" s="8"/>
      <c r="E2" s="8"/>
      <c r="F2" s="8"/>
      <c r="G2" s="8"/>
    </row>
    <row r="3" s="1" customFormat="1" ht="13.5" customHeight="1" spans="1:7">
      <c r="A3" s="10" t="s">
        <v>22</v>
      </c>
      <c r="B3" s="11"/>
      <c r="C3" s="11"/>
      <c r="D3" s="11"/>
      <c r="E3" s="12"/>
      <c r="F3" s="12"/>
      <c r="G3" s="13" t="s">
        <v>330</v>
      </c>
    </row>
    <row r="4" s="1" customFormat="1" ht="21.75" customHeight="1" spans="1:7">
      <c r="A4" s="14" t="s">
        <v>425</v>
      </c>
      <c r="B4" s="15" t="s">
        <v>424</v>
      </c>
      <c r="C4" s="14" t="s">
        <v>341</v>
      </c>
      <c r="D4" s="16" t="s">
        <v>1296</v>
      </c>
      <c r="E4" s="17" t="s">
        <v>80</v>
      </c>
      <c r="F4" s="18"/>
      <c r="G4" s="19"/>
    </row>
    <row r="5" s="1" customFormat="1" ht="21.75" customHeight="1" spans="1:7">
      <c r="A5" s="20"/>
      <c r="B5" s="21"/>
      <c r="C5" s="20"/>
      <c r="D5" s="22"/>
      <c r="E5" s="23" t="s">
        <v>1297</v>
      </c>
      <c r="F5" s="16" t="s">
        <v>1298</v>
      </c>
      <c r="G5" s="16" t="s">
        <v>1299</v>
      </c>
    </row>
    <row r="6" s="1" customFormat="1" ht="40.5" customHeight="1" spans="1:7">
      <c r="A6" s="24"/>
      <c r="B6" s="25"/>
      <c r="C6" s="24"/>
      <c r="D6" s="26"/>
      <c r="E6" s="27"/>
      <c r="F6" s="26"/>
      <c r="G6" s="26"/>
    </row>
    <row r="7" s="1" customFormat="1" ht="15" customHeight="1" spans="1:7">
      <c r="A7" s="28">
        <v>1</v>
      </c>
      <c r="B7" s="28">
        <v>2</v>
      </c>
      <c r="C7" s="28">
        <v>3</v>
      </c>
      <c r="D7" s="28">
        <v>4</v>
      </c>
      <c r="E7" s="28">
        <v>5</v>
      </c>
      <c r="F7" s="28">
        <v>6</v>
      </c>
      <c r="G7" s="28">
        <v>7</v>
      </c>
    </row>
    <row r="8" s="2" customFormat="1" ht="15" customHeight="1" spans="1:7">
      <c r="A8" s="29" t="s">
        <v>92</v>
      </c>
      <c r="B8" s="30" t="s">
        <v>431</v>
      </c>
      <c r="C8" s="31" t="s">
        <v>433</v>
      </c>
      <c r="D8" s="32" t="s">
        <v>1300</v>
      </c>
      <c r="E8" s="33">
        <v>30000</v>
      </c>
      <c r="F8" s="33">
        <v>30000</v>
      </c>
      <c r="G8" s="33">
        <v>30000</v>
      </c>
    </row>
    <row r="9" s="2" customFormat="1" ht="15" customHeight="1" spans="1:7">
      <c r="A9" s="29" t="s">
        <v>92</v>
      </c>
      <c r="B9" s="30" t="s">
        <v>431</v>
      </c>
      <c r="C9" s="31" t="s">
        <v>433</v>
      </c>
      <c r="D9" s="32" t="s">
        <v>1300</v>
      </c>
      <c r="E9" s="33">
        <v>150000</v>
      </c>
      <c r="F9" s="33">
        <v>150000</v>
      </c>
      <c r="G9" s="33">
        <v>150000</v>
      </c>
    </row>
    <row r="10" s="2" customFormat="1" ht="15" customHeight="1" spans="1:7">
      <c r="A10" s="29" t="s">
        <v>92</v>
      </c>
      <c r="B10" s="30" t="s">
        <v>431</v>
      </c>
      <c r="C10" s="31" t="s">
        <v>433</v>
      </c>
      <c r="D10" s="32" t="s">
        <v>1300</v>
      </c>
      <c r="E10" s="33">
        <v>62000</v>
      </c>
      <c r="F10" s="33">
        <v>62000</v>
      </c>
      <c r="G10" s="33">
        <v>62000</v>
      </c>
    </row>
    <row r="11" s="2" customFormat="1" ht="15" customHeight="1" spans="1:7">
      <c r="A11" s="29" t="s">
        <v>92</v>
      </c>
      <c r="B11" s="30" t="s">
        <v>431</v>
      </c>
      <c r="C11" s="31" t="s">
        <v>445</v>
      </c>
      <c r="D11" s="32" t="s">
        <v>1300</v>
      </c>
      <c r="E11" s="33">
        <v>5000</v>
      </c>
      <c r="F11" s="33">
        <v>5000</v>
      </c>
      <c r="G11" s="33">
        <v>5000</v>
      </c>
    </row>
    <row r="12" s="2" customFormat="1" ht="15" customHeight="1" spans="1:7">
      <c r="A12" s="29" t="s">
        <v>92</v>
      </c>
      <c r="B12" s="30" t="s">
        <v>431</v>
      </c>
      <c r="C12" s="31" t="s">
        <v>449</v>
      </c>
      <c r="D12" s="32" t="s">
        <v>1300</v>
      </c>
      <c r="E12" s="33">
        <v>10000</v>
      </c>
      <c r="F12" s="33">
        <v>10000</v>
      </c>
      <c r="G12" s="33">
        <v>10000</v>
      </c>
    </row>
    <row r="13" s="2" customFormat="1" ht="15" customHeight="1" spans="1:7">
      <c r="A13" s="29" t="s">
        <v>92</v>
      </c>
      <c r="B13" s="30" t="s">
        <v>431</v>
      </c>
      <c r="C13" s="31" t="s">
        <v>453</v>
      </c>
      <c r="D13" s="32" t="s">
        <v>1300</v>
      </c>
      <c r="E13" s="33">
        <v>2500</v>
      </c>
      <c r="F13" s="33">
        <v>2500</v>
      </c>
      <c r="G13" s="33">
        <v>2500</v>
      </c>
    </row>
    <row r="14" s="2" customFormat="1" ht="15" customHeight="1" spans="1:7">
      <c r="A14" s="29" t="s">
        <v>92</v>
      </c>
      <c r="B14" s="30" t="s">
        <v>431</v>
      </c>
      <c r="C14" s="31" t="s">
        <v>453</v>
      </c>
      <c r="D14" s="32" t="s">
        <v>1300</v>
      </c>
      <c r="E14" s="33">
        <v>2600</v>
      </c>
      <c r="F14" s="33">
        <v>2600</v>
      </c>
      <c r="G14" s="33">
        <v>2600</v>
      </c>
    </row>
    <row r="15" s="2" customFormat="1" ht="15" customHeight="1" spans="1:7">
      <c r="A15" s="29" t="s">
        <v>92</v>
      </c>
      <c r="B15" s="30" t="s">
        <v>431</v>
      </c>
      <c r="C15" s="31" t="s">
        <v>453</v>
      </c>
      <c r="D15" s="32" t="s">
        <v>1300</v>
      </c>
      <c r="E15" s="33">
        <v>1000</v>
      </c>
      <c r="F15" s="33">
        <v>1000</v>
      </c>
      <c r="G15" s="33">
        <v>1000</v>
      </c>
    </row>
    <row r="16" s="2" customFormat="1" ht="15" customHeight="1" spans="1:7">
      <c r="A16" s="29" t="s">
        <v>92</v>
      </c>
      <c r="B16" s="30" t="s">
        <v>431</v>
      </c>
      <c r="C16" s="31" t="s">
        <v>453</v>
      </c>
      <c r="D16" s="32" t="s">
        <v>1300</v>
      </c>
      <c r="E16" s="33">
        <v>20000</v>
      </c>
      <c r="F16" s="33">
        <v>20000</v>
      </c>
      <c r="G16" s="33">
        <v>20000</v>
      </c>
    </row>
    <row r="17" s="2" customFormat="1" ht="15" customHeight="1" spans="1:7">
      <c r="A17" s="29" t="s">
        <v>92</v>
      </c>
      <c r="B17" s="30" t="s">
        <v>431</v>
      </c>
      <c r="C17" s="31" t="s">
        <v>453</v>
      </c>
      <c r="D17" s="32" t="s">
        <v>1300</v>
      </c>
      <c r="E17" s="33">
        <v>14625</v>
      </c>
      <c r="F17" s="33">
        <v>14625</v>
      </c>
      <c r="G17" s="33">
        <v>14625</v>
      </c>
    </row>
    <row r="18" s="2" customFormat="1" ht="15" customHeight="1" spans="1:7">
      <c r="A18" s="29" t="s">
        <v>92</v>
      </c>
      <c r="B18" s="30" t="s">
        <v>431</v>
      </c>
      <c r="C18" s="31" t="s">
        <v>453</v>
      </c>
      <c r="D18" s="32" t="s">
        <v>1300</v>
      </c>
      <c r="E18" s="33">
        <v>69275</v>
      </c>
      <c r="F18" s="33">
        <v>69275</v>
      </c>
      <c r="G18" s="33">
        <v>69275</v>
      </c>
    </row>
    <row r="19" s="2" customFormat="1" ht="15" customHeight="1" spans="1:7">
      <c r="A19" s="29" t="s">
        <v>92</v>
      </c>
      <c r="B19" s="30" t="s">
        <v>431</v>
      </c>
      <c r="C19" s="31" t="s">
        <v>467</v>
      </c>
      <c r="D19" s="32" t="s">
        <v>1300</v>
      </c>
      <c r="E19" s="33">
        <v>2000</v>
      </c>
      <c r="F19" s="33">
        <v>2000</v>
      </c>
      <c r="G19" s="33">
        <v>2000</v>
      </c>
    </row>
    <row r="20" s="2" customFormat="1" ht="15" customHeight="1" spans="1:7">
      <c r="A20" s="29" t="s">
        <v>92</v>
      </c>
      <c r="B20" s="30" t="s">
        <v>431</v>
      </c>
      <c r="C20" s="31" t="s">
        <v>469</v>
      </c>
      <c r="D20" s="32" t="s">
        <v>1300</v>
      </c>
      <c r="E20" s="33">
        <v>8000</v>
      </c>
      <c r="F20" s="33">
        <v>8000</v>
      </c>
      <c r="G20" s="33">
        <v>8000</v>
      </c>
    </row>
    <row r="21" s="2" customFormat="1" ht="15" customHeight="1" spans="1:7">
      <c r="A21" s="29" t="s">
        <v>92</v>
      </c>
      <c r="B21" s="30" t="s">
        <v>431</v>
      </c>
      <c r="C21" s="31" t="s">
        <v>469</v>
      </c>
      <c r="D21" s="32" t="s">
        <v>1300</v>
      </c>
      <c r="E21" s="33">
        <v>611146</v>
      </c>
      <c r="F21" s="33">
        <v>611146</v>
      </c>
      <c r="G21" s="33">
        <v>611146</v>
      </c>
    </row>
    <row r="22" s="2" customFormat="1" ht="15" customHeight="1" spans="1:7">
      <c r="A22" s="29" t="s">
        <v>92</v>
      </c>
      <c r="B22" s="30" t="s">
        <v>431</v>
      </c>
      <c r="C22" s="31" t="s">
        <v>469</v>
      </c>
      <c r="D22" s="32" t="s">
        <v>1300</v>
      </c>
      <c r="E22" s="33">
        <v>7200</v>
      </c>
      <c r="F22" s="33">
        <v>7200</v>
      </c>
      <c r="G22" s="33">
        <v>7200</v>
      </c>
    </row>
    <row r="23" s="2" customFormat="1" ht="15" customHeight="1" spans="1:7">
      <c r="A23" s="29" t="s">
        <v>92</v>
      </c>
      <c r="B23" s="30" t="s">
        <v>431</v>
      </c>
      <c r="C23" s="31" t="s">
        <v>469</v>
      </c>
      <c r="D23" s="32" t="s">
        <v>1300</v>
      </c>
      <c r="E23" s="33">
        <v>10000</v>
      </c>
      <c r="F23" s="33">
        <v>10000</v>
      </c>
      <c r="G23" s="33">
        <v>10000</v>
      </c>
    </row>
    <row r="24" s="2" customFormat="1" ht="15" customHeight="1" spans="1:7">
      <c r="A24" s="29" t="s">
        <v>92</v>
      </c>
      <c r="B24" s="30" t="s">
        <v>431</v>
      </c>
      <c r="C24" s="31" t="s">
        <v>469</v>
      </c>
      <c r="D24" s="32" t="s">
        <v>1300</v>
      </c>
      <c r="E24" s="33">
        <v>10000</v>
      </c>
      <c r="F24" s="33">
        <v>10000</v>
      </c>
      <c r="G24" s="33">
        <v>10000</v>
      </c>
    </row>
    <row r="25" s="2" customFormat="1" ht="15" customHeight="1" spans="1:7">
      <c r="A25" s="29" t="s">
        <v>92</v>
      </c>
      <c r="B25" s="30" t="s">
        <v>431</v>
      </c>
      <c r="C25" s="31" t="s">
        <v>469</v>
      </c>
      <c r="D25" s="32" t="s">
        <v>1300</v>
      </c>
      <c r="E25" s="33">
        <v>81600</v>
      </c>
      <c r="F25" s="33">
        <v>81600</v>
      </c>
      <c r="G25" s="33">
        <v>81600</v>
      </c>
    </row>
    <row r="26" s="2" customFormat="1" ht="15" customHeight="1" spans="1:7">
      <c r="A26" s="29" t="s">
        <v>92</v>
      </c>
      <c r="B26" s="30" t="s">
        <v>431</v>
      </c>
      <c r="C26" s="31" t="s">
        <v>469</v>
      </c>
      <c r="D26" s="32" t="s">
        <v>1300</v>
      </c>
      <c r="E26" s="33">
        <v>13500</v>
      </c>
      <c r="F26" s="33">
        <v>13500</v>
      </c>
      <c r="G26" s="33">
        <v>13500</v>
      </c>
    </row>
    <row r="27" s="2" customFormat="1" ht="15" customHeight="1" spans="1:7">
      <c r="A27" s="29" t="s">
        <v>92</v>
      </c>
      <c r="B27" s="30" t="s">
        <v>431</v>
      </c>
      <c r="C27" s="31" t="s">
        <v>469</v>
      </c>
      <c r="D27" s="32" t="s">
        <v>1300</v>
      </c>
      <c r="E27" s="33">
        <v>110000</v>
      </c>
      <c r="F27" s="33">
        <v>110000</v>
      </c>
      <c r="G27" s="33">
        <v>110000</v>
      </c>
    </row>
    <row r="28" s="2" customFormat="1" ht="15" customHeight="1" spans="1:7">
      <c r="A28" s="29" t="s">
        <v>92</v>
      </c>
      <c r="B28" s="30" t="s">
        <v>431</v>
      </c>
      <c r="C28" s="31" t="s">
        <v>469</v>
      </c>
      <c r="D28" s="32" t="s">
        <v>1300</v>
      </c>
      <c r="E28" s="33">
        <v>55440</v>
      </c>
      <c r="F28" s="33">
        <v>55440</v>
      </c>
      <c r="G28" s="33">
        <v>55440</v>
      </c>
    </row>
    <row r="29" s="2" customFormat="1" ht="15" customHeight="1" spans="1:7">
      <c r="A29" s="29" t="s">
        <v>92</v>
      </c>
      <c r="B29" s="30" t="s">
        <v>431</v>
      </c>
      <c r="C29" s="31" t="s">
        <v>469</v>
      </c>
      <c r="D29" s="32" t="s">
        <v>1300</v>
      </c>
      <c r="E29" s="33">
        <v>50000</v>
      </c>
      <c r="F29" s="33">
        <v>50000</v>
      </c>
      <c r="G29" s="33">
        <v>50000</v>
      </c>
    </row>
    <row r="30" s="2" customFormat="1" ht="15" customHeight="1" spans="1:7">
      <c r="A30" s="29" t="s">
        <v>92</v>
      </c>
      <c r="B30" s="30" t="s">
        <v>431</v>
      </c>
      <c r="C30" s="31" t="s">
        <v>482</v>
      </c>
      <c r="D30" s="32" t="s">
        <v>1300</v>
      </c>
      <c r="E30" s="33">
        <v>269500</v>
      </c>
      <c r="F30" s="33">
        <v>269500</v>
      </c>
      <c r="G30" s="33">
        <v>269500</v>
      </c>
    </row>
    <row r="31" s="2" customFormat="1" ht="15" customHeight="1" spans="1:7">
      <c r="A31" s="29" t="s">
        <v>92</v>
      </c>
      <c r="B31" s="30" t="s">
        <v>431</v>
      </c>
      <c r="C31" s="31" t="s">
        <v>484</v>
      </c>
      <c r="D31" s="32" t="s">
        <v>1300</v>
      </c>
      <c r="E31" s="33">
        <v>6185</v>
      </c>
      <c r="F31" s="33">
        <v>6185</v>
      </c>
      <c r="G31" s="33">
        <v>6185</v>
      </c>
    </row>
    <row r="32" s="2" customFormat="1" ht="15" customHeight="1" spans="1:7">
      <c r="A32" s="29" t="s">
        <v>92</v>
      </c>
      <c r="B32" s="30" t="s">
        <v>431</v>
      </c>
      <c r="C32" s="31" t="s">
        <v>484</v>
      </c>
      <c r="D32" s="32" t="s">
        <v>1300</v>
      </c>
      <c r="E32" s="33">
        <v>2675</v>
      </c>
      <c r="F32" s="33">
        <v>2675</v>
      </c>
      <c r="G32" s="33">
        <v>2675</v>
      </c>
    </row>
    <row r="33" s="2" customFormat="1" ht="15" customHeight="1" spans="1:7">
      <c r="A33" s="29" t="s">
        <v>92</v>
      </c>
      <c r="B33" s="30" t="s">
        <v>431</v>
      </c>
      <c r="C33" s="31" t="s">
        <v>484</v>
      </c>
      <c r="D33" s="32" t="s">
        <v>1300</v>
      </c>
      <c r="E33" s="33">
        <v>10000</v>
      </c>
      <c r="F33" s="33">
        <v>10000</v>
      </c>
      <c r="G33" s="33">
        <v>10000</v>
      </c>
    </row>
    <row r="34" s="2" customFormat="1" ht="15" customHeight="1" spans="1:7">
      <c r="A34" s="29" t="s">
        <v>92</v>
      </c>
      <c r="B34" s="30" t="s">
        <v>431</v>
      </c>
      <c r="C34" s="31" t="s">
        <v>484</v>
      </c>
      <c r="D34" s="32" t="s">
        <v>1300</v>
      </c>
      <c r="E34" s="33">
        <v>1140</v>
      </c>
      <c r="F34" s="33">
        <v>1140</v>
      </c>
      <c r="G34" s="33">
        <v>1140</v>
      </c>
    </row>
    <row r="35" s="2" customFormat="1" ht="15" customHeight="1" spans="1:7">
      <c r="A35" s="29" t="s">
        <v>92</v>
      </c>
      <c r="B35" s="30" t="s">
        <v>431</v>
      </c>
      <c r="C35" s="31" t="s">
        <v>496</v>
      </c>
      <c r="D35" s="32" t="s">
        <v>1300</v>
      </c>
      <c r="E35" s="33">
        <v>95280</v>
      </c>
      <c r="F35" s="33">
        <v>95280</v>
      </c>
      <c r="G35" s="33">
        <v>95280</v>
      </c>
    </row>
    <row r="36" s="2" customFormat="1" ht="15" customHeight="1" spans="1:7">
      <c r="A36" s="29" t="s">
        <v>92</v>
      </c>
      <c r="B36" s="30" t="s">
        <v>431</v>
      </c>
      <c r="C36" s="31" t="s">
        <v>498</v>
      </c>
      <c r="D36" s="32" t="s">
        <v>1300</v>
      </c>
      <c r="E36" s="33">
        <v>198720</v>
      </c>
      <c r="F36" s="33">
        <v>198720</v>
      </c>
      <c r="G36" s="33">
        <v>198720</v>
      </c>
    </row>
    <row r="37" s="2" customFormat="1" ht="15" customHeight="1" spans="1:7">
      <c r="A37" s="29" t="s">
        <v>92</v>
      </c>
      <c r="B37" s="30" t="s">
        <v>431</v>
      </c>
      <c r="C37" s="31" t="s">
        <v>500</v>
      </c>
      <c r="D37" s="32" t="s">
        <v>1300</v>
      </c>
      <c r="E37" s="33">
        <v>240000</v>
      </c>
      <c r="F37" s="33">
        <v>240000</v>
      </c>
      <c r="G37" s="33">
        <v>240000</v>
      </c>
    </row>
    <row r="38" s="2" customFormat="1" ht="15" customHeight="1" spans="1:7">
      <c r="A38" s="29" t="s">
        <v>92</v>
      </c>
      <c r="B38" s="30" t="s">
        <v>431</v>
      </c>
      <c r="C38" s="31" t="s">
        <v>506</v>
      </c>
      <c r="D38" s="32" t="s">
        <v>1300</v>
      </c>
      <c r="E38" s="33">
        <v>10000</v>
      </c>
      <c r="F38" s="33">
        <v>10000</v>
      </c>
      <c r="G38" s="33">
        <v>10000</v>
      </c>
    </row>
    <row r="39" s="2" customFormat="1" ht="15" customHeight="1" spans="1:7">
      <c r="A39" s="29" t="s">
        <v>92</v>
      </c>
      <c r="B39" s="30" t="s">
        <v>431</v>
      </c>
      <c r="C39" s="31" t="s">
        <v>506</v>
      </c>
      <c r="D39" s="32" t="s">
        <v>1300</v>
      </c>
      <c r="E39" s="33">
        <v>10000</v>
      </c>
      <c r="F39" s="33">
        <v>10000</v>
      </c>
      <c r="G39" s="33">
        <v>10000</v>
      </c>
    </row>
    <row r="40" s="2" customFormat="1" ht="15" customHeight="1" spans="1:7">
      <c r="A40" s="29" t="s">
        <v>92</v>
      </c>
      <c r="B40" s="30" t="s">
        <v>431</v>
      </c>
      <c r="C40" s="31" t="s">
        <v>508</v>
      </c>
      <c r="D40" s="32" t="s">
        <v>1300</v>
      </c>
      <c r="E40" s="33">
        <v>9000</v>
      </c>
      <c r="F40" s="33">
        <v>9000</v>
      </c>
      <c r="G40" s="33">
        <v>9000</v>
      </c>
    </row>
    <row r="41" s="2" customFormat="1" ht="15" customHeight="1" spans="1:7">
      <c r="A41" s="29" t="s">
        <v>92</v>
      </c>
      <c r="B41" s="30" t="s">
        <v>431</v>
      </c>
      <c r="C41" s="31" t="s">
        <v>512</v>
      </c>
      <c r="D41" s="32" t="s">
        <v>1300</v>
      </c>
      <c r="E41" s="33">
        <v>96000</v>
      </c>
      <c r="F41" s="33">
        <v>96000</v>
      </c>
      <c r="G41" s="33">
        <v>96000</v>
      </c>
    </row>
    <row r="42" s="2" customFormat="1" ht="15" customHeight="1" spans="1:7">
      <c r="A42" s="29" t="s">
        <v>92</v>
      </c>
      <c r="B42" s="30" t="s">
        <v>431</v>
      </c>
      <c r="C42" s="31" t="s">
        <v>512</v>
      </c>
      <c r="D42" s="32" t="s">
        <v>1300</v>
      </c>
      <c r="E42" s="33">
        <v>16000</v>
      </c>
      <c r="F42" s="33">
        <v>16000</v>
      </c>
      <c r="G42" s="33">
        <v>16000</v>
      </c>
    </row>
    <row r="43" s="2" customFormat="1" ht="15" customHeight="1" spans="1:7">
      <c r="A43" s="29" t="s">
        <v>92</v>
      </c>
      <c r="B43" s="30" t="s">
        <v>431</v>
      </c>
      <c r="C43" s="31" t="s">
        <v>514</v>
      </c>
      <c r="D43" s="32" t="s">
        <v>1300</v>
      </c>
      <c r="E43" s="33">
        <v>15000</v>
      </c>
      <c r="F43" s="33">
        <v>15000</v>
      </c>
      <c r="G43" s="33">
        <v>15000</v>
      </c>
    </row>
    <row r="44" s="2" customFormat="1" ht="15" customHeight="1" spans="1:7">
      <c r="A44" s="29" t="s">
        <v>92</v>
      </c>
      <c r="B44" s="30" t="s">
        <v>431</v>
      </c>
      <c r="C44" s="31" t="s">
        <v>514</v>
      </c>
      <c r="D44" s="32" t="s">
        <v>1300</v>
      </c>
      <c r="E44" s="33">
        <v>8353</v>
      </c>
      <c r="F44" s="33">
        <v>8353</v>
      </c>
      <c r="G44" s="33">
        <v>8353</v>
      </c>
    </row>
    <row r="45" s="2" customFormat="1" ht="15" customHeight="1" spans="1:7">
      <c r="A45" s="29" t="s">
        <v>92</v>
      </c>
      <c r="B45" s="30" t="s">
        <v>431</v>
      </c>
      <c r="C45" s="31" t="s">
        <v>514</v>
      </c>
      <c r="D45" s="32" t="s">
        <v>1300</v>
      </c>
      <c r="E45" s="33">
        <v>6647</v>
      </c>
      <c r="F45" s="33">
        <v>6647</v>
      </c>
      <c r="G45" s="33">
        <v>6647</v>
      </c>
    </row>
    <row r="46" s="2" customFormat="1" ht="15" customHeight="1" spans="1:7">
      <c r="A46" s="29" t="s">
        <v>92</v>
      </c>
      <c r="B46" s="30" t="s">
        <v>431</v>
      </c>
      <c r="C46" s="31" t="s">
        <v>516</v>
      </c>
      <c r="D46" s="32" t="s">
        <v>1300</v>
      </c>
      <c r="E46" s="33">
        <v>2000</v>
      </c>
      <c r="F46" s="33">
        <v>2000</v>
      </c>
      <c r="G46" s="33">
        <v>2000</v>
      </c>
    </row>
    <row r="47" s="2" customFormat="1" ht="15" customHeight="1" spans="1:7">
      <c r="A47" s="29" t="s">
        <v>92</v>
      </c>
      <c r="B47" s="30" t="s">
        <v>431</v>
      </c>
      <c r="C47" s="31" t="s">
        <v>516</v>
      </c>
      <c r="D47" s="32" t="s">
        <v>1300</v>
      </c>
      <c r="E47" s="33">
        <v>80300</v>
      </c>
      <c r="F47" s="33">
        <v>80300</v>
      </c>
      <c r="G47" s="33">
        <v>80300</v>
      </c>
    </row>
    <row r="48" s="2" customFormat="1" ht="15" customHeight="1" spans="1:7">
      <c r="A48" s="29" t="s">
        <v>92</v>
      </c>
      <c r="B48" s="30" t="s">
        <v>431</v>
      </c>
      <c r="C48" s="31" t="s">
        <v>516</v>
      </c>
      <c r="D48" s="32" t="s">
        <v>1300</v>
      </c>
      <c r="E48" s="33">
        <v>25000</v>
      </c>
      <c r="F48" s="33">
        <v>25000</v>
      </c>
      <c r="G48" s="33">
        <v>25000</v>
      </c>
    </row>
    <row r="49" s="2" customFormat="1" ht="15" customHeight="1" spans="1:7">
      <c r="A49" s="29" t="s">
        <v>92</v>
      </c>
      <c r="B49" s="30" t="s">
        <v>431</v>
      </c>
      <c r="C49" s="31" t="s">
        <v>516</v>
      </c>
      <c r="D49" s="32" t="s">
        <v>1300</v>
      </c>
      <c r="E49" s="33">
        <v>48700</v>
      </c>
      <c r="F49" s="33">
        <v>48700</v>
      </c>
      <c r="G49" s="33">
        <v>48700</v>
      </c>
    </row>
    <row r="50" s="2" customFormat="1" ht="15" customHeight="1" spans="1:7">
      <c r="A50" s="29" t="s">
        <v>92</v>
      </c>
      <c r="B50" s="30" t="s">
        <v>431</v>
      </c>
      <c r="C50" s="31" t="s">
        <v>516</v>
      </c>
      <c r="D50" s="32" t="s">
        <v>1300</v>
      </c>
      <c r="E50" s="33">
        <v>17000</v>
      </c>
      <c r="F50" s="33">
        <v>17000</v>
      </c>
      <c r="G50" s="33">
        <v>17000</v>
      </c>
    </row>
    <row r="51" s="2" customFormat="1" ht="15" customHeight="1" spans="1:7">
      <c r="A51" s="29" t="s">
        <v>92</v>
      </c>
      <c r="B51" s="30" t="s">
        <v>431</v>
      </c>
      <c r="C51" s="31" t="s">
        <v>516</v>
      </c>
      <c r="D51" s="32" t="s">
        <v>1300</v>
      </c>
      <c r="E51" s="33">
        <v>7000</v>
      </c>
      <c r="F51" s="33">
        <v>7000</v>
      </c>
      <c r="G51" s="33">
        <v>7000</v>
      </c>
    </row>
    <row r="52" s="2" customFormat="1" ht="15" customHeight="1" spans="1:7">
      <c r="A52" s="29" t="s">
        <v>92</v>
      </c>
      <c r="B52" s="30" t="s">
        <v>431</v>
      </c>
      <c r="C52" s="31" t="s">
        <v>518</v>
      </c>
      <c r="D52" s="32" t="s">
        <v>1300</v>
      </c>
      <c r="E52" s="33">
        <v>1466850</v>
      </c>
      <c r="F52" s="33">
        <v>1466850</v>
      </c>
      <c r="G52" s="33">
        <v>1466850</v>
      </c>
    </row>
    <row r="53" s="2" customFormat="1" ht="15" customHeight="1" spans="1:7">
      <c r="A53" s="29" t="s">
        <v>92</v>
      </c>
      <c r="B53" s="30" t="s">
        <v>431</v>
      </c>
      <c r="C53" s="31" t="s">
        <v>518</v>
      </c>
      <c r="D53" s="32" t="s">
        <v>1300</v>
      </c>
      <c r="E53" s="33">
        <v>144600</v>
      </c>
      <c r="F53" s="33">
        <v>144600</v>
      </c>
      <c r="G53" s="33">
        <v>144600</v>
      </c>
    </row>
    <row r="54" s="2" customFormat="1" ht="15" customHeight="1" spans="1:7">
      <c r="A54" s="29" t="s">
        <v>92</v>
      </c>
      <c r="B54" s="30" t="s">
        <v>431</v>
      </c>
      <c r="C54" s="31" t="s">
        <v>520</v>
      </c>
      <c r="D54" s="32" t="s">
        <v>1300</v>
      </c>
      <c r="E54" s="33">
        <v>20000</v>
      </c>
      <c r="F54" s="33">
        <v>20000</v>
      </c>
      <c r="G54" s="33">
        <v>20000</v>
      </c>
    </row>
    <row r="55" s="2" customFormat="1" ht="15" customHeight="1" spans="1:7">
      <c r="A55" s="29" t="s">
        <v>92</v>
      </c>
      <c r="B55" s="30" t="s">
        <v>431</v>
      </c>
      <c r="C55" s="31" t="s">
        <v>522</v>
      </c>
      <c r="D55" s="32" t="s">
        <v>1300</v>
      </c>
      <c r="E55" s="33">
        <v>5400</v>
      </c>
      <c r="F55" s="33">
        <v>5400</v>
      </c>
      <c r="G55" s="33">
        <v>5400</v>
      </c>
    </row>
    <row r="56" s="2" customFormat="1" ht="15" customHeight="1" spans="1:7">
      <c r="A56" s="29" t="s">
        <v>92</v>
      </c>
      <c r="B56" s="30" t="s">
        <v>431</v>
      </c>
      <c r="C56" s="31" t="s">
        <v>524</v>
      </c>
      <c r="D56" s="32" t="s">
        <v>1300</v>
      </c>
      <c r="E56" s="33">
        <v>300800</v>
      </c>
      <c r="F56" s="33">
        <v>300800</v>
      </c>
      <c r="G56" s="33">
        <v>300800</v>
      </c>
    </row>
    <row r="57" s="2" customFormat="1" ht="15" customHeight="1" spans="1:7">
      <c r="A57" s="29" t="s">
        <v>92</v>
      </c>
      <c r="B57" s="30" t="s">
        <v>431</v>
      </c>
      <c r="C57" s="31" t="s">
        <v>526</v>
      </c>
      <c r="D57" s="32" t="s">
        <v>1300</v>
      </c>
      <c r="E57" s="33">
        <v>120000</v>
      </c>
      <c r="F57" s="33">
        <v>120000</v>
      </c>
      <c r="G57" s="33">
        <v>120000</v>
      </c>
    </row>
    <row r="58" s="2" customFormat="1" ht="15" customHeight="1" spans="1:7">
      <c r="A58" s="29" t="s">
        <v>92</v>
      </c>
      <c r="B58" s="30" t="s">
        <v>431</v>
      </c>
      <c r="C58" s="31" t="s">
        <v>528</v>
      </c>
      <c r="D58" s="32" t="s">
        <v>1300</v>
      </c>
      <c r="E58" s="33">
        <v>74000</v>
      </c>
      <c r="F58" s="33">
        <v>74000</v>
      </c>
      <c r="G58" s="33">
        <v>74000</v>
      </c>
    </row>
    <row r="59" s="2" customFormat="1" ht="15" customHeight="1" spans="1:7">
      <c r="A59" s="29" t="s">
        <v>92</v>
      </c>
      <c r="B59" s="30" t="s">
        <v>431</v>
      </c>
      <c r="C59" s="31" t="s">
        <v>534</v>
      </c>
      <c r="D59" s="32" t="s">
        <v>1300</v>
      </c>
      <c r="E59" s="33">
        <v>8280</v>
      </c>
      <c r="F59" s="33">
        <v>8280</v>
      </c>
      <c r="G59" s="33">
        <v>8280</v>
      </c>
    </row>
    <row r="60" s="2" customFormat="1" ht="15" customHeight="1" spans="1:7">
      <c r="A60" s="29" t="s">
        <v>92</v>
      </c>
      <c r="B60" s="30" t="s">
        <v>431</v>
      </c>
      <c r="C60" s="31" t="s">
        <v>534</v>
      </c>
      <c r="D60" s="32" t="s">
        <v>1300</v>
      </c>
      <c r="E60" s="33">
        <v>720</v>
      </c>
      <c r="F60" s="33">
        <v>720</v>
      </c>
      <c r="G60" s="33">
        <v>720</v>
      </c>
    </row>
    <row r="61" s="2" customFormat="1" ht="15" customHeight="1" spans="1:7">
      <c r="A61" s="29" t="s">
        <v>92</v>
      </c>
      <c r="B61" s="30" t="s">
        <v>431</v>
      </c>
      <c r="C61" s="31" t="s">
        <v>534</v>
      </c>
      <c r="D61" s="32" t="s">
        <v>1300</v>
      </c>
      <c r="E61" s="33">
        <v>6000</v>
      </c>
      <c r="F61" s="33">
        <v>6000</v>
      </c>
      <c r="G61" s="33">
        <v>6000</v>
      </c>
    </row>
    <row r="62" s="2" customFormat="1" ht="15" customHeight="1" spans="1:7">
      <c r="A62" s="29" t="s">
        <v>92</v>
      </c>
      <c r="B62" s="30" t="s">
        <v>431</v>
      </c>
      <c r="C62" s="31" t="s">
        <v>538</v>
      </c>
      <c r="D62" s="32" t="s">
        <v>1300</v>
      </c>
      <c r="E62" s="33">
        <v>950321</v>
      </c>
      <c r="F62" s="33">
        <v>950321</v>
      </c>
      <c r="G62" s="33">
        <v>950321</v>
      </c>
    </row>
    <row r="63" s="2" customFormat="1" ht="15" customHeight="1" spans="1:7">
      <c r="A63" s="29" t="s">
        <v>92</v>
      </c>
      <c r="B63" s="30" t="s">
        <v>431</v>
      </c>
      <c r="C63" s="31" t="s">
        <v>538</v>
      </c>
      <c r="D63" s="32" t="s">
        <v>1300</v>
      </c>
      <c r="E63" s="33">
        <v>4000</v>
      </c>
      <c r="F63" s="33">
        <v>4000</v>
      </c>
      <c r="G63" s="33">
        <v>4000</v>
      </c>
    </row>
    <row r="64" s="2" customFormat="1" ht="15" customHeight="1" spans="1:7">
      <c r="A64" s="29" t="s">
        <v>92</v>
      </c>
      <c r="B64" s="30" t="s">
        <v>431</v>
      </c>
      <c r="C64" s="31" t="s">
        <v>538</v>
      </c>
      <c r="D64" s="32" t="s">
        <v>1300</v>
      </c>
      <c r="E64" s="33">
        <v>261679</v>
      </c>
      <c r="F64" s="33">
        <v>261679</v>
      </c>
      <c r="G64" s="33">
        <v>261679</v>
      </c>
    </row>
    <row r="65" s="2" customFormat="1" ht="15" customHeight="1" spans="1:7">
      <c r="A65" s="29" t="s">
        <v>92</v>
      </c>
      <c r="B65" s="30" t="s">
        <v>431</v>
      </c>
      <c r="C65" s="31" t="s">
        <v>544</v>
      </c>
      <c r="D65" s="32" t="s">
        <v>1300</v>
      </c>
      <c r="E65" s="33">
        <v>5000</v>
      </c>
      <c r="F65" s="33">
        <v>5000</v>
      </c>
      <c r="G65" s="33">
        <v>5000</v>
      </c>
    </row>
    <row r="66" s="2" customFormat="1" ht="15" customHeight="1" spans="1:7">
      <c r="A66" s="29" t="s">
        <v>92</v>
      </c>
      <c r="B66" s="30" t="s">
        <v>431</v>
      </c>
      <c r="C66" s="31" t="s">
        <v>544</v>
      </c>
      <c r="D66" s="32" t="s">
        <v>1300</v>
      </c>
      <c r="E66" s="33">
        <v>500</v>
      </c>
      <c r="F66" s="33">
        <v>500</v>
      </c>
      <c r="G66" s="33">
        <v>500</v>
      </c>
    </row>
    <row r="67" s="2" customFormat="1" ht="15" customHeight="1" spans="1:7">
      <c r="A67" s="29" t="s">
        <v>92</v>
      </c>
      <c r="B67" s="30" t="s">
        <v>431</v>
      </c>
      <c r="C67" s="31" t="s">
        <v>544</v>
      </c>
      <c r="D67" s="32" t="s">
        <v>1300</v>
      </c>
      <c r="E67" s="33">
        <v>1500</v>
      </c>
      <c r="F67" s="33">
        <v>1500</v>
      </c>
      <c r="G67" s="33">
        <v>1500</v>
      </c>
    </row>
    <row r="68" s="2" customFormat="1" ht="15" customHeight="1" spans="1:7">
      <c r="A68" s="29" t="s">
        <v>92</v>
      </c>
      <c r="B68" s="30" t="s">
        <v>431</v>
      </c>
      <c r="C68" s="31" t="s">
        <v>544</v>
      </c>
      <c r="D68" s="32" t="s">
        <v>1300</v>
      </c>
      <c r="E68" s="33">
        <v>3000</v>
      </c>
      <c r="F68" s="33">
        <v>3000</v>
      </c>
      <c r="G68" s="33">
        <v>3000</v>
      </c>
    </row>
    <row r="69" s="2" customFormat="1" ht="15" customHeight="1" spans="1:7">
      <c r="A69" s="29" t="s">
        <v>92</v>
      </c>
      <c r="B69" s="30" t="s">
        <v>431</v>
      </c>
      <c r="C69" s="31" t="s">
        <v>548</v>
      </c>
      <c r="D69" s="32" t="s">
        <v>1300</v>
      </c>
      <c r="E69" s="33">
        <v>1000</v>
      </c>
      <c r="F69" s="33">
        <v>1000</v>
      </c>
      <c r="G69" s="33">
        <v>1000</v>
      </c>
    </row>
    <row r="70" s="2" customFormat="1" ht="15" customHeight="1" spans="1:7">
      <c r="A70" s="29" t="s">
        <v>92</v>
      </c>
      <c r="B70" s="30" t="s">
        <v>431</v>
      </c>
      <c r="C70" s="31" t="s">
        <v>550</v>
      </c>
      <c r="D70" s="32" t="s">
        <v>1300</v>
      </c>
      <c r="E70" s="33">
        <v>12000</v>
      </c>
      <c r="F70" s="33">
        <v>12000</v>
      </c>
      <c r="G70" s="33">
        <v>12000</v>
      </c>
    </row>
    <row r="71" s="2" customFormat="1" ht="15" customHeight="1" spans="1:7">
      <c r="A71" s="29" t="s">
        <v>92</v>
      </c>
      <c r="B71" s="30" t="s">
        <v>476</v>
      </c>
      <c r="C71" s="31" t="s">
        <v>478</v>
      </c>
      <c r="D71" s="32" t="s">
        <v>1300</v>
      </c>
      <c r="E71" s="33">
        <v>120000</v>
      </c>
      <c r="F71" s="33">
        <v>120000</v>
      </c>
      <c r="G71" s="33">
        <v>120000</v>
      </c>
    </row>
    <row r="72" s="2" customFormat="1" ht="15" customHeight="1" spans="1:7">
      <c r="A72" s="29" t="s">
        <v>92</v>
      </c>
      <c r="B72" s="30" t="s">
        <v>476</v>
      </c>
      <c r="C72" s="31" t="s">
        <v>492</v>
      </c>
      <c r="D72" s="32" t="s">
        <v>1300</v>
      </c>
      <c r="E72" s="33">
        <v>6000</v>
      </c>
      <c r="F72" s="33">
        <v>6000</v>
      </c>
      <c r="G72" s="33">
        <v>6000</v>
      </c>
    </row>
    <row r="73" s="2" customFormat="1" ht="15" customHeight="1" spans="1:7">
      <c r="A73" s="29" t="s">
        <v>92</v>
      </c>
      <c r="B73" s="30" t="s">
        <v>476</v>
      </c>
      <c r="C73" s="31" t="s">
        <v>492</v>
      </c>
      <c r="D73" s="32" t="s">
        <v>1300</v>
      </c>
      <c r="E73" s="33">
        <v>60000</v>
      </c>
      <c r="F73" s="33">
        <v>60000</v>
      </c>
      <c r="G73" s="33">
        <v>60000</v>
      </c>
    </row>
    <row r="74" s="2" customFormat="1" ht="15" customHeight="1" spans="1:7">
      <c r="A74" s="29" t="s">
        <v>92</v>
      </c>
      <c r="B74" s="30" t="s">
        <v>476</v>
      </c>
      <c r="C74" s="31" t="s">
        <v>492</v>
      </c>
      <c r="D74" s="32" t="s">
        <v>1300</v>
      </c>
      <c r="E74" s="33">
        <v>114000</v>
      </c>
      <c r="F74" s="33">
        <v>114000</v>
      </c>
      <c r="G74" s="33">
        <v>114000</v>
      </c>
    </row>
    <row r="75" s="2" customFormat="1" ht="15" customHeight="1" spans="1:7">
      <c r="A75" s="29" t="s">
        <v>92</v>
      </c>
      <c r="B75" s="30" t="s">
        <v>476</v>
      </c>
      <c r="C75" s="31" t="s">
        <v>492</v>
      </c>
      <c r="D75" s="32" t="s">
        <v>1300</v>
      </c>
      <c r="E75" s="33">
        <v>170000</v>
      </c>
      <c r="F75" s="33">
        <v>170000</v>
      </c>
      <c r="G75" s="33">
        <v>170000</v>
      </c>
    </row>
    <row r="76" s="2" customFormat="1" ht="15" customHeight="1" spans="1:7">
      <c r="A76" s="29" t="s">
        <v>92</v>
      </c>
      <c r="B76" s="30" t="s">
        <v>476</v>
      </c>
      <c r="C76" s="31" t="s">
        <v>494</v>
      </c>
      <c r="D76" s="32" t="s">
        <v>1300</v>
      </c>
      <c r="E76" s="33">
        <v>6400</v>
      </c>
      <c r="F76" s="33">
        <v>6400</v>
      </c>
      <c r="G76" s="33">
        <v>6400</v>
      </c>
    </row>
    <row r="77" s="2" customFormat="1" ht="15" customHeight="1" spans="1:7">
      <c r="A77" s="29" t="s">
        <v>92</v>
      </c>
      <c r="B77" s="30" t="s">
        <v>476</v>
      </c>
      <c r="C77" s="31" t="s">
        <v>530</v>
      </c>
      <c r="D77" s="32" t="s">
        <v>1300</v>
      </c>
      <c r="E77" s="33">
        <v>33264</v>
      </c>
      <c r="F77" s="33">
        <v>33264</v>
      </c>
      <c r="G77" s="33">
        <v>33264</v>
      </c>
    </row>
    <row r="78" s="2" customFormat="1" ht="15" customHeight="1" spans="1:7">
      <c r="A78" s="29" t="s">
        <v>92</v>
      </c>
      <c r="B78" s="30" t="s">
        <v>476</v>
      </c>
      <c r="C78" s="31" t="s">
        <v>542</v>
      </c>
      <c r="D78" s="32" t="s">
        <v>1300</v>
      </c>
      <c r="E78" s="33">
        <v>9623000</v>
      </c>
      <c r="F78" s="33">
        <v>9623000</v>
      </c>
      <c r="G78" s="33">
        <v>9623000</v>
      </c>
    </row>
    <row r="79" s="2" customFormat="1" ht="15" customHeight="1" spans="1:7">
      <c r="A79" s="29" t="s">
        <v>92</v>
      </c>
      <c r="B79" s="30" t="s">
        <v>476</v>
      </c>
      <c r="C79" s="31" t="s">
        <v>546</v>
      </c>
      <c r="D79" s="32" t="s">
        <v>1300</v>
      </c>
      <c r="E79" s="33">
        <v>215000</v>
      </c>
      <c r="F79" s="33">
        <v>215000</v>
      </c>
      <c r="G79" s="33">
        <v>215000</v>
      </c>
    </row>
    <row r="80" s="2" customFormat="1" ht="15" customHeight="1" spans="1:7">
      <c r="A80" s="29" t="s">
        <v>92</v>
      </c>
      <c r="B80" s="30" t="s">
        <v>476</v>
      </c>
      <c r="C80" s="31" t="s">
        <v>546</v>
      </c>
      <c r="D80" s="32" t="s">
        <v>1300</v>
      </c>
      <c r="E80" s="33">
        <v>310000</v>
      </c>
      <c r="F80" s="33">
        <v>310000</v>
      </c>
      <c r="G80" s="33">
        <v>310000</v>
      </c>
    </row>
    <row r="81" s="2" customFormat="1" ht="15" customHeight="1" spans="1:7">
      <c r="A81" s="29" t="s">
        <v>92</v>
      </c>
      <c r="B81" s="30" t="s">
        <v>476</v>
      </c>
      <c r="C81" s="31" t="s">
        <v>552</v>
      </c>
      <c r="D81" s="32" t="s">
        <v>1300</v>
      </c>
      <c r="E81" s="33">
        <v>20000</v>
      </c>
      <c r="F81" s="33">
        <v>20000</v>
      </c>
      <c r="G81" s="33">
        <v>20000</v>
      </c>
    </row>
    <row r="82" s="2" customFormat="1" ht="15" customHeight="1" spans="1:7">
      <c r="A82" s="29" t="s">
        <v>92</v>
      </c>
      <c r="B82" s="30" t="s">
        <v>437</v>
      </c>
      <c r="C82" s="31" t="s">
        <v>439</v>
      </c>
      <c r="D82" s="32" t="s">
        <v>1300</v>
      </c>
      <c r="E82" s="33">
        <v>425000</v>
      </c>
      <c r="F82" s="33">
        <v>425000</v>
      </c>
      <c r="G82" s="33">
        <v>425000</v>
      </c>
    </row>
    <row r="83" s="2" customFormat="1" ht="15" customHeight="1" spans="1:7">
      <c r="A83" s="29" t="s">
        <v>92</v>
      </c>
      <c r="B83" s="30" t="s">
        <v>437</v>
      </c>
      <c r="C83" s="31" t="s">
        <v>443</v>
      </c>
      <c r="D83" s="32" t="s">
        <v>1300</v>
      </c>
      <c r="E83" s="33">
        <v>30000</v>
      </c>
      <c r="F83" s="33">
        <v>30000</v>
      </c>
      <c r="G83" s="33">
        <v>30000</v>
      </c>
    </row>
    <row r="84" s="2" customFormat="1" ht="15" customHeight="1" spans="1:7">
      <c r="A84" s="29" t="s">
        <v>92</v>
      </c>
      <c r="B84" s="30" t="s">
        <v>437</v>
      </c>
      <c r="C84" s="31" t="s">
        <v>447</v>
      </c>
      <c r="D84" s="32" t="s">
        <v>1300</v>
      </c>
      <c r="E84" s="33">
        <v>5000</v>
      </c>
      <c r="F84" s="33">
        <v>5000</v>
      </c>
      <c r="G84" s="33">
        <v>5000</v>
      </c>
    </row>
    <row r="85" s="2" customFormat="1" ht="15" customHeight="1" spans="1:7">
      <c r="A85" s="29" t="s">
        <v>92</v>
      </c>
      <c r="B85" s="30" t="s">
        <v>437</v>
      </c>
      <c r="C85" s="31" t="s">
        <v>451</v>
      </c>
      <c r="D85" s="32" t="s">
        <v>1300</v>
      </c>
      <c r="E85" s="33">
        <v>10000</v>
      </c>
      <c r="F85" s="33">
        <v>10000</v>
      </c>
      <c r="G85" s="33">
        <v>10000</v>
      </c>
    </row>
    <row r="86" s="2" customFormat="1" ht="15" customHeight="1" spans="1:7">
      <c r="A86" s="29" t="s">
        <v>92</v>
      </c>
      <c r="B86" s="30" t="s">
        <v>437</v>
      </c>
      <c r="C86" s="31" t="s">
        <v>465</v>
      </c>
      <c r="D86" s="32" t="s">
        <v>1300</v>
      </c>
      <c r="E86" s="33">
        <v>16890</v>
      </c>
      <c r="F86" s="33">
        <v>16890</v>
      </c>
      <c r="G86" s="33">
        <v>16890</v>
      </c>
    </row>
    <row r="87" s="2" customFormat="1" ht="15" customHeight="1" spans="1:7">
      <c r="A87" s="29" t="s">
        <v>92</v>
      </c>
      <c r="B87" s="30" t="s">
        <v>437</v>
      </c>
      <c r="C87" s="31" t="s">
        <v>465</v>
      </c>
      <c r="D87" s="32" t="s">
        <v>1300</v>
      </c>
      <c r="E87" s="33">
        <v>13110</v>
      </c>
      <c r="F87" s="33">
        <v>13110</v>
      </c>
      <c r="G87" s="33">
        <v>13110</v>
      </c>
    </row>
    <row r="88" s="2" customFormat="1" ht="15" customHeight="1" spans="1:7">
      <c r="A88" s="29" t="s">
        <v>92</v>
      </c>
      <c r="B88" s="30" t="s">
        <v>437</v>
      </c>
      <c r="C88" s="31" t="s">
        <v>480</v>
      </c>
      <c r="D88" s="32" t="s">
        <v>1300</v>
      </c>
      <c r="E88" s="33">
        <v>10000</v>
      </c>
      <c r="F88" s="33">
        <v>10000</v>
      </c>
      <c r="G88" s="33">
        <v>10000</v>
      </c>
    </row>
    <row r="89" s="2" customFormat="1" ht="15" customHeight="1" spans="1:7">
      <c r="A89" s="29" t="s">
        <v>92</v>
      </c>
      <c r="B89" s="30" t="s">
        <v>437</v>
      </c>
      <c r="C89" s="31" t="s">
        <v>480</v>
      </c>
      <c r="D89" s="32" t="s">
        <v>1300</v>
      </c>
      <c r="E89" s="33">
        <v>12880</v>
      </c>
      <c r="F89" s="33">
        <v>12880</v>
      </c>
      <c r="G89" s="33">
        <v>12880</v>
      </c>
    </row>
    <row r="90" s="2" customFormat="1" ht="15" customHeight="1" spans="1:7">
      <c r="A90" s="29" t="s">
        <v>92</v>
      </c>
      <c r="B90" s="30" t="s">
        <v>437</v>
      </c>
      <c r="C90" s="31" t="s">
        <v>480</v>
      </c>
      <c r="D90" s="32" t="s">
        <v>1300</v>
      </c>
      <c r="E90" s="33">
        <v>15000</v>
      </c>
      <c r="F90" s="33">
        <v>15000</v>
      </c>
      <c r="G90" s="33">
        <v>15000</v>
      </c>
    </row>
    <row r="91" s="2" customFormat="1" ht="15" customHeight="1" spans="1:7">
      <c r="A91" s="29" t="s">
        <v>92</v>
      </c>
      <c r="B91" s="30" t="s">
        <v>437</v>
      </c>
      <c r="C91" s="31" t="s">
        <v>480</v>
      </c>
      <c r="D91" s="32" t="s">
        <v>1300</v>
      </c>
      <c r="E91" s="33">
        <v>99120</v>
      </c>
      <c r="F91" s="33">
        <v>99120</v>
      </c>
      <c r="G91" s="33">
        <v>99120</v>
      </c>
    </row>
    <row r="92" s="2" customFormat="1" ht="15" customHeight="1" spans="1:7">
      <c r="A92" s="29" t="s">
        <v>92</v>
      </c>
      <c r="B92" s="30" t="s">
        <v>437</v>
      </c>
      <c r="C92" s="31" t="s">
        <v>480</v>
      </c>
      <c r="D92" s="32" t="s">
        <v>1300</v>
      </c>
      <c r="E92" s="33">
        <v>113000</v>
      </c>
      <c r="F92" s="33">
        <v>113000</v>
      </c>
      <c r="G92" s="33">
        <v>113000</v>
      </c>
    </row>
    <row r="93" s="2" customFormat="1" ht="15" customHeight="1" spans="1:7">
      <c r="A93" s="29" t="s">
        <v>92</v>
      </c>
      <c r="B93" s="30" t="s">
        <v>437</v>
      </c>
      <c r="C93" s="31" t="s">
        <v>486</v>
      </c>
      <c r="D93" s="32" t="s">
        <v>1300</v>
      </c>
      <c r="E93" s="33">
        <v>10000</v>
      </c>
      <c r="F93" s="33">
        <v>10000</v>
      </c>
      <c r="G93" s="33">
        <v>10000</v>
      </c>
    </row>
    <row r="94" s="2" customFormat="1" ht="15" customHeight="1" spans="1:7">
      <c r="A94" s="29" t="s">
        <v>92</v>
      </c>
      <c r="B94" s="30" t="s">
        <v>437</v>
      </c>
      <c r="C94" s="31" t="s">
        <v>490</v>
      </c>
      <c r="D94" s="32" t="s">
        <v>1300</v>
      </c>
      <c r="E94" s="33">
        <v>158000</v>
      </c>
      <c r="F94" s="33">
        <v>158000</v>
      </c>
      <c r="G94" s="33">
        <v>158000</v>
      </c>
    </row>
    <row r="95" s="2" customFormat="1" ht="15" customHeight="1" spans="1:7">
      <c r="A95" s="29" t="s">
        <v>92</v>
      </c>
      <c r="B95" s="30" t="s">
        <v>437</v>
      </c>
      <c r="C95" s="31" t="s">
        <v>502</v>
      </c>
      <c r="D95" s="32" t="s">
        <v>1300</v>
      </c>
      <c r="E95" s="33">
        <v>67200</v>
      </c>
      <c r="F95" s="33">
        <v>67200</v>
      </c>
      <c r="G95" s="33">
        <v>67200</v>
      </c>
    </row>
    <row r="96" s="2" customFormat="1" ht="15" customHeight="1" spans="1:7">
      <c r="A96" s="29" t="s">
        <v>92</v>
      </c>
      <c r="B96" s="30" t="s">
        <v>437</v>
      </c>
      <c r="C96" s="31" t="s">
        <v>502</v>
      </c>
      <c r="D96" s="32" t="s">
        <v>1300</v>
      </c>
      <c r="E96" s="33">
        <v>128100</v>
      </c>
      <c r="F96" s="33">
        <v>128100</v>
      </c>
      <c r="G96" s="33">
        <v>128100</v>
      </c>
    </row>
    <row r="97" s="2" customFormat="1" ht="15" customHeight="1" spans="1:7">
      <c r="A97" s="29" t="s">
        <v>92</v>
      </c>
      <c r="B97" s="30" t="s">
        <v>437</v>
      </c>
      <c r="C97" s="31" t="s">
        <v>502</v>
      </c>
      <c r="D97" s="32" t="s">
        <v>1300</v>
      </c>
      <c r="E97" s="33">
        <v>51000</v>
      </c>
      <c r="F97" s="33">
        <v>51000</v>
      </c>
      <c r="G97" s="33">
        <v>51000</v>
      </c>
    </row>
    <row r="98" s="2" customFormat="1" ht="15" customHeight="1" spans="1:7">
      <c r="A98" s="29" t="s">
        <v>92</v>
      </c>
      <c r="B98" s="30" t="s">
        <v>437</v>
      </c>
      <c r="C98" s="31" t="s">
        <v>502</v>
      </c>
      <c r="D98" s="32" t="s">
        <v>1300</v>
      </c>
      <c r="E98" s="33">
        <v>32700</v>
      </c>
      <c r="F98" s="33">
        <v>32700</v>
      </c>
      <c r="G98" s="33">
        <v>32700</v>
      </c>
    </row>
    <row r="99" s="2" customFormat="1" ht="15" customHeight="1" spans="1:7">
      <c r="A99" s="29" t="s">
        <v>92</v>
      </c>
      <c r="B99" s="30" t="s">
        <v>437</v>
      </c>
      <c r="C99" s="31" t="s">
        <v>502</v>
      </c>
      <c r="D99" s="32" t="s">
        <v>1300</v>
      </c>
      <c r="E99" s="33">
        <v>150000</v>
      </c>
      <c r="F99" s="33">
        <v>150000</v>
      </c>
      <c r="G99" s="33">
        <v>150000</v>
      </c>
    </row>
    <row r="100" s="2" customFormat="1" ht="15" customHeight="1" spans="1:7">
      <c r="A100" s="29" t="s">
        <v>92</v>
      </c>
      <c r="B100" s="30" t="s">
        <v>437</v>
      </c>
      <c r="C100" s="31" t="s">
        <v>502</v>
      </c>
      <c r="D100" s="32" t="s">
        <v>1300</v>
      </c>
      <c r="E100" s="33">
        <v>28900</v>
      </c>
      <c r="F100" s="33">
        <v>28900</v>
      </c>
      <c r="G100" s="33">
        <v>28900</v>
      </c>
    </row>
    <row r="101" s="2" customFormat="1" ht="15" customHeight="1" spans="1:7">
      <c r="A101" s="29" t="s">
        <v>92</v>
      </c>
      <c r="B101" s="30" t="s">
        <v>437</v>
      </c>
      <c r="C101" s="31" t="s">
        <v>502</v>
      </c>
      <c r="D101" s="32" t="s">
        <v>1300</v>
      </c>
      <c r="E101" s="33">
        <v>330000</v>
      </c>
      <c r="F101" s="33">
        <v>330000</v>
      </c>
      <c r="G101" s="33">
        <v>330000</v>
      </c>
    </row>
    <row r="102" s="2" customFormat="1" ht="15" customHeight="1" spans="1:7">
      <c r="A102" s="29" t="s">
        <v>92</v>
      </c>
      <c r="B102" s="30" t="s">
        <v>437</v>
      </c>
      <c r="C102" s="31" t="s">
        <v>510</v>
      </c>
      <c r="D102" s="32" t="s">
        <v>1300</v>
      </c>
      <c r="E102" s="33">
        <v>8000</v>
      </c>
      <c r="F102" s="33">
        <v>8000</v>
      </c>
      <c r="G102" s="33">
        <v>8000</v>
      </c>
    </row>
    <row r="103" s="2" customFormat="1" ht="15" customHeight="1" spans="1:7">
      <c r="A103" s="29" t="s">
        <v>92</v>
      </c>
      <c r="B103" s="30" t="s">
        <v>437</v>
      </c>
      <c r="C103" s="31" t="s">
        <v>536</v>
      </c>
      <c r="D103" s="32" t="s">
        <v>1300</v>
      </c>
      <c r="E103" s="33">
        <v>15000</v>
      </c>
      <c r="F103" s="33">
        <v>15000</v>
      </c>
      <c r="G103" s="33">
        <v>15000</v>
      </c>
    </row>
    <row r="104" s="2" customFormat="1" ht="15" customHeight="1" spans="1:7">
      <c r="A104" s="29" t="s">
        <v>92</v>
      </c>
      <c r="B104" s="30" t="s">
        <v>437</v>
      </c>
      <c r="C104" s="31" t="s">
        <v>540</v>
      </c>
      <c r="D104" s="32" t="s">
        <v>1300</v>
      </c>
      <c r="E104" s="33">
        <v>4000</v>
      </c>
      <c r="F104" s="33">
        <v>4000</v>
      </c>
      <c r="G104" s="33">
        <v>4000</v>
      </c>
    </row>
    <row r="105" s="2" customFormat="1" ht="15" customHeight="1" spans="1:7">
      <c r="A105" s="29" t="s">
        <v>92</v>
      </c>
      <c r="B105" s="30" t="s">
        <v>437</v>
      </c>
      <c r="C105" s="31" t="s">
        <v>540</v>
      </c>
      <c r="D105" s="32" t="s">
        <v>1300</v>
      </c>
      <c r="E105" s="33">
        <v>15000</v>
      </c>
      <c r="F105" s="33">
        <v>15000</v>
      </c>
      <c r="G105" s="33">
        <v>15000</v>
      </c>
    </row>
    <row r="106" s="2" customFormat="1" ht="15" customHeight="1" spans="1:7">
      <c r="A106" s="29" t="s">
        <v>92</v>
      </c>
      <c r="B106" s="30" t="s">
        <v>437</v>
      </c>
      <c r="C106" s="31" t="s">
        <v>540</v>
      </c>
      <c r="D106" s="32" t="s">
        <v>1300</v>
      </c>
      <c r="E106" s="33">
        <v>1000</v>
      </c>
      <c r="F106" s="33">
        <v>1000</v>
      </c>
      <c r="G106" s="33">
        <v>1000</v>
      </c>
    </row>
    <row r="107" s="2" customFormat="1" ht="15" customHeight="1" spans="1:7">
      <c r="A107" s="29" t="s">
        <v>92</v>
      </c>
      <c r="B107" s="30" t="s">
        <v>437</v>
      </c>
      <c r="C107" s="31" t="s">
        <v>554</v>
      </c>
      <c r="D107" s="32" t="s">
        <v>1300</v>
      </c>
      <c r="E107" s="33">
        <v>23810</v>
      </c>
      <c r="F107" s="33">
        <v>23810</v>
      </c>
      <c r="G107" s="33">
        <v>23810</v>
      </c>
    </row>
    <row r="108" s="3" customFormat="1" ht="18.75" customHeight="1" spans="1:7">
      <c r="A108" s="34" t="s">
        <v>77</v>
      </c>
      <c r="B108" s="35"/>
      <c r="C108" s="35"/>
      <c r="D108" s="36"/>
      <c r="E108" s="37">
        <f>SUM(E8:E107)</f>
        <v>18336410</v>
      </c>
      <c r="F108" s="37">
        <f>SUM(F8:F107)</f>
        <v>18336410</v>
      </c>
      <c r="G108" s="37">
        <f>SUM(G8:G107)</f>
        <v>18336410</v>
      </c>
    </row>
  </sheetData>
  <sortState ref="A8:G107">
    <sortCondition ref="B8:B107"/>
  </sortState>
  <mergeCells count="11">
    <mergeCell ref="A2:G2"/>
    <mergeCell ref="A3:D3"/>
    <mergeCell ref="E4:G4"/>
    <mergeCell ref="A108:D108"/>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SheetLayoutView="60" workbookViewId="0">
      <selection activeCell="G24" sqref="G24"/>
    </sheetView>
  </sheetViews>
  <sheetFormatPr defaultColWidth="8" defaultRowHeight="14.25" customHeight="1"/>
  <cols>
    <col min="1" max="1" width="18.8571428571429" style="87" customWidth="1"/>
    <col min="2" max="2" width="29.8571428571429" style="87" customWidth="1"/>
    <col min="3" max="5" width="15.4285714285714" style="87" customWidth="1"/>
    <col min="6" max="6" width="14" style="87" customWidth="1"/>
    <col min="7" max="8" width="12.5714285714286" style="87" customWidth="1"/>
    <col min="9" max="9" width="8.84761904761905" style="87" customWidth="1"/>
    <col min="10" max="14" width="12.5714285714286" style="87" customWidth="1"/>
    <col min="15" max="15" width="11.8571428571429" style="71" customWidth="1"/>
    <col min="16" max="16" width="11.4285714285714" style="71" customWidth="1"/>
    <col min="17" max="17" width="9.71428571428571" style="71" customWidth="1"/>
    <col min="18" max="18" width="10.5714285714286" style="71" customWidth="1"/>
    <col min="19" max="19" width="10.1333333333333" style="87" customWidth="1"/>
    <col min="20" max="20" width="8" style="71" customWidth="1"/>
    <col min="21" max="16384" width="8" style="71"/>
  </cols>
  <sheetData>
    <row r="1" ht="12" customHeight="1" spans="1:18">
      <c r="A1" s="384" t="s">
        <v>74</v>
      </c>
      <c r="B1" s="89"/>
      <c r="C1" s="89"/>
      <c r="D1" s="89"/>
      <c r="E1" s="89"/>
      <c r="F1" s="89"/>
      <c r="G1" s="89"/>
      <c r="H1" s="89"/>
      <c r="I1" s="89"/>
      <c r="J1" s="89"/>
      <c r="K1" s="89"/>
      <c r="L1" s="89"/>
      <c r="M1" s="89"/>
      <c r="N1" s="89"/>
      <c r="O1" s="399"/>
      <c r="P1" s="399"/>
      <c r="Q1" s="399"/>
      <c r="R1" s="399"/>
    </row>
    <row r="2" ht="36" customHeight="1" spans="1:19">
      <c r="A2" s="385" t="s">
        <v>3</v>
      </c>
      <c r="B2" s="73"/>
      <c r="C2" s="73"/>
      <c r="D2" s="73"/>
      <c r="E2" s="73"/>
      <c r="F2" s="73"/>
      <c r="G2" s="73"/>
      <c r="H2" s="73"/>
      <c r="I2" s="73"/>
      <c r="J2" s="73"/>
      <c r="K2" s="73"/>
      <c r="L2" s="73"/>
      <c r="M2" s="73"/>
      <c r="N2" s="73"/>
      <c r="O2" s="74"/>
      <c r="P2" s="74"/>
      <c r="Q2" s="74"/>
      <c r="R2" s="74"/>
      <c r="S2" s="73"/>
    </row>
    <row r="3" ht="20.25" customHeight="1" spans="1:19">
      <c r="A3" s="92" t="s">
        <v>22</v>
      </c>
      <c r="B3" s="93"/>
      <c r="C3" s="93"/>
      <c r="D3" s="93"/>
      <c r="E3" s="93"/>
      <c r="F3" s="93"/>
      <c r="G3" s="93"/>
      <c r="H3" s="93"/>
      <c r="I3" s="93"/>
      <c r="J3" s="93"/>
      <c r="K3" s="93"/>
      <c r="L3" s="93"/>
      <c r="M3" s="93"/>
      <c r="N3" s="93"/>
      <c r="O3" s="400"/>
      <c r="P3" s="400"/>
      <c r="Q3" s="400"/>
      <c r="R3" s="400"/>
      <c r="S3" s="404" t="s">
        <v>23</v>
      </c>
    </row>
    <row r="4" ht="18.75" customHeight="1" spans="1:19">
      <c r="A4" s="386" t="s">
        <v>75</v>
      </c>
      <c r="B4" s="387" t="s">
        <v>76</v>
      </c>
      <c r="C4" s="387" t="s">
        <v>77</v>
      </c>
      <c r="D4" s="388" t="s">
        <v>78</v>
      </c>
      <c r="E4" s="389"/>
      <c r="F4" s="389"/>
      <c r="G4" s="389"/>
      <c r="H4" s="389"/>
      <c r="I4" s="389"/>
      <c r="J4" s="389"/>
      <c r="K4" s="389"/>
      <c r="L4" s="389"/>
      <c r="M4" s="389"/>
      <c r="N4" s="389"/>
      <c r="O4" s="401" t="s">
        <v>67</v>
      </c>
      <c r="P4" s="401"/>
      <c r="Q4" s="401"/>
      <c r="R4" s="401"/>
      <c r="S4" s="405"/>
    </row>
    <row r="5" ht="18.75" customHeight="1" spans="1:19">
      <c r="A5" s="390"/>
      <c r="B5" s="391"/>
      <c r="C5" s="391"/>
      <c r="D5" s="392" t="s">
        <v>79</v>
      </c>
      <c r="E5" s="392" t="s">
        <v>80</v>
      </c>
      <c r="F5" s="392" t="s">
        <v>81</v>
      </c>
      <c r="G5" s="392" t="s">
        <v>82</v>
      </c>
      <c r="H5" s="392" t="s">
        <v>83</v>
      </c>
      <c r="I5" s="402" t="s">
        <v>84</v>
      </c>
      <c r="J5" s="389"/>
      <c r="K5" s="389"/>
      <c r="L5" s="389"/>
      <c r="M5" s="389"/>
      <c r="N5" s="389"/>
      <c r="O5" s="401" t="s">
        <v>79</v>
      </c>
      <c r="P5" s="401" t="s">
        <v>80</v>
      </c>
      <c r="Q5" s="401" t="s">
        <v>81</v>
      </c>
      <c r="R5" s="406" t="s">
        <v>82</v>
      </c>
      <c r="S5" s="401" t="s">
        <v>85</v>
      </c>
    </row>
    <row r="6" ht="33.75" customHeight="1" spans="1:19">
      <c r="A6" s="393"/>
      <c r="B6" s="394"/>
      <c r="C6" s="394"/>
      <c r="D6" s="393"/>
      <c r="E6" s="393"/>
      <c r="F6" s="393"/>
      <c r="G6" s="393"/>
      <c r="H6" s="393"/>
      <c r="I6" s="394" t="s">
        <v>79</v>
      </c>
      <c r="J6" s="394" t="s">
        <v>86</v>
      </c>
      <c r="K6" s="394" t="s">
        <v>87</v>
      </c>
      <c r="L6" s="394" t="s">
        <v>88</v>
      </c>
      <c r="M6" s="394" t="s">
        <v>89</v>
      </c>
      <c r="N6" s="403" t="s">
        <v>90</v>
      </c>
      <c r="O6" s="401"/>
      <c r="P6" s="401"/>
      <c r="Q6" s="401"/>
      <c r="R6" s="406"/>
      <c r="S6" s="401"/>
    </row>
    <row r="7" ht="16.5" customHeight="1" spans="1:19">
      <c r="A7" s="395">
        <v>1</v>
      </c>
      <c r="B7" s="395">
        <v>2</v>
      </c>
      <c r="C7" s="395">
        <v>3</v>
      </c>
      <c r="D7" s="395">
        <v>4</v>
      </c>
      <c r="E7" s="395">
        <v>5</v>
      </c>
      <c r="F7" s="395">
        <v>6</v>
      </c>
      <c r="G7" s="395">
        <v>7</v>
      </c>
      <c r="H7" s="395">
        <v>8</v>
      </c>
      <c r="I7" s="395">
        <v>9</v>
      </c>
      <c r="J7" s="395">
        <v>10</v>
      </c>
      <c r="K7" s="395">
        <v>11</v>
      </c>
      <c r="L7" s="395">
        <v>12</v>
      </c>
      <c r="M7" s="395">
        <v>13</v>
      </c>
      <c r="N7" s="395">
        <v>14</v>
      </c>
      <c r="O7" s="395">
        <v>15</v>
      </c>
      <c r="P7" s="395">
        <v>16</v>
      </c>
      <c r="Q7" s="395">
        <v>17</v>
      </c>
      <c r="R7" s="395">
        <v>18</v>
      </c>
      <c r="S7" s="283">
        <v>19</v>
      </c>
    </row>
    <row r="8" s="50" customFormat="1" ht="16.5" customHeight="1" outlineLevel="1" spans="1:20">
      <c r="A8" s="375" t="s">
        <v>91</v>
      </c>
      <c r="B8" s="375" t="s">
        <v>92</v>
      </c>
      <c r="C8" s="64">
        <v>38475327.48</v>
      </c>
      <c r="D8" s="64">
        <v>38419517.48</v>
      </c>
      <c r="E8" s="64">
        <v>38419517.48</v>
      </c>
      <c r="F8" s="64"/>
      <c r="G8" s="64"/>
      <c r="H8" s="64"/>
      <c r="I8" s="64"/>
      <c r="J8" s="64"/>
      <c r="K8" s="64"/>
      <c r="L8" s="64"/>
      <c r="M8" s="64"/>
      <c r="N8" s="64"/>
      <c r="O8" s="64">
        <v>55810</v>
      </c>
      <c r="P8" s="64">
        <v>55810</v>
      </c>
      <c r="Q8" s="64"/>
      <c r="R8" s="64"/>
      <c r="S8" s="407"/>
      <c r="T8" s="408"/>
    </row>
    <row r="9" s="369" customFormat="1" ht="16.5" customHeight="1" spans="1:19">
      <c r="A9" s="396" t="s">
        <v>77</v>
      </c>
      <c r="B9" s="397"/>
      <c r="C9" s="312">
        <f>SUM(C8)</f>
        <v>38475327.48</v>
      </c>
      <c r="D9" s="312">
        <f>SUM(D8)</f>
        <v>38419517.48</v>
      </c>
      <c r="E9" s="312">
        <f>SUM(E8)</f>
        <v>38419517.48</v>
      </c>
      <c r="F9" s="312"/>
      <c r="G9" s="312"/>
      <c r="H9" s="398"/>
      <c r="I9" s="312"/>
      <c r="J9" s="312"/>
      <c r="K9" s="312"/>
      <c r="L9" s="312"/>
      <c r="M9" s="312"/>
      <c r="N9" s="312"/>
      <c r="O9" s="312">
        <f>SUM(O8)</f>
        <v>55810</v>
      </c>
      <c r="P9" s="312">
        <f>SUM(P8)</f>
        <v>55810</v>
      </c>
      <c r="Q9" s="312"/>
      <c r="R9" s="312"/>
      <c r="S9" s="312"/>
    </row>
    <row r="10" customHeight="1" spans="19:19">
      <c r="S10" s="85"/>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5"/>
  <sheetViews>
    <sheetView zoomScaleSheetLayoutView="60" workbookViewId="0">
      <pane xSplit="2" ySplit="5" topLeftCell="C97" activePane="bottomRight" state="frozen"/>
      <selection/>
      <selection pane="topRight"/>
      <selection pane="bottomLeft"/>
      <selection pane="bottomRight" activeCell="G98" sqref="G98"/>
    </sheetView>
  </sheetViews>
  <sheetFormatPr defaultColWidth="8.88571428571429" defaultRowHeight="14.25" customHeight="1"/>
  <cols>
    <col min="1" max="1" width="14.2857142857143" style="87" customWidth="1"/>
    <col min="2" max="2" width="29.1333333333333" style="87" customWidth="1"/>
    <col min="3" max="3" width="15.4285714285714" style="87" customWidth="1"/>
    <col min="4" max="4" width="15.4285714285714" style="121" customWidth="1"/>
    <col min="5" max="8" width="18.847619047619" style="87" customWidth="1"/>
    <col min="9" max="9" width="15.5714285714286" style="87" customWidth="1"/>
    <col min="10" max="10" width="14.1333333333333" style="87" customWidth="1"/>
    <col min="11" max="15" width="18.847619047619" style="87" customWidth="1"/>
    <col min="16" max="16" width="9.13333333333333" style="87" customWidth="1"/>
    <col min="17" max="16384" width="9.13333333333333" style="87"/>
  </cols>
  <sheetData>
    <row r="1" ht="15.75" customHeight="1" spans="1:14">
      <c r="A1" s="331" t="s">
        <v>93</v>
      </c>
      <c r="B1" s="89"/>
      <c r="C1" s="89"/>
      <c r="D1" s="155"/>
      <c r="E1" s="89"/>
      <c r="F1" s="89"/>
      <c r="G1" s="89"/>
      <c r="H1" s="89"/>
      <c r="I1" s="89"/>
      <c r="J1" s="89"/>
      <c r="K1" s="89"/>
      <c r="L1" s="89"/>
      <c r="M1" s="89"/>
      <c r="N1" s="89"/>
    </row>
    <row r="2" ht="28.5" customHeight="1" spans="1:15">
      <c r="A2" s="73" t="s">
        <v>4</v>
      </c>
      <c r="B2" s="73"/>
      <c r="C2" s="73"/>
      <c r="D2" s="370"/>
      <c r="E2" s="73"/>
      <c r="F2" s="73"/>
      <c r="G2" s="73"/>
      <c r="H2" s="73"/>
      <c r="I2" s="73"/>
      <c r="J2" s="73"/>
      <c r="K2" s="73"/>
      <c r="L2" s="73"/>
      <c r="M2" s="73"/>
      <c r="N2" s="73"/>
      <c r="O2" s="73"/>
    </row>
    <row r="3" ht="15" customHeight="1" spans="1:15">
      <c r="A3" s="371" t="s">
        <v>22</v>
      </c>
      <c r="B3" s="372"/>
      <c r="C3" s="138"/>
      <c r="D3" s="137"/>
      <c r="E3" s="138"/>
      <c r="F3" s="138"/>
      <c r="G3" s="138"/>
      <c r="H3" s="138"/>
      <c r="I3" s="138"/>
      <c r="J3" s="138"/>
      <c r="K3" s="138"/>
      <c r="L3" s="138"/>
      <c r="M3" s="93"/>
      <c r="N3" s="93"/>
      <c r="O3" s="193" t="s">
        <v>23</v>
      </c>
    </row>
    <row r="4" ht="17.25" customHeight="1" spans="1:15">
      <c r="A4" s="101" t="s">
        <v>94</v>
      </c>
      <c r="B4" s="101" t="s">
        <v>95</v>
      </c>
      <c r="C4" s="102" t="s">
        <v>77</v>
      </c>
      <c r="D4" s="139" t="s">
        <v>80</v>
      </c>
      <c r="E4" s="125"/>
      <c r="F4" s="125"/>
      <c r="G4" s="125" t="s">
        <v>81</v>
      </c>
      <c r="H4" s="125" t="s">
        <v>82</v>
      </c>
      <c r="I4" s="125" t="s">
        <v>96</v>
      </c>
      <c r="J4" s="125" t="s">
        <v>84</v>
      </c>
      <c r="K4" s="125"/>
      <c r="L4" s="125"/>
      <c r="M4" s="125"/>
      <c r="N4" s="125"/>
      <c r="O4" s="125"/>
    </row>
    <row r="5" ht="27" spans="1:15">
      <c r="A5" s="115"/>
      <c r="B5" s="115"/>
      <c r="C5" s="253"/>
      <c r="D5" s="139" t="s">
        <v>79</v>
      </c>
      <c r="E5" s="125" t="s">
        <v>97</v>
      </c>
      <c r="F5" s="125" t="s">
        <v>98</v>
      </c>
      <c r="G5" s="125"/>
      <c r="H5" s="125"/>
      <c r="I5" s="125"/>
      <c r="J5" s="125" t="s">
        <v>79</v>
      </c>
      <c r="K5" s="125" t="s">
        <v>99</v>
      </c>
      <c r="L5" s="125" t="s">
        <v>100</v>
      </c>
      <c r="M5" s="125" t="s">
        <v>101</v>
      </c>
      <c r="N5" s="125" t="s">
        <v>102</v>
      </c>
      <c r="O5" s="125" t="s">
        <v>103</v>
      </c>
    </row>
    <row r="6" ht="16.5" customHeight="1" spans="1:15">
      <c r="A6" s="116">
        <v>1</v>
      </c>
      <c r="B6" s="116">
        <v>2</v>
      </c>
      <c r="C6" s="116">
        <v>3</v>
      </c>
      <c r="D6" s="116">
        <v>4</v>
      </c>
      <c r="E6" s="116">
        <v>5</v>
      </c>
      <c r="F6" s="116">
        <v>6</v>
      </c>
      <c r="G6" s="116">
        <v>7</v>
      </c>
      <c r="H6" s="116">
        <v>8</v>
      </c>
      <c r="I6" s="116">
        <v>9</v>
      </c>
      <c r="J6" s="116">
        <v>10</v>
      </c>
      <c r="K6" s="116">
        <v>11</v>
      </c>
      <c r="L6" s="116">
        <v>12</v>
      </c>
      <c r="M6" s="116">
        <v>13</v>
      </c>
      <c r="N6" s="96">
        <v>14</v>
      </c>
      <c r="O6" s="98">
        <v>15</v>
      </c>
    </row>
    <row r="7" s="50" customFormat="1" ht="20.25" customHeight="1" spans="1:15">
      <c r="A7" s="62" t="s">
        <v>104</v>
      </c>
      <c r="B7" s="62" t="s">
        <v>105</v>
      </c>
      <c r="C7" s="373">
        <v>17319213.48</v>
      </c>
      <c r="D7" s="374">
        <f>SUM(E7:F7)</f>
        <v>17319213.48</v>
      </c>
      <c r="E7" s="373">
        <v>15295737.48</v>
      </c>
      <c r="F7" s="373">
        <v>2023476</v>
      </c>
      <c r="G7" s="373"/>
      <c r="H7" s="373"/>
      <c r="I7" s="373"/>
      <c r="J7" s="373"/>
      <c r="K7" s="373"/>
      <c r="L7" s="373"/>
      <c r="M7" s="373"/>
      <c r="N7" s="377"/>
      <c r="O7" s="378"/>
    </row>
    <row r="8" s="50" customFormat="1" ht="20.25" customHeight="1" outlineLevel="1" spans="1:15">
      <c r="A8" s="375" t="s">
        <v>106</v>
      </c>
      <c r="B8" s="375" t="s">
        <v>107</v>
      </c>
      <c r="C8" s="373">
        <v>30000</v>
      </c>
      <c r="D8" s="374">
        <f t="shared" ref="D8:D23" si="0">SUM(E8:F8)</f>
        <v>30000</v>
      </c>
      <c r="E8" s="373"/>
      <c r="F8" s="373">
        <v>30000</v>
      </c>
      <c r="G8" s="373"/>
      <c r="H8" s="373"/>
      <c r="I8" s="373"/>
      <c r="J8" s="373"/>
      <c r="K8" s="373"/>
      <c r="L8" s="373"/>
      <c r="M8" s="373"/>
      <c r="N8" s="377"/>
      <c r="O8" s="378"/>
    </row>
    <row r="9" s="50" customFormat="1" ht="20.25" customHeight="1" outlineLevel="2" spans="1:15">
      <c r="A9" s="376" t="s">
        <v>108</v>
      </c>
      <c r="B9" s="376" t="s">
        <v>109</v>
      </c>
      <c r="C9" s="373">
        <v>30000</v>
      </c>
      <c r="D9" s="374">
        <f t="shared" si="0"/>
        <v>30000</v>
      </c>
      <c r="E9" s="373"/>
      <c r="F9" s="373">
        <v>30000</v>
      </c>
      <c r="G9" s="373"/>
      <c r="H9" s="373"/>
      <c r="I9" s="373"/>
      <c r="J9" s="373"/>
      <c r="K9" s="373"/>
      <c r="L9" s="373"/>
      <c r="M9" s="373"/>
      <c r="N9" s="377"/>
      <c r="O9" s="378"/>
    </row>
    <row r="10" s="50" customFormat="1" ht="20.25" customHeight="1" outlineLevel="1" spans="1:15">
      <c r="A10" s="375" t="s">
        <v>110</v>
      </c>
      <c r="B10" s="375" t="s">
        <v>111</v>
      </c>
      <c r="C10" s="373">
        <v>16784123.48</v>
      </c>
      <c r="D10" s="374">
        <f t="shared" si="0"/>
        <v>16784123.48</v>
      </c>
      <c r="E10" s="373">
        <v>15295737.48</v>
      </c>
      <c r="F10" s="373">
        <v>1488386</v>
      </c>
      <c r="G10" s="373"/>
      <c r="H10" s="373"/>
      <c r="I10" s="373"/>
      <c r="J10" s="373"/>
      <c r="K10" s="373"/>
      <c r="L10" s="373"/>
      <c r="M10" s="373"/>
      <c r="N10" s="377"/>
      <c r="O10" s="378"/>
    </row>
    <row r="11" s="50" customFormat="1" ht="20.25" customHeight="1" outlineLevel="2" spans="1:15">
      <c r="A11" s="376" t="s">
        <v>112</v>
      </c>
      <c r="B11" s="376" t="s">
        <v>113</v>
      </c>
      <c r="C11" s="373">
        <v>8299821.48</v>
      </c>
      <c r="D11" s="374">
        <f t="shared" si="0"/>
        <v>8299821.48</v>
      </c>
      <c r="E11" s="373">
        <v>8299821.48</v>
      </c>
      <c r="F11" s="373"/>
      <c r="G11" s="373"/>
      <c r="H11" s="373"/>
      <c r="I11" s="373"/>
      <c r="J11" s="373"/>
      <c r="K11" s="373"/>
      <c r="L11" s="373"/>
      <c r="M11" s="373"/>
      <c r="N11" s="377"/>
      <c r="O11" s="378"/>
    </row>
    <row r="12" s="50" customFormat="1" ht="20.25" customHeight="1" outlineLevel="2" spans="1:15">
      <c r="A12" s="376" t="s">
        <v>114</v>
      </c>
      <c r="B12" s="376" t="s">
        <v>115</v>
      </c>
      <c r="C12" s="373">
        <v>1488386</v>
      </c>
      <c r="D12" s="374">
        <f t="shared" si="0"/>
        <v>1488386</v>
      </c>
      <c r="E12" s="373"/>
      <c r="F12" s="373">
        <v>1488386</v>
      </c>
      <c r="G12" s="373"/>
      <c r="H12" s="373"/>
      <c r="I12" s="373"/>
      <c r="J12" s="373"/>
      <c r="K12" s="373"/>
      <c r="L12" s="373"/>
      <c r="M12" s="373"/>
      <c r="N12" s="377"/>
      <c r="O12" s="378"/>
    </row>
    <row r="13" s="50" customFormat="1" ht="20.25" customHeight="1" outlineLevel="2" spans="1:15">
      <c r="A13" s="376" t="s">
        <v>116</v>
      </c>
      <c r="B13" s="376" t="s">
        <v>117</v>
      </c>
      <c r="C13" s="373">
        <v>6995916</v>
      </c>
      <c r="D13" s="374">
        <f t="shared" si="0"/>
        <v>6995916</v>
      </c>
      <c r="E13" s="373">
        <v>6995916</v>
      </c>
      <c r="F13" s="373"/>
      <c r="G13" s="373"/>
      <c r="H13" s="373"/>
      <c r="I13" s="373"/>
      <c r="J13" s="373"/>
      <c r="K13" s="373"/>
      <c r="L13" s="373"/>
      <c r="M13" s="373"/>
      <c r="N13" s="377"/>
      <c r="O13" s="378"/>
    </row>
    <row r="14" s="50" customFormat="1" ht="20.25" customHeight="1" outlineLevel="1" spans="1:15">
      <c r="A14" s="375" t="s">
        <v>118</v>
      </c>
      <c r="B14" s="375" t="s">
        <v>119</v>
      </c>
      <c r="C14" s="373">
        <v>10000</v>
      </c>
      <c r="D14" s="374">
        <f t="shared" si="0"/>
        <v>10000</v>
      </c>
      <c r="E14" s="373"/>
      <c r="F14" s="373">
        <v>10000</v>
      </c>
      <c r="G14" s="373"/>
      <c r="H14" s="373"/>
      <c r="I14" s="373"/>
      <c r="J14" s="373"/>
      <c r="K14" s="373"/>
      <c r="L14" s="373"/>
      <c r="M14" s="373"/>
      <c r="N14" s="377"/>
      <c r="O14" s="378"/>
    </row>
    <row r="15" s="50" customFormat="1" ht="20.25" customHeight="1" outlineLevel="2" spans="1:15">
      <c r="A15" s="376" t="s">
        <v>120</v>
      </c>
      <c r="B15" s="376" t="s">
        <v>121</v>
      </c>
      <c r="C15" s="373">
        <v>10000</v>
      </c>
      <c r="D15" s="374">
        <f t="shared" si="0"/>
        <v>10000</v>
      </c>
      <c r="E15" s="373"/>
      <c r="F15" s="373">
        <v>10000</v>
      </c>
      <c r="G15" s="373"/>
      <c r="H15" s="373"/>
      <c r="I15" s="373"/>
      <c r="J15" s="373"/>
      <c r="K15" s="373"/>
      <c r="L15" s="373"/>
      <c r="M15" s="373"/>
      <c r="N15" s="377"/>
      <c r="O15" s="378"/>
    </row>
    <row r="16" s="50" customFormat="1" ht="20.25" customHeight="1" outlineLevel="1" spans="1:15">
      <c r="A16" s="375" t="s">
        <v>122</v>
      </c>
      <c r="B16" s="375" t="s">
        <v>123</v>
      </c>
      <c r="C16" s="373">
        <v>10000</v>
      </c>
      <c r="D16" s="374">
        <f t="shared" si="0"/>
        <v>10000</v>
      </c>
      <c r="E16" s="373"/>
      <c r="F16" s="373">
        <v>10000</v>
      </c>
      <c r="G16" s="373"/>
      <c r="H16" s="373"/>
      <c r="I16" s="373"/>
      <c r="J16" s="373"/>
      <c r="K16" s="373"/>
      <c r="L16" s="373"/>
      <c r="M16" s="373"/>
      <c r="N16" s="377"/>
      <c r="O16" s="378"/>
    </row>
    <row r="17" s="50" customFormat="1" ht="20.25" customHeight="1" outlineLevel="2" spans="1:15">
      <c r="A17" s="376" t="s">
        <v>124</v>
      </c>
      <c r="B17" s="376" t="s">
        <v>125</v>
      </c>
      <c r="C17" s="373">
        <v>10000</v>
      </c>
      <c r="D17" s="374">
        <f t="shared" si="0"/>
        <v>10000</v>
      </c>
      <c r="E17" s="373"/>
      <c r="F17" s="373">
        <v>10000</v>
      </c>
      <c r="G17" s="373"/>
      <c r="H17" s="373"/>
      <c r="I17" s="373"/>
      <c r="J17" s="373"/>
      <c r="K17" s="373"/>
      <c r="L17" s="373"/>
      <c r="M17" s="373"/>
      <c r="N17" s="377"/>
      <c r="O17" s="378"/>
    </row>
    <row r="18" s="50" customFormat="1" ht="20.25" customHeight="1" outlineLevel="1" spans="1:15">
      <c r="A18" s="375" t="s">
        <v>126</v>
      </c>
      <c r="B18" s="375" t="s">
        <v>127</v>
      </c>
      <c r="C18" s="373">
        <v>421280</v>
      </c>
      <c r="D18" s="374">
        <f t="shared" si="0"/>
        <v>421280</v>
      </c>
      <c r="E18" s="373"/>
      <c r="F18" s="373">
        <v>421280</v>
      </c>
      <c r="G18" s="373"/>
      <c r="H18" s="373"/>
      <c r="I18" s="373"/>
      <c r="J18" s="373"/>
      <c r="K18" s="373"/>
      <c r="L18" s="373"/>
      <c r="M18" s="373"/>
      <c r="N18" s="377"/>
      <c r="O18" s="378"/>
    </row>
    <row r="19" s="50" customFormat="1" ht="20.25" customHeight="1" outlineLevel="2" spans="1:15">
      <c r="A19" s="376" t="s">
        <v>128</v>
      </c>
      <c r="B19" s="376" t="s">
        <v>129</v>
      </c>
      <c r="C19" s="373">
        <v>250000</v>
      </c>
      <c r="D19" s="374">
        <f t="shared" si="0"/>
        <v>250000</v>
      </c>
      <c r="E19" s="373"/>
      <c r="F19" s="373">
        <v>250000</v>
      </c>
      <c r="G19" s="373"/>
      <c r="H19" s="373"/>
      <c r="I19" s="373"/>
      <c r="J19" s="373"/>
      <c r="K19" s="373"/>
      <c r="L19" s="373"/>
      <c r="M19" s="373"/>
      <c r="N19" s="377"/>
      <c r="O19" s="378"/>
    </row>
    <row r="20" s="50" customFormat="1" ht="20.25" customHeight="1" outlineLevel="2" spans="1:15">
      <c r="A20" s="376" t="s">
        <v>130</v>
      </c>
      <c r="B20" s="376" t="s">
        <v>131</v>
      </c>
      <c r="C20" s="373">
        <v>171280</v>
      </c>
      <c r="D20" s="374">
        <f t="shared" si="0"/>
        <v>171280</v>
      </c>
      <c r="E20" s="373"/>
      <c r="F20" s="373">
        <v>171280</v>
      </c>
      <c r="G20" s="373"/>
      <c r="H20" s="373"/>
      <c r="I20" s="373"/>
      <c r="J20" s="373"/>
      <c r="K20" s="373"/>
      <c r="L20" s="373"/>
      <c r="M20" s="373"/>
      <c r="N20" s="377"/>
      <c r="O20" s="378"/>
    </row>
    <row r="21" s="50" customFormat="1" ht="20.25" customHeight="1" outlineLevel="1" spans="1:15">
      <c r="A21" s="375" t="s">
        <v>132</v>
      </c>
      <c r="B21" s="375" t="s">
        <v>133</v>
      </c>
      <c r="C21" s="373">
        <v>23810</v>
      </c>
      <c r="D21" s="374">
        <f t="shared" si="0"/>
        <v>23810</v>
      </c>
      <c r="E21" s="373"/>
      <c r="F21" s="373">
        <v>23810</v>
      </c>
      <c r="G21" s="373"/>
      <c r="H21" s="373"/>
      <c r="I21" s="373"/>
      <c r="J21" s="373"/>
      <c r="K21" s="373"/>
      <c r="L21" s="373"/>
      <c r="M21" s="373"/>
      <c r="N21" s="377"/>
      <c r="O21" s="378"/>
    </row>
    <row r="22" s="50" customFormat="1" ht="20.25" customHeight="1" outlineLevel="2" spans="1:15">
      <c r="A22" s="376" t="s">
        <v>134</v>
      </c>
      <c r="B22" s="376" t="s">
        <v>115</v>
      </c>
      <c r="C22" s="373">
        <v>23810</v>
      </c>
      <c r="D22" s="374">
        <f t="shared" si="0"/>
        <v>23810</v>
      </c>
      <c r="E22" s="373"/>
      <c r="F22" s="373">
        <v>23810</v>
      </c>
      <c r="G22" s="373"/>
      <c r="H22" s="373"/>
      <c r="I22" s="373"/>
      <c r="J22" s="373"/>
      <c r="K22" s="373"/>
      <c r="L22" s="373"/>
      <c r="M22" s="373"/>
      <c r="N22" s="377"/>
      <c r="O22" s="378"/>
    </row>
    <row r="23" s="50" customFormat="1" ht="20.25" customHeight="1" outlineLevel="1" spans="1:15">
      <c r="A23" s="375" t="s">
        <v>135</v>
      </c>
      <c r="B23" s="375" t="s">
        <v>136</v>
      </c>
      <c r="C23" s="373">
        <v>30000</v>
      </c>
      <c r="D23" s="374">
        <f t="shared" si="0"/>
        <v>30000</v>
      </c>
      <c r="E23" s="373"/>
      <c r="F23" s="373">
        <v>30000</v>
      </c>
      <c r="G23" s="373"/>
      <c r="H23" s="373"/>
      <c r="I23" s="373"/>
      <c r="J23" s="373"/>
      <c r="K23" s="373"/>
      <c r="L23" s="373"/>
      <c r="M23" s="373"/>
      <c r="N23" s="377"/>
      <c r="O23" s="378"/>
    </row>
    <row r="24" s="50" customFormat="1" ht="20.25" customHeight="1" outlineLevel="2" spans="1:15">
      <c r="A24" s="376" t="s">
        <v>137</v>
      </c>
      <c r="B24" s="376" t="s">
        <v>138</v>
      </c>
      <c r="C24" s="373">
        <v>30000</v>
      </c>
      <c r="D24" s="374">
        <f t="shared" ref="D24:D43" si="1">SUM(E24:F24)</f>
        <v>30000</v>
      </c>
      <c r="E24" s="373"/>
      <c r="F24" s="373">
        <v>30000</v>
      </c>
      <c r="G24" s="373"/>
      <c r="H24" s="373"/>
      <c r="I24" s="373"/>
      <c r="J24" s="373"/>
      <c r="K24" s="373"/>
      <c r="L24" s="373"/>
      <c r="M24" s="373"/>
      <c r="N24" s="377"/>
      <c r="O24" s="378"/>
    </row>
    <row r="25" s="50" customFormat="1" ht="20.25" customHeight="1" outlineLevel="1" spans="1:15">
      <c r="A25" s="375" t="s">
        <v>139</v>
      </c>
      <c r="B25" s="375" t="s">
        <v>140</v>
      </c>
      <c r="C25" s="373">
        <v>10000</v>
      </c>
      <c r="D25" s="374">
        <f t="shared" si="1"/>
        <v>10000</v>
      </c>
      <c r="E25" s="373"/>
      <c r="F25" s="373">
        <v>10000</v>
      </c>
      <c r="G25" s="373"/>
      <c r="H25" s="373"/>
      <c r="I25" s="373"/>
      <c r="J25" s="373"/>
      <c r="K25" s="373"/>
      <c r="L25" s="373"/>
      <c r="M25" s="373"/>
      <c r="N25" s="377"/>
      <c r="O25" s="378"/>
    </row>
    <row r="26" s="50" customFormat="1" ht="20.25" customHeight="1" outlineLevel="2" spans="1:15">
      <c r="A26" s="376" t="s">
        <v>141</v>
      </c>
      <c r="B26" s="376" t="s">
        <v>142</v>
      </c>
      <c r="C26" s="373">
        <v>10000</v>
      </c>
      <c r="D26" s="374">
        <f t="shared" si="1"/>
        <v>10000</v>
      </c>
      <c r="E26" s="373"/>
      <c r="F26" s="373">
        <v>10000</v>
      </c>
      <c r="G26" s="373"/>
      <c r="H26" s="373"/>
      <c r="I26" s="373"/>
      <c r="J26" s="373"/>
      <c r="K26" s="373"/>
      <c r="L26" s="373"/>
      <c r="M26" s="373"/>
      <c r="N26" s="377"/>
      <c r="O26" s="378"/>
    </row>
    <row r="27" s="50" customFormat="1" ht="20.25" customHeight="1" spans="1:15">
      <c r="A27" s="62" t="s">
        <v>143</v>
      </c>
      <c r="B27" s="62" t="s">
        <v>144</v>
      </c>
      <c r="C27" s="373">
        <v>180000</v>
      </c>
      <c r="D27" s="374">
        <f t="shared" si="1"/>
        <v>180000</v>
      </c>
      <c r="E27" s="373"/>
      <c r="F27" s="373">
        <v>180000</v>
      </c>
      <c r="G27" s="373"/>
      <c r="H27" s="373"/>
      <c r="I27" s="373"/>
      <c r="J27" s="373"/>
      <c r="K27" s="373"/>
      <c r="L27" s="373"/>
      <c r="M27" s="373"/>
      <c r="N27" s="377"/>
      <c r="O27" s="378"/>
    </row>
    <row r="28" s="50" customFormat="1" ht="20.25" customHeight="1" outlineLevel="1" spans="1:15">
      <c r="A28" s="375" t="s">
        <v>145</v>
      </c>
      <c r="B28" s="375" t="s">
        <v>146</v>
      </c>
      <c r="C28" s="373">
        <v>180000</v>
      </c>
      <c r="D28" s="374">
        <f t="shared" si="1"/>
        <v>180000</v>
      </c>
      <c r="E28" s="373"/>
      <c r="F28" s="373">
        <v>180000</v>
      </c>
      <c r="G28" s="373"/>
      <c r="H28" s="373"/>
      <c r="I28" s="373"/>
      <c r="J28" s="373"/>
      <c r="K28" s="373"/>
      <c r="L28" s="373"/>
      <c r="M28" s="373"/>
      <c r="N28" s="377"/>
      <c r="O28" s="378"/>
    </row>
    <row r="29" s="50" customFormat="1" ht="20.25" customHeight="1" outlineLevel="2" spans="1:15">
      <c r="A29" s="376" t="s">
        <v>147</v>
      </c>
      <c r="B29" s="376" t="s">
        <v>148</v>
      </c>
      <c r="C29" s="373">
        <v>180000</v>
      </c>
      <c r="D29" s="374">
        <f t="shared" si="1"/>
        <v>180000</v>
      </c>
      <c r="E29" s="373"/>
      <c r="F29" s="373">
        <v>180000</v>
      </c>
      <c r="G29" s="373"/>
      <c r="H29" s="373"/>
      <c r="I29" s="373"/>
      <c r="J29" s="373"/>
      <c r="K29" s="373"/>
      <c r="L29" s="373"/>
      <c r="M29" s="373"/>
      <c r="N29" s="377"/>
      <c r="O29" s="378"/>
    </row>
    <row r="30" s="50" customFormat="1" ht="20.25" customHeight="1" spans="1:15">
      <c r="A30" s="62" t="s">
        <v>149</v>
      </c>
      <c r="B30" s="62" t="s">
        <v>150</v>
      </c>
      <c r="C30" s="373">
        <v>478720</v>
      </c>
      <c r="D30" s="374">
        <f t="shared" si="1"/>
        <v>478720</v>
      </c>
      <c r="E30" s="373"/>
      <c r="F30" s="373">
        <v>478720</v>
      </c>
      <c r="G30" s="373"/>
      <c r="H30" s="373"/>
      <c r="I30" s="373"/>
      <c r="J30" s="373"/>
      <c r="K30" s="373"/>
      <c r="L30" s="373"/>
      <c r="M30" s="373"/>
      <c r="N30" s="377"/>
      <c r="O30" s="378"/>
    </row>
    <row r="31" s="50" customFormat="1" ht="20.25" customHeight="1" outlineLevel="1" spans="1:15">
      <c r="A31" s="375" t="s">
        <v>151</v>
      </c>
      <c r="B31" s="375" t="s">
        <v>152</v>
      </c>
      <c r="C31" s="373">
        <v>438720</v>
      </c>
      <c r="D31" s="374">
        <f t="shared" si="1"/>
        <v>438720</v>
      </c>
      <c r="E31" s="373"/>
      <c r="F31" s="373">
        <v>438720</v>
      </c>
      <c r="G31" s="373"/>
      <c r="H31" s="373"/>
      <c r="I31" s="373"/>
      <c r="J31" s="373"/>
      <c r="K31" s="373"/>
      <c r="L31" s="373"/>
      <c r="M31" s="373"/>
      <c r="N31" s="377"/>
      <c r="O31" s="378"/>
    </row>
    <row r="32" s="50" customFormat="1" ht="20.25" customHeight="1" outlineLevel="2" spans="1:15">
      <c r="A32" s="376" t="s">
        <v>153</v>
      </c>
      <c r="B32" s="376" t="s">
        <v>115</v>
      </c>
      <c r="C32" s="373">
        <v>198720</v>
      </c>
      <c r="D32" s="374">
        <f t="shared" si="1"/>
        <v>198720</v>
      </c>
      <c r="E32" s="373"/>
      <c r="F32" s="373">
        <v>198720</v>
      </c>
      <c r="G32" s="373"/>
      <c r="H32" s="373"/>
      <c r="I32" s="373"/>
      <c r="J32" s="373"/>
      <c r="K32" s="373"/>
      <c r="L32" s="373"/>
      <c r="M32" s="373"/>
      <c r="N32" s="377"/>
      <c r="O32" s="378"/>
    </row>
    <row r="33" s="50" customFormat="1" ht="20.25" customHeight="1" outlineLevel="2" spans="1:15">
      <c r="A33" s="376" t="s">
        <v>154</v>
      </c>
      <c r="B33" s="376" t="s">
        <v>155</v>
      </c>
      <c r="C33" s="373">
        <v>240000</v>
      </c>
      <c r="D33" s="374">
        <f t="shared" si="1"/>
        <v>240000</v>
      </c>
      <c r="E33" s="373"/>
      <c r="F33" s="373">
        <v>240000</v>
      </c>
      <c r="G33" s="373"/>
      <c r="H33" s="373"/>
      <c r="I33" s="373"/>
      <c r="J33" s="373"/>
      <c r="K33" s="373"/>
      <c r="L33" s="373"/>
      <c r="M33" s="373"/>
      <c r="N33" s="377"/>
      <c r="O33" s="378"/>
    </row>
    <row r="34" s="50" customFormat="1" ht="20.25" customHeight="1" outlineLevel="1" spans="1:15">
      <c r="A34" s="375" t="s">
        <v>156</v>
      </c>
      <c r="B34" s="375" t="s">
        <v>157</v>
      </c>
      <c r="C34" s="373">
        <v>40000</v>
      </c>
      <c r="D34" s="374">
        <f t="shared" si="1"/>
        <v>40000</v>
      </c>
      <c r="E34" s="373"/>
      <c r="F34" s="373">
        <v>40000</v>
      </c>
      <c r="G34" s="373"/>
      <c r="H34" s="373"/>
      <c r="I34" s="373"/>
      <c r="J34" s="373"/>
      <c r="K34" s="373"/>
      <c r="L34" s="373"/>
      <c r="M34" s="373"/>
      <c r="N34" s="377"/>
      <c r="O34" s="378"/>
    </row>
    <row r="35" s="50" customFormat="1" ht="20.25" customHeight="1" outlineLevel="2" spans="1:15">
      <c r="A35" s="376" t="s">
        <v>158</v>
      </c>
      <c r="B35" s="376" t="s">
        <v>159</v>
      </c>
      <c r="C35" s="373">
        <v>20000</v>
      </c>
      <c r="D35" s="374">
        <f t="shared" si="1"/>
        <v>20000</v>
      </c>
      <c r="E35" s="373"/>
      <c r="F35" s="373">
        <v>20000</v>
      </c>
      <c r="G35" s="373"/>
      <c r="H35" s="373"/>
      <c r="I35" s="373"/>
      <c r="J35" s="373"/>
      <c r="K35" s="373"/>
      <c r="L35" s="373"/>
      <c r="M35" s="373"/>
      <c r="N35" s="377"/>
      <c r="O35" s="378"/>
    </row>
    <row r="36" s="50" customFormat="1" ht="20.25" customHeight="1" outlineLevel="2" spans="1:15">
      <c r="A36" s="376" t="s">
        <v>160</v>
      </c>
      <c r="B36" s="376" t="s">
        <v>161</v>
      </c>
      <c r="C36" s="373">
        <v>20000</v>
      </c>
      <c r="D36" s="374">
        <f t="shared" si="1"/>
        <v>20000</v>
      </c>
      <c r="E36" s="373"/>
      <c r="F36" s="373">
        <v>20000</v>
      </c>
      <c r="G36" s="373"/>
      <c r="H36" s="373"/>
      <c r="I36" s="373"/>
      <c r="J36" s="373"/>
      <c r="K36" s="373"/>
      <c r="L36" s="373"/>
      <c r="M36" s="373"/>
      <c r="N36" s="377"/>
      <c r="O36" s="378"/>
    </row>
    <row r="37" s="50" customFormat="1" ht="20.25" customHeight="1" spans="1:15">
      <c r="A37" s="62" t="s">
        <v>162</v>
      </c>
      <c r="B37" s="62" t="s">
        <v>163</v>
      </c>
      <c r="C37" s="373">
        <v>5400</v>
      </c>
      <c r="D37" s="374">
        <f t="shared" si="1"/>
        <v>5400</v>
      </c>
      <c r="E37" s="373"/>
      <c r="F37" s="373">
        <v>5400</v>
      </c>
      <c r="G37" s="373"/>
      <c r="H37" s="373"/>
      <c r="I37" s="373"/>
      <c r="J37" s="373"/>
      <c r="K37" s="373"/>
      <c r="L37" s="373"/>
      <c r="M37" s="373"/>
      <c r="N37" s="377"/>
      <c r="O37" s="378"/>
    </row>
    <row r="38" s="50" customFormat="1" ht="20.25" customHeight="1" outlineLevel="1" spans="1:15">
      <c r="A38" s="375" t="s">
        <v>164</v>
      </c>
      <c r="B38" s="375" t="s">
        <v>165</v>
      </c>
      <c r="C38" s="373">
        <v>5400</v>
      </c>
      <c r="D38" s="374">
        <f t="shared" si="1"/>
        <v>5400</v>
      </c>
      <c r="E38" s="373"/>
      <c r="F38" s="373">
        <v>5400</v>
      </c>
      <c r="G38" s="373"/>
      <c r="H38" s="373"/>
      <c r="I38" s="373"/>
      <c r="J38" s="373"/>
      <c r="K38" s="373"/>
      <c r="L38" s="373"/>
      <c r="M38" s="373"/>
      <c r="N38" s="377"/>
      <c r="O38" s="378"/>
    </row>
    <row r="39" s="50" customFormat="1" ht="20.25" customHeight="1" outlineLevel="2" spans="1:15">
      <c r="A39" s="376" t="s">
        <v>166</v>
      </c>
      <c r="B39" s="376" t="s">
        <v>167</v>
      </c>
      <c r="C39" s="373">
        <v>5400</v>
      </c>
      <c r="D39" s="374">
        <f t="shared" si="1"/>
        <v>5400</v>
      </c>
      <c r="E39" s="373"/>
      <c r="F39" s="373">
        <v>5400</v>
      </c>
      <c r="G39" s="373"/>
      <c r="H39" s="373"/>
      <c r="I39" s="373"/>
      <c r="J39" s="373"/>
      <c r="K39" s="373"/>
      <c r="L39" s="373"/>
      <c r="M39" s="373"/>
      <c r="N39" s="377"/>
      <c r="O39" s="378"/>
    </row>
    <row r="40" s="50" customFormat="1" ht="20.25" customHeight="1" spans="1:15">
      <c r="A40" s="62" t="s">
        <v>168</v>
      </c>
      <c r="B40" s="62" t="s">
        <v>169</v>
      </c>
      <c r="C40" s="373">
        <v>36400</v>
      </c>
      <c r="D40" s="374">
        <f t="shared" si="1"/>
        <v>36400</v>
      </c>
      <c r="E40" s="373"/>
      <c r="F40" s="373">
        <v>36400</v>
      </c>
      <c r="G40" s="373"/>
      <c r="H40" s="373"/>
      <c r="I40" s="373"/>
      <c r="J40" s="373"/>
      <c r="K40" s="373"/>
      <c r="L40" s="373"/>
      <c r="M40" s="373"/>
      <c r="N40" s="377"/>
      <c r="O40" s="378"/>
    </row>
    <row r="41" s="50" customFormat="1" ht="20.25" customHeight="1" outlineLevel="1" spans="1:15">
      <c r="A41" s="375" t="s">
        <v>170</v>
      </c>
      <c r="B41" s="375" t="s">
        <v>171</v>
      </c>
      <c r="C41" s="373">
        <v>36400</v>
      </c>
      <c r="D41" s="374">
        <f t="shared" si="1"/>
        <v>36400</v>
      </c>
      <c r="E41" s="373"/>
      <c r="F41" s="373">
        <v>36400</v>
      </c>
      <c r="G41" s="373"/>
      <c r="H41" s="373"/>
      <c r="I41" s="373"/>
      <c r="J41" s="373"/>
      <c r="K41" s="373"/>
      <c r="L41" s="373"/>
      <c r="M41" s="373"/>
      <c r="N41" s="377"/>
      <c r="O41" s="378"/>
    </row>
    <row r="42" s="50" customFormat="1" ht="20.25" customHeight="1" outlineLevel="2" spans="1:15">
      <c r="A42" s="376" t="s">
        <v>172</v>
      </c>
      <c r="B42" s="376" t="s">
        <v>173</v>
      </c>
      <c r="C42" s="373">
        <v>30000</v>
      </c>
      <c r="D42" s="374">
        <f t="shared" si="1"/>
        <v>30000</v>
      </c>
      <c r="E42" s="373"/>
      <c r="F42" s="373">
        <v>30000</v>
      </c>
      <c r="G42" s="373"/>
      <c r="H42" s="373"/>
      <c r="I42" s="373"/>
      <c r="J42" s="373"/>
      <c r="K42" s="373"/>
      <c r="L42" s="373"/>
      <c r="M42" s="373"/>
      <c r="N42" s="377"/>
      <c r="O42" s="378"/>
    </row>
    <row r="43" s="50" customFormat="1" ht="20.25" customHeight="1" outlineLevel="2" spans="1:15">
      <c r="A43" s="376" t="s">
        <v>174</v>
      </c>
      <c r="B43" s="376" t="s">
        <v>175</v>
      </c>
      <c r="C43" s="373">
        <v>6400</v>
      </c>
      <c r="D43" s="374">
        <f t="shared" si="1"/>
        <v>6400</v>
      </c>
      <c r="E43" s="373"/>
      <c r="F43" s="373">
        <v>6400</v>
      </c>
      <c r="G43" s="373"/>
      <c r="H43" s="373"/>
      <c r="I43" s="373"/>
      <c r="J43" s="373"/>
      <c r="K43" s="373"/>
      <c r="L43" s="373"/>
      <c r="M43" s="373"/>
      <c r="N43" s="377"/>
      <c r="O43" s="378"/>
    </row>
    <row r="44" s="50" customFormat="1" ht="20.25" customHeight="1" spans="1:15">
      <c r="A44" s="62" t="s">
        <v>176</v>
      </c>
      <c r="B44" s="62" t="s">
        <v>177</v>
      </c>
      <c r="C44" s="373">
        <v>2854936</v>
      </c>
      <c r="D44" s="374">
        <f t="shared" ref="D44:D60" si="2">SUM(E44:F44)</f>
        <v>2854936</v>
      </c>
      <c r="E44" s="373">
        <v>2350532</v>
      </c>
      <c r="F44" s="373">
        <v>504404</v>
      </c>
      <c r="G44" s="373"/>
      <c r="H44" s="373"/>
      <c r="I44" s="373"/>
      <c r="J44" s="373"/>
      <c r="K44" s="373"/>
      <c r="L44" s="373"/>
      <c r="M44" s="373"/>
      <c r="N44" s="377"/>
      <c r="O44" s="378"/>
    </row>
    <row r="45" s="50" customFormat="1" ht="20.25" customHeight="1" outlineLevel="1" spans="1:15">
      <c r="A45" s="375" t="s">
        <v>178</v>
      </c>
      <c r="B45" s="375" t="s">
        <v>179</v>
      </c>
      <c r="C45" s="373">
        <v>2350532</v>
      </c>
      <c r="D45" s="374">
        <f t="shared" si="2"/>
        <v>2350532</v>
      </c>
      <c r="E45" s="373">
        <v>2350532</v>
      </c>
      <c r="F45" s="373"/>
      <c r="G45" s="373"/>
      <c r="H45" s="373"/>
      <c r="I45" s="373"/>
      <c r="J45" s="373"/>
      <c r="K45" s="373"/>
      <c r="L45" s="373"/>
      <c r="M45" s="373"/>
      <c r="N45" s="377"/>
      <c r="O45" s="378"/>
    </row>
    <row r="46" s="50" customFormat="1" ht="20.25" customHeight="1" outlineLevel="2" spans="1:15">
      <c r="A46" s="376" t="s">
        <v>180</v>
      </c>
      <c r="B46" s="376" t="s">
        <v>181</v>
      </c>
      <c r="C46" s="373">
        <v>406500</v>
      </c>
      <c r="D46" s="374">
        <f t="shared" si="2"/>
        <v>406500</v>
      </c>
      <c r="E46" s="373">
        <v>406500</v>
      </c>
      <c r="F46" s="373"/>
      <c r="G46" s="373"/>
      <c r="H46" s="373"/>
      <c r="I46" s="373"/>
      <c r="J46" s="373"/>
      <c r="K46" s="373"/>
      <c r="L46" s="373"/>
      <c r="M46" s="373"/>
      <c r="N46" s="377"/>
      <c r="O46" s="378"/>
    </row>
    <row r="47" s="50" customFormat="1" ht="20.25" customHeight="1" outlineLevel="2" spans="1:15">
      <c r="A47" s="376" t="s">
        <v>182</v>
      </c>
      <c r="B47" s="376" t="s">
        <v>183</v>
      </c>
      <c r="C47" s="373">
        <v>312200</v>
      </c>
      <c r="D47" s="374">
        <f t="shared" si="2"/>
        <v>312200</v>
      </c>
      <c r="E47" s="373">
        <v>312200</v>
      </c>
      <c r="F47" s="373"/>
      <c r="G47" s="373"/>
      <c r="H47" s="373"/>
      <c r="I47" s="373"/>
      <c r="J47" s="373"/>
      <c r="K47" s="373"/>
      <c r="L47" s="373"/>
      <c r="M47" s="373"/>
      <c r="N47" s="377"/>
      <c r="O47" s="378"/>
    </row>
    <row r="48" s="50" customFormat="1" ht="20.25" customHeight="1" outlineLevel="2" spans="1:15">
      <c r="A48" s="376" t="s">
        <v>184</v>
      </c>
      <c r="B48" s="376" t="s">
        <v>185</v>
      </c>
      <c r="C48" s="373">
        <v>1320090</v>
      </c>
      <c r="D48" s="374">
        <f t="shared" si="2"/>
        <v>1320090</v>
      </c>
      <c r="E48" s="373">
        <v>1320090</v>
      </c>
      <c r="F48" s="373"/>
      <c r="G48" s="373"/>
      <c r="H48" s="373"/>
      <c r="I48" s="373"/>
      <c r="J48" s="373"/>
      <c r="K48" s="373"/>
      <c r="L48" s="373"/>
      <c r="M48" s="373"/>
      <c r="N48" s="377"/>
      <c r="O48" s="378"/>
    </row>
    <row r="49" s="50" customFormat="1" ht="20.25" customHeight="1" outlineLevel="2" spans="1:15">
      <c r="A49" s="376" t="s">
        <v>186</v>
      </c>
      <c r="B49" s="376" t="s">
        <v>187</v>
      </c>
      <c r="C49" s="373">
        <v>311742</v>
      </c>
      <c r="D49" s="374">
        <f t="shared" si="2"/>
        <v>311742</v>
      </c>
      <c r="E49" s="373">
        <v>311742</v>
      </c>
      <c r="F49" s="373"/>
      <c r="G49" s="373"/>
      <c r="H49" s="373"/>
      <c r="I49" s="373"/>
      <c r="J49" s="373"/>
      <c r="K49" s="373"/>
      <c r="L49" s="373"/>
      <c r="M49" s="373"/>
      <c r="N49" s="377"/>
      <c r="O49" s="378"/>
    </row>
    <row r="50" s="50" customFormat="1" ht="20.25" customHeight="1" outlineLevel="1" spans="1:15">
      <c r="A50" s="375" t="s">
        <v>188</v>
      </c>
      <c r="B50" s="375" t="s">
        <v>189</v>
      </c>
      <c r="C50" s="373">
        <v>33264</v>
      </c>
      <c r="D50" s="374">
        <f t="shared" si="2"/>
        <v>33264</v>
      </c>
      <c r="E50" s="373"/>
      <c r="F50" s="373">
        <v>33264</v>
      </c>
      <c r="G50" s="373"/>
      <c r="H50" s="373"/>
      <c r="I50" s="373"/>
      <c r="J50" s="373"/>
      <c r="K50" s="373"/>
      <c r="L50" s="373"/>
      <c r="M50" s="373"/>
      <c r="N50" s="377"/>
      <c r="O50" s="378"/>
    </row>
    <row r="51" s="50" customFormat="1" ht="20.25" customHeight="1" outlineLevel="2" spans="1:15">
      <c r="A51" s="376" t="s">
        <v>190</v>
      </c>
      <c r="B51" s="376" t="s">
        <v>191</v>
      </c>
      <c r="C51" s="373">
        <v>33264</v>
      </c>
      <c r="D51" s="374">
        <f t="shared" si="2"/>
        <v>33264</v>
      </c>
      <c r="E51" s="373"/>
      <c r="F51" s="373">
        <v>33264</v>
      </c>
      <c r="G51" s="373"/>
      <c r="H51" s="373"/>
      <c r="I51" s="373"/>
      <c r="J51" s="373"/>
      <c r="K51" s="373"/>
      <c r="L51" s="373"/>
      <c r="M51" s="373"/>
      <c r="N51" s="377"/>
      <c r="O51" s="378"/>
    </row>
    <row r="52" s="50" customFormat="1" ht="20.25" customHeight="1" outlineLevel="1" spans="1:15">
      <c r="A52" s="375" t="s">
        <v>192</v>
      </c>
      <c r="B52" s="375" t="s">
        <v>193</v>
      </c>
      <c r="C52" s="373">
        <v>350000</v>
      </c>
      <c r="D52" s="374">
        <f t="shared" si="2"/>
        <v>350000</v>
      </c>
      <c r="E52" s="373"/>
      <c r="F52" s="373">
        <v>350000</v>
      </c>
      <c r="G52" s="373"/>
      <c r="H52" s="373"/>
      <c r="I52" s="373"/>
      <c r="J52" s="373"/>
      <c r="K52" s="373"/>
      <c r="L52" s="373"/>
      <c r="M52" s="373"/>
      <c r="N52" s="377"/>
      <c r="O52" s="378"/>
    </row>
    <row r="53" s="50" customFormat="1" ht="20.25" customHeight="1" outlineLevel="2" spans="1:15">
      <c r="A53" s="376" t="s">
        <v>194</v>
      </c>
      <c r="B53" s="376" t="s">
        <v>195</v>
      </c>
      <c r="C53" s="373">
        <v>350000</v>
      </c>
      <c r="D53" s="374">
        <f t="shared" si="2"/>
        <v>350000</v>
      </c>
      <c r="E53" s="373"/>
      <c r="F53" s="373">
        <v>350000</v>
      </c>
      <c r="G53" s="373"/>
      <c r="H53" s="373"/>
      <c r="I53" s="373"/>
      <c r="J53" s="373"/>
      <c r="K53" s="373"/>
      <c r="L53" s="373"/>
      <c r="M53" s="373"/>
      <c r="N53" s="377"/>
      <c r="O53" s="378"/>
    </row>
    <row r="54" s="50" customFormat="1" ht="20.25" customHeight="1" outlineLevel="1" spans="1:15">
      <c r="A54" s="375" t="s">
        <v>196</v>
      </c>
      <c r="B54" s="375" t="s">
        <v>197</v>
      </c>
      <c r="C54" s="373">
        <v>1140</v>
      </c>
      <c r="D54" s="374">
        <f t="shared" si="2"/>
        <v>1140</v>
      </c>
      <c r="E54" s="373"/>
      <c r="F54" s="373">
        <v>1140</v>
      </c>
      <c r="G54" s="373"/>
      <c r="H54" s="373"/>
      <c r="I54" s="373"/>
      <c r="J54" s="373"/>
      <c r="K54" s="373"/>
      <c r="L54" s="373"/>
      <c r="M54" s="373"/>
      <c r="N54" s="377"/>
      <c r="O54" s="378"/>
    </row>
    <row r="55" s="50" customFormat="1" ht="20.25" customHeight="1" outlineLevel="2" spans="1:15">
      <c r="A55" s="376" t="s">
        <v>198</v>
      </c>
      <c r="B55" s="376" t="s">
        <v>115</v>
      </c>
      <c r="C55" s="373">
        <v>1140</v>
      </c>
      <c r="D55" s="374">
        <f t="shared" si="2"/>
        <v>1140</v>
      </c>
      <c r="E55" s="373"/>
      <c r="F55" s="373">
        <v>1140</v>
      </c>
      <c r="G55" s="373"/>
      <c r="H55" s="373"/>
      <c r="I55" s="373"/>
      <c r="J55" s="373"/>
      <c r="K55" s="373"/>
      <c r="L55" s="373"/>
      <c r="M55" s="373"/>
      <c r="N55" s="377"/>
      <c r="O55" s="378"/>
    </row>
    <row r="56" s="50" customFormat="1" ht="20.25" customHeight="1" outlineLevel="1" spans="1:15">
      <c r="A56" s="375" t="s">
        <v>199</v>
      </c>
      <c r="B56" s="375" t="s">
        <v>200</v>
      </c>
      <c r="C56" s="373">
        <v>120000</v>
      </c>
      <c r="D56" s="374">
        <f t="shared" si="2"/>
        <v>120000</v>
      </c>
      <c r="E56" s="373"/>
      <c r="F56" s="373">
        <v>120000</v>
      </c>
      <c r="G56" s="373"/>
      <c r="H56" s="373"/>
      <c r="I56" s="373"/>
      <c r="J56" s="373"/>
      <c r="K56" s="373"/>
      <c r="L56" s="373"/>
      <c r="M56" s="373"/>
      <c r="N56" s="377"/>
      <c r="O56" s="378"/>
    </row>
    <row r="57" s="50" customFormat="1" ht="20.25" customHeight="1" outlineLevel="2" spans="1:15">
      <c r="A57" s="376" t="s">
        <v>201</v>
      </c>
      <c r="B57" s="376" t="s">
        <v>202</v>
      </c>
      <c r="C57" s="373">
        <v>120000</v>
      </c>
      <c r="D57" s="374">
        <f t="shared" si="2"/>
        <v>120000</v>
      </c>
      <c r="E57" s="373"/>
      <c r="F57" s="373">
        <v>120000</v>
      </c>
      <c r="G57" s="373"/>
      <c r="H57" s="373"/>
      <c r="I57" s="373"/>
      <c r="J57" s="373"/>
      <c r="K57" s="373"/>
      <c r="L57" s="373"/>
      <c r="M57" s="373"/>
      <c r="N57" s="377"/>
      <c r="O57" s="378"/>
    </row>
    <row r="58" s="50" customFormat="1" ht="20.25" customHeight="1" spans="1:15">
      <c r="A58" s="62" t="s">
        <v>203</v>
      </c>
      <c r="B58" s="62" t="s">
        <v>204</v>
      </c>
      <c r="C58" s="373">
        <v>1285540</v>
      </c>
      <c r="D58" s="374">
        <f t="shared" si="2"/>
        <v>1285540</v>
      </c>
      <c r="E58" s="373">
        <v>1251680</v>
      </c>
      <c r="F58" s="373">
        <v>33860</v>
      </c>
      <c r="G58" s="373"/>
      <c r="H58" s="373"/>
      <c r="I58" s="373"/>
      <c r="J58" s="373"/>
      <c r="K58" s="373"/>
      <c r="L58" s="373"/>
      <c r="M58" s="373"/>
      <c r="N58" s="377"/>
      <c r="O58" s="378"/>
    </row>
    <row r="59" s="50" customFormat="1" ht="20.25" customHeight="1" outlineLevel="1" spans="1:15">
      <c r="A59" s="375" t="s">
        <v>205</v>
      </c>
      <c r="B59" s="375" t="s">
        <v>206</v>
      </c>
      <c r="C59" s="373">
        <v>18860</v>
      </c>
      <c r="D59" s="374">
        <f t="shared" si="2"/>
        <v>18860</v>
      </c>
      <c r="E59" s="373"/>
      <c r="F59" s="373">
        <v>18860</v>
      </c>
      <c r="G59" s="373"/>
      <c r="H59" s="373"/>
      <c r="I59" s="373"/>
      <c r="J59" s="373"/>
      <c r="K59" s="373"/>
      <c r="L59" s="373"/>
      <c r="M59" s="373"/>
      <c r="N59" s="377"/>
      <c r="O59" s="378"/>
    </row>
    <row r="60" s="50" customFormat="1" ht="20.25" customHeight="1" outlineLevel="2" spans="1:15">
      <c r="A60" s="376" t="s">
        <v>207</v>
      </c>
      <c r="B60" s="376" t="s">
        <v>208</v>
      </c>
      <c r="C60" s="373">
        <v>18860</v>
      </c>
      <c r="D60" s="374">
        <f t="shared" si="2"/>
        <v>18860</v>
      </c>
      <c r="E60" s="373"/>
      <c r="F60" s="373">
        <v>18860</v>
      </c>
      <c r="G60" s="373"/>
      <c r="H60" s="373"/>
      <c r="I60" s="373"/>
      <c r="J60" s="373"/>
      <c r="K60" s="373"/>
      <c r="L60" s="373"/>
      <c r="M60" s="373"/>
      <c r="N60" s="377"/>
      <c r="O60" s="378"/>
    </row>
    <row r="61" s="50" customFormat="1" ht="20.25" customHeight="1" outlineLevel="1" spans="1:15">
      <c r="A61" s="375" t="s">
        <v>209</v>
      </c>
      <c r="B61" s="375" t="s">
        <v>210</v>
      </c>
      <c r="C61" s="373">
        <v>15000</v>
      </c>
      <c r="D61" s="374">
        <f t="shared" ref="D61:D74" si="3">SUM(E61:F61)</f>
        <v>15000</v>
      </c>
      <c r="E61" s="373"/>
      <c r="F61" s="373">
        <v>15000</v>
      </c>
      <c r="G61" s="373"/>
      <c r="H61" s="373"/>
      <c r="I61" s="373"/>
      <c r="J61" s="373"/>
      <c r="K61" s="373"/>
      <c r="L61" s="373"/>
      <c r="M61" s="373"/>
      <c r="N61" s="377"/>
      <c r="O61" s="378"/>
    </row>
    <row r="62" s="50" customFormat="1" ht="20.25" customHeight="1" outlineLevel="2" spans="1:15">
      <c r="A62" s="376" t="s">
        <v>211</v>
      </c>
      <c r="B62" s="376" t="s">
        <v>212</v>
      </c>
      <c r="C62" s="373">
        <v>15000</v>
      </c>
      <c r="D62" s="374">
        <f t="shared" si="3"/>
        <v>15000</v>
      </c>
      <c r="E62" s="373"/>
      <c r="F62" s="373">
        <v>15000</v>
      </c>
      <c r="G62" s="373"/>
      <c r="H62" s="373"/>
      <c r="I62" s="373"/>
      <c r="J62" s="373"/>
      <c r="K62" s="373"/>
      <c r="L62" s="373"/>
      <c r="M62" s="373"/>
      <c r="N62" s="377"/>
      <c r="O62" s="378"/>
    </row>
    <row r="63" s="50" customFormat="1" ht="20.25" customHeight="1" outlineLevel="1" spans="1:15">
      <c r="A63" s="375" t="s">
        <v>213</v>
      </c>
      <c r="B63" s="375" t="s">
        <v>214</v>
      </c>
      <c r="C63" s="373">
        <v>1251680</v>
      </c>
      <c r="D63" s="374">
        <f t="shared" si="3"/>
        <v>1251680</v>
      </c>
      <c r="E63" s="373">
        <v>1251680</v>
      </c>
      <c r="F63" s="373"/>
      <c r="G63" s="373"/>
      <c r="H63" s="373"/>
      <c r="I63" s="373"/>
      <c r="J63" s="373"/>
      <c r="K63" s="373"/>
      <c r="L63" s="373"/>
      <c r="M63" s="373"/>
      <c r="N63" s="377"/>
      <c r="O63" s="378"/>
    </row>
    <row r="64" s="50" customFormat="1" ht="20.25" customHeight="1" outlineLevel="2" spans="1:15">
      <c r="A64" s="376" t="s">
        <v>215</v>
      </c>
      <c r="B64" s="376" t="s">
        <v>216</v>
      </c>
      <c r="C64" s="373">
        <v>256400</v>
      </c>
      <c r="D64" s="374">
        <f t="shared" si="3"/>
        <v>256400</v>
      </c>
      <c r="E64" s="373">
        <v>256400</v>
      </c>
      <c r="F64" s="373"/>
      <c r="G64" s="373"/>
      <c r="H64" s="373"/>
      <c r="I64" s="373"/>
      <c r="J64" s="373"/>
      <c r="K64" s="373"/>
      <c r="L64" s="373"/>
      <c r="M64" s="373"/>
      <c r="N64" s="377"/>
      <c r="O64" s="378"/>
    </row>
    <row r="65" s="50" customFormat="1" ht="20.25" customHeight="1" outlineLevel="2" spans="1:15">
      <c r="A65" s="376" t="s">
        <v>217</v>
      </c>
      <c r="B65" s="376" t="s">
        <v>218</v>
      </c>
      <c r="C65" s="373">
        <v>434400</v>
      </c>
      <c r="D65" s="374">
        <f t="shared" si="3"/>
        <v>434400</v>
      </c>
      <c r="E65" s="373">
        <v>434400</v>
      </c>
      <c r="F65" s="373"/>
      <c r="G65" s="373"/>
      <c r="H65" s="373"/>
      <c r="I65" s="373"/>
      <c r="J65" s="373"/>
      <c r="K65" s="373"/>
      <c r="L65" s="373"/>
      <c r="M65" s="373"/>
      <c r="N65" s="377"/>
      <c r="O65" s="378"/>
    </row>
    <row r="66" s="50" customFormat="1" ht="20.25" customHeight="1" outlineLevel="2" spans="1:15">
      <c r="A66" s="376" t="s">
        <v>219</v>
      </c>
      <c r="B66" s="376" t="s">
        <v>220</v>
      </c>
      <c r="C66" s="373">
        <v>543880</v>
      </c>
      <c r="D66" s="374">
        <f t="shared" si="3"/>
        <v>543880</v>
      </c>
      <c r="E66" s="373">
        <v>543880</v>
      </c>
      <c r="F66" s="373"/>
      <c r="G66" s="373"/>
      <c r="H66" s="373"/>
      <c r="I66" s="373"/>
      <c r="J66" s="373"/>
      <c r="K66" s="373"/>
      <c r="L66" s="373"/>
      <c r="M66" s="373"/>
      <c r="N66" s="377"/>
      <c r="O66" s="378"/>
    </row>
    <row r="67" s="50" customFormat="1" ht="20.25" customHeight="1" outlineLevel="2" spans="1:15">
      <c r="A67" s="376" t="s">
        <v>221</v>
      </c>
      <c r="B67" s="376" t="s">
        <v>222</v>
      </c>
      <c r="C67" s="373">
        <v>17000</v>
      </c>
      <c r="D67" s="374">
        <f t="shared" si="3"/>
        <v>17000</v>
      </c>
      <c r="E67" s="373">
        <v>17000</v>
      </c>
      <c r="F67" s="373"/>
      <c r="G67" s="373"/>
      <c r="H67" s="373"/>
      <c r="I67" s="373"/>
      <c r="J67" s="373"/>
      <c r="K67" s="373"/>
      <c r="L67" s="373"/>
      <c r="M67" s="373"/>
      <c r="N67" s="377"/>
      <c r="O67" s="378"/>
    </row>
    <row r="68" s="50" customFormat="1" ht="20.25" customHeight="1" spans="1:15">
      <c r="A68" s="62" t="s">
        <v>223</v>
      </c>
      <c r="B68" s="62" t="s">
        <v>224</v>
      </c>
      <c r="C68" s="373">
        <v>69275</v>
      </c>
      <c r="D68" s="374">
        <f t="shared" si="3"/>
        <v>69275</v>
      </c>
      <c r="E68" s="373"/>
      <c r="F68" s="373">
        <v>69275</v>
      </c>
      <c r="G68" s="373"/>
      <c r="H68" s="373"/>
      <c r="I68" s="373"/>
      <c r="J68" s="373"/>
      <c r="K68" s="373"/>
      <c r="L68" s="373"/>
      <c r="M68" s="373"/>
      <c r="N68" s="377"/>
      <c r="O68" s="378"/>
    </row>
    <row r="69" s="50" customFormat="1" ht="20.25" customHeight="1" outlineLevel="1" spans="1:15">
      <c r="A69" s="375" t="s">
        <v>225</v>
      </c>
      <c r="B69" s="375" t="s">
        <v>226</v>
      </c>
      <c r="C69" s="373">
        <v>69275</v>
      </c>
      <c r="D69" s="374">
        <f t="shared" si="3"/>
        <v>69275</v>
      </c>
      <c r="E69" s="373"/>
      <c r="F69" s="373">
        <v>69275</v>
      </c>
      <c r="G69" s="373"/>
      <c r="H69" s="373"/>
      <c r="I69" s="373"/>
      <c r="J69" s="373"/>
      <c r="K69" s="373"/>
      <c r="L69" s="373"/>
      <c r="M69" s="373"/>
      <c r="N69" s="377"/>
      <c r="O69" s="378"/>
    </row>
    <row r="70" s="50" customFormat="1" ht="20.25" customHeight="1" outlineLevel="2" spans="1:15">
      <c r="A70" s="376" t="s">
        <v>227</v>
      </c>
      <c r="B70" s="376" t="s">
        <v>228</v>
      </c>
      <c r="C70" s="373">
        <v>69275</v>
      </c>
      <c r="D70" s="374">
        <f t="shared" si="3"/>
        <v>69275</v>
      </c>
      <c r="E70" s="373"/>
      <c r="F70" s="373">
        <v>69275</v>
      </c>
      <c r="G70" s="373"/>
      <c r="H70" s="373"/>
      <c r="I70" s="373"/>
      <c r="J70" s="373"/>
      <c r="K70" s="373"/>
      <c r="L70" s="373"/>
      <c r="M70" s="373"/>
      <c r="N70" s="377"/>
      <c r="O70" s="378"/>
    </row>
    <row r="71" s="50" customFormat="1" ht="20.25" customHeight="1" spans="1:15">
      <c r="A71" s="62" t="s">
        <v>229</v>
      </c>
      <c r="B71" s="62" t="s">
        <v>230</v>
      </c>
      <c r="C71" s="373">
        <v>1961800</v>
      </c>
      <c r="D71" s="374">
        <f t="shared" si="3"/>
        <v>1961800</v>
      </c>
      <c r="E71" s="373"/>
      <c r="F71" s="373">
        <v>1961800</v>
      </c>
      <c r="G71" s="373"/>
      <c r="H71" s="373"/>
      <c r="I71" s="373"/>
      <c r="J71" s="373"/>
      <c r="K71" s="373"/>
      <c r="L71" s="373"/>
      <c r="M71" s="373"/>
      <c r="N71" s="377"/>
      <c r="O71" s="378"/>
    </row>
    <row r="72" s="50" customFormat="1" ht="20.25" customHeight="1" outlineLevel="1" spans="1:15">
      <c r="A72" s="375" t="s">
        <v>231</v>
      </c>
      <c r="B72" s="375" t="s">
        <v>232</v>
      </c>
      <c r="C72" s="373">
        <v>710679</v>
      </c>
      <c r="D72" s="374">
        <f t="shared" si="3"/>
        <v>710679</v>
      </c>
      <c r="E72" s="373"/>
      <c r="F72" s="373">
        <v>710679</v>
      </c>
      <c r="G72" s="373"/>
      <c r="H72" s="373"/>
      <c r="I72" s="373"/>
      <c r="J72" s="373"/>
      <c r="K72" s="373"/>
      <c r="L72" s="373"/>
      <c r="M72" s="373"/>
      <c r="N72" s="377"/>
      <c r="O72" s="378"/>
    </row>
    <row r="73" s="50" customFormat="1" ht="20.25" customHeight="1" outlineLevel="2" spans="1:15">
      <c r="A73" s="376" t="s">
        <v>233</v>
      </c>
      <c r="B73" s="376" t="s">
        <v>115</v>
      </c>
      <c r="C73" s="373">
        <v>285679</v>
      </c>
      <c r="D73" s="374">
        <f t="shared" si="3"/>
        <v>285679</v>
      </c>
      <c r="E73" s="373"/>
      <c r="F73" s="373">
        <v>285679</v>
      </c>
      <c r="G73" s="373"/>
      <c r="H73" s="373"/>
      <c r="I73" s="373"/>
      <c r="J73" s="373"/>
      <c r="K73" s="373"/>
      <c r="L73" s="373"/>
      <c r="M73" s="373"/>
      <c r="N73" s="377"/>
      <c r="O73" s="378"/>
    </row>
    <row r="74" s="50" customFormat="1" ht="20.25" customHeight="1" outlineLevel="2" spans="1:15">
      <c r="A74" s="376" t="s">
        <v>234</v>
      </c>
      <c r="B74" s="376" t="s">
        <v>235</v>
      </c>
      <c r="C74" s="373">
        <v>425000</v>
      </c>
      <c r="D74" s="374">
        <f t="shared" si="3"/>
        <v>425000</v>
      </c>
      <c r="E74" s="373"/>
      <c r="F74" s="373">
        <v>425000</v>
      </c>
      <c r="G74" s="373"/>
      <c r="H74" s="373"/>
      <c r="I74" s="373"/>
      <c r="J74" s="373"/>
      <c r="K74" s="373"/>
      <c r="L74" s="373"/>
      <c r="M74" s="373"/>
      <c r="N74" s="377"/>
      <c r="O74" s="378"/>
    </row>
    <row r="75" s="50" customFormat="1" ht="20.25" customHeight="1" outlineLevel="1" spans="1:15">
      <c r="A75" s="375" t="s">
        <v>236</v>
      </c>
      <c r="B75" s="375" t="s">
        <v>237</v>
      </c>
      <c r="C75" s="373">
        <v>300800</v>
      </c>
      <c r="D75" s="374">
        <f t="shared" ref="D75:D103" si="4">SUM(E75:F75)</f>
        <v>300800</v>
      </c>
      <c r="E75" s="373"/>
      <c r="F75" s="373">
        <v>300800</v>
      </c>
      <c r="G75" s="373"/>
      <c r="H75" s="373"/>
      <c r="I75" s="373"/>
      <c r="J75" s="373"/>
      <c r="K75" s="373"/>
      <c r="L75" s="373"/>
      <c r="M75" s="373"/>
      <c r="N75" s="377"/>
      <c r="O75" s="378"/>
    </row>
    <row r="76" s="50" customFormat="1" ht="20.25" customHeight="1" outlineLevel="2" spans="1:15">
      <c r="A76" s="376" t="s">
        <v>238</v>
      </c>
      <c r="B76" s="376" t="s">
        <v>237</v>
      </c>
      <c r="C76" s="373">
        <v>300800</v>
      </c>
      <c r="D76" s="374">
        <f t="shared" si="4"/>
        <v>300800</v>
      </c>
      <c r="E76" s="373"/>
      <c r="F76" s="373">
        <v>300800</v>
      </c>
      <c r="G76" s="373"/>
      <c r="H76" s="373"/>
      <c r="I76" s="373"/>
      <c r="J76" s="373"/>
      <c r="K76" s="373"/>
      <c r="L76" s="373"/>
      <c r="M76" s="373"/>
      <c r="N76" s="377"/>
      <c r="O76" s="378"/>
    </row>
    <row r="77" s="50" customFormat="1" ht="20.25" customHeight="1" outlineLevel="1" spans="1:15">
      <c r="A77" s="375" t="s">
        <v>239</v>
      </c>
      <c r="B77" s="375" t="s">
        <v>240</v>
      </c>
      <c r="C77" s="373">
        <v>950321</v>
      </c>
      <c r="D77" s="374">
        <f t="shared" si="4"/>
        <v>950321</v>
      </c>
      <c r="E77" s="373"/>
      <c r="F77" s="373">
        <v>950321</v>
      </c>
      <c r="G77" s="373"/>
      <c r="H77" s="373"/>
      <c r="I77" s="373"/>
      <c r="J77" s="373"/>
      <c r="K77" s="373"/>
      <c r="L77" s="373"/>
      <c r="M77" s="373"/>
      <c r="N77" s="377"/>
      <c r="O77" s="378"/>
    </row>
    <row r="78" s="50" customFormat="1" ht="20.25" customHeight="1" outlineLevel="2" spans="1:15">
      <c r="A78" s="376" t="s">
        <v>241</v>
      </c>
      <c r="B78" s="376" t="s">
        <v>240</v>
      </c>
      <c r="C78" s="373">
        <v>950321</v>
      </c>
      <c r="D78" s="374">
        <f t="shared" si="4"/>
        <v>950321</v>
      </c>
      <c r="E78" s="373"/>
      <c r="F78" s="373">
        <v>950321</v>
      </c>
      <c r="G78" s="373"/>
      <c r="H78" s="373"/>
      <c r="I78" s="373"/>
      <c r="J78" s="373"/>
      <c r="K78" s="373"/>
      <c r="L78" s="373"/>
      <c r="M78" s="373"/>
      <c r="N78" s="377"/>
      <c r="O78" s="378"/>
    </row>
    <row r="79" s="50" customFormat="1" ht="20.25" customHeight="1" spans="1:15">
      <c r="A79" s="62" t="s">
        <v>242</v>
      </c>
      <c r="B79" s="62" t="s">
        <v>243</v>
      </c>
      <c r="C79" s="373">
        <v>12824350</v>
      </c>
      <c r="D79" s="374">
        <f t="shared" si="4"/>
        <v>12824350</v>
      </c>
      <c r="E79" s="373"/>
      <c r="F79" s="373">
        <v>12824350</v>
      </c>
      <c r="G79" s="373"/>
      <c r="H79" s="373"/>
      <c r="I79" s="373"/>
      <c r="J79" s="373"/>
      <c r="K79" s="373"/>
      <c r="L79" s="373"/>
      <c r="M79" s="373"/>
      <c r="N79" s="377"/>
      <c r="O79" s="378"/>
    </row>
    <row r="80" s="50" customFormat="1" ht="20.25" customHeight="1" outlineLevel="1" spans="1:15">
      <c r="A80" s="375" t="s">
        <v>244</v>
      </c>
      <c r="B80" s="375" t="s">
        <v>245</v>
      </c>
      <c r="C80" s="373">
        <v>157000</v>
      </c>
      <c r="D80" s="374">
        <f t="shared" si="4"/>
        <v>157000</v>
      </c>
      <c r="E80" s="373"/>
      <c r="F80" s="373">
        <v>157000</v>
      </c>
      <c r="G80" s="373"/>
      <c r="H80" s="373"/>
      <c r="I80" s="373"/>
      <c r="J80" s="373"/>
      <c r="K80" s="373"/>
      <c r="L80" s="373"/>
      <c r="M80" s="373"/>
      <c r="N80" s="377"/>
      <c r="O80" s="378"/>
    </row>
    <row r="81" s="50" customFormat="1" ht="20.25" customHeight="1" outlineLevel="2" spans="1:15">
      <c r="A81" s="376" t="s">
        <v>246</v>
      </c>
      <c r="B81" s="376" t="s">
        <v>247</v>
      </c>
      <c r="C81" s="373">
        <v>120000</v>
      </c>
      <c r="D81" s="374">
        <f t="shared" si="4"/>
        <v>120000</v>
      </c>
      <c r="E81" s="373"/>
      <c r="F81" s="373">
        <v>120000</v>
      </c>
      <c r="G81" s="373"/>
      <c r="H81" s="373"/>
      <c r="I81" s="373"/>
      <c r="J81" s="373"/>
      <c r="K81" s="373"/>
      <c r="L81" s="373"/>
      <c r="M81" s="373"/>
      <c r="N81" s="377"/>
      <c r="O81" s="378"/>
    </row>
    <row r="82" s="50" customFormat="1" ht="20.25" customHeight="1" outlineLevel="2" spans="1:15">
      <c r="A82" s="376" t="s">
        <v>248</v>
      </c>
      <c r="B82" s="376" t="s">
        <v>249</v>
      </c>
      <c r="C82" s="373">
        <v>12000</v>
      </c>
      <c r="D82" s="374">
        <f t="shared" si="4"/>
        <v>12000</v>
      </c>
      <c r="E82" s="373"/>
      <c r="F82" s="373">
        <v>12000</v>
      </c>
      <c r="G82" s="373"/>
      <c r="H82" s="373"/>
      <c r="I82" s="373"/>
      <c r="J82" s="373"/>
      <c r="K82" s="373"/>
      <c r="L82" s="373"/>
      <c r="M82" s="373"/>
      <c r="N82" s="377"/>
      <c r="O82" s="378"/>
    </row>
    <row r="83" s="50" customFormat="1" ht="20.25" customHeight="1" outlineLevel="2" spans="1:15">
      <c r="A83" s="376" t="s">
        <v>250</v>
      </c>
      <c r="B83" s="376" t="s">
        <v>251</v>
      </c>
      <c r="C83" s="373">
        <v>10000</v>
      </c>
      <c r="D83" s="374">
        <f t="shared" si="4"/>
        <v>10000</v>
      </c>
      <c r="E83" s="373"/>
      <c r="F83" s="373">
        <v>10000</v>
      </c>
      <c r="G83" s="373"/>
      <c r="H83" s="373"/>
      <c r="I83" s="373"/>
      <c r="J83" s="373"/>
      <c r="K83" s="373"/>
      <c r="L83" s="373"/>
      <c r="M83" s="373"/>
      <c r="N83" s="377"/>
      <c r="O83" s="378"/>
    </row>
    <row r="84" s="50" customFormat="1" ht="20.25" customHeight="1" outlineLevel="2" spans="1:15">
      <c r="A84" s="376" t="s">
        <v>252</v>
      </c>
      <c r="B84" s="376" t="s">
        <v>253</v>
      </c>
      <c r="C84" s="373">
        <v>15000</v>
      </c>
      <c r="D84" s="374">
        <f t="shared" si="4"/>
        <v>15000</v>
      </c>
      <c r="E84" s="373"/>
      <c r="F84" s="373">
        <v>15000</v>
      </c>
      <c r="G84" s="373"/>
      <c r="H84" s="373"/>
      <c r="I84" s="373"/>
      <c r="J84" s="373"/>
      <c r="K84" s="373"/>
      <c r="L84" s="373"/>
      <c r="M84" s="373"/>
      <c r="N84" s="377"/>
      <c r="O84" s="378"/>
    </row>
    <row r="85" s="50" customFormat="1" ht="20.25" customHeight="1" outlineLevel="1" spans="1:15">
      <c r="A85" s="375" t="s">
        <v>254</v>
      </c>
      <c r="B85" s="375" t="s">
        <v>255</v>
      </c>
      <c r="C85" s="373">
        <v>2399350</v>
      </c>
      <c r="D85" s="374">
        <f t="shared" si="4"/>
        <v>2399350</v>
      </c>
      <c r="E85" s="373"/>
      <c r="F85" s="373">
        <v>2399350</v>
      </c>
      <c r="G85" s="373"/>
      <c r="H85" s="373"/>
      <c r="I85" s="373"/>
      <c r="J85" s="373"/>
      <c r="K85" s="373"/>
      <c r="L85" s="373"/>
      <c r="M85" s="373"/>
      <c r="N85" s="377"/>
      <c r="O85" s="378"/>
    </row>
    <row r="86" s="50" customFormat="1" ht="20.25" customHeight="1" outlineLevel="2" spans="1:15">
      <c r="A86" s="376" t="s">
        <v>256</v>
      </c>
      <c r="B86" s="376" t="s">
        <v>257</v>
      </c>
      <c r="C86" s="373">
        <v>2399350</v>
      </c>
      <c r="D86" s="374">
        <f t="shared" si="4"/>
        <v>2399350</v>
      </c>
      <c r="E86" s="373"/>
      <c r="F86" s="373">
        <v>2399350</v>
      </c>
      <c r="G86" s="373"/>
      <c r="H86" s="373"/>
      <c r="I86" s="373"/>
      <c r="J86" s="373"/>
      <c r="K86" s="373"/>
      <c r="L86" s="373"/>
      <c r="M86" s="373"/>
      <c r="N86" s="377"/>
      <c r="O86" s="378"/>
    </row>
    <row r="87" s="50" customFormat="1" ht="20.25" customHeight="1" outlineLevel="1" spans="1:15">
      <c r="A87" s="375" t="s">
        <v>258</v>
      </c>
      <c r="B87" s="375" t="s">
        <v>259</v>
      </c>
      <c r="C87" s="373">
        <v>120000</v>
      </c>
      <c r="D87" s="374">
        <f t="shared" si="4"/>
        <v>120000</v>
      </c>
      <c r="E87" s="373"/>
      <c r="F87" s="373">
        <v>120000</v>
      </c>
      <c r="G87" s="373"/>
      <c r="H87" s="373"/>
      <c r="I87" s="373"/>
      <c r="J87" s="373"/>
      <c r="K87" s="373"/>
      <c r="L87" s="373"/>
      <c r="M87" s="373"/>
      <c r="N87" s="377"/>
      <c r="O87" s="378"/>
    </row>
    <row r="88" s="50" customFormat="1" ht="20.25" customHeight="1" outlineLevel="2" spans="1:15">
      <c r="A88" s="376" t="s">
        <v>260</v>
      </c>
      <c r="B88" s="376" t="s">
        <v>261</v>
      </c>
      <c r="C88" s="373">
        <v>8000</v>
      </c>
      <c r="D88" s="374">
        <f t="shared" si="4"/>
        <v>8000</v>
      </c>
      <c r="E88" s="373"/>
      <c r="F88" s="373">
        <v>8000</v>
      </c>
      <c r="G88" s="373"/>
      <c r="H88" s="373"/>
      <c r="I88" s="373"/>
      <c r="J88" s="373"/>
      <c r="K88" s="373"/>
      <c r="L88" s="373"/>
      <c r="M88" s="373"/>
      <c r="N88" s="377"/>
      <c r="O88" s="378"/>
    </row>
    <row r="89" s="50" customFormat="1" ht="20.25" customHeight="1" outlineLevel="2" spans="1:15">
      <c r="A89" s="376" t="s">
        <v>262</v>
      </c>
      <c r="B89" s="376" t="s">
        <v>263</v>
      </c>
      <c r="C89" s="373">
        <v>112000</v>
      </c>
      <c r="D89" s="374">
        <f t="shared" si="4"/>
        <v>112000</v>
      </c>
      <c r="E89" s="373"/>
      <c r="F89" s="373">
        <v>112000</v>
      </c>
      <c r="G89" s="373"/>
      <c r="H89" s="373"/>
      <c r="I89" s="373"/>
      <c r="J89" s="373"/>
      <c r="K89" s="373"/>
      <c r="L89" s="373"/>
      <c r="M89" s="373"/>
      <c r="N89" s="377"/>
      <c r="O89" s="378"/>
    </row>
    <row r="90" s="50" customFormat="1" ht="20.25" customHeight="1" outlineLevel="1" spans="1:15">
      <c r="A90" s="375" t="s">
        <v>264</v>
      </c>
      <c r="B90" s="375" t="s">
        <v>265</v>
      </c>
      <c r="C90" s="373">
        <v>10148000</v>
      </c>
      <c r="D90" s="374">
        <f t="shared" si="4"/>
        <v>10148000</v>
      </c>
      <c r="E90" s="373"/>
      <c r="F90" s="373">
        <v>10148000</v>
      </c>
      <c r="G90" s="373"/>
      <c r="H90" s="373"/>
      <c r="I90" s="373"/>
      <c r="J90" s="373"/>
      <c r="K90" s="373"/>
      <c r="L90" s="373"/>
      <c r="M90" s="373"/>
      <c r="N90" s="377"/>
      <c r="O90" s="378"/>
    </row>
    <row r="91" s="50" customFormat="1" ht="20.25" customHeight="1" outlineLevel="2" spans="1:15">
      <c r="A91" s="376" t="s">
        <v>266</v>
      </c>
      <c r="B91" s="376" t="s">
        <v>267</v>
      </c>
      <c r="C91" s="373">
        <v>10148000</v>
      </c>
      <c r="D91" s="374">
        <f t="shared" si="4"/>
        <v>10148000</v>
      </c>
      <c r="E91" s="373"/>
      <c r="F91" s="373">
        <v>10148000</v>
      </c>
      <c r="G91" s="373"/>
      <c r="H91" s="373"/>
      <c r="I91" s="373"/>
      <c r="J91" s="373"/>
      <c r="K91" s="373"/>
      <c r="L91" s="373"/>
      <c r="M91" s="373"/>
      <c r="N91" s="377"/>
      <c r="O91" s="378"/>
    </row>
    <row r="92" s="50" customFormat="1" ht="20.25" customHeight="1" spans="1:15">
      <c r="A92" s="62" t="s">
        <v>268</v>
      </c>
      <c r="B92" s="62" t="s">
        <v>269</v>
      </c>
      <c r="C92" s="373">
        <v>20000</v>
      </c>
      <c r="D92" s="374">
        <f t="shared" si="4"/>
        <v>20000</v>
      </c>
      <c r="E92" s="373"/>
      <c r="F92" s="373">
        <v>20000</v>
      </c>
      <c r="G92" s="373"/>
      <c r="H92" s="373"/>
      <c r="I92" s="373"/>
      <c r="J92" s="373"/>
      <c r="K92" s="373"/>
      <c r="L92" s="373"/>
      <c r="M92" s="373"/>
      <c r="N92" s="377"/>
      <c r="O92" s="378"/>
    </row>
    <row r="93" s="50" customFormat="1" ht="20.25" customHeight="1" outlineLevel="1" spans="1:15">
      <c r="A93" s="375" t="s">
        <v>270</v>
      </c>
      <c r="B93" s="375" t="s">
        <v>271</v>
      </c>
      <c r="C93" s="373">
        <v>20000</v>
      </c>
      <c r="D93" s="374">
        <f t="shared" si="4"/>
        <v>20000</v>
      </c>
      <c r="E93" s="373"/>
      <c r="F93" s="373">
        <v>20000</v>
      </c>
      <c r="G93" s="373"/>
      <c r="H93" s="373"/>
      <c r="I93" s="373"/>
      <c r="J93" s="373"/>
      <c r="K93" s="373"/>
      <c r="L93" s="373"/>
      <c r="M93" s="373"/>
      <c r="N93" s="377"/>
      <c r="O93" s="378"/>
    </row>
    <row r="94" s="50" customFormat="1" ht="20.25" customHeight="1" outlineLevel="2" spans="1:15">
      <c r="A94" s="376" t="s">
        <v>272</v>
      </c>
      <c r="B94" s="376" t="s">
        <v>115</v>
      </c>
      <c r="C94" s="373">
        <v>20000</v>
      </c>
      <c r="D94" s="374">
        <f t="shared" si="4"/>
        <v>20000</v>
      </c>
      <c r="E94" s="373"/>
      <c r="F94" s="373">
        <v>20000</v>
      </c>
      <c r="G94" s="373"/>
      <c r="H94" s="373"/>
      <c r="I94" s="373"/>
      <c r="J94" s="373"/>
      <c r="K94" s="373"/>
      <c r="L94" s="373"/>
      <c r="M94" s="373"/>
      <c r="N94" s="377"/>
      <c r="O94" s="378"/>
    </row>
    <row r="95" s="50" customFormat="1" ht="20.25" customHeight="1" spans="1:15">
      <c r="A95" s="62" t="s">
        <v>273</v>
      </c>
      <c r="B95" s="62" t="s">
        <v>274</v>
      </c>
      <c r="C95" s="373">
        <v>1240968</v>
      </c>
      <c r="D95" s="374">
        <f t="shared" si="4"/>
        <v>1240968</v>
      </c>
      <c r="E95" s="373">
        <v>1240968</v>
      </c>
      <c r="F95" s="373"/>
      <c r="G95" s="373"/>
      <c r="H95" s="373"/>
      <c r="I95" s="373"/>
      <c r="J95" s="373"/>
      <c r="K95" s="373"/>
      <c r="L95" s="373"/>
      <c r="M95" s="373"/>
      <c r="N95" s="377"/>
      <c r="O95" s="378"/>
    </row>
    <row r="96" s="50" customFormat="1" ht="20.25" customHeight="1" outlineLevel="1" spans="1:15">
      <c r="A96" s="375" t="s">
        <v>275</v>
      </c>
      <c r="B96" s="375" t="s">
        <v>276</v>
      </c>
      <c r="C96" s="373">
        <v>1240968</v>
      </c>
      <c r="D96" s="374">
        <f t="shared" si="4"/>
        <v>1240968</v>
      </c>
      <c r="E96" s="373">
        <v>1240968</v>
      </c>
      <c r="F96" s="373"/>
      <c r="G96" s="373"/>
      <c r="H96" s="373"/>
      <c r="I96" s="373"/>
      <c r="J96" s="373"/>
      <c r="K96" s="373"/>
      <c r="L96" s="373"/>
      <c r="M96" s="373"/>
      <c r="N96" s="377"/>
      <c r="O96" s="378"/>
    </row>
    <row r="97" s="50" customFormat="1" ht="20.25" customHeight="1" outlineLevel="2" spans="1:15">
      <c r="A97" s="376" t="s">
        <v>277</v>
      </c>
      <c r="B97" s="376" t="s">
        <v>278</v>
      </c>
      <c r="C97" s="373">
        <v>1240968</v>
      </c>
      <c r="D97" s="374">
        <f t="shared" si="4"/>
        <v>1240968</v>
      </c>
      <c r="E97" s="373">
        <v>1240968</v>
      </c>
      <c r="F97" s="373"/>
      <c r="G97" s="373"/>
      <c r="H97" s="373"/>
      <c r="I97" s="373"/>
      <c r="J97" s="373"/>
      <c r="K97" s="373"/>
      <c r="L97" s="373"/>
      <c r="M97" s="373"/>
      <c r="N97" s="377"/>
      <c r="O97" s="378"/>
    </row>
    <row r="98" s="50" customFormat="1" ht="20.25" customHeight="1" spans="1:15">
      <c r="A98" s="62" t="s">
        <v>279</v>
      </c>
      <c r="B98" s="62" t="s">
        <v>280</v>
      </c>
      <c r="C98" s="373">
        <v>40725</v>
      </c>
      <c r="D98" s="374">
        <f t="shared" si="4"/>
        <v>40725</v>
      </c>
      <c r="E98" s="373"/>
      <c r="F98" s="373">
        <v>40725</v>
      </c>
      <c r="G98" s="373"/>
      <c r="H98" s="373"/>
      <c r="I98" s="373"/>
      <c r="J98" s="373"/>
      <c r="K98" s="373"/>
      <c r="L98" s="373"/>
      <c r="M98" s="373"/>
      <c r="N98" s="377"/>
      <c r="O98" s="378"/>
    </row>
    <row r="99" s="50" customFormat="1" ht="20.25" customHeight="1" outlineLevel="1" spans="1:15">
      <c r="A99" s="375" t="s">
        <v>281</v>
      </c>
      <c r="B99" s="375" t="s">
        <v>282</v>
      </c>
      <c r="C99" s="373">
        <v>40725</v>
      </c>
      <c r="D99" s="374">
        <f t="shared" si="4"/>
        <v>40725</v>
      </c>
      <c r="E99" s="373"/>
      <c r="F99" s="373">
        <v>40725</v>
      </c>
      <c r="G99" s="373"/>
      <c r="H99" s="373"/>
      <c r="I99" s="373"/>
      <c r="J99" s="373"/>
      <c r="K99" s="373"/>
      <c r="L99" s="373"/>
      <c r="M99" s="373"/>
      <c r="N99" s="377"/>
      <c r="O99" s="378"/>
    </row>
    <row r="100" s="50" customFormat="1" ht="20.25" customHeight="1" outlineLevel="2" spans="1:15">
      <c r="A100" s="376" t="s">
        <v>283</v>
      </c>
      <c r="B100" s="376" t="s">
        <v>284</v>
      </c>
      <c r="C100" s="373">
        <v>40725</v>
      </c>
      <c r="D100" s="374">
        <f t="shared" si="4"/>
        <v>40725</v>
      </c>
      <c r="E100" s="373"/>
      <c r="F100" s="373">
        <v>40725</v>
      </c>
      <c r="G100" s="373"/>
      <c r="H100" s="373"/>
      <c r="I100" s="373"/>
      <c r="J100" s="373"/>
      <c r="K100" s="373"/>
      <c r="L100" s="373"/>
      <c r="M100" s="373"/>
      <c r="N100" s="377"/>
      <c r="O100" s="378"/>
    </row>
    <row r="101" s="50" customFormat="1" ht="20.25" customHeight="1" spans="1:15">
      <c r="A101" s="62" t="s">
        <v>285</v>
      </c>
      <c r="B101" s="62" t="s">
        <v>103</v>
      </c>
      <c r="C101" s="373">
        <v>158000</v>
      </c>
      <c r="D101" s="374">
        <f t="shared" si="4"/>
        <v>158000</v>
      </c>
      <c r="E101" s="373"/>
      <c r="F101" s="373">
        <v>158000</v>
      </c>
      <c r="G101" s="373"/>
      <c r="H101" s="373"/>
      <c r="I101" s="373"/>
      <c r="J101" s="373"/>
      <c r="K101" s="373"/>
      <c r="L101" s="373"/>
      <c r="M101" s="373"/>
      <c r="N101" s="377"/>
      <c r="O101" s="378"/>
    </row>
    <row r="102" s="50" customFormat="1" ht="20.25" customHeight="1" outlineLevel="1" spans="1:15">
      <c r="A102" s="375" t="s">
        <v>286</v>
      </c>
      <c r="B102" s="375" t="s">
        <v>103</v>
      </c>
      <c r="C102" s="373">
        <v>158000</v>
      </c>
      <c r="D102" s="374">
        <f t="shared" si="4"/>
        <v>158000</v>
      </c>
      <c r="E102" s="373"/>
      <c r="F102" s="373">
        <v>158000</v>
      </c>
      <c r="G102" s="373"/>
      <c r="H102" s="373"/>
      <c r="I102" s="373"/>
      <c r="J102" s="373"/>
      <c r="K102" s="373"/>
      <c r="L102" s="373"/>
      <c r="M102" s="373"/>
      <c r="N102" s="377"/>
      <c r="O102" s="378"/>
    </row>
    <row r="103" s="50" customFormat="1" ht="20.25" customHeight="1" outlineLevel="2" spans="1:15">
      <c r="A103" s="376" t="s">
        <v>287</v>
      </c>
      <c r="B103" s="376" t="s">
        <v>103</v>
      </c>
      <c r="C103" s="373">
        <v>158000</v>
      </c>
      <c r="D103" s="374">
        <f t="shared" si="4"/>
        <v>158000</v>
      </c>
      <c r="E103" s="373"/>
      <c r="F103" s="373">
        <v>158000</v>
      </c>
      <c r="G103" s="373"/>
      <c r="H103" s="373"/>
      <c r="I103" s="373"/>
      <c r="J103" s="373"/>
      <c r="K103" s="373"/>
      <c r="L103" s="373"/>
      <c r="M103" s="373"/>
      <c r="N103" s="377"/>
      <c r="O103" s="378"/>
    </row>
    <row r="104" s="369" customFormat="1" ht="16.5" customHeight="1" spans="1:15">
      <c r="A104" s="379" t="s">
        <v>288</v>
      </c>
      <c r="B104" s="380"/>
      <c r="C104" s="381">
        <f>C7+C27+C30+C37+C40+C44+C58+C68+C71+C79+C92+C95+C98+C101</f>
        <v>38475327.48</v>
      </c>
      <c r="D104" s="381">
        <f>D7+D27+D30+D37+D40+D44+D58+D68+D71+D79+D92+D95+D98+D101</f>
        <v>38475327.48</v>
      </c>
      <c r="E104" s="381">
        <f>E7+E27+E30+E37+E40+E44+E58+E68+E71+E79+E92+E95+E98+E101</f>
        <v>20138917.48</v>
      </c>
      <c r="F104" s="381">
        <f>F7+F27+F30+F37+F40+F44+F58+F68+F71+F79+F92+F95+F98+F101</f>
        <v>18336410</v>
      </c>
      <c r="G104" s="381"/>
      <c r="H104" s="381"/>
      <c r="I104" s="381"/>
      <c r="J104" s="381"/>
      <c r="K104" s="381"/>
      <c r="L104" s="381"/>
      <c r="M104" s="381"/>
      <c r="N104" s="381"/>
      <c r="O104" s="383"/>
    </row>
    <row r="105" customHeight="1" spans="4:8">
      <c r="D105" s="382"/>
      <c r="H105" s="154"/>
    </row>
  </sheetData>
  <mergeCells count="11">
    <mergeCell ref="A2:O2"/>
    <mergeCell ref="A3:L3"/>
    <mergeCell ref="D4:F4"/>
    <mergeCell ref="J4:O4"/>
    <mergeCell ref="A104:B10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1" fitToHeight="0"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ySplit="6" topLeftCell="A15" activePane="bottomLeft" state="frozen"/>
      <selection/>
      <selection pane="bottomLeft" activeCell="J19" sqref="J19"/>
    </sheetView>
  </sheetViews>
  <sheetFormatPr defaultColWidth="8.88571428571429" defaultRowHeight="14.25" customHeight="1" outlineLevelCol="3"/>
  <cols>
    <col min="1" max="1" width="49.2857142857143" style="70" customWidth="1"/>
    <col min="2" max="2" width="38.847619047619" style="70" customWidth="1"/>
    <col min="3" max="3" width="48.5714285714286" style="70" customWidth="1"/>
    <col min="4" max="4" width="36.4285714285714" style="70" customWidth="1"/>
    <col min="5" max="5" width="9.13333333333333" style="71" customWidth="1"/>
    <col min="6" max="16384" width="9.13333333333333" style="71"/>
  </cols>
  <sheetData>
    <row r="1" customHeight="1" spans="1:4">
      <c r="A1" s="350" t="s">
        <v>289</v>
      </c>
      <c r="B1" s="350"/>
      <c r="C1" s="350"/>
      <c r="D1" s="186"/>
    </row>
    <row r="2" ht="31.5" customHeight="1" spans="1:4">
      <c r="A2" s="72" t="s">
        <v>5</v>
      </c>
      <c r="B2" s="351"/>
      <c r="C2" s="351"/>
      <c r="D2" s="351"/>
    </row>
    <row r="3" ht="17.25" customHeight="1" spans="1:4">
      <c r="A3" s="196" t="s">
        <v>22</v>
      </c>
      <c r="B3" s="352"/>
      <c r="C3" s="352"/>
      <c r="D3" s="188" t="s">
        <v>23</v>
      </c>
    </row>
    <row r="4" ht="19.5" customHeight="1" spans="1:4">
      <c r="A4" s="96" t="s">
        <v>24</v>
      </c>
      <c r="B4" s="198"/>
      <c r="C4" s="96" t="s">
        <v>25</v>
      </c>
      <c r="D4" s="198"/>
    </row>
    <row r="5" ht="21.75" customHeight="1" spans="1:4">
      <c r="A5" s="95" t="s">
        <v>26</v>
      </c>
      <c r="B5" s="353" t="s">
        <v>27</v>
      </c>
      <c r="C5" s="95" t="s">
        <v>290</v>
      </c>
      <c r="D5" s="353" t="s">
        <v>27</v>
      </c>
    </row>
    <row r="6" ht="17.25" customHeight="1" spans="1:4">
      <c r="A6" s="99"/>
      <c r="B6" s="115"/>
      <c r="C6" s="99"/>
      <c r="D6" s="115"/>
    </row>
    <row r="7" ht="17.25" customHeight="1" spans="1:4">
      <c r="A7" s="354" t="s">
        <v>291</v>
      </c>
      <c r="B7" s="355">
        <f>B8+B9+B10</f>
        <v>38419517.48</v>
      </c>
      <c r="C7" s="356" t="s">
        <v>292</v>
      </c>
      <c r="D7" s="357">
        <f>SUM(D8:D33)</f>
        <v>38475327.48</v>
      </c>
    </row>
    <row r="8" ht="17.25" customHeight="1" spans="1:4">
      <c r="A8" s="358" t="s">
        <v>293</v>
      </c>
      <c r="B8" s="327">
        <v>38419517.48</v>
      </c>
      <c r="C8" s="356" t="s">
        <v>294</v>
      </c>
      <c r="D8" s="359">
        <v>17319213.48</v>
      </c>
    </row>
    <row r="9" ht="17.25" customHeight="1" spans="1:4">
      <c r="A9" s="358" t="s">
        <v>295</v>
      </c>
      <c r="B9" s="327"/>
      <c r="C9" s="356" t="s">
        <v>296</v>
      </c>
      <c r="D9" s="359"/>
    </row>
    <row r="10" ht="17.25" customHeight="1" spans="1:4">
      <c r="A10" s="358" t="s">
        <v>297</v>
      </c>
      <c r="B10" s="327"/>
      <c r="C10" s="356" t="s">
        <v>298</v>
      </c>
      <c r="D10" s="359">
        <v>180000</v>
      </c>
    </row>
    <row r="11" ht="17.25" customHeight="1" spans="1:4">
      <c r="A11" s="358" t="s">
        <v>299</v>
      </c>
      <c r="B11" s="360">
        <f>B12+B13+B14</f>
        <v>55810</v>
      </c>
      <c r="C11" s="356" t="s">
        <v>300</v>
      </c>
      <c r="D11" s="359">
        <v>478720</v>
      </c>
    </row>
    <row r="12" ht="17.25" customHeight="1" spans="1:4">
      <c r="A12" s="358" t="s">
        <v>293</v>
      </c>
      <c r="B12" s="327">
        <v>55810</v>
      </c>
      <c r="C12" s="356" t="s">
        <v>301</v>
      </c>
      <c r="D12" s="359"/>
    </row>
    <row r="13" ht="17.25" customHeight="1" spans="1:4">
      <c r="A13" s="361" t="s">
        <v>295</v>
      </c>
      <c r="B13" s="362"/>
      <c r="C13" s="356" t="s">
        <v>302</v>
      </c>
      <c r="D13" s="359">
        <v>5400</v>
      </c>
    </row>
    <row r="14" ht="17.25" customHeight="1" spans="1:4">
      <c r="A14" s="361" t="s">
        <v>297</v>
      </c>
      <c r="B14" s="362"/>
      <c r="C14" s="356" t="s">
        <v>303</v>
      </c>
      <c r="D14" s="359">
        <v>36400</v>
      </c>
    </row>
    <row r="15" ht="17.25" customHeight="1" spans="1:4">
      <c r="A15" s="358"/>
      <c r="B15" s="362"/>
      <c r="C15" s="356" t="s">
        <v>304</v>
      </c>
      <c r="D15" s="359">
        <v>2854936</v>
      </c>
    </row>
    <row r="16" ht="17.25" customHeight="1" spans="1:4">
      <c r="A16" s="358"/>
      <c r="B16" s="327"/>
      <c r="C16" s="356" t="s">
        <v>305</v>
      </c>
      <c r="D16" s="359">
        <v>1285540</v>
      </c>
    </row>
    <row r="17" ht="17.25" customHeight="1" spans="1:4">
      <c r="A17" s="358"/>
      <c r="B17" s="363"/>
      <c r="C17" s="356" t="s">
        <v>306</v>
      </c>
      <c r="D17" s="359">
        <v>69275</v>
      </c>
    </row>
    <row r="18" ht="17.25" customHeight="1" spans="1:4">
      <c r="A18" s="361"/>
      <c r="B18" s="363"/>
      <c r="C18" s="356" t="s">
        <v>307</v>
      </c>
      <c r="D18" s="359">
        <v>1961800</v>
      </c>
    </row>
    <row r="19" ht="17.25" customHeight="1" spans="1:4">
      <c r="A19" s="361"/>
      <c r="B19" s="364"/>
      <c r="C19" s="356" t="s">
        <v>308</v>
      </c>
      <c r="D19" s="359">
        <v>12824350</v>
      </c>
    </row>
    <row r="20" ht="17.25" customHeight="1" spans="1:4">
      <c r="A20" s="365"/>
      <c r="B20" s="364"/>
      <c r="C20" s="356" t="s">
        <v>309</v>
      </c>
      <c r="D20" s="359"/>
    </row>
    <row r="21" ht="17.25" customHeight="1" spans="1:4">
      <c r="A21" s="365"/>
      <c r="B21" s="364"/>
      <c r="C21" s="356" t="s">
        <v>310</v>
      </c>
      <c r="D21" s="359"/>
    </row>
    <row r="22" ht="17.25" customHeight="1" spans="1:4">
      <c r="A22" s="365"/>
      <c r="B22" s="364"/>
      <c r="C22" s="356" t="s">
        <v>311</v>
      </c>
      <c r="D22" s="359"/>
    </row>
    <row r="23" ht="17.25" customHeight="1" spans="1:4">
      <c r="A23" s="365"/>
      <c r="B23" s="364"/>
      <c r="C23" s="356" t="s">
        <v>312</v>
      </c>
      <c r="D23" s="359"/>
    </row>
    <row r="24" ht="17.25" customHeight="1" spans="1:4">
      <c r="A24" s="365"/>
      <c r="B24" s="364"/>
      <c r="C24" s="356" t="s">
        <v>313</v>
      </c>
      <c r="D24" s="359"/>
    </row>
    <row r="25" ht="17.25" customHeight="1" spans="1:4">
      <c r="A25" s="365"/>
      <c r="B25" s="364"/>
      <c r="C25" s="356" t="s">
        <v>314</v>
      </c>
      <c r="D25" s="359">
        <v>20000</v>
      </c>
    </row>
    <row r="26" ht="17.25" customHeight="1" spans="1:4">
      <c r="A26" s="365"/>
      <c r="B26" s="364"/>
      <c r="C26" s="356" t="s">
        <v>315</v>
      </c>
      <c r="D26" s="359">
        <v>1240968</v>
      </c>
    </row>
    <row r="27" ht="17.25" customHeight="1" spans="1:4">
      <c r="A27" s="365"/>
      <c r="B27" s="364"/>
      <c r="C27" s="356" t="s">
        <v>316</v>
      </c>
      <c r="D27" s="359"/>
    </row>
    <row r="28" ht="17.25" customHeight="1" spans="1:4">
      <c r="A28" s="365"/>
      <c r="B28" s="364"/>
      <c r="C28" s="356" t="s">
        <v>317</v>
      </c>
      <c r="D28" s="359"/>
    </row>
    <row r="29" ht="17.25" customHeight="1" spans="1:4">
      <c r="A29" s="365"/>
      <c r="B29" s="364"/>
      <c r="C29" s="356" t="s">
        <v>318</v>
      </c>
      <c r="D29" s="359">
        <v>40725</v>
      </c>
    </row>
    <row r="30" ht="17.25" customHeight="1" spans="1:4">
      <c r="A30" s="365"/>
      <c r="B30" s="364"/>
      <c r="C30" s="356" t="s">
        <v>319</v>
      </c>
      <c r="D30" s="359"/>
    </row>
    <row r="31" customHeight="1" spans="1:4">
      <c r="A31" s="366"/>
      <c r="B31" s="363"/>
      <c r="C31" s="356" t="s">
        <v>320</v>
      </c>
      <c r="D31" s="359">
        <v>158000</v>
      </c>
    </row>
    <row r="32" customHeight="1" spans="1:4">
      <c r="A32" s="366"/>
      <c r="B32" s="363"/>
      <c r="C32" s="356" t="s">
        <v>321</v>
      </c>
      <c r="D32" s="359"/>
    </row>
    <row r="33" customHeight="1" spans="1:4">
      <c r="A33" s="366"/>
      <c r="B33" s="363"/>
      <c r="C33" s="356" t="s">
        <v>322</v>
      </c>
      <c r="D33" s="359"/>
    </row>
    <row r="34" customHeight="1" spans="1:4">
      <c r="A34" s="366"/>
      <c r="B34" s="363"/>
      <c r="C34" s="361" t="s">
        <v>323</v>
      </c>
      <c r="D34" s="367"/>
    </row>
    <row r="35" ht="17.25" customHeight="1" spans="1:4">
      <c r="A35" s="368" t="s">
        <v>324</v>
      </c>
      <c r="B35" s="363">
        <f>B7+B11</f>
        <v>38475327.48</v>
      </c>
      <c r="C35" s="366" t="s">
        <v>73</v>
      </c>
      <c r="D35" s="363">
        <f>D7+D34</f>
        <v>38475327.48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ignoredErrors>
    <ignoredError sqref="B11"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2"/>
  <sheetViews>
    <sheetView zoomScaleSheetLayoutView="60" workbookViewId="0">
      <pane xSplit="2" ySplit="5" topLeftCell="C103" activePane="bottomRight" state="frozen"/>
      <selection/>
      <selection pane="topRight"/>
      <selection pane="bottomLeft"/>
      <selection pane="bottomRight" activeCell="C22" sqref="C22"/>
    </sheetView>
  </sheetViews>
  <sheetFormatPr defaultColWidth="8.88571428571429" defaultRowHeight="14.25" customHeight="1" outlineLevelCol="6"/>
  <cols>
    <col min="1" max="1" width="20.1333333333333" style="190" customWidth="1"/>
    <col min="2" max="2" width="39" style="190" customWidth="1"/>
    <col min="3" max="3" width="24.2857142857143" style="87" customWidth="1"/>
    <col min="4" max="4" width="19.5714285714286" style="87" customWidth="1"/>
    <col min="5" max="6" width="24.2857142857143" style="330" customWidth="1"/>
    <col min="7" max="7" width="24.2857142857143" style="87" customWidth="1"/>
    <col min="8" max="8" width="9.13333333333333" style="87" customWidth="1"/>
    <col min="9" max="16384" width="9.13333333333333" style="87"/>
  </cols>
  <sheetData>
    <row r="1" ht="12" customHeight="1" spans="1:6">
      <c r="A1" s="331" t="s">
        <v>325</v>
      </c>
      <c r="D1" s="332"/>
      <c r="F1" s="333"/>
    </row>
    <row r="2" ht="39" customHeight="1" spans="1:7">
      <c r="A2" s="195" t="s">
        <v>6</v>
      </c>
      <c r="B2" s="195"/>
      <c r="C2" s="195"/>
      <c r="D2" s="195"/>
      <c r="E2" s="334"/>
      <c r="F2" s="334"/>
      <c r="G2" s="195"/>
    </row>
    <row r="3" ht="18" customHeight="1" spans="1:7">
      <c r="A3" s="196" t="s">
        <v>22</v>
      </c>
      <c r="F3" s="335"/>
      <c r="G3" s="193" t="s">
        <v>23</v>
      </c>
    </row>
    <row r="4" ht="20.25" customHeight="1" spans="1:7">
      <c r="A4" s="336" t="s">
        <v>326</v>
      </c>
      <c r="B4" s="337"/>
      <c r="C4" s="98" t="s">
        <v>77</v>
      </c>
      <c r="D4" s="98" t="s">
        <v>97</v>
      </c>
      <c r="E4" s="142"/>
      <c r="F4" s="142"/>
      <c r="G4" s="338" t="s">
        <v>98</v>
      </c>
    </row>
    <row r="5" ht="20.25" customHeight="1" spans="1:7">
      <c r="A5" s="200" t="s">
        <v>94</v>
      </c>
      <c r="B5" s="339" t="s">
        <v>95</v>
      </c>
      <c r="C5" s="98"/>
      <c r="D5" s="98" t="s">
        <v>79</v>
      </c>
      <c r="E5" s="142" t="s">
        <v>327</v>
      </c>
      <c r="F5" s="142" t="s">
        <v>328</v>
      </c>
      <c r="G5" s="340"/>
    </row>
    <row r="6" ht="13.5" customHeight="1" spans="1:7">
      <c r="A6" s="207">
        <v>1</v>
      </c>
      <c r="B6" s="207">
        <v>2</v>
      </c>
      <c r="C6" s="341">
        <v>3</v>
      </c>
      <c r="D6" s="341">
        <v>4</v>
      </c>
      <c r="E6" s="341">
        <v>5</v>
      </c>
      <c r="F6" s="341">
        <v>6</v>
      </c>
      <c r="G6" s="341">
        <v>7</v>
      </c>
    </row>
    <row r="7" s="50" customFormat="1" ht="18" customHeight="1" spans="1:7">
      <c r="A7" s="342" t="s">
        <v>104</v>
      </c>
      <c r="B7" s="342" t="s">
        <v>105</v>
      </c>
      <c r="C7" s="343">
        <v>17319213.48</v>
      </c>
      <c r="D7" s="343">
        <v>15295737.48</v>
      </c>
      <c r="E7" s="343">
        <v>14260657.48</v>
      </c>
      <c r="F7" s="343">
        <v>1035080</v>
      </c>
      <c r="G7" s="343">
        <v>2023476</v>
      </c>
    </row>
    <row r="8" s="50" customFormat="1" ht="18" customHeight="1" outlineLevel="1" spans="1:7">
      <c r="A8" s="344" t="s">
        <v>106</v>
      </c>
      <c r="B8" s="344" t="s">
        <v>107</v>
      </c>
      <c r="C8" s="343">
        <v>30000</v>
      </c>
      <c r="D8" s="343"/>
      <c r="E8" s="343"/>
      <c r="F8" s="343"/>
      <c r="G8" s="343">
        <v>30000</v>
      </c>
    </row>
    <row r="9" s="50" customFormat="1" ht="18" customHeight="1" outlineLevel="2" spans="1:7">
      <c r="A9" s="345" t="s">
        <v>108</v>
      </c>
      <c r="B9" s="345" t="s">
        <v>109</v>
      </c>
      <c r="C9" s="343">
        <v>30000</v>
      </c>
      <c r="D9" s="343"/>
      <c r="E9" s="343"/>
      <c r="F9" s="343"/>
      <c r="G9" s="343">
        <v>30000</v>
      </c>
    </row>
    <row r="10" s="50" customFormat="1" ht="18" customHeight="1" outlineLevel="1" spans="1:7">
      <c r="A10" s="344" t="s">
        <v>110</v>
      </c>
      <c r="B10" s="344" t="s">
        <v>111</v>
      </c>
      <c r="C10" s="343">
        <v>16784123.48</v>
      </c>
      <c r="D10" s="343">
        <v>15295737.48</v>
      </c>
      <c r="E10" s="343">
        <v>14260657.48</v>
      </c>
      <c r="F10" s="343">
        <v>1035080</v>
      </c>
      <c r="G10" s="343">
        <v>1488386</v>
      </c>
    </row>
    <row r="11" s="50" customFormat="1" ht="18" customHeight="1" outlineLevel="2" spans="1:7">
      <c r="A11" s="345" t="s">
        <v>112</v>
      </c>
      <c r="B11" s="345" t="s">
        <v>113</v>
      </c>
      <c r="C11" s="343">
        <v>8299821.48</v>
      </c>
      <c r="D11" s="343">
        <v>8299821.48</v>
      </c>
      <c r="E11" s="343">
        <v>7657331.48</v>
      </c>
      <c r="F11" s="343">
        <v>642490</v>
      </c>
      <c r="G11" s="343"/>
    </row>
    <row r="12" s="50" customFormat="1" ht="18" customHeight="1" outlineLevel="2" spans="1:7">
      <c r="A12" s="345" t="s">
        <v>114</v>
      </c>
      <c r="B12" s="345" t="s">
        <v>115</v>
      </c>
      <c r="C12" s="343">
        <v>1488386</v>
      </c>
      <c r="D12" s="343"/>
      <c r="E12" s="343"/>
      <c r="F12" s="343"/>
      <c r="G12" s="343">
        <v>1488386</v>
      </c>
    </row>
    <row r="13" s="50" customFormat="1" ht="18" customHeight="1" outlineLevel="2" spans="1:7">
      <c r="A13" s="345" t="s">
        <v>116</v>
      </c>
      <c r="B13" s="345" t="s">
        <v>117</v>
      </c>
      <c r="C13" s="343">
        <v>6995916</v>
      </c>
      <c r="D13" s="343">
        <v>6995916</v>
      </c>
      <c r="E13" s="343">
        <v>6603326</v>
      </c>
      <c r="F13" s="343">
        <v>392590</v>
      </c>
      <c r="G13" s="343"/>
    </row>
    <row r="14" s="50" customFormat="1" ht="18" customHeight="1" outlineLevel="1" spans="1:7">
      <c r="A14" s="344" t="s">
        <v>118</v>
      </c>
      <c r="B14" s="344" t="s">
        <v>119</v>
      </c>
      <c r="C14" s="343">
        <v>10000</v>
      </c>
      <c r="D14" s="343"/>
      <c r="E14" s="343"/>
      <c r="F14" s="343"/>
      <c r="G14" s="343">
        <v>10000</v>
      </c>
    </row>
    <row r="15" s="50" customFormat="1" ht="18" customHeight="1" outlineLevel="2" spans="1:7">
      <c r="A15" s="345" t="s">
        <v>120</v>
      </c>
      <c r="B15" s="345" t="s">
        <v>121</v>
      </c>
      <c r="C15" s="343">
        <v>10000</v>
      </c>
      <c r="D15" s="343"/>
      <c r="E15" s="343"/>
      <c r="F15" s="343"/>
      <c r="G15" s="343">
        <v>10000</v>
      </c>
    </row>
    <row r="16" s="50" customFormat="1" ht="18" customHeight="1" outlineLevel="1" spans="1:7">
      <c r="A16" s="344" t="s">
        <v>122</v>
      </c>
      <c r="B16" s="344" t="s">
        <v>123</v>
      </c>
      <c r="C16" s="343">
        <v>10000</v>
      </c>
      <c r="D16" s="343"/>
      <c r="E16" s="343"/>
      <c r="F16" s="343"/>
      <c r="G16" s="343">
        <v>10000</v>
      </c>
    </row>
    <row r="17" s="50" customFormat="1" ht="18" customHeight="1" outlineLevel="2" spans="1:7">
      <c r="A17" s="345" t="s">
        <v>124</v>
      </c>
      <c r="B17" s="345" t="s">
        <v>125</v>
      </c>
      <c r="C17" s="343">
        <v>10000</v>
      </c>
      <c r="D17" s="343"/>
      <c r="E17" s="343"/>
      <c r="F17" s="343"/>
      <c r="G17" s="343">
        <v>10000</v>
      </c>
    </row>
    <row r="18" s="50" customFormat="1" ht="18" customHeight="1" outlineLevel="1" spans="1:7">
      <c r="A18" s="344" t="s">
        <v>126</v>
      </c>
      <c r="B18" s="344" t="s">
        <v>127</v>
      </c>
      <c r="C18" s="343">
        <v>421280</v>
      </c>
      <c r="D18" s="343"/>
      <c r="E18" s="343"/>
      <c r="F18" s="343"/>
      <c r="G18" s="343">
        <v>421280</v>
      </c>
    </row>
    <row r="19" s="50" customFormat="1" ht="18" customHeight="1" outlineLevel="2" spans="1:7">
      <c r="A19" s="345" t="s">
        <v>128</v>
      </c>
      <c r="B19" s="345" t="s">
        <v>129</v>
      </c>
      <c r="C19" s="343">
        <v>250000</v>
      </c>
      <c r="D19" s="343"/>
      <c r="E19" s="343"/>
      <c r="F19" s="343"/>
      <c r="G19" s="343">
        <v>250000</v>
      </c>
    </row>
    <row r="20" s="50" customFormat="1" ht="18" customHeight="1" outlineLevel="2" spans="1:7">
      <c r="A20" s="345" t="s">
        <v>130</v>
      </c>
      <c r="B20" s="345" t="s">
        <v>131</v>
      </c>
      <c r="C20" s="343">
        <v>171280</v>
      </c>
      <c r="D20" s="343"/>
      <c r="E20" s="343"/>
      <c r="F20" s="343"/>
      <c r="G20" s="343">
        <v>171280</v>
      </c>
    </row>
    <row r="21" s="50" customFormat="1" ht="18" customHeight="1" outlineLevel="1" spans="1:7">
      <c r="A21" s="344" t="s">
        <v>132</v>
      </c>
      <c r="B21" s="344" t="s">
        <v>133</v>
      </c>
      <c r="C21" s="343">
        <v>23810</v>
      </c>
      <c r="D21" s="343"/>
      <c r="E21" s="343"/>
      <c r="F21" s="343"/>
      <c r="G21" s="343">
        <v>23810</v>
      </c>
    </row>
    <row r="22" s="50" customFormat="1" ht="18" customHeight="1" outlineLevel="2" spans="1:7">
      <c r="A22" s="345" t="s">
        <v>134</v>
      </c>
      <c r="B22" s="345" t="s">
        <v>115</v>
      </c>
      <c r="C22" s="343">
        <v>23810</v>
      </c>
      <c r="D22" s="343"/>
      <c r="E22" s="343"/>
      <c r="F22" s="343"/>
      <c r="G22" s="343">
        <v>23810</v>
      </c>
    </row>
    <row r="23" s="50" customFormat="1" ht="18" customHeight="1" outlineLevel="1" spans="1:7">
      <c r="A23" s="344" t="s">
        <v>135</v>
      </c>
      <c r="B23" s="344" t="s">
        <v>136</v>
      </c>
      <c r="C23" s="343">
        <v>30000</v>
      </c>
      <c r="D23" s="343"/>
      <c r="E23" s="343"/>
      <c r="F23" s="343"/>
      <c r="G23" s="343">
        <v>30000</v>
      </c>
    </row>
    <row r="24" s="50" customFormat="1" ht="18" customHeight="1" outlineLevel="2" spans="1:7">
      <c r="A24" s="345" t="s">
        <v>137</v>
      </c>
      <c r="B24" s="345" t="s">
        <v>138</v>
      </c>
      <c r="C24" s="343">
        <v>30000</v>
      </c>
      <c r="D24" s="343"/>
      <c r="E24" s="343"/>
      <c r="F24" s="343"/>
      <c r="G24" s="343">
        <v>30000</v>
      </c>
    </row>
    <row r="25" s="50" customFormat="1" ht="18" customHeight="1" outlineLevel="1" spans="1:7">
      <c r="A25" s="344" t="s">
        <v>139</v>
      </c>
      <c r="B25" s="344" t="s">
        <v>140</v>
      </c>
      <c r="C25" s="343">
        <v>10000</v>
      </c>
      <c r="D25" s="343"/>
      <c r="E25" s="343"/>
      <c r="F25" s="343"/>
      <c r="G25" s="343">
        <v>10000</v>
      </c>
    </row>
    <row r="26" s="50" customFormat="1" ht="18" customHeight="1" outlineLevel="2" spans="1:7">
      <c r="A26" s="345" t="s">
        <v>141</v>
      </c>
      <c r="B26" s="345" t="s">
        <v>142</v>
      </c>
      <c r="C26" s="343">
        <v>10000</v>
      </c>
      <c r="D26" s="343"/>
      <c r="E26" s="343"/>
      <c r="F26" s="343"/>
      <c r="G26" s="343">
        <v>10000</v>
      </c>
    </row>
    <row r="27" s="50" customFormat="1" ht="18" customHeight="1" spans="1:7">
      <c r="A27" s="342" t="s">
        <v>143</v>
      </c>
      <c r="B27" s="342" t="s">
        <v>144</v>
      </c>
      <c r="C27" s="343">
        <v>180000</v>
      </c>
      <c r="D27" s="343"/>
      <c r="E27" s="343"/>
      <c r="F27" s="343"/>
      <c r="G27" s="343">
        <v>180000</v>
      </c>
    </row>
    <row r="28" s="50" customFormat="1" ht="18" customHeight="1" outlineLevel="1" spans="1:7">
      <c r="A28" s="344" t="s">
        <v>145</v>
      </c>
      <c r="B28" s="344" t="s">
        <v>146</v>
      </c>
      <c r="C28" s="343">
        <v>180000</v>
      </c>
      <c r="D28" s="343"/>
      <c r="E28" s="343"/>
      <c r="F28" s="343"/>
      <c r="G28" s="343">
        <v>180000</v>
      </c>
    </row>
    <row r="29" s="50" customFormat="1" ht="18" customHeight="1" outlineLevel="2" spans="1:7">
      <c r="A29" s="345" t="s">
        <v>147</v>
      </c>
      <c r="B29" s="345" t="s">
        <v>148</v>
      </c>
      <c r="C29" s="343">
        <v>180000</v>
      </c>
      <c r="D29" s="343"/>
      <c r="E29" s="343"/>
      <c r="F29" s="343"/>
      <c r="G29" s="343">
        <v>180000</v>
      </c>
    </row>
    <row r="30" s="50" customFormat="1" ht="18" customHeight="1" spans="1:7">
      <c r="A30" s="342" t="s">
        <v>149</v>
      </c>
      <c r="B30" s="342" t="s">
        <v>150</v>
      </c>
      <c r="C30" s="343">
        <v>478720</v>
      </c>
      <c r="D30" s="343"/>
      <c r="E30" s="343"/>
      <c r="F30" s="343"/>
      <c r="G30" s="343">
        <v>478720</v>
      </c>
    </row>
    <row r="31" s="50" customFormat="1" ht="18" customHeight="1" outlineLevel="1" spans="1:7">
      <c r="A31" s="344" t="s">
        <v>151</v>
      </c>
      <c r="B31" s="344" t="s">
        <v>152</v>
      </c>
      <c r="C31" s="343">
        <v>438720</v>
      </c>
      <c r="D31" s="343"/>
      <c r="E31" s="343"/>
      <c r="F31" s="343"/>
      <c r="G31" s="343">
        <v>438720</v>
      </c>
    </row>
    <row r="32" s="50" customFormat="1" ht="18" customHeight="1" outlineLevel="2" spans="1:7">
      <c r="A32" s="345" t="s">
        <v>153</v>
      </c>
      <c r="B32" s="345" t="s">
        <v>115</v>
      </c>
      <c r="C32" s="343">
        <v>198720</v>
      </c>
      <c r="D32" s="343"/>
      <c r="E32" s="343"/>
      <c r="F32" s="343"/>
      <c r="G32" s="343">
        <v>198720</v>
      </c>
    </row>
    <row r="33" s="50" customFormat="1" ht="18" customHeight="1" outlineLevel="2" spans="1:7">
      <c r="A33" s="345" t="s">
        <v>154</v>
      </c>
      <c r="B33" s="345" t="s">
        <v>155</v>
      </c>
      <c r="C33" s="343">
        <v>240000</v>
      </c>
      <c r="D33" s="343"/>
      <c r="E33" s="343"/>
      <c r="F33" s="343"/>
      <c r="G33" s="343">
        <v>240000</v>
      </c>
    </row>
    <row r="34" s="50" customFormat="1" ht="18" customHeight="1" outlineLevel="1" spans="1:7">
      <c r="A34" s="344" t="s">
        <v>156</v>
      </c>
      <c r="B34" s="344" t="s">
        <v>157</v>
      </c>
      <c r="C34" s="343">
        <v>40000</v>
      </c>
      <c r="D34" s="343"/>
      <c r="E34" s="343"/>
      <c r="F34" s="343"/>
      <c r="G34" s="343">
        <v>40000</v>
      </c>
    </row>
    <row r="35" s="50" customFormat="1" ht="18" customHeight="1" outlineLevel="2" spans="1:7">
      <c r="A35" s="345" t="s">
        <v>158</v>
      </c>
      <c r="B35" s="345" t="s">
        <v>159</v>
      </c>
      <c r="C35" s="343">
        <v>20000</v>
      </c>
      <c r="D35" s="343"/>
      <c r="E35" s="343"/>
      <c r="F35" s="343"/>
      <c r="G35" s="343">
        <v>20000</v>
      </c>
    </row>
    <row r="36" s="50" customFormat="1" ht="18" customHeight="1" outlineLevel="2" spans="1:7">
      <c r="A36" s="345" t="s">
        <v>160</v>
      </c>
      <c r="B36" s="345" t="s">
        <v>161</v>
      </c>
      <c r="C36" s="343">
        <v>20000</v>
      </c>
      <c r="D36" s="343"/>
      <c r="E36" s="343"/>
      <c r="F36" s="343"/>
      <c r="G36" s="343">
        <v>20000</v>
      </c>
    </row>
    <row r="37" s="50" customFormat="1" ht="18" customHeight="1" spans="1:7">
      <c r="A37" s="342" t="s">
        <v>162</v>
      </c>
      <c r="B37" s="342" t="s">
        <v>163</v>
      </c>
      <c r="C37" s="343">
        <v>5400</v>
      </c>
      <c r="D37" s="343"/>
      <c r="E37" s="343"/>
      <c r="F37" s="343"/>
      <c r="G37" s="343">
        <v>5400</v>
      </c>
    </row>
    <row r="38" s="50" customFormat="1" ht="18" customHeight="1" outlineLevel="1" spans="1:7">
      <c r="A38" s="344" t="s">
        <v>164</v>
      </c>
      <c r="B38" s="344" t="s">
        <v>165</v>
      </c>
      <c r="C38" s="343">
        <v>5400</v>
      </c>
      <c r="D38" s="343"/>
      <c r="E38" s="343"/>
      <c r="F38" s="343"/>
      <c r="G38" s="343">
        <v>5400</v>
      </c>
    </row>
    <row r="39" s="50" customFormat="1" ht="18" customHeight="1" outlineLevel="2" spans="1:7">
      <c r="A39" s="345" t="s">
        <v>166</v>
      </c>
      <c r="B39" s="345" t="s">
        <v>167</v>
      </c>
      <c r="C39" s="343">
        <v>5400</v>
      </c>
      <c r="D39" s="343"/>
      <c r="E39" s="343"/>
      <c r="F39" s="343"/>
      <c r="G39" s="343">
        <v>5400</v>
      </c>
    </row>
    <row r="40" s="50" customFormat="1" ht="18" customHeight="1" spans="1:7">
      <c r="A40" s="342" t="s">
        <v>168</v>
      </c>
      <c r="B40" s="342" t="s">
        <v>169</v>
      </c>
      <c r="C40" s="343">
        <v>36400</v>
      </c>
      <c r="D40" s="343"/>
      <c r="E40" s="343"/>
      <c r="F40" s="343"/>
      <c r="G40" s="343">
        <v>36400</v>
      </c>
    </row>
    <row r="41" s="50" customFormat="1" ht="18" customHeight="1" outlineLevel="1" spans="1:7">
      <c r="A41" s="344" t="s">
        <v>170</v>
      </c>
      <c r="B41" s="344" t="s">
        <v>171</v>
      </c>
      <c r="C41" s="343">
        <v>36400</v>
      </c>
      <c r="D41" s="343"/>
      <c r="E41" s="343"/>
      <c r="F41" s="343"/>
      <c r="G41" s="343">
        <v>36400</v>
      </c>
    </row>
    <row r="42" s="50" customFormat="1" ht="18" customHeight="1" outlineLevel="2" spans="1:7">
      <c r="A42" s="345" t="s">
        <v>172</v>
      </c>
      <c r="B42" s="345" t="s">
        <v>173</v>
      </c>
      <c r="C42" s="343">
        <v>30000</v>
      </c>
      <c r="D42" s="343"/>
      <c r="E42" s="343"/>
      <c r="F42" s="343"/>
      <c r="G42" s="343">
        <v>30000</v>
      </c>
    </row>
    <row r="43" s="50" customFormat="1" ht="18" customHeight="1" outlineLevel="2" spans="1:7">
      <c r="A43" s="345" t="s">
        <v>174</v>
      </c>
      <c r="B43" s="345" t="s">
        <v>175</v>
      </c>
      <c r="C43" s="343">
        <v>6400</v>
      </c>
      <c r="D43" s="343"/>
      <c r="E43" s="343"/>
      <c r="F43" s="343"/>
      <c r="G43" s="343">
        <v>6400</v>
      </c>
    </row>
    <row r="44" s="50" customFormat="1" ht="18" customHeight="1" spans="1:7">
      <c r="A44" s="342" t="s">
        <v>176</v>
      </c>
      <c r="B44" s="342" t="s">
        <v>177</v>
      </c>
      <c r="C44" s="343">
        <v>2854936</v>
      </c>
      <c r="D44" s="343">
        <v>2350532</v>
      </c>
      <c r="E44" s="343">
        <v>2295432</v>
      </c>
      <c r="F44" s="343">
        <v>55100</v>
      </c>
      <c r="G44" s="343">
        <v>504404</v>
      </c>
    </row>
    <row r="45" s="50" customFormat="1" ht="18" customHeight="1" outlineLevel="1" spans="1:7">
      <c r="A45" s="344" t="s">
        <v>178</v>
      </c>
      <c r="B45" s="344" t="s">
        <v>179</v>
      </c>
      <c r="C45" s="343">
        <v>2350532</v>
      </c>
      <c r="D45" s="343">
        <v>2350532</v>
      </c>
      <c r="E45" s="343">
        <v>2295432</v>
      </c>
      <c r="F45" s="343">
        <v>55100</v>
      </c>
      <c r="G45" s="343"/>
    </row>
    <row r="46" s="50" customFormat="1" ht="18" customHeight="1" outlineLevel="2" spans="1:7">
      <c r="A46" s="345" t="s">
        <v>180</v>
      </c>
      <c r="B46" s="345" t="s">
        <v>181</v>
      </c>
      <c r="C46" s="343">
        <v>406500</v>
      </c>
      <c r="D46" s="343">
        <v>406500</v>
      </c>
      <c r="E46" s="343">
        <v>378000</v>
      </c>
      <c r="F46" s="343">
        <v>28500</v>
      </c>
      <c r="G46" s="343"/>
    </row>
    <row r="47" s="50" customFormat="1" ht="18" customHeight="1" outlineLevel="2" spans="1:7">
      <c r="A47" s="345" t="s">
        <v>182</v>
      </c>
      <c r="B47" s="345" t="s">
        <v>183</v>
      </c>
      <c r="C47" s="343">
        <v>312200</v>
      </c>
      <c r="D47" s="343">
        <v>312200</v>
      </c>
      <c r="E47" s="343">
        <v>285600</v>
      </c>
      <c r="F47" s="343">
        <v>26600</v>
      </c>
      <c r="G47" s="343"/>
    </row>
    <row r="48" s="50" customFormat="1" ht="18" customHeight="1" outlineLevel="2" spans="1:7">
      <c r="A48" s="345" t="s">
        <v>184</v>
      </c>
      <c r="B48" s="345" t="s">
        <v>185</v>
      </c>
      <c r="C48" s="343">
        <v>1320090</v>
      </c>
      <c r="D48" s="343">
        <v>1320090</v>
      </c>
      <c r="E48" s="343">
        <v>1320090</v>
      </c>
      <c r="F48" s="343"/>
      <c r="G48" s="343"/>
    </row>
    <row r="49" s="50" customFormat="1" ht="18" customHeight="1" outlineLevel="2" spans="1:7">
      <c r="A49" s="345" t="s">
        <v>186</v>
      </c>
      <c r="B49" s="345" t="s">
        <v>187</v>
      </c>
      <c r="C49" s="343">
        <v>311742</v>
      </c>
      <c r="D49" s="343">
        <v>311742</v>
      </c>
      <c r="E49" s="343">
        <v>311742</v>
      </c>
      <c r="F49" s="343"/>
      <c r="G49" s="343"/>
    </row>
    <row r="50" s="50" customFormat="1" ht="18" customHeight="1" outlineLevel="1" spans="1:7">
      <c r="A50" s="344" t="s">
        <v>188</v>
      </c>
      <c r="B50" s="344" t="s">
        <v>189</v>
      </c>
      <c r="C50" s="343">
        <v>33264</v>
      </c>
      <c r="D50" s="343"/>
      <c r="E50" s="343"/>
      <c r="F50" s="343"/>
      <c r="G50" s="343">
        <v>33264</v>
      </c>
    </row>
    <row r="51" s="50" customFormat="1" ht="18" customHeight="1" outlineLevel="2" spans="1:7">
      <c r="A51" s="345" t="s">
        <v>190</v>
      </c>
      <c r="B51" s="345" t="s">
        <v>191</v>
      </c>
      <c r="C51" s="343">
        <v>33264</v>
      </c>
      <c r="D51" s="343"/>
      <c r="E51" s="343"/>
      <c r="F51" s="343"/>
      <c r="G51" s="343">
        <v>33264</v>
      </c>
    </row>
    <row r="52" s="50" customFormat="1" ht="18" customHeight="1" outlineLevel="1" spans="1:7">
      <c r="A52" s="344" t="s">
        <v>192</v>
      </c>
      <c r="B52" s="344" t="s">
        <v>193</v>
      </c>
      <c r="C52" s="343">
        <v>350000</v>
      </c>
      <c r="D52" s="343"/>
      <c r="E52" s="343"/>
      <c r="F52" s="343"/>
      <c r="G52" s="343">
        <v>350000</v>
      </c>
    </row>
    <row r="53" s="50" customFormat="1" ht="18" customHeight="1" outlineLevel="2" spans="1:7">
      <c r="A53" s="345" t="s">
        <v>194</v>
      </c>
      <c r="B53" s="345" t="s">
        <v>195</v>
      </c>
      <c r="C53" s="343">
        <v>350000</v>
      </c>
      <c r="D53" s="343"/>
      <c r="E53" s="343"/>
      <c r="F53" s="343"/>
      <c r="G53" s="343">
        <v>350000</v>
      </c>
    </row>
    <row r="54" s="50" customFormat="1" ht="18" customHeight="1" outlineLevel="1" spans="1:7">
      <c r="A54" s="344" t="s">
        <v>196</v>
      </c>
      <c r="B54" s="344" t="s">
        <v>197</v>
      </c>
      <c r="C54" s="343">
        <v>1140</v>
      </c>
      <c r="D54" s="343"/>
      <c r="E54" s="343"/>
      <c r="F54" s="343"/>
      <c r="G54" s="343">
        <v>1140</v>
      </c>
    </row>
    <row r="55" s="50" customFormat="1" ht="18" customHeight="1" outlineLevel="2" spans="1:7">
      <c r="A55" s="345" t="s">
        <v>198</v>
      </c>
      <c r="B55" s="345" t="s">
        <v>115</v>
      </c>
      <c r="C55" s="343">
        <v>1140</v>
      </c>
      <c r="D55" s="343"/>
      <c r="E55" s="343"/>
      <c r="F55" s="343"/>
      <c r="G55" s="343">
        <v>1140</v>
      </c>
    </row>
    <row r="56" s="50" customFormat="1" ht="18" customHeight="1" outlineLevel="1" spans="1:7">
      <c r="A56" s="344" t="s">
        <v>199</v>
      </c>
      <c r="B56" s="344" t="s">
        <v>200</v>
      </c>
      <c r="C56" s="343">
        <v>120000</v>
      </c>
      <c r="D56" s="343"/>
      <c r="E56" s="343"/>
      <c r="F56" s="343"/>
      <c r="G56" s="343">
        <v>120000</v>
      </c>
    </row>
    <row r="57" s="50" customFormat="1" ht="18" customHeight="1" outlineLevel="2" spans="1:7">
      <c r="A57" s="345" t="s">
        <v>201</v>
      </c>
      <c r="B57" s="345" t="s">
        <v>202</v>
      </c>
      <c r="C57" s="343">
        <v>120000</v>
      </c>
      <c r="D57" s="343"/>
      <c r="E57" s="343"/>
      <c r="F57" s="343"/>
      <c r="G57" s="343">
        <v>120000</v>
      </c>
    </row>
    <row r="58" s="50" customFormat="1" ht="18" customHeight="1" spans="1:7">
      <c r="A58" s="342" t="s">
        <v>203</v>
      </c>
      <c r="B58" s="342" t="s">
        <v>204</v>
      </c>
      <c r="C58" s="343">
        <v>1285540</v>
      </c>
      <c r="D58" s="343">
        <v>1251680</v>
      </c>
      <c r="E58" s="343">
        <v>1251680</v>
      </c>
      <c r="F58" s="343"/>
      <c r="G58" s="343">
        <v>33860</v>
      </c>
    </row>
    <row r="59" s="50" customFormat="1" ht="18" customHeight="1" outlineLevel="1" spans="1:7">
      <c r="A59" s="344" t="s">
        <v>205</v>
      </c>
      <c r="B59" s="344" t="s">
        <v>206</v>
      </c>
      <c r="C59" s="343">
        <v>18860</v>
      </c>
      <c r="D59" s="343"/>
      <c r="E59" s="343"/>
      <c r="F59" s="343"/>
      <c r="G59" s="343">
        <v>18860</v>
      </c>
    </row>
    <row r="60" s="50" customFormat="1" ht="18" customHeight="1" outlineLevel="2" spans="1:7">
      <c r="A60" s="345" t="s">
        <v>207</v>
      </c>
      <c r="B60" s="345" t="s">
        <v>208</v>
      </c>
      <c r="C60" s="343">
        <v>18860</v>
      </c>
      <c r="D60" s="343"/>
      <c r="E60" s="343"/>
      <c r="F60" s="343"/>
      <c r="G60" s="343">
        <v>18860</v>
      </c>
    </row>
    <row r="61" s="50" customFormat="1" ht="18" customHeight="1" outlineLevel="1" spans="1:7">
      <c r="A61" s="344" t="s">
        <v>209</v>
      </c>
      <c r="B61" s="344" t="s">
        <v>210</v>
      </c>
      <c r="C61" s="343">
        <v>15000</v>
      </c>
      <c r="D61" s="343"/>
      <c r="E61" s="343"/>
      <c r="F61" s="343"/>
      <c r="G61" s="343">
        <v>15000</v>
      </c>
    </row>
    <row r="62" s="50" customFormat="1" ht="18" customHeight="1" outlineLevel="2" spans="1:7">
      <c r="A62" s="345" t="s">
        <v>211</v>
      </c>
      <c r="B62" s="345" t="s">
        <v>212</v>
      </c>
      <c r="C62" s="343">
        <v>15000</v>
      </c>
      <c r="D62" s="343"/>
      <c r="E62" s="343"/>
      <c r="F62" s="343"/>
      <c r="G62" s="343">
        <v>15000</v>
      </c>
    </row>
    <row r="63" s="50" customFormat="1" ht="18" customHeight="1" outlineLevel="1" spans="1:7">
      <c r="A63" s="344" t="s">
        <v>213</v>
      </c>
      <c r="B63" s="344" t="s">
        <v>214</v>
      </c>
      <c r="C63" s="343">
        <v>1251680</v>
      </c>
      <c r="D63" s="343">
        <v>1251680</v>
      </c>
      <c r="E63" s="343">
        <v>1251680</v>
      </c>
      <c r="F63" s="343"/>
      <c r="G63" s="343"/>
    </row>
    <row r="64" s="50" customFormat="1" ht="18" customHeight="1" outlineLevel="2" spans="1:7">
      <c r="A64" s="345" t="s">
        <v>215</v>
      </c>
      <c r="B64" s="345" t="s">
        <v>216</v>
      </c>
      <c r="C64" s="343">
        <v>256400</v>
      </c>
      <c r="D64" s="343">
        <v>256400</v>
      </c>
      <c r="E64" s="343">
        <v>256400</v>
      </c>
      <c r="F64" s="343"/>
      <c r="G64" s="343"/>
    </row>
    <row r="65" s="50" customFormat="1" ht="18" customHeight="1" outlineLevel="2" spans="1:7">
      <c r="A65" s="345" t="s">
        <v>217</v>
      </c>
      <c r="B65" s="345" t="s">
        <v>218</v>
      </c>
      <c r="C65" s="343">
        <v>434400</v>
      </c>
      <c r="D65" s="343">
        <v>434400</v>
      </c>
      <c r="E65" s="343">
        <v>434400</v>
      </c>
      <c r="F65" s="343"/>
      <c r="G65" s="343"/>
    </row>
    <row r="66" s="50" customFormat="1" ht="18" customHeight="1" outlineLevel="2" spans="1:7">
      <c r="A66" s="345" t="s">
        <v>219</v>
      </c>
      <c r="B66" s="345" t="s">
        <v>220</v>
      </c>
      <c r="C66" s="343">
        <v>543880</v>
      </c>
      <c r="D66" s="343">
        <v>543880</v>
      </c>
      <c r="E66" s="343">
        <v>543880</v>
      </c>
      <c r="F66" s="343"/>
      <c r="G66" s="343"/>
    </row>
    <row r="67" s="50" customFormat="1" ht="18" customHeight="1" outlineLevel="2" spans="1:7">
      <c r="A67" s="345" t="s">
        <v>221</v>
      </c>
      <c r="B67" s="345" t="s">
        <v>222</v>
      </c>
      <c r="C67" s="343">
        <v>17000</v>
      </c>
      <c r="D67" s="343">
        <v>17000</v>
      </c>
      <c r="E67" s="343">
        <v>17000</v>
      </c>
      <c r="F67" s="343"/>
      <c r="G67" s="343"/>
    </row>
    <row r="68" s="50" customFormat="1" ht="18" customHeight="1" spans="1:7">
      <c r="A68" s="342" t="s">
        <v>223</v>
      </c>
      <c r="B68" s="342" t="s">
        <v>224</v>
      </c>
      <c r="C68" s="343">
        <v>69275</v>
      </c>
      <c r="D68" s="343"/>
      <c r="E68" s="343"/>
      <c r="F68" s="343"/>
      <c r="G68" s="343">
        <v>69275</v>
      </c>
    </row>
    <row r="69" s="50" customFormat="1" ht="18" customHeight="1" outlineLevel="1" spans="1:7">
      <c r="A69" s="344" t="s">
        <v>225</v>
      </c>
      <c r="B69" s="344" t="s">
        <v>226</v>
      </c>
      <c r="C69" s="343">
        <v>69275</v>
      </c>
      <c r="D69" s="343"/>
      <c r="E69" s="343"/>
      <c r="F69" s="343"/>
      <c r="G69" s="343">
        <v>69275</v>
      </c>
    </row>
    <row r="70" s="50" customFormat="1" ht="18" customHeight="1" outlineLevel="2" spans="1:7">
      <c r="A70" s="345" t="s">
        <v>227</v>
      </c>
      <c r="B70" s="345" t="s">
        <v>228</v>
      </c>
      <c r="C70" s="343">
        <v>69275</v>
      </c>
      <c r="D70" s="343"/>
      <c r="E70" s="343"/>
      <c r="F70" s="343"/>
      <c r="G70" s="343">
        <v>69275</v>
      </c>
    </row>
    <row r="71" s="50" customFormat="1" ht="18" customHeight="1" spans="1:7">
      <c r="A71" s="342" t="s">
        <v>229</v>
      </c>
      <c r="B71" s="342" t="s">
        <v>230</v>
      </c>
      <c r="C71" s="343">
        <v>1961800</v>
      </c>
      <c r="D71" s="343"/>
      <c r="E71" s="343"/>
      <c r="F71" s="343"/>
      <c r="G71" s="343">
        <v>1961800</v>
      </c>
    </row>
    <row r="72" s="50" customFormat="1" ht="18" customHeight="1" outlineLevel="1" spans="1:7">
      <c r="A72" s="344" t="s">
        <v>231</v>
      </c>
      <c r="B72" s="344" t="s">
        <v>232</v>
      </c>
      <c r="C72" s="343">
        <v>710679</v>
      </c>
      <c r="D72" s="343"/>
      <c r="E72" s="343"/>
      <c r="F72" s="343"/>
      <c r="G72" s="343">
        <v>710679</v>
      </c>
    </row>
    <row r="73" s="50" customFormat="1" ht="18" customHeight="1" outlineLevel="2" spans="1:7">
      <c r="A73" s="345" t="s">
        <v>233</v>
      </c>
      <c r="B73" s="345" t="s">
        <v>115</v>
      </c>
      <c r="C73" s="343">
        <v>285679</v>
      </c>
      <c r="D73" s="343"/>
      <c r="E73" s="343"/>
      <c r="F73" s="343"/>
      <c r="G73" s="343">
        <v>285679</v>
      </c>
    </row>
    <row r="74" s="50" customFormat="1" ht="18" customHeight="1" outlineLevel="2" spans="1:7">
      <c r="A74" s="345" t="s">
        <v>234</v>
      </c>
      <c r="B74" s="345" t="s">
        <v>235</v>
      </c>
      <c r="C74" s="343">
        <v>425000</v>
      </c>
      <c r="D74" s="343"/>
      <c r="E74" s="343"/>
      <c r="F74" s="343"/>
      <c r="G74" s="343">
        <v>425000</v>
      </c>
    </row>
    <row r="75" s="50" customFormat="1" ht="18" customHeight="1" outlineLevel="1" spans="1:7">
      <c r="A75" s="344" t="s">
        <v>236</v>
      </c>
      <c r="B75" s="344" t="s">
        <v>237</v>
      </c>
      <c r="C75" s="343">
        <v>300800</v>
      </c>
      <c r="D75" s="343"/>
      <c r="E75" s="343"/>
      <c r="F75" s="343"/>
      <c r="G75" s="343">
        <v>300800</v>
      </c>
    </row>
    <row r="76" s="50" customFormat="1" ht="18" customHeight="1" outlineLevel="2" spans="1:7">
      <c r="A76" s="345" t="s">
        <v>238</v>
      </c>
      <c r="B76" s="345" t="s">
        <v>237</v>
      </c>
      <c r="C76" s="343">
        <v>300800</v>
      </c>
      <c r="D76" s="343"/>
      <c r="E76" s="343"/>
      <c r="F76" s="343"/>
      <c r="G76" s="343">
        <v>300800</v>
      </c>
    </row>
    <row r="77" s="50" customFormat="1" ht="18" customHeight="1" outlineLevel="1" spans="1:7">
      <c r="A77" s="344" t="s">
        <v>239</v>
      </c>
      <c r="B77" s="344" t="s">
        <v>240</v>
      </c>
      <c r="C77" s="343">
        <v>950321</v>
      </c>
      <c r="D77" s="343"/>
      <c r="E77" s="343"/>
      <c r="F77" s="343"/>
      <c r="G77" s="343">
        <v>950321</v>
      </c>
    </row>
    <row r="78" s="50" customFormat="1" ht="18" customHeight="1" outlineLevel="2" spans="1:7">
      <c r="A78" s="345" t="s">
        <v>241</v>
      </c>
      <c r="B78" s="345" t="s">
        <v>240</v>
      </c>
      <c r="C78" s="343">
        <v>950321</v>
      </c>
      <c r="D78" s="343"/>
      <c r="E78" s="343"/>
      <c r="F78" s="343"/>
      <c r="G78" s="343">
        <v>950321</v>
      </c>
    </row>
    <row r="79" s="50" customFormat="1" ht="18" customHeight="1" spans="1:7">
      <c r="A79" s="342" t="s">
        <v>242</v>
      </c>
      <c r="B79" s="342" t="s">
        <v>243</v>
      </c>
      <c r="C79" s="343">
        <v>12824350</v>
      </c>
      <c r="D79" s="343"/>
      <c r="E79" s="343"/>
      <c r="F79" s="343"/>
      <c r="G79" s="343">
        <v>12824350</v>
      </c>
    </row>
    <row r="80" s="50" customFormat="1" ht="18" customHeight="1" outlineLevel="1" spans="1:7">
      <c r="A80" s="344" t="s">
        <v>244</v>
      </c>
      <c r="B80" s="344" t="s">
        <v>245</v>
      </c>
      <c r="C80" s="343">
        <v>157000</v>
      </c>
      <c r="D80" s="343"/>
      <c r="E80" s="343"/>
      <c r="F80" s="343"/>
      <c r="G80" s="343">
        <v>157000</v>
      </c>
    </row>
    <row r="81" s="50" customFormat="1" ht="18" customHeight="1" outlineLevel="2" spans="1:7">
      <c r="A81" s="345" t="s">
        <v>246</v>
      </c>
      <c r="B81" s="345" t="s">
        <v>247</v>
      </c>
      <c r="C81" s="343">
        <v>120000</v>
      </c>
      <c r="D81" s="343"/>
      <c r="E81" s="343"/>
      <c r="F81" s="343"/>
      <c r="G81" s="343">
        <v>120000</v>
      </c>
    </row>
    <row r="82" s="50" customFormat="1" ht="18" customHeight="1" outlineLevel="2" spans="1:7">
      <c r="A82" s="345" t="s">
        <v>248</v>
      </c>
      <c r="B82" s="345" t="s">
        <v>249</v>
      </c>
      <c r="C82" s="343">
        <v>12000</v>
      </c>
      <c r="D82" s="343"/>
      <c r="E82" s="343"/>
      <c r="F82" s="343"/>
      <c r="G82" s="343">
        <v>12000</v>
      </c>
    </row>
    <row r="83" s="50" customFormat="1" ht="18" customHeight="1" outlineLevel="2" spans="1:7">
      <c r="A83" s="345" t="s">
        <v>250</v>
      </c>
      <c r="B83" s="345" t="s">
        <v>251</v>
      </c>
      <c r="C83" s="343">
        <v>10000</v>
      </c>
      <c r="D83" s="343"/>
      <c r="E83" s="343"/>
      <c r="F83" s="343"/>
      <c r="G83" s="343">
        <v>10000</v>
      </c>
    </row>
    <row r="84" s="50" customFormat="1" ht="18" customHeight="1" outlineLevel="2" spans="1:7">
      <c r="A84" s="345" t="s">
        <v>252</v>
      </c>
      <c r="B84" s="345" t="s">
        <v>253</v>
      </c>
      <c r="C84" s="343">
        <v>15000</v>
      </c>
      <c r="D84" s="343"/>
      <c r="E84" s="343"/>
      <c r="F84" s="343"/>
      <c r="G84" s="343">
        <v>15000</v>
      </c>
    </row>
    <row r="85" s="50" customFormat="1" ht="18" customHeight="1" outlineLevel="1" spans="1:7">
      <c r="A85" s="344" t="s">
        <v>254</v>
      </c>
      <c r="B85" s="344" t="s">
        <v>255</v>
      </c>
      <c r="C85" s="343">
        <v>2399350</v>
      </c>
      <c r="D85" s="343"/>
      <c r="E85" s="343"/>
      <c r="F85" s="343"/>
      <c r="G85" s="343">
        <v>2399350</v>
      </c>
    </row>
    <row r="86" s="50" customFormat="1" ht="18" customHeight="1" outlineLevel="2" spans="1:7">
      <c r="A86" s="345" t="s">
        <v>256</v>
      </c>
      <c r="B86" s="345" t="s">
        <v>257</v>
      </c>
      <c r="C86" s="343">
        <v>2399350</v>
      </c>
      <c r="D86" s="343"/>
      <c r="E86" s="343"/>
      <c r="F86" s="343"/>
      <c r="G86" s="343">
        <v>2399350</v>
      </c>
    </row>
    <row r="87" s="50" customFormat="1" ht="18" customHeight="1" outlineLevel="1" spans="1:7">
      <c r="A87" s="344" t="s">
        <v>258</v>
      </c>
      <c r="B87" s="344" t="s">
        <v>259</v>
      </c>
      <c r="C87" s="343">
        <v>120000</v>
      </c>
      <c r="D87" s="343"/>
      <c r="E87" s="343"/>
      <c r="F87" s="343"/>
      <c r="G87" s="343">
        <v>120000</v>
      </c>
    </row>
    <row r="88" s="50" customFormat="1" ht="18" customHeight="1" outlineLevel="2" spans="1:7">
      <c r="A88" s="345" t="s">
        <v>260</v>
      </c>
      <c r="B88" s="345" t="s">
        <v>261</v>
      </c>
      <c r="C88" s="343">
        <v>8000</v>
      </c>
      <c r="D88" s="343"/>
      <c r="E88" s="343"/>
      <c r="F88" s="343"/>
      <c r="G88" s="343">
        <v>8000</v>
      </c>
    </row>
    <row r="89" s="50" customFormat="1" ht="18" customHeight="1" outlineLevel="2" spans="1:7">
      <c r="A89" s="345" t="s">
        <v>262</v>
      </c>
      <c r="B89" s="345" t="s">
        <v>263</v>
      </c>
      <c r="C89" s="343">
        <v>112000</v>
      </c>
      <c r="D89" s="343"/>
      <c r="E89" s="343"/>
      <c r="F89" s="343"/>
      <c r="G89" s="343">
        <v>112000</v>
      </c>
    </row>
    <row r="90" s="50" customFormat="1" ht="18" customHeight="1" outlineLevel="1" spans="1:7">
      <c r="A90" s="344" t="s">
        <v>264</v>
      </c>
      <c r="B90" s="344" t="s">
        <v>265</v>
      </c>
      <c r="C90" s="343">
        <v>10148000</v>
      </c>
      <c r="D90" s="343"/>
      <c r="E90" s="343"/>
      <c r="F90" s="343"/>
      <c r="G90" s="343">
        <v>10148000</v>
      </c>
    </row>
    <row r="91" s="50" customFormat="1" ht="18" customHeight="1" outlineLevel="2" spans="1:7">
      <c r="A91" s="345" t="s">
        <v>266</v>
      </c>
      <c r="B91" s="345" t="s">
        <v>267</v>
      </c>
      <c r="C91" s="343">
        <v>10148000</v>
      </c>
      <c r="D91" s="343"/>
      <c r="E91" s="343"/>
      <c r="F91" s="343"/>
      <c r="G91" s="343">
        <v>10148000</v>
      </c>
    </row>
    <row r="92" s="50" customFormat="1" ht="18" customHeight="1" spans="1:7">
      <c r="A92" s="342" t="s">
        <v>268</v>
      </c>
      <c r="B92" s="342" t="s">
        <v>269</v>
      </c>
      <c r="C92" s="343">
        <v>20000</v>
      </c>
      <c r="D92" s="343"/>
      <c r="E92" s="343"/>
      <c r="F92" s="343"/>
      <c r="G92" s="343">
        <v>20000</v>
      </c>
    </row>
    <row r="93" s="50" customFormat="1" ht="18" customHeight="1" outlineLevel="1" spans="1:7">
      <c r="A93" s="344" t="s">
        <v>270</v>
      </c>
      <c r="B93" s="344" t="s">
        <v>271</v>
      </c>
      <c r="C93" s="343">
        <v>20000</v>
      </c>
      <c r="D93" s="343"/>
      <c r="E93" s="343"/>
      <c r="F93" s="343"/>
      <c r="G93" s="343">
        <v>20000</v>
      </c>
    </row>
    <row r="94" s="50" customFormat="1" ht="18" customHeight="1" outlineLevel="2" spans="1:7">
      <c r="A94" s="345" t="s">
        <v>272</v>
      </c>
      <c r="B94" s="345" t="s">
        <v>115</v>
      </c>
      <c r="C94" s="343">
        <v>20000</v>
      </c>
      <c r="D94" s="343"/>
      <c r="E94" s="343"/>
      <c r="F94" s="343"/>
      <c r="G94" s="343">
        <v>20000</v>
      </c>
    </row>
    <row r="95" s="50" customFormat="1" ht="18" customHeight="1" spans="1:7">
      <c r="A95" s="342" t="s">
        <v>273</v>
      </c>
      <c r="B95" s="342" t="s">
        <v>274</v>
      </c>
      <c r="C95" s="343">
        <v>1240968</v>
      </c>
      <c r="D95" s="343">
        <v>1240968</v>
      </c>
      <c r="E95" s="343">
        <v>1240968</v>
      </c>
      <c r="F95" s="343"/>
      <c r="G95" s="343"/>
    </row>
    <row r="96" s="50" customFormat="1" ht="18" customHeight="1" outlineLevel="1" spans="1:7">
      <c r="A96" s="344" t="s">
        <v>275</v>
      </c>
      <c r="B96" s="344" t="s">
        <v>276</v>
      </c>
      <c r="C96" s="343">
        <v>1240968</v>
      </c>
      <c r="D96" s="343">
        <v>1240968</v>
      </c>
      <c r="E96" s="343">
        <v>1240968</v>
      </c>
      <c r="F96" s="343"/>
      <c r="G96" s="343"/>
    </row>
    <row r="97" s="50" customFormat="1" ht="18" customHeight="1" outlineLevel="2" spans="1:7">
      <c r="A97" s="345" t="s">
        <v>277</v>
      </c>
      <c r="B97" s="345" t="s">
        <v>278</v>
      </c>
      <c r="C97" s="343">
        <v>1240968</v>
      </c>
      <c r="D97" s="343">
        <v>1240968</v>
      </c>
      <c r="E97" s="343">
        <v>1240968</v>
      </c>
      <c r="F97" s="343"/>
      <c r="G97" s="343"/>
    </row>
    <row r="98" s="50" customFormat="1" ht="18" customHeight="1" spans="1:7">
      <c r="A98" s="342" t="s">
        <v>279</v>
      </c>
      <c r="B98" s="342" t="s">
        <v>280</v>
      </c>
      <c r="C98" s="343">
        <v>40725</v>
      </c>
      <c r="D98" s="343"/>
      <c r="E98" s="343"/>
      <c r="F98" s="343"/>
      <c r="G98" s="343">
        <v>40725</v>
      </c>
    </row>
    <row r="99" s="50" customFormat="1" ht="18" customHeight="1" outlineLevel="1" spans="1:7">
      <c r="A99" s="344" t="s">
        <v>281</v>
      </c>
      <c r="B99" s="344" t="s">
        <v>282</v>
      </c>
      <c r="C99" s="343">
        <v>40725</v>
      </c>
      <c r="D99" s="343"/>
      <c r="E99" s="343"/>
      <c r="F99" s="343"/>
      <c r="G99" s="343">
        <v>40725</v>
      </c>
    </row>
    <row r="100" s="50" customFormat="1" ht="18" customHeight="1" outlineLevel="2" spans="1:7">
      <c r="A100" s="345" t="s">
        <v>283</v>
      </c>
      <c r="B100" s="345" t="s">
        <v>284</v>
      </c>
      <c r="C100" s="343">
        <v>40725</v>
      </c>
      <c r="D100" s="343"/>
      <c r="E100" s="343"/>
      <c r="F100" s="343"/>
      <c r="G100" s="343">
        <v>40725</v>
      </c>
    </row>
    <row r="101" s="50" customFormat="1" ht="18" customHeight="1" spans="1:7">
      <c r="A101" s="342" t="s">
        <v>285</v>
      </c>
      <c r="B101" s="342" t="s">
        <v>103</v>
      </c>
      <c r="C101" s="343">
        <v>158000</v>
      </c>
      <c r="D101" s="343"/>
      <c r="E101" s="343"/>
      <c r="F101" s="343"/>
      <c r="G101" s="343">
        <v>158000</v>
      </c>
    </row>
    <row r="102" s="50" customFormat="1" ht="18" customHeight="1" outlineLevel="1" spans="1:7">
      <c r="A102" s="344" t="s">
        <v>286</v>
      </c>
      <c r="B102" s="344" t="s">
        <v>103</v>
      </c>
      <c r="C102" s="343">
        <v>158000</v>
      </c>
      <c r="D102" s="343"/>
      <c r="E102" s="343"/>
      <c r="F102" s="343"/>
      <c r="G102" s="343">
        <v>158000</v>
      </c>
    </row>
    <row r="103" s="50" customFormat="1" ht="18" customHeight="1" outlineLevel="2" spans="1:7">
      <c r="A103" s="345" t="s">
        <v>287</v>
      </c>
      <c r="B103" s="345" t="s">
        <v>103</v>
      </c>
      <c r="C103" s="343">
        <v>158000</v>
      </c>
      <c r="D103" s="343"/>
      <c r="E103" s="343"/>
      <c r="F103" s="343"/>
      <c r="G103" s="343">
        <v>158000</v>
      </c>
    </row>
    <row r="104" s="329" customFormat="1" ht="18" customHeight="1" spans="1:7">
      <c r="A104" s="346" t="s">
        <v>288</v>
      </c>
      <c r="B104" s="292"/>
      <c r="C104" s="347">
        <f>C7+C27+C30+C37+C40+C44+C58+C68+C71+C79+C92+C95+C98+C101</f>
        <v>38475327.48</v>
      </c>
      <c r="D104" s="347">
        <f>D7+D27+D30+D37+D40+D44+D58+D68+D71+D79+D92+D95+D98+D101</f>
        <v>20138917.48</v>
      </c>
      <c r="E104" s="347">
        <f>E7+E27+E30+E37+E40+E44+E58+E68+E71+E79+E92+E95+E98+E101</f>
        <v>19048737.48</v>
      </c>
      <c r="F104" s="347">
        <f>F7+F27+F30+F37+F40+F44+F58+F68+F71+F79+F92+F95+F98+F101</f>
        <v>1090180</v>
      </c>
      <c r="G104" s="347">
        <f>G7+G27+G30+G37+G40+G44+G58+G68+G71+G79+G92+G95+G98+G101</f>
        <v>18336410</v>
      </c>
    </row>
    <row r="105" customHeight="1" spans="2:4">
      <c r="B105" s="348"/>
      <c r="C105" s="154"/>
      <c r="D105" s="154"/>
    </row>
    <row r="111" customHeight="1" spans="2:2">
      <c r="B111" s="349"/>
    </row>
    <row r="112" customHeight="1" spans="2:2">
      <c r="B112" s="349"/>
    </row>
  </sheetData>
  <autoFilter xmlns:etc="http://www.wps.cn/officeDocument/2017/etCustomData" ref="A5:G104" etc:filterBottomFollowUsedRange="0">
    <extLst/>
  </autoFilter>
  <mergeCells count="7">
    <mergeCell ref="A2:G2"/>
    <mergeCell ref="A3:E3"/>
    <mergeCell ref="A4:B4"/>
    <mergeCell ref="D4:F4"/>
    <mergeCell ref="A104:B104"/>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E11" sqref="E11"/>
    </sheetView>
  </sheetViews>
  <sheetFormatPr defaultColWidth="8.88571428571429" defaultRowHeight="14.25" outlineLevelRow="6" outlineLevelCol="5"/>
  <cols>
    <col min="1" max="2" width="27.4285714285714" style="317" customWidth="1"/>
    <col min="3" max="3" width="17.2857142857143" style="318" customWidth="1"/>
    <col min="4" max="5" width="26.2857142857143" style="319" customWidth="1"/>
    <col min="6" max="6" width="18.7142857142857" style="319" customWidth="1"/>
    <col min="7" max="7" width="9.13333333333333" style="87" customWidth="1"/>
    <col min="8" max="16384" width="9.13333333333333" style="87"/>
  </cols>
  <sheetData>
    <row r="1" ht="12" customHeight="1" spans="1:5">
      <c r="A1" s="320" t="s">
        <v>329</v>
      </c>
      <c r="B1" s="321"/>
      <c r="C1" s="135"/>
      <c r="D1" s="87"/>
      <c r="E1" s="87"/>
    </row>
    <row r="2" ht="25.5" customHeight="1" spans="1:6">
      <c r="A2" s="322" t="s">
        <v>7</v>
      </c>
      <c r="B2" s="322"/>
      <c r="C2" s="322"/>
      <c r="D2" s="322"/>
      <c r="E2" s="322"/>
      <c r="F2" s="322"/>
    </row>
    <row r="3" ht="15.75" customHeight="1" spans="1:6">
      <c r="A3" s="196" t="s">
        <v>22</v>
      </c>
      <c r="B3" s="321"/>
      <c r="C3" s="135"/>
      <c r="D3" s="87"/>
      <c r="E3" s="87"/>
      <c r="F3" s="323" t="s">
        <v>330</v>
      </c>
    </row>
    <row r="4" s="316" customFormat="1" ht="19.5" customHeight="1" spans="1:6">
      <c r="A4" s="324" t="s">
        <v>331</v>
      </c>
      <c r="B4" s="95" t="s">
        <v>332</v>
      </c>
      <c r="C4" s="96" t="s">
        <v>333</v>
      </c>
      <c r="D4" s="97"/>
      <c r="E4" s="198"/>
      <c r="F4" s="95" t="s">
        <v>334</v>
      </c>
    </row>
    <row r="5" s="316" customFormat="1" ht="19.5" customHeight="1" spans="1:6">
      <c r="A5" s="115"/>
      <c r="B5" s="99"/>
      <c r="C5" s="116" t="s">
        <v>79</v>
      </c>
      <c r="D5" s="116" t="s">
        <v>335</v>
      </c>
      <c r="E5" s="116" t="s">
        <v>336</v>
      </c>
      <c r="F5" s="99"/>
    </row>
    <row r="6" s="316" customFormat="1" ht="18.75" customHeight="1" spans="1:6">
      <c r="A6" s="325">
        <v>1</v>
      </c>
      <c r="B6" s="325">
        <v>2</v>
      </c>
      <c r="C6" s="326">
        <v>3</v>
      </c>
      <c r="D6" s="325">
        <v>4</v>
      </c>
      <c r="E6" s="325">
        <v>5</v>
      </c>
      <c r="F6" s="325">
        <v>6</v>
      </c>
    </row>
    <row r="7" ht="18.75" customHeight="1" spans="1:6">
      <c r="A7" s="327">
        <f>B7+C7+F7</f>
        <v>267000</v>
      </c>
      <c r="B7" s="327"/>
      <c r="C7" s="328">
        <f>D7+E7</f>
        <v>195000</v>
      </c>
      <c r="D7" s="327"/>
      <c r="E7" s="327">
        <v>195000</v>
      </c>
      <c r="F7" s="327">
        <v>72000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5"/>
  <sheetViews>
    <sheetView zoomScaleSheetLayoutView="60" workbookViewId="0">
      <pane ySplit="7" topLeftCell="A43" activePane="bottomLeft" state="frozen"/>
      <selection/>
      <selection pane="bottomLeft" activeCell="F37" sqref="F37"/>
    </sheetView>
  </sheetViews>
  <sheetFormatPr defaultColWidth="8.88571428571429" defaultRowHeight="14.25" customHeight="1"/>
  <cols>
    <col min="1" max="1" width="17" style="297" customWidth="1"/>
    <col min="2" max="2" width="15.7142857142857" style="298" customWidth="1"/>
    <col min="3" max="3" width="21.4285714285714" style="190" customWidth="1"/>
    <col min="4" max="4" width="15.5714285714286" style="190" customWidth="1"/>
    <col min="5" max="6" width="15.1333333333333" style="190"/>
    <col min="7" max="8" width="14.2857142857143" style="190" customWidth="1"/>
    <col min="9" max="9" width="15.5714285714286" style="135" customWidth="1"/>
    <col min="10" max="10" width="15.4285714285714" style="135" customWidth="1"/>
    <col min="11" max="12" width="12.1333333333333" style="135" customWidth="1"/>
    <col min="13" max="13" width="16.1428571428571" style="135" customWidth="1"/>
    <col min="14" max="24" width="12.1333333333333" style="135" customWidth="1"/>
    <col min="25" max="25" width="9.13333333333333" style="87" customWidth="1"/>
    <col min="26" max="16384" width="9.13333333333333" style="87"/>
  </cols>
  <sheetData>
    <row r="1" ht="12" customHeight="1" spans="1:1">
      <c r="A1" s="299" t="s">
        <v>337</v>
      </c>
    </row>
    <row r="2" ht="39" customHeight="1" spans="1:24">
      <c r="A2" s="300" t="s">
        <v>8</v>
      </c>
      <c r="B2" s="300"/>
      <c r="C2" s="301"/>
      <c r="D2" s="301"/>
      <c r="E2" s="301"/>
      <c r="F2" s="301"/>
      <c r="G2" s="301"/>
      <c r="H2" s="301"/>
      <c r="I2" s="301"/>
      <c r="J2" s="301"/>
      <c r="K2" s="301"/>
      <c r="L2" s="301"/>
      <c r="M2" s="301"/>
      <c r="N2" s="301"/>
      <c r="O2" s="301"/>
      <c r="P2" s="301"/>
      <c r="Q2" s="301"/>
      <c r="R2" s="301"/>
      <c r="S2" s="301"/>
      <c r="T2" s="301"/>
      <c r="U2" s="301"/>
      <c r="V2" s="301"/>
      <c r="W2" s="301"/>
      <c r="X2" s="301"/>
    </row>
    <row r="3" ht="18" customHeight="1" spans="1:24">
      <c r="A3" s="302" t="s">
        <v>22</v>
      </c>
      <c r="B3" s="302"/>
      <c r="C3" s="302"/>
      <c r="D3" s="302"/>
      <c r="E3" s="302"/>
      <c r="F3" s="302"/>
      <c r="G3" s="302"/>
      <c r="H3" s="302"/>
      <c r="I3" s="302"/>
      <c r="J3" s="302"/>
      <c r="K3" s="87"/>
      <c r="L3" s="87"/>
      <c r="M3" s="87"/>
      <c r="N3" s="87"/>
      <c r="O3" s="87"/>
      <c r="P3" s="87"/>
      <c r="Q3" s="87"/>
      <c r="X3" s="315" t="s">
        <v>23</v>
      </c>
    </row>
    <row r="4" ht="13.5" spans="1:24">
      <c r="A4" s="303" t="s">
        <v>338</v>
      </c>
      <c r="B4" s="303" t="s">
        <v>339</v>
      </c>
      <c r="C4" s="220" t="s">
        <v>340</v>
      </c>
      <c r="D4" s="220" t="s">
        <v>341</v>
      </c>
      <c r="E4" s="220" t="s">
        <v>342</v>
      </c>
      <c r="F4" s="220" t="s">
        <v>343</v>
      </c>
      <c r="G4" s="220" t="s">
        <v>344</v>
      </c>
      <c r="H4" s="220" t="s">
        <v>345</v>
      </c>
      <c r="I4" s="125" t="s">
        <v>346</v>
      </c>
      <c r="J4" s="125"/>
      <c r="K4" s="125"/>
      <c r="L4" s="125"/>
      <c r="M4" s="125"/>
      <c r="N4" s="125"/>
      <c r="O4" s="125"/>
      <c r="P4" s="125"/>
      <c r="Q4" s="125"/>
      <c r="R4" s="125"/>
      <c r="S4" s="125"/>
      <c r="T4" s="125"/>
      <c r="U4" s="125"/>
      <c r="V4" s="125"/>
      <c r="W4" s="125"/>
      <c r="X4" s="125"/>
    </row>
    <row r="5" ht="13.5" spans="1:24">
      <c r="A5" s="303"/>
      <c r="B5" s="303"/>
      <c r="C5" s="220"/>
      <c r="D5" s="220"/>
      <c r="E5" s="220"/>
      <c r="F5" s="220"/>
      <c r="G5" s="220"/>
      <c r="H5" s="220"/>
      <c r="I5" s="125" t="s">
        <v>347</v>
      </c>
      <c r="J5" s="125" t="s">
        <v>348</v>
      </c>
      <c r="K5" s="125"/>
      <c r="L5" s="125"/>
      <c r="M5" s="125"/>
      <c r="N5" s="125"/>
      <c r="O5" s="98" t="s">
        <v>349</v>
      </c>
      <c r="P5" s="98"/>
      <c r="Q5" s="98"/>
      <c r="R5" s="125" t="s">
        <v>83</v>
      </c>
      <c r="S5" s="125" t="s">
        <v>84</v>
      </c>
      <c r="T5" s="125"/>
      <c r="U5" s="125"/>
      <c r="V5" s="125"/>
      <c r="W5" s="125"/>
      <c r="X5" s="125"/>
    </row>
    <row r="6" ht="13.5" customHeight="1" spans="1:24">
      <c r="A6" s="303"/>
      <c r="B6" s="303"/>
      <c r="C6" s="220"/>
      <c r="D6" s="220"/>
      <c r="E6" s="220"/>
      <c r="F6" s="220"/>
      <c r="G6" s="220"/>
      <c r="H6" s="220"/>
      <c r="I6" s="125"/>
      <c r="J6" s="126" t="s">
        <v>350</v>
      </c>
      <c r="K6" s="125" t="s">
        <v>351</v>
      </c>
      <c r="L6" s="125" t="s">
        <v>352</v>
      </c>
      <c r="M6" s="125" t="s">
        <v>353</v>
      </c>
      <c r="N6" s="125" t="s">
        <v>354</v>
      </c>
      <c r="O6" s="309" t="s">
        <v>80</v>
      </c>
      <c r="P6" s="309" t="s">
        <v>81</v>
      </c>
      <c r="Q6" s="309" t="s">
        <v>82</v>
      </c>
      <c r="R6" s="125"/>
      <c r="S6" s="125" t="s">
        <v>79</v>
      </c>
      <c r="T6" s="125" t="s">
        <v>86</v>
      </c>
      <c r="U6" s="125" t="s">
        <v>87</v>
      </c>
      <c r="V6" s="125" t="s">
        <v>88</v>
      </c>
      <c r="W6" s="125" t="s">
        <v>89</v>
      </c>
      <c r="X6" s="125" t="s">
        <v>90</v>
      </c>
    </row>
    <row r="7" ht="12.75" spans="1:24">
      <c r="A7" s="303"/>
      <c r="B7" s="303"/>
      <c r="C7" s="220"/>
      <c r="D7" s="220"/>
      <c r="E7" s="220"/>
      <c r="F7" s="220"/>
      <c r="G7" s="220"/>
      <c r="H7" s="220"/>
      <c r="I7" s="125"/>
      <c r="J7" s="129"/>
      <c r="K7" s="125"/>
      <c r="L7" s="125"/>
      <c r="M7" s="125"/>
      <c r="N7" s="125"/>
      <c r="O7" s="310"/>
      <c r="P7" s="310"/>
      <c r="Q7" s="310"/>
      <c r="R7" s="125"/>
      <c r="S7" s="125"/>
      <c r="T7" s="125"/>
      <c r="U7" s="125"/>
      <c r="V7" s="125"/>
      <c r="W7" s="125"/>
      <c r="X7" s="125"/>
    </row>
    <row r="8" ht="13.5" customHeight="1" spans="1:24">
      <c r="A8" s="304">
        <v>1</v>
      </c>
      <c r="B8" s="304">
        <v>2</v>
      </c>
      <c r="C8" s="304">
        <v>3</v>
      </c>
      <c r="D8" s="304">
        <v>4</v>
      </c>
      <c r="E8" s="304">
        <v>5</v>
      </c>
      <c r="F8" s="304">
        <v>6</v>
      </c>
      <c r="G8" s="304">
        <v>7</v>
      </c>
      <c r="H8" s="304">
        <v>8</v>
      </c>
      <c r="I8" s="304">
        <v>9</v>
      </c>
      <c r="J8" s="304">
        <v>10</v>
      </c>
      <c r="K8" s="304">
        <v>11</v>
      </c>
      <c r="L8" s="304">
        <v>12</v>
      </c>
      <c r="M8" s="304">
        <v>13</v>
      </c>
      <c r="N8" s="304">
        <v>14</v>
      </c>
      <c r="O8" s="304">
        <v>15</v>
      </c>
      <c r="P8" s="304">
        <v>16</v>
      </c>
      <c r="Q8" s="304">
        <v>17</v>
      </c>
      <c r="R8" s="304">
        <v>18</v>
      </c>
      <c r="S8" s="304">
        <v>19</v>
      </c>
      <c r="T8" s="304">
        <v>20</v>
      </c>
      <c r="U8" s="304">
        <v>21</v>
      </c>
      <c r="V8" s="304">
        <v>22</v>
      </c>
      <c r="W8" s="304">
        <v>23</v>
      </c>
      <c r="X8" s="304">
        <v>24</v>
      </c>
    </row>
    <row r="9" ht="25" customHeight="1" spans="1:24">
      <c r="A9" s="305" t="s">
        <v>92</v>
      </c>
      <c r="B9" s="305" t="s">
        <v>92</v>
      </c>
      <c r="C9" s="285" t="s">
        <v>355</v>
      </c>
      <c r="D9" s="285" t="s">
        <v>356</v>
      </c>
      <c r="E9" s="285" t="s">
        <v>112</v>
      </c>
      <c r="F9" s="285" t="s">
        <v>113</v>
      </c>
      <c r="G9" s="285" t="s">
        <v>357</v>
      </c>
      <c r="H9" s="285" t="s">
        <v>358</v>
      </c>
      <c r="I9" s="311">
        <f t="shared" ref="I9:I54" si="0">J9+P9+Q9+R9+S9+T9</f>
        <v>1025340</v>
      </c>
      <c r="J9" s="64">
        <v>1025340</v>
      </c>
      <c r="K9" s="304"/>
      <c r="L9" s="304"/>
      <c r="M9" s="64">
        <v>1025340</v>
      </c>
      <c r="N9" s="304"/>
      <c r="O9" s="304"/>
      <c r="P9" s="304"/>
      <c r="Q9" s="304"/>
      <c r="R9" s="304"/>
      <c r="S9" s="304"/>
      <c r="T9" s="304"/>
      <c r="U9" s="304"/>
      <c r="V9" s="304"/>
      <c r="W9" s="304"/>
      <c r="X9" s="304"/>
    </row>
    <row r="10" ht="25" customHeight="1" spans="1:24">
      <c r="A10" s="305" t="s">
        <v>92</v>
      </c>
      <c r="B10" s="305" t="s">
        <v>92</v>
      </c>
      <c r="C10" s="285" t="s">
        <v>355</v>
      </c>
      <c r="D10" s="285" t="s">
        <v>356</v>
      </c>
      <c r="E10" s="285" t="s">
        <v>112</v>
      </c>
      <c r="F10" s="285" t="s">
        <v>113</v>
      </c>
      <c r="G10" s="285" t="s">
        <v>359</v>
      </c>
      <c r="H10" s="285" t="s">
        <v>360</v>
      </c>
      <c r="I10" s="311">
        <f t="shared" si="0"/>
        <v>1571460</v>
      </c>
      <c r="J10" s="64">
        <v>1571460</v>
      </c>
      <c r="K10" s="304"/>
      <c r="L10" s="304"/>
      <c r="M10" s="64">
        <v>1571460</v>
      </c>
      <c r="N10" s="304"/>
      <c r="O10" s="304"/>
      <c r="P10" s="304"/>
      <c r="Q10" s="304"/>
      <c r="R10" s="304"/>
      <c r="S10" s="304"/>
      <c r="T10" s="304"/>
      <c r="U10" s="304"/>
      <c r="V10" s="304"/>
      <c r="W10" s="304"/>
      <c r="X10" s="304"/>
    </row>
    <row r="11" ht="25" customHeight="1" spans="1:24">
      <c r="A11" s="305" t="s">
        <v>92</v>
      </c>
      <c r="B11" s="305" t="s">
        <v>92</v>
      </c>
      <c r="C11" s="285" t="s">
        <v>355</v>
      </c>
      <c r="D11" s="285" t="s">
        <v>356</v>
      </c>
      <c r="E11" s="285" t="s">
        <v>112</v>
      </c>
      <c r="F11" s="285" t="s">
        <v>113</v>
      </c>
      <c r="G11" s="285" t="s">
        <v>361</v>
      </c>
      <c r="H11" s="285" t="s">
        <v>362</v>
      </c>
      <c r="I11" s="311">
        <f t="shared" si="0"/>
        <v>85445</v>
      </c>
      <c r="J11" s="64">
        <v>85445</v>
      </c>
      <c r="K11" s="304"/>
      <c r="L11" s="304"/>
      <c r="M11" s="64">
        <v>85445</v>
      </c>
      <c r="N11" s="304"/>
      <c r="O11" s="304"/>
      <c r="P11" s="304"/>
      <c r="Q11" s="304"/>
      <c r="R11" s="304"/>
      <c r="S11" s="304"/>
      <c r="T11" s="304"/>
      <c r="U11" s="304"/>
      <c r="V11" s="304"/>
      <c r="W11" s="304"/>
      <c r="X11" s="304"/>
    </row>
    <row r="12" ht="25" customHeight="1" spans="1:24">
      <c r="A12" s="305" t="s">
        <v>92</v>
      </c>
      <c r="B12" s="305" t="s">
        <v>92</v>
      </c>
      <c r="C12" s="285" t="s">
        <v>363</v>
      </c>
      <c r="D12" s="285" t="s">
        <v>364</v>
      </c>
      <c r="E12" s="285" t="s">
        <v>116</v>
      </c>
      <c r="F12" s="285" t="s">
        <v>117</v>
      </c>
      <c r="G12" s="285" t="s">
        <v>357</v>
      </c>
      <c r="H12" s="285" t="s">
        <v>358</v>
      </c>
      <c r="I12" s="311">
        <f t="shared" si="0"/>
        <v>1961016</v>
      </c>
      <c r="J12" s="64">
        <v>1961016</v>
      </c>
      <c r="K12" s="304"/>
      <c r="L12" s="304"/>
      <c r="M12" s="64">
        <v>1961016</v>
      </c>
      <c r="N12" s="304"/>
      <c r="O12" s="304"/>
      <c r="P12" s="304"/>
      <c r="Q12" s="304"/>
      <c r="R12" s="304"/>
      <c r="S12" s="304"/>
      <c r="T12" s="304"/>
      <c r="U12" s="304"/>
      <c r="V12" s="304"/>
      <c r="W12" s="304"/>
      <c r="X12" s="304"/>
    </row>
    <row r="13" ht="25" customHeight="1" spans="1:24">
      <c r="A13" s="305" t="s">
        <v>92</v>
      </c>
      <c r="B13" s="305" t="s">
        <v>92</v>
      </c>
      <c r="C13" s="285" t="s">
        <v>363</v>
      </c>
      <c r="D13" s="285" t="s">
        <v>364</v>
      </c>
      <c r="E13" s="285" t="s">
        <v>116</v>
      </c>
      <c r="F13" s="285" t="s">
        <v>117</v>
      </c>
      <c r="G13" s="285" t="s">
        <v>359</v>
      </c>
      <c r="H13" s="285" t="s">
        <v>360</v>
      </c>
      <c r="I13" s="311">
        <f t="shared" si="0"/>
        <v>31560</v>
      </c>
      <c r="J13" s="64">
        <v>31560</v>
      </c>
      <c r="K13" s="304"/>
      <c r="L13" s="304"/>
      <c r="M13" s="64">
        <v>31560</v>
      </c>
      <c r="N13" s="304"/>
      <c r="O13" s="304"/>
      <c r="P13" s="304"/>
      <c r="Q13" s="304"/>
      <c r="R13" s="304"/>
      <c r="S13" s="304"/>
      <c r="T13" s="304"/>
      <c r="U13" s="304"/>
      <c r="V13" s="304"/>
      <c r="W13" s="304"/>
      <c r="X13" s="304"/>
    </row>
    <row r="14" ht="25" customHeight="1" spans="1:24">
      <c r="A14" s="305" t="s">
        <v>92</v>
      </c>
      <c r="B14" s="305" t="s">
        <v>92</v>
      </c>
      <c r="C14" s="285" t="s">
        <v>363</v>
      </c>
      <c r="D14" s="285" t="s">
        <v>364</v>
      </c>
      <c r="E14" s="285" t="s">
        <v>116</v>
      </c>
      <c r="F14" s="285" t="s">
        <v>117</v>
      </c>
      <c r="G14" s="285" t="s">
        <v>361</v>
      </c>
      <c r="H14" s="285" t="s">
        <v>362</v>
      </c>
      <c r="I14" s="311">
        <f t="shared" si="0"/>
        <v>163418</v>
      </c>
      <c r="J14" s="64">
        <v>163418</v>
      </c>
      <c r="K14" s="304"/>
      <c r="L14" s="304"/>
      <c r="M14" s="64">
        <v>163418</v>
      </c>
      <c r="N14" s="304"/>
      <c r="O14" s="304"/>
      <c r="P14" s="304"/>
      <c r="Q14" s="304"/>
      <c r="R14" s="304"/>
      <c r="S14" s="304"/>
      <c r="T14" s="304"/>
      <c r="U14" s="304"/>
      <c r="V14" s="304"/>
      <c r="W14" s="304"/>
      <c r="X14" s="304"/>
    </row>
    <row r="15" ht="25" customHeight="1" spans="1:24">
      <c r="A15" s="305" t="s">
        <v>92</v>
      </c>
      <c r="B15" s="305" t="s">
        <v>92</v>
      </c>
      <c r="C15" s="285" t="s">
        <v>363</v>
      </c>
      <c r="D15" s="285" t="s">
        <v>364</v>
      </c>
      <c r="E15" s="285" t="s">
        <v>116</v>
      </c>
      <c r="F15" s="285" t="s">
        <v>117</v>
      </c>
      <c r="G15" s="285" t="s">
        <v>365</v>
      </c>
      <c r="H15" s="285" t="s">
        <v>366</v>
      </c>
      <c r="I15" s="311">
        <f t="shared" si="0"/>
        <v>2489112</v>
      </c>
      <c r="J15" s="64">
        <v>2489112</v>
      </c>
      <c r="K15" s="304"/>
      <c r="L15" s="304"/>
      <c r="M15" s="64">
        <v>2489112</v>
      </c>
      <c r="N15" s="304"/>
      <c r="O15" s="304"/>
      <c r="P15" s="304"/>
      <c r="Q15" s="304"/>
      <c r="R15" s="304"/>
      <c r="S15" s="304"/>
      <c r="T15" s="304"/>
      <c r="U15" s="304"/>
      <c r="V15" s="304"/>
      <c r="W15" s="304"/>
      <c r="X15" s="304"/>
    </row>
    <row r="16" ht="25" customHeight="1" spans="1:24">
      <c r="A16" s="305" t="s">
        <v>92</v>
      </c>
      <c r="B16" s="305" t="s">
        <v>92</v>
      </c>
      <c r="C16" s="285" t="s">
        <v>367</v>
      </c>
      <c r="D16" s="285" t="s">
        <v>368</v>
      </c>
      <c r="E16" s="285" t="s">
        <v>112</v>
      </c>
      <c r="F16" s="285" t="s">
        <v>113</v>
      </c>
      <c r="G16" s="285" t="s">
        <v>369</v>
      </c>
      <c r="H16" s="285" t="s">
        <v>370</v>
      </c>
      <c r="I16" s="311">
        <f t="shared" si="0"/>
        <v>1440</v>
      </c>
      <c r="J16" s="64">
        <v>1440</v>
      </c>
      <c r="K16" s="304"/>
      <c r="L16" s="304"/>
      <c r="M16" s="64">
        <v>1440</v>
      </c>
      <c r="N16" s="304"/>
      <c r="O16" s="304"/>
      <c r="P16" s="304"/>
      <c r="Q16" s="304"/>
      <c r="R16" s="304"/>
      <c r="S16" s="304"/>
      <c r="T16" s="304"/>
      <c r="U16" s="304"/>
      <c r="V16" s="304"/>
      <c r="W16" s="304"/>
      <c r="X16" s="304"/>
    </row>
    <row r="17" ht="25" customHeight="1" spans="1:24">
      <c r="A17" s="305" t="s">
        <v>92</v>
      </c>
      <c r="B17" s="305" t="s">
        <v>92</v>
      </c>
      <c r="C17" s="285" t="s">
        <v>367</v>
      </c>
      <c r="D17" s="285" t="s">
        <v>368</v>
      </c>
      <c r="E17" s="285" t="s">
        <v>116</v>
      </c>
      <c r="F17" s="285" t="s">
        <v>117</v>
      </c>
      <c r="G17" s="285" t="s">
        <v>369</v>
      </c>
      <c r="H17" s="285" t="s">
        <v>370</v>
      </c>
      <c r="I17" s="311">
        <f t="shared" si="0"/>
        <v>30960</v>
      </c>
      <c r="J17" s="64">
        <v>30960</v>
      </c>
      <c r="K17" s="304"/>
      <c r="L17" s="304"/>
      <c r="M17" s="64">
        <v>30960</v>
      </c>
      <c r="N17" s="304"/>
      <c r="O17" s="304"/>
      <c r="P17" s="304"/>
      <c r="Q17" s="304"/>
      <c r="R17" s="304"/>
      <c r="S17" s="304"/>
      <c r="T17" s="304"/>
      <c r="U17" s="304"/>
      <c r="V17" s="304"/>
      <c r="W17" s="304"/>
      <c r="X17" s="304"/>
    </row>
    <row r="18" ht="25" customHeight="1" spans="1:24">
      <c r="A18" s="305" t="s">
        <v>92</v>
      </c>
      <c r="B18" s="305" t="s">
        <v>92</v>
      </c>
      <c r="C18" s="285" t="s">
        <v>367</v>
      </c>
      <c r="D18" s="285" t="s">
        <v>368</v>
      </c>
      <c r="E18" s="285" t="s">
        <v>184</v>
      </c>
      <c r="F18" s="285" t="s">
        <v>185</v>
      </c>
      <c r="G18" s="285" t="s">
        <v>371</v>
      </c>
      <c r="H18" s="285" t="s">
        <v>372</v>
      </c>
      <c r="I18" s="311">
        <f t="shared" si="0"/>
        <v>1320090</v>
      </c>
      <c r="J18" s="64">
        <v>1320090</v>
      </c>
      <c r="K18" s="304"/>
      <c r="L18" s="304"/>
      <c r="M18" s="64">
        <v>1320090</v>
      </c>
      <c r="N18" s="304"/>
      <c r="O18" s="304"/>
      <c r="P18" s="304"/>
      <c r="Q18" s="304"/>
      <c r="R18" s="304"/>
      <c r="S18" s="304"/>
      <c r="T18" s="304"/>
      <c r="U18" s="304"/>
      <c r="V18" s="304"/>
      <c r="W18" s="304"/>
      <c r="X18" s="304"/>
    </row>
    <row r="19" ht="25" customHeight="1" spans="1:24">
      <c r="A19" s="305" t="s">
        <v>92</v>
      </c>
      <c r="B19" s="305" t="s">
        <v>92</v>
      </c>
      <c r="C19" s="285" t="s">
        <v>367</v>
      </c>
      <c r="D19" s="285" t="s">
        <v>368</v>
      </c>
      <c r="E19" s="285" t="s">
        <v>186</v>
      </c>
      <c r="F19" s="285" t="s">
        <v>187</v>
      </c>
      <c r="G19" s="285" t="s">
        <v>373</v>
      </c>
      <c r="H19" s="285" t="s">
        <v>374</v>
      </c>
      <c r="I19" s="311">
        <f t="shared" si="0"/>
        <v>311742</v>
      </c>
      <c r="J19" s="64">
        <v>311742</v>
      </c>
      <c r="K19" s="304"/>
      <c r="L19" s="304"/>
      <c r="M19" s="64">
        <v>311742</v>
      </c>
      <c r="N19" s="304"/>
      <c r="O19" s="304"/>
      <c r="P19" s="304"/>
      <c r="Q19" s="304"/>
      <c r="R19" s="304"/>
      <c r="S19" s="304"/>
      <c r="T19" s="304"/>
      <c r="U19" s="304"/>
      <c r="V19" s="304"/>
      <c r="W19" s="304"/>
      <c r="X19" s="304"/>
    </row>
    <row r="20" ht="25" customHeight="1" spans="1:24">
      <c r="A20" s="305" t="s">
        <v>92</v>
      </c>
      <c r="B20" s="305" t="s">
        <v>92</v>
      </c>
      <c r="C20" s="285" t="s">
        <v>367</v>
      </c>
      <c r="D20" s="285" t="s">
        <v>368</v>
      </c>
      <c r="E20" s="285" t="s">
        <v>215</v>
      </c>
      <c r="F20" s="285" t="s">
        <v>216</v>
      </c>
      <c r="G20" s="285" t="s">
        <v>375</v>
      </c>
      <c r="H20" s="285" t="s">
        <v>376</v>
      </c>
      <c r="I20" s="311">
        <f t="shared" si="0"/>
        <v>256400</v>
      </c>
      <c r="J20" s="64">
        <v>256400</v>
      </c>
      <c r="K20" s="304"/>
      <c r="L20" s="304"/>
      <c r="M20" s="64">
        <v>256400</v>
      </c>
      <c r="N20" s="304"/>
      <c r="O20" s="304"/>
      <c r="P20" s="304"/>
      <c r="Q20" s="304"/>
      <c r="R20" s="304"/>
      <c r="S20" s="304"/>
      <c r="T20" s="304"/>
      <c r="U20" s="304"/>
      <c r="V20" s="304"/>
      <c r="W20" s="304"/>
      <c r="X20" s="304"/>
    </row>
    <row r="21" ht="25" customHeight="1" spans="1:24">
      <c r="A21" s="305" t="s">
        <v>92</v>
      </c>
      <c r="B21" s="305" t="s">
        <v>92</v>
      </c>
      <c r="C21" s="285" t="s">
        <v>367</v>
      </c>
      <c r="D21" s="285" t="s">
        <v>368</v>
      </c>
      <c r="E21" s="285" t="s">
        <v>217</v>
      </c>
      <c r="F21" s="285" t="s">
        <v>218</v>
      </c>
      <c r="G21" s="285" t="s">
        <v>375</v>
      </c>
      <c r="H21" s="285" t="s">
        <v>376</v>
      </c>
      <c r="I21" s="311">
        <f t="shared" si="0"/>
        <v>434400</v>
      </c>
      <c r="J21" s="64">
        <v>434400</v>
      </c>
      <c r="K21" s="304"/>
      <c r="L21" s="304"/>
      <c r="M21" s="64">
        <v>434400</v>
      </c>
      <c r="N21" s="304"/>
      <c r="O21" s="304"/>
      <c r="P21" s="304"/>
      <c r="Q21" s="304"/>
      <c r="R21" s="304"/>
      <c r="S21" s="304"/>
      <c r="T21" s="304"/>
      <c r="U21" s="304"/>
      <c r="V21" s="304"/>
      <c r="W21" s="304"/>
      <c r="X21" s="304"/>
    </row>
    <row r="22" ht="25" customHeight="1" spans="1:24">
      <c r="A22" s="305" t="s">
        <v>92</v>
      </c>
      <c r="B22" s="305" t="s">
        <v>92</v>
      </c>
      <c r="C22" s="285" t="s">
        <v>367</v>
      </c>
      <c r="D22" s="285" t="s">
        <v>368</v>
      </c>
      <c r="E22" s="285" t="s">
        <v>219</v>
      </c>
      <c r="F22" s="285" t="s">
        <v>220</v>
      </c>
      <c r="G22" s="285" t="s">
        <v>377</v>
      </c>
      <c r="H22" s="285" t="s">
        <v>378</v>
      </c>
      <c r="I22" s="311">
        <f t="shared" si="0"/>
        <v>543880</v>
      </c>
      <c r="J22" s="64">
        <v>543880</v>
      </c>
      <c r="K22" s="304"/>
      <c r="L22" s="304"/>
      <c r="M22" s="64">
        <v>543880</v>
      </c>
      <c r="N22" s="304"/>
      <c r="O22" s="304"/>
      <c r="P22" s="304"/>
      <c r="Q22" s="304"/>
      <c r="R22" s="304"/>
      <c r="S22" s="304"/>
      <c r="T22" s="304"/>
      <c r="U22" s="304"/>
      <c r="V22" s="304"/>
      <c r="W22" s="304"/>
      <c r="X22" s="304"/>
    </row>
    <row r="23" ht="25" customHeight="1" spans="1:24">
      <c r="A23" s="305" t="s">
        <v>92</v>
      </c>
      <c r="B23" s="305" t="s">
        <v>92</v>
      </c>
      <c r="C23" s="285" t="s">
        <v>367</v>
      </c>
      <c r="D23" s="285" t="s">
        <v>368</v>
      </c>
      <c r="E23" s="285" t="s">
        <v>221</v>
      </c>
      <c r="F23" s="285" t="s">
        <v>222</v>
      </c>
      <c r="G23" s="285" t="s">
        <v>369</v>
      </c>
      <c r="H23" s="285" t="s">
        <v>370</v>
      </c>
      <c r="I23" s="311">
        <f t="shared" si="0"/>
        <v>17000</v>
      </c>
      <c r="J23" s="64">
        <v>17000</v>
      </c>
      <c r="K23" s="304"/>
      <c r="L23" s="304"/>
      <c r="M23" s="64">
        <v>17000</v>
      </c>
      <c r="N23" s="304"/>
      <c r="O23" s="304"/>
      <c r="P23" s="304"/>
      <c r="Q23" s="304"/>
      <c r="R23" s="304"/>
      <c r="S23" s="304"/>
      <c r="T23" s="304"/>
      <c r="U23" s="304"/>
      <c r="V23" s="304"/>
      <c r="W23" s="304"/>
      <c r="X23" s="304"/>
    </row>
    <row r="24" ht="25" customHeight="1" spans="1:24">
      <c r="A24" s="305" t="s">
        <v>92</v>
      </c>
      <c r="B24" s="305" t="s">
        <v>92</v>
      </c>
      <c r="C24" s="285" t="s">
        <v>379</v>
      </c>
      <c r="D24" s="285" t="s">
        <v>278</v>
      </c>
      <c r="E24" s="285" t="s">
        <v>277</v>
      </c>
      <c r="F24" s="285" t="s">
        <v>278</v>
      </c>
      <c r="G24" s="285" t="s">
        <v>380</v>
      </c>
      <c r="H24" s="285" t="s">
        <v>278</v>
      </c>
      <c r="I24" s="311">
        <f t="shared" si="0"/>
        <v>1240968</v>
      </c>
      <c r="J24" s="64">
        <v>1240968</v>
      </c>
      <c r="K24" s="304"/>
      <c r="L24" s="304"/>
      <c r="M24" s="64">
        <v>1240968</v>
      </c>
      <c r="N24" s="304"/>
      <c r="O24" s="304"/>
      <c r="P24" s="304"/>
      <c r="Q24" s="304"/>
      <c r="R24" s="304"/>
      <c r="S24" s="304"/>
      <c r="T24" s="304"/>
      <c r="U24" s="304"/>
      <c r="V24" s="304"/>
      <c r="W24" s="304"/>
      <c r="X24" s="304"/>
    </row>
    <row r="25" ht="25" customHeight="1" spans="1:24">
      <c r="A25" s="305" t="s">
        <v>92</v>
      </c>
      <c r="B25" s="305" t="s">
        <v>92</v>
      </c>
      <c r="C25" s="285" t="s">
        <v>381</v>
      </c>
      <c r="D25" s="285" t="s">
        <v>382</v>
      </c>
      <c r="E25" s="285" t="s">
        <v>180</v>
      </c>
      <c r="F25" s="285" t="s">
        <v>181</v>
      </c>
      <c r="G25" s="285" t="s">
        <v>383</v>
      </c>
      <c r="H25" s="285" t="s">
        <v>384</v>
      </c>
      <c r="I25" s="311">
        <f t="shared" si="0"/>
        <v>378000</v>
      </c>
      <c r="J25" s="64">
        <v>378000</v>
      </c>
      <c r="K25" s="304"/>
      <c r="L25" s="304"/>
      <c r="M25" s="64">
        <v>378000</v>
      </c>
      <c r="N25" s="304"/>
      <c r="O25" s="304"/>
      <c r="P25" s="304"/>
      <c r="Q25" s="304"/>
      <c r="R25" s="304"/>
      <c r="S25" s="304"/>
      <c r="T25" s="304"/>
      <c r="U25" s="304"/>
      <c r="V25" s="304"/>
      <c r="W25" s="304"/>
      <c r="X25" s="304"/>
    </row>
    <row r="26" ht="25" customHeight="1" spans="1:24">
      <c r="A26" s="305" t="s">
        <v>92</v>
      </c>
      <c r="B26" s="305" t="s">
        <v>92</v>
      </c>
      <c r="C26" s="285" t="s">
        <v>381</v>
      </c>
      <c r="D26" s="285" t="s">
        <v>382</v>
      </c>
      <c r="E26" s="285" t="s">
        <v>182</v>
      </c>
      <c r="F26" s="285" t="s">
        <v>183</v>
      </c>
      <c r="G26" s="285" t="s">
        <v>383</v>
      </c>
      <c r="H26" s="285" t="s">
        <v>384</v>
      </c>
      <c r="I26" s="311">
        <f t="shared" si="0"/>
        <v>285600</v>
      </c>
      <c r="J26" s="64">
        <v>285600</v>
      </c>
      <c r="K26" s="304"/>
      <c r="L26" s="304"/>
      <c r="M26" s="64">
        <v>285600</v>
      </c>
      <c r="N26" s="304"/>
      <c r="O26" s="304"/>
      <c r="P26" s="304"/>
      <c r="Q26" s="304"/>
      <c r="R26" s="304"/>
      <c r="S26" s="304"/>
      <c r="T26" s="304"/>
      <c r="U26" s="304"/>
      <c r="V26" s="304"/>
      <c r="W26" s="304"/>
      <c r="X26" s="304"/>
    </row>
    <row r="27" ht="25" customHeight="1" spans="1:24">
      <c r="A27" s="305" t="s">
        <v>92</v>
      </c>
      <c r="B27" s="305" t="s">
        <v>92</v>
      </c>
      <c r="C27" s="285" t="s">
        <v>385</v>
      </c>
      <c r="D27" s="285" t="s">
        <v>386</v>
      </c>
      <c r="E27" s="285" t="s">
        <v>112</v>
      </c>
      <c r="F27" s="285" t="s">
        <v>113</v>
      </c>
      <c r="G27" s="285" t="s">
        <v>387</v>
      </c>
      <c r="H27" s="285" t="s">
        <v>388</v>
      </c>
      <c r="I27" s="311">
        <f t="shared" si="0"/>
        <v>150000</v>
      </c>
      <c r="J27" s="64">
        <v>150000</v>
      </c>
      <c r="K27" s="304"/>
      <c r="L27" s="304"/>
      <c r="M27" s="64">
        <v>150000</v>
      </c>
      <c r="N27" s="304"/>
      <c r="O27" s="304"/>
      <c r="P27" s="304"/>
      <c r="Q27" s="304"/>
      <c r="R27" s="304"/>
      <c r="S27" s="304"/>
      <c r="T27" s="304"/>
      <c r="U27" s="304"/>
      <c r="V27" s="304"/>
      <c r="W27" s="304"/>
      <c r="X27" s="304"/>
    </row>
    <row r="28" ht="25" customHeight="1" spans="1:24">
      <c r="A28" s="305" t="s">
        <v>92</v>
      </c>
      <c r="B28" s="305" t="s">
        <v>92</v>
      </c>
      <c r="C28" s="285" t="s">
        <v>389</v>
      </c>
      <c r="D28" s="285" t="s">
        <v>390</v>
      </c>
      <c r="E28" s="285" t="s">
        <v>112</v>
      </c>
      <c r="F28" s="285" t="s">
        <v>113</v>
      </c>
      <c r="G28" s="285" t="s">
        <v>391</v>
      </c>
      <c r="H28" s="285" t="s">
        <v>392</v>
      </c>
      <c r="I28" s="311">
        <f t="shared" si="0"/>
        <v>233400</v>
      </c>
      <c r="J28" s="64">
        <v>233400</v>
      </c>
      <c r="K28" s="304"/>
      <c r="L28" s="304"/>
      <c r="M28" s="64">
        <v>233400</v>
      </c>
      <c r="N28" s="304"/>
      <c r="O28" s="304"/>
      <c r="P28" s="304"/>
      <c r="Q28" s="304"/>
      <c r="R28" s="304"/>
      <c r="S28" s="304"/>
      <c r="T28" s="304"/>
      <c r="U28" s="304"/>
      <c r="V28" s="304"/>
      <c r="W28" s="304"/>
      <c r="X28" s="304"/>
    </row>
    <row r="29" ht="25" customHeight="1" spans="1:24">
      <c r="A29" s="305" t="s">
        <v>92</v>
      </c>
      <c r="B29" s="305" t="s">
        <v>92</v>
      </c>
      <c r="C29" s="285" t="s">
        <v>393</v>
      </c>
      <c r="D29" s="285" t="s">
        <v>394</v>
      </c>
      <c r="E29" s="285" t="s">
        <v>112</v>
      </c>
      <c r="F29" s="285" t="s">
        <v>113</v>
      </c>
      <c r="G29" s="285" t="s">
        <v>395</v>
      </c>
      <c r="H29" s="285" t="s">
        <v>396</v>
      </c>
      <c r="I29" s="311">
        <f t="shared" si="0"/>
        <v>50000</v>
      </c>
      <c r="J29" s="64">
        <v>50000</v>
      </c>
      <c r="K29" s="304"/>
      <c r="L29" s="304"/>
      <c r="M29" s="64">
        <v>50000</v>
      </c>
      <c r="N29" s="304"/>
      <c r="O29" s="304"/>
      <c r="P29" s="304"/>
      <c r="Q29" s="304"/>
      <c r="R29" s="304"/>
      <c r="S29" s="304"/>
      <c r="T29" s="304"/>
      <c r="U29" s="304"/>
      <c r="V29" s="304"/>
      <c r="W29" s="304"/>
      <c r="X29" s="304"/>
    </row>
    <row r="30" ht="25" customHeight="1" spans="1:24">
      <c r="A30" s="305" t="s">
        <v>92</v>
      </c>
      <c r="B30" s="305" t="s">
        <v>92</v>
      </c>
      <c r="C30" s="285" t="s">
        <v>393</v>
      </c>
      <c r="D30" s="285" t="s">
        <v>394</v>
      </c>
      <c r="E30" s="285" t="s">
        <v>112</v>
      </c>
      <c r="F30" s="285" t="s">
        <v>113</v>
      </c>
      <c r="G30" s="285" t="s">
        <v>397</v>
      </c>
      <c r="H30" s="285" t="s">
        <v>398</v>
      </c>
      <c r="I30" s="311">
        <f t="shared" si="0"/>
        <v>5000</v>
      </c>
      <c r="J30" s="64">
        <v>5000</v>
      </c>
      <c r="K30" s="304"/>
      <c r="L30" s="304"/>
      <c r="M30" s="64">
        <v>5000</v>
      </c>
      <c r="N30" s="304"/>
      <c r="O30" s="304"/>
      <c r="P30" s="304"/>
      <c r="Q30" s="304"/>
      <c r="R30" s="304"/>
      <c r="S30" s="304"/>
      <c r="T30" s="304"/>
      <c r="U30" s="304"/>
      <c r="V30" s="304"/>
      <c r="W30" s="304"/>
      <c r="X30" s="304"/>
    </row>
    <row r="31" ht="25" customHeight="1" spans="1:24">
      <c r="A31" s="305" t="s">
        <v>92</v>
      </c>
      <c r="B31" s="305" t="s">
        <v>92</v>
      </c>
      <c r="C31" s="285" t="s">
        <v>393</v>
      </c>
      <c r="D31" s="285" t="s">
        <v>394</v>
      </c>
      <c r="E31" s="285" t="s">
        <v>112</v>
      </c>
      <c r="F31" s="285" t="s">
        <v>113</v>
      </c>
      <c r="G31" s="285" t="s">
        <v>399</v>
      </c>
      <c r="H31" s="285" t="s">
        <v>400</v>
      </c>
      <c r="I31" s="311">
        <f t="shared" si="0"/>
        <v>50000</v>
      </c>
      <c r="J31" s="64">
        <v>50000</v>
      </c>
      <c r="K31" s="304"/>
      <c r="L31" s="304"/>
      <c r="M31" s="64">
        <v>50000</v>
      </c>
      <c r="N31" s="304"/>
      <c r="O31" s="304"/>
      <c r="P31" s="304"/>
      <c r="Q31" s="304"/>
      <c r="R31" s="304"/>
      <c r="S31" s="304"/>
      <c r="T31" s="304"/>
      <c r="U31" s="304"/>
      <c r="V31" s="304"/>
      <c r="W31" s="304"/>
      <c r="X31" s="304"/>
    </row>
    <row r="32" ht="25" customHeight="1" spans="1:24">
      <c r="A32" s="305" t="s">
        <v>92</v>
      </c>
      <c r="B32" s="305" t="s">
        <v>92</v>
      </c>
      <c r="C32" s="285" t="s">
        <v>393</v>
      </c>
      <c r="D32" s="285" t="s">
        <v>394</v>
      </c>
      <c r="E32" s="285" t="s">
        <v>112</v>
      </c>
      <c r="F32" s="285" t="s">
        <v>113</v>
      </c>
      <c r="G32" s="285" t="s">
        <v>401</v>
      </c>
      <c r="H32" s="285" t="s">
        <v>402</v>
      </c>
      <c r="I32" s="311">
        <f t="shared" si="0"/>
        <v>6750</v>
      </c>
      <c r="J32" s="64">
        <v>6750</v>
      </c>
      <c r="K32" s="304"/>
      <c r="L32" s="304"/>
      <c r="M32" s="64">
        <v>6750</v>
      </c>
      <c r="N32" s="304"/>
      <c r="O32" s="304"/>
      <c r="P32" s="304"/>
      <c r="Q32" s="304"/>
      <c r="R32" s="304"/>
      <c r="S32" s="304"/>
      <c r="T32" s="304"/>
      <c r="U32" s="304"/>
      <c r="V32" s="304"/>
      <c r="W32" s="304"/>
      <c r="X32" s="304"/>
    </row>
    <row r="33" ht="25" customHeight="1" spans="1:24">
      <c r="A33" s="305" t="s">
        <v>92</v>
      </c>
      <c r="B33" s="305" t="s">
        <v>92</v>
      </c>
      <c r="C33" s="285" t="s">
        <v>393</v>
      </c>
      <c r="D33" s="285" t="s">
        <v>394</v>
      </c>
      <c r="E33" s="285" t="s">
        <v>112</v>
      </c>
      <c r="F33" s="285" t="s">
        <v>113</v>
      </c>
      <c r="G33" s="285" t="s">
        <v>403</v>
      </c>
      <c r="H33" s="285" t="s">
        <v>404</v>
      </c>
      <c r="I33" s="311">
        <f t="shared" si="0"/>
        <v>60000</v>
      </c>
      <c r="J33" s="64">
        <v>60000</v>
      </c>
      <c r="K33" s="304"/>
      <c r="L33" s="304"/>
      <c r="M33" s="64">
        <v>60000</v>
      </c>
      <c r="N33" s="304"/>
      <c r="O33" s="304"/>
      <c r="P33" s="304"/>
      <c r="Q33" s="304"/>
      <c r="R33" s="304"/>
      <c r="S33" s="304"/>
      <c r="T33" s="304"/>
      <c r="U33" s="304"/>
      <c r="V33" s="304"/>
      <c r="W33" s="304"/>
      <c r="X33" s="304"/>
    </row>
    <row r="34" ht="25" customHeight="1" spans="1:24">
      <c r="A34" s="305" t="s">
        <v>92</v>
      </c>
      <c r="B34" s="305" t="s">
        <v>92</v>
      </c>
      <c r="C34" s="285" t="s">
        <v>393</v>
      </c>
      <c r="D34" s="285" t="s">
        <v>394</v>
      </c>
      <c r="E34" s="285" t="s">
        <v>112</v>
      </c>
      <c r="F34" s="285" t="s">
        <v>113</v>
      </c>
      <c r="G34" s="285" t="s">
        <v>391</v>
      </c>
      <c r="H34" s="285" t="s">
        <v>392</v>
      </c>
      <c r="I34" s="311">
        <f t="shared" si="0"/>
        <v>23340</v>
      </c>
      <c r="J34" s="64">
        <v>23340</v>
      </c>
      <c r="K34" s="304"/>
      <c r="L34" s="304"/>
      <c r="M34" s="64">
        <v>23340</v>
      </c>
      <c r="N34" s="304"/>
      <c r="O34" s="304"/>
      <c r="P34" s="304"/>
      <c r="Q34" s="304"/>
      <c r="R34" s="304"/>
      <c r="S34" s="304"/>
      <c r="T34" s="304"/>
      <c r="U34" s="304"/>
      <c r="V34" s="304"/>
      <c r="W34" s="304"/>
      <c r="X34" s="304"/>
    </row>
    <row r="35" ht="25" customHeight="1" spans="1:24">
      <c r="A35" s="305" t="s">
        <v>92</v>
      </c>
      <c r="B35" s="305" t="s">
        <v>92</v>
      </c>
      <c r="C35" s="285" t="s">
        <v>393</v>
      </c>
      <c r="D35" s="285" t="s">
        <v>394</v>
      </c>
      <c r="E35" s="285" t="s">
        <v>112</v>
      </c>
      <c r="F35" s="285" t="s">
        <v>113</v>
      </c>
      <c r="G35" s="285" t="s">
        <v>405</v>
      </c>
      <c r="H35" s="285" t="s">
        <v>406</v>
      </c>
      <c r="I35" s="311">
        <f t="shared" si="0"/>
        <v>55000</v>
      </c>
      <c r="J35" s="64">
        <v>55000</v>
      </c>
      <c r="K35" s="304"/>
      <c r="L35" s="304"/>
      <c r="M35" s="64">
        <v>55000</v>
      </c>
      <c r="N35" s="304"/>
      <c r="O35" s="304"/>
      <c r="P35" s="304"/>
      <c r="Q35" s="304"/>
      <c r="R35" s="304"/>
      <c r="S35" s="304"/>
      <c r="T35" s="304"/>
      <c r="U35" s="304"/>
      <c r="V35" s="304"/>
      <c r="W35" s="304"/>
      <c r="X35" s="304"/>
    </row>
    <row r="36" ht="25" customHeight="1" spans="1:24">
      <c r="A36" s="305" t="s">
        <v>92</v>
      </c>
      <c r="B36" s="305" t="s">
        <v>92</v>
      </c>
      <c r="C36" s="285" t="s">
        <v>393</v>
      </c>
      <c r="D36" s="285" t="s">
        <v>394</v>
      </c>
      <c r="E36" s="285" t="s">
        <v>116</v>
      </c>
      <c r="F36" s="285" t="s">
        <v>117</v>
      </c>
      <c r="G36" s="285" t="s">
        <v>395</v>
      </c>
      <c r="H36" s="285" t="s">
        <v>396</v>
      </c>
      <c r="I36" s="311">
        <f t="shared" si="0"/>
        <v>86000</v>
      </c>
      <c r="J36" s="64">
        <v>86000</v>
      </c>
      <c r="K36" s="304"/>
      <c r="L36" s="304"/>
      <c r="M36" s="64">
        <v>86000</v>
      </c>
      <c r="N36" s="304"/>
      <c r="O36" s="304"/>
      <c r="P36" s="304"/>
      <c r="Q36" s="304"/>
      <c r="R36" s="304"/>
      <c r="S36" s="304"/>
      <c r="T36" s="304"/>
      <c r="U36" s="304"/>
      <c r="V36" s="304"/>
      <c r="W36" s="304"/>
      <c r="X36" s="304"/>
    </row>
    <row r="37" ht="25" customHeight="1" spans="1:24">
      <c r="A37" s="305" t="s">
        <v>92</v>
      </c>
      <c r="B37" s="305" t="s">
        <v>92</v>
      </c>
      <c r="C37" s="285" t="s">
        <v>393</v>
      </c>
      <c r="D37" s="285" t="s">
        <v>394</v>
      </c>
      <c r="E37" s="285" t="s">
        <v>116</v>
      </c>
      <c r="F37" s="285" t="s">
        <v>117</v>
      </c>
      <c r="G37" s="285" t="s">
        <v>397</v>
      </c>
      <c r="H37" s="285" t="s">
        <v>398</v>
      </c>
      <c r="I37" s="311">
        <f t="shared" si="0"/>
        <v>8600</v>
      </c>
      <c r="J37" s="64">
        <v>8600</v>
      </c>
      <c r="K37" s="304"/>
      <c r="L37" s="304"/>
      <c r="M37" s="64">
        <v>8600</v>
      </c>
      <c r="N37" s="304"/>
      <c r="O37" s="304"/>
      <c r="P37" s="304"/>
      <c r="Q37" s="304"/>
      <c r="R37" s="304"/>
      <c r="S37" s="304"/>
      <c r="T37" s="304"/>
      <c r="U37" s="304"/>
      <c r="V37" s="304"/>
      <c r="W37" s="304"/>
      <c r="X37" s="304"/>
    </row>
    <row r="38" ht="25" customHeight="1" spans="1:24">
      <c r="A38" s="305" t="s">
        <v>92</v>
      </c>
      <c r="B38" s="305" t="s">
        <v>92</v>
      </c>
      <c r="C38" s="285" t="s">
        <v>393</v>
      </c>
      <c r="D38" s="285" t="s">
        <v>394</v>
      </c>
      <c r="E38" s="285" t="s">
        <v>116</v>
      </c>
      <c r="F38" s="285" t="s">
        <v>117</v>
      </c>
      <c r="G38" s="285" t="s">
        <v>399</v>
      </c>
      <c r="H38" s="285" t="s">
        <v>400</v>
      </c>
      <c r="I38" s="311">
        <f t="shared" si="0"/>
        <v>86000</v>
      </c>
      <c r="J38" s="64">
        <v>86000</v>
      </c>
      <c r="K38" s="304"/>
      <c r="L38" s="304"/>
      <c r="M38" s="64">
        <v>86000</v>
      </c>
      <c r="N38" s="304"/>
      <c r="O38" s="304"/>
      <c r="P38" s="304"/>
      <c r="Q38" s="304"/>
      <c r="R38" s="304"/>
      <c r="S38" s="304"/>
      <c r="T38" s="304"/>
      <c r="U38" s="304"/>
      <c r="V38" s="304"/>
      <c r="W38" s="304"/>
      <c r="X38" s="304"/>
    </row>
    <row r="39" ht="25" customHeight="1" spans="1:24">
      <c r="A39" s="305" t="s">
        <v>92</v>
      </c>
      <c r="B39" s="305" t="s">
        <v>92</v>
      </c>
      <c r="C39" s="285" t="s">
        <v>393</v>
      </c>
      <c r="D39" s="285" t="s">
        <v>394</v>
      </c>
      <c r="E39" s="285" t="s">
        <v>116</v>
      </c>
      <c r="F39" s="285" t="s">
        <v>117</v>
      </c>
      <c r="G39" s="285" t="s">
        <v>401</v>
      </c>
      <c r="H39" s="285" t="s">
        <v>402</v>
      </c>
      <c r="I39" s="311">
        <f t="shared" si="0"/>
        <v>11610</v>
      </c>
      <c r="J39" s="64">
        <v>11610</v>
      </c>
      <c r="K39" s="304"/>
      <c r="L39" s="304"/>
      <c r="M39" s="64">
        <v>11610</v>
      </c>
      <c r="N39" s="304"/>
      <c r="O39" s="304"/>
      <c r="P39" s="304"/>
      <c r="Q39" s="304"/>
      <c r="R39" s="304"/>
      <c r="S39" s="304"/>
      <c r="T39" s="304"/>
      <c r="U39" s="304"/>
      <c r="V39" s="304"/>
      <c r="W39" s="304"/>
      <c r="X39" s="304"/>
    </row>
    <row r="40" ht="25" customHeight="1" spans="1:24">
      <c r="A40" s="305" t="s">
        <v>92</v>
      </c>
      <c r="B40" s="305" t="s">
        <v>92</v>
      </c>
      <c r="C40" s="285" t="s">
        <v>393</v>
      </c>
      <c r="D40" s="285" t="s">
        <v>394</v>
      </c>
      <c r="E40" s="285" t="s">
        <v>116</v>
      </c>
      <c r="F40" s="285" t="s">
        <v>117</v>
      </c>
      <c r="G40" s="285" t="s">
        <v>403</v>
      </c>
      <c r="H40" s="285" t="s">
        <v>404</v>
      </c>
      <c r="I40" s="311">
        <f t="shared" si="0"/>
        <v>103200</v>
      </c>
      <c r="J40" s="64">
        <v>103200</v>
      </c>
      <c r="K40" s="304"/>
      <c r="L40" s="304"/>
      <c r="M40" s="64">
        <v>103200</v>
      </c>
      <c r="N40" s="304"/>
      <c r="O40" s="304"/>
      <c r="P40" s="304"/>
      <c r="Q40" s="304"/>
      <c r="R40" s="304"/>
      <c r="S40" s="304"/>
      <c r="T40" s="304"/>
      <c r="U40" s="304"/>
      <c r="V40" s="304"/>
      <c r="W40" s="304"/>
      <c r="X40" s="304"/>
    </row>
    <row r="41" ht="25" customHeight="1" spans="1:24">
      <c r="A41" s="305" t="s">
        <v>92</v>
      </c>
      <c r="B41" s="305" t="s">
        <v>92</v>
      </c>
      <c r="C41" s="285" t="s">
        <v>393</v>
      </c>
      <c r="D41" s="285" t="s">
        <v>394</v>
      </c>
      <c r="E41" s="285" t="s">
        <v>116</v>
      </c>
      <c r="F41" s="285" t="s">
        <v>117</v>
      </c>
      <c r="G41" s="285" t="s">
        <v>391</v>
      </c>
      <c r="H41" s="285" t="s">
        <v>392</v>
      </c>
      <c r="I41" s="311">
        <f t="shared" si="0"/>
        <v>38700</v>
      </c>
      <c r="J41" s="64">
        <v>38700</v>
      </c>
      <c r="K41" s="304"/>
      <c r="L41" s="304"/>
      <c r="M41" s="64">
        <v>38700</v>
      </c>
      <c r="N41" s="304"/>
      <c r="O41" s="304"/>
      <c r="P41" s="304"/>
      <c r="Q41" s="304"/>
      <c r="R41" s="304"/>
      <c r="S41" s="304"/>
      <c r="T41" s="304"/>
      <c r="U41" s="304"/>
      <c r="V41" s="304"/>
      <c r="W41" s="304"/>
      <c r="X41" s="304"/>
    </row>
    <row r="42" ht="25" customHeight="1" spans="1:24">
      <c r="A42" s="305" t="s">
        <v>92</v>
      </c>
      <c r="B42" s="305" t="s">
        <v>92</v>
      </c>
      <c r="C42" s="285" t="s">
        <v>393</v>
      </c>
      <c r="D42" s="285" t="s">
        <v>394</v>
      </c>
      <c r="E42" s="285" t="s">
        <v>116</v>
      </c>
      <c r="F42" s="285" t="s">
        <v>117</v>
      </c>
      <c r="G42" s="285" t="s">
        <v>405</v>
      </c>
      <c r="H42" s="285" t="s">
        <v>406</v>
      </c>
      <c r="I42" s="311">
        <f t="shared" si="0"/>
        <v>43000</v>
      </c>
      <c r="J42" s="64">
        <v>43000</v>
      </c>
      <c r="K42" s="304"/>
      <c r="L42" s="304"/>
      <c r="M42" s="64">
        <v>43000</v>
      </c>
      <c r="N42" s="304"/>
      <c r="O42" s="304"/>
      <c r="P42" s="304"/>
      <c r="Q42" s="304"/>
      <c r="R42" s="304"/>
      <c r="S42" s="304"/>
      <c r="T42" s="304"/>
      <c r="U42" s="304"/>
      <c r="V42" s="304"/>
      <c r="W42" s="304"/>
      <c r="X42" s="304"/>
    </row>
    <row r="43" ht="25" customHeight="1" spans="1:24">
      <c r="A43" s="305" t="s">
        <v>92</v>
      </c>
      <c r="B43" s="305" t="s">
        <v>92</v>
      </c>
      <c r="C43" s="285" t="s">
        <v>393</v>
      </c>
      <c r="D43" s="285" t="s">
        <v>394</v>
      </c>
      <c r="E43" s="285" t="s">
        <v>180</v>
      </c>
      <c r="F43" s="285" t="s">
        <v>181</v>
      </c>
      <c r="G43" s="285" t="s">
        <v>403</v>
      </c>
      <c r="H43" s="285" t="s">
        <v>404</v>
      </c>
      <c r="I43" s="311">
        <f t="shared" si="0"/>
        <v>4500</v>
      </c>
      <c r="J43" s="64">
        <v>4500</v>
      </c>
      <c r="K43" s="304"/>
      <c r="L43" s="304"/>
      <c r="M43" s="64">
        <v>4500</v>
      </c>
      <c r="N43" s="304"/>
      <c r="O43" s="304"/>
      <c r="P43" s="304"/>
      <c r="Q43" s="304"/>
      <c r="R43" s="304"/>
      <c r="S43" s="304"/>
      <c r="T43" s="304"/>
      <c r="U43" s="304"/>
      <c r="V43" s="304"/>
      <c r="W43" s="304"/>
      <c r="X43" s="304"/>
    </row>
    <row r="44" ht="25" customHeight="1" spans="1:24">
      <c r="A44" s="305" t="s">
        <v>92</v>
      </c>
      <c r="B44" s="305" t="s">
        <v>92</v>
      </c>
      <c r="C44" s="285" t="s">
        <v>393</v>
      </c>
      <c r="D44" s="285" t="s">
        <v>394</v>
      </c>
      <c r="E44" s="285" t="s">
        <v>180</v>
      </c>
      <c r="F44" s="285" t="s">
        <v>181</v>
      </c>
      <c r="G44" s="285" t="s">
        <v>405</v>
      </c>
      <c r="H44" s="285" t="s">
        <v>406</v>
      </c>
      <c r="I44" s="311">
        <f t="shared" si="0"/>
        <v>24000</v>
      </c>
      <c r="J44" s="64">
        <v>24000</v>
      </c>
      <c r="K44" s="304"/>
      <c r="L44" s="304"/>
      <c r="M44" s="64">
        <v>24000</v>
      </c>
      <c r="N44" s="304"/>
      <c r="O44" s="304"/>
      <c r="P44" s="304"/>
      <c r="Q44" s="304"/>
      <c r="R44" s="304"/>
      <c r="S44" s="304"/>
      <c r="T44" s="304"/>
      <c r="U44" s="304"/>
      <c r="V44" s="304"/>
      <c r="W44" s="304"/>
      <c r="X44" s="304"/>
    </row>
    <row r="45" ht="25" customHeight="1" spans="1:24">
      <c r="A45" s="305" t="s">
        <v>92</v>
      </c>
      <c r="B45" s="305" t="s">
        <v>92</v>
      </c>
      <c r="C45" s="285" t="s">
        <v>393</v>
      </c>
      <c r="D45" s="285" t="s">
        <v>394</v>
      </c>
      <c r="E45" s="285" t="s">
        <v>182</v>
      </c>
      <c r="F45" s="285" t="s">
        <v>183</v>
      </c>
      <c r="G45" s="285" t="s">
        <v>403</v>
      </c>
      <c r="H45" s="285" t="s">
        <v>404</v>
      </c>
      <c r="I45" s="311">
        <f t="shared" si="0"/>
        <v>4200</v>
      </c>
      <c r="J45" s="64">
        <v>4200</v>
      </c>
      <c r="K45" s="304"/>
      <c r="L45" s="304"/>
      <c r="M45" s="64">
        <v>4200</v>
      </c>
      <c r="N45" s="304"/>
      <c r="O45" s="304"/>
      <c r="P45" s="304"/>
      <c r="Q45" s="304"/>
      <c r="R45" s="304"/>
      <c r="S45" s="304"/>
      <c r="T45" s="304"/>
      <c r="U45" s="304"/>
      <c r="V45" s="304"/>
      <c r="W45" s="304"/>
      <c r="X45" s="304"/>
    </row>
    <row r="46" ht="25" customHeight="1" spans="1:24">
      <c r="A46" s="305" t="s">
        <v>92</v>
      </c>
      <c r="B46" s="305" t="s">
        <v>92</v>
      </c>
      <c r="C46" s="285" t="s">
        <v>393</v>
      </c>
      <c r="D46" s="285" t="s">
        <v>394</v>
      </c>
      <c r="E46" s="285" t="s">
        <v>182</v>
      </c>
      <c r="F46" s="285" t="s">
        <v>183</v>
      </c>
      <c r="G46" s="285" t="s">
        <v>405</v>
      </c>
      <c r="H46" s="285" t="s">
        <v>406</v>
      </c>
      <c r="I46" s="311">
        <f t="shared" si="0"/>
        <v>22400</v>
      </c>
      <c r="J46" s="64">
        <v>22400</v>
      </c>
      <c r="K46" s="304"/>
      <c r="L46" s="304"/>
      <c r="M46" s="64">
        <v>22400</v>
      </c>
      <c r="N46" s="304"/>
      <c r="O46" s="304"/>
      <c r="P46" s="304"/>
      <c r="Q46" s="304"/>
      <c r="R46" s="304"/>
      <c r="S46" s="304"/>
      <c r="T46" s="304"/>
      <c r="U46" s="304"/>
      <c r="V46" s="304"/>
      <c r="W46" s="304"/>
      <c r="X46" s="304"/>
    </row>
    <row r="47" ht="25" customHeight="1" spans="1:24">
      <c r="A47" s="305" t="s">
        <v>92</v>
      </c>
      <c r="B47" s="305" t="s">
        <v>92</v>
      </c>
      <c r="C47" s="285" t="s">
        <v>407</v>
      </c>
      <c r="D47" s="285" t="s">
        <v>408</v>
      </c>
      <c r="E47" s="285" t="s">
        <v>112</v>
      </c>
      <c r="F47" s="285" t="s">
        <v>113</v>
      </c>
      <c r="G47" s="285" t="s">
        <v>359</v>
      </c>
      <c r="H47" s="285" t="s">
        <v>360</v>
      </c>
      <c r="I47" s="311">
        <f t="shared" si="0"/>
        <v>150000</v>
      </c>
      <c r="J47" s="64">
        <v>150000</v>
      </c>
      <c r="K47" s="304"/>
      <c r="L47" s="304"/>
      <c r="M47" s="64">
        <v>150000</v>
      </c>
      <c r="N47" s="304"/>
      <c r="O47" s="304"/>
      <c r="P47" s="304"/>
      <c r="Q47" s="304"/>
      <c r="R47" s="304"/>
      <c r="S47" s="304"/>
      <c r="T47" s="304"/>
      <c r="U47" s="304"/>
      <c r="V47" s="304"/>
      <c r="W47" s="304"/>
      <c r="X47" s="304"/>
    </row>
    <row r="48" ht="25" customHeight="1" spans="1:24">
      <c r="A48" s="305" t="s">
        <v>92</v>
      </c>
      <c r="B48" s="305" t="s">
        <v>92</v>
      </c>
      <c r="C48" s="285" t="s">
        <v>409</v>
      </c>
      <c r="D48" s="285" t="s">
        <v>410</v>
      </c>
      <c r="E48" s="285" t="s">
        <v>116</v>
      </c>
      <c r="F48" s="285" t="s">
        <v>117</v>
      </c>
      <c r="G48" s="285" t="s">
        <v>359</v>
      </c>
      <c r="H48" s="285" t="s">
        <v>360</v>
      </c>
      <c r="I48" s="311">
        <f t="shared" si="0"/>
        <v>258000</v>
      </c>
      <c r="J48" s="64">
        <v>258000</v>
      </c>
      <c r="K48" s="304"/>
      <c r="L48" s="304"/>
      <c r="M48" s="64">
        <v>258000</v>
      </c>
      <c r="N48" s="304"/>
      <c r="O48" s="304"/>
      <c r="P48" s="304"/>
      <c r="Q48" s="304"/>
      <c r="R48" s="304"/>
      <c r="S48" s="304"/>
      <c r="T48" s="304"/>
      <c r="U48" s="304"/>
      <c r="V48" s="304"/>
      <c r="W48" s="304"/>
      <c r="X48" s="304"/>
    </row>
    <row r="49" ht="25" customHeight="1" spans="1:24">
      <c r="A49" s="305" t="s">
        <v>92</v>
      </c>
      <c r="B49" s="305" t="s">
        <v>92</v>
      </c>
      <c r="C49" s="285" t="s">
        <v>411</v>
      </c>
      <c r="D49" s="285" t="s">
        <v>412</v>
      </c>
      <c r="E49" s="285" t="s">
        <v>112</v>
      </c>
      <c r="F49" s="285" t="s">
        <v>113</v>
      </c>
      <c r="G49" s="285" t="s">
        <v>413</v>
      </c>
      <c r="H49" s="285" t="s">
        <v>412</v>
      </c>
      <c r="I49" s="311">
        <f t="shared" si="0"/>
        <v>9000</v>
      </c>
      <c r="J49" s="64">
        <v>9000</v>
      </c>
      <c r="K49" s="304"/>
      <c r="L49" s="304"/>
      <c r="M49" s="64">
        <v>9000</v>
      </c>
      <c r="N49" s="304"/>
      <c r="O49" s="304"/>
      <c r="P49" s="304"/>
      <c r="Q49" s="304"/>
      <c r="R49" s="304"/>
      <c r="S49" s="304"/>
      <c r="T49" s="304"/>
      <c r="U49" s="304"/>
      <c r="V49" s="304"/>
      <c r="W49" s="304"/>
      <c r="X49" s="304"/>
    </row>
    <row r="50" ht="25" customHeight="1" spans="1:24">
      <c r="A50" s="305" t="s">
        <v>92</v>
      </c>
      <c r="B50" s="305" t="s">
        <v>92</v>
      </c>
      <c r="C50" s="285" t="s">
        <v>411</v>
      </c>
      <c r="D50" s="285" t="s">
        <v>412</v>
      </c>
      <c r="E50" s="285" t="s">
        <v>116</v>
      </c>
      <c r="F50" s="285" t="s">
        <v>117</v>
      </c>
      <c r="G50" s="285" t="s">
        <v>413</v>
      </c>
      <c r="H50" s="285" t="s">
        <v>412</v>
      </c>
      <c r="I50" s="311">
        <f t="shared" si="0"/>
        <v>15480</v>
      </c>
      <c r="J50" s="64">
        <v>15480</v>
      </c>
      <c r="K50" s="304"/>
      <c r="L50" s="304"/>
      <c r="M50" s="64">
        <v>15480</v>
      </c>
      <c r="N50" s="304"/>
      <c r="O50" s="304"/>
      <c r="P50" s="304"/>
      <c r="Q50" s="304"/>
      <c r="R50" s="304"/>
      <c r="S50" s="304"/>
      <c r="T50" s="304"/>
      <c r="U50" s="304"/>
      <c r="V50" s="304"/>
      <c r="W50" s="304"/>
      <c r="X50" s="304"/>
    </row>
    <row r="51" ht="25" customHeight="1" spans="1:24">
      <c r="A51" s="305" t="s">
        <v>92</v>
      </c>
      <c r="B51" s="305" t="s">
        <v>92</v>
      </c>
      <c r="C51" s="285" t="s">
        <v>414</v>
      </c>
      <c r="D51" s="285" t="s">
        <v>415</v>
      </c>
      <c r="E51" s="285" t="s">
        <v>112</v>
      </c>
      <c r="F51" s="285" t="s">
        <v>113</v>
      </c>
      <c r="G51" s="285" t="s">
        <v>416</v>
      </c>
      <c r="H51" s="285" t="s">
        <v>417</v>
      </c>
      <c r="I51" s="311">
        <f t="shared" si="0"/>
        <v>3792066.48</v>
      </c>
      <c r="J51" s="64">
        <v>3792066.48</v>
      </c>
      <c r="K51" s="304"/>
      <c r="L51" s="304"/>
      <c r="M51" s="64">
        <v>3792066.48</v>
      </c>
      <c r="N51" s="304"/>
      <c r="O51" s="304"/>
      <c r="P51" s="304"/>
      <c r="Q51" s="304"/>
      <c r="R51" s="304"/>
      <c r="S51" s="304"/>
      <c r="T51" s="304"/>
      <c r="U51" s="304"/>
      <c r="V51" s="304"/>
      <c r="W51" s="304"/>
      <c r="X51" s="304"/>
    </row>
    <row r="52" ht="25" customHeight="1" spans="1:24">
      <c r="A52" s="305" t="s">
        <v>92</v>
      </c>
      <c r="B52" s="305" t="s">
        <v>92</v>
      </c>
      <c r="C52" s="285" t="s">
        <v>418</v>
      </c>
      <c r="D52" s="285" t="s">
        <v>419</v>
      </c>
      <c r="E52" s="285" t="s">
        <v>112</v>
      </c>
      <c r="F52" s="285" t="s">
        <v>113</v>
      </c>
      <c r="G52" s="285" t="s">
        <v>361</v>
      </c>
      <c r="H52" s="285" t="s">
        <v>362</v>
      </c>
      <c r="I52" s="311">
        <f t="shared" si="0"/>
        <v>1031580</v>
      </c>
      <c r="J52" s="64">
        <v>1031580</v>
      </c>
      <c r="K52" s="304"/>
      <c r="L52" s="304"/>
      <c r="M52" s="64">
        <v>1031580</v>
      </c>
      <c r="N52" s="304"/>
      <c r="O52" s="304"/>
      <c r="P52" s="304"/>
      <c r="Q52" s="304"/>
      <c r="R52" s="304"/>
      <c r="S52" s="304"/>
      <c r="T52" s="304"/>
      <c r="U52" s="304"/>
      <c r="V52" s="304"/>
      <c r="W52" s="304"/>
      <c r="X52" s="304"/>
    </row>
    <row r="53" ht="25" customHeight="1" spans="1:24">
      <c r="A53" s="305" t="s">
        <v>92</v>
      </c>
      <c r="B53" s="305" t="s">
        <v>92</v>
      </c>
      <c r="C53" s="285" t="s">
        <v>420</v>
      </c>
      <c r="D53" s="285" t="s">
        <v>421</v>
      </c>
      <c r="E53" s="285" t="s">
        <v>116</v>
      </c>
      <c r="F53" s="285" t="s">
        <v>117</v>
      </c>
      <c r="G53" s="285" t="s">
        <v>365</v>
      </c>
      <c r="H53" s="285" t="s">
        <v>366</v>
      </c>
      <c r="I53" s="311">
        <f t="shared" si="0"/>
        <v>1669260</v>
      </c>
      <c r="J53" s="64">
        <v>1669260</v>
      </c>
      <c r="K53" s="304"/>
      <c r="L53" s="304"/>
      <c r="M53" s="64">
        <v>1669260</v>
      </c>
      <c r="N53" s="304"/>
      <c r="O53" s="304"/>
      <c r="P53" s="304"/>
      <c r="Q53" s="304"/>
      <c r="R53" s="304"/>
      <c r="S53" s="304"/>
      <c r="T53" s="304"/>
      <c r="U53" s="304"/>
      <c r="V53" s="304"/>
      <c r="W53" s="304"/>
      <c r="X53" s="304"/>
    </row>
    <row r="54" s="278" customFormat="1" ht="18" customHeight="1" spans="1:24">
      <c r="A54" s="306" t="s">
        <v>288</v>
      </c>
      <c r="B54" s="307"/>
      <c r="C54" s="307"/>
      <c r="D54" s="307"/>
      <c r="E54" s="307"/>
      <c r="F54" s="307"/>
      <c r="G54" s="307"/>
      <c r="H54" s="308"/>
      <c r="I54" s="312">
        <f>SUM(I9:I53)</f>
        <v>20138917.48</v>
      </c>
      <c r="J54" s="312">
        <f>SUM(J9:J53)</f>
        <v>20138917.48</v>
      </c>
      <c r="K54" s="312"/>
      <c r="L54" s="312"/>
      <c r="M54" s="312">
        <f>SUM(M9:M53)</f>
        <v>20138917.48</v>
      </c>
      <c r="N54" s="313"/>
      <c r="O54" s="313"/>
      <c r="P54" s="313"/>
      <c r="Q54" s="313"/>
      <c r="R54" s="313"/>
      <c r="S54" s="313"/>
      <c r="T54" s="313"/>
      <c r="U54" s="313"/>
      <c r="V54" s="313"/>
      <c r="W54" s="313"/>
      <c r="X54" s="313" t="s">
        <v>422</v>
      </c>
    </row>
    <row r="55" customHeight="1" spans="9:9">
      <c r="I55" s="314"/>
    </row>
  </sheetData>
  <mergeCells count="31">
    <mergeCell ref="A2:X2"/>
    <mergeCell ref="A3:J3"/>
    <mergeCell ref="I4:X4"/>
    <mergeCell ref="J5:N5"/>
    <mergeCell ref="O5:Q5"/>
    <mergeCell ref="S5:X5"/>
    <mergeCell ref="A54:H5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3"/>
  <sheetViews>
    <sheetView tabSelected="1" zoomScaleSheetLayoutView="60" workbookViewId="0">
      <pane ySplit="6" topLeftCell="A30" activePane="bottomLeft" state="frozen"/>
      <selection/>
      <selection pane="bottomLeft" activeCell="C41" sqref="C41"/>
    </sheetView>
  </sheetViews>
  <sheetFormatPr defaultColWidth="8.88571428571429" defaultRowHeight="14.25" customHeight="1"/>
  <cols>
    <col min="1" max="1" width="10.2857142857143" style="87" customWidth="1"/>
    <col min="2" max="2" width="19" style="87" customWidth="1"/>
    <col min="3" max="3" width="24.5714285714286" style="87" customWidth="1"/>
    <col min="4" max="4" width="13.4285714285714" style="87" customWidth="1"/>
    <col min="5" max="5" width="11.1333333333333" style="87" customWidth="1"/>
    <col min="6" max="6" width="19.7142857142857" style="87" customWidth="1"/>
    <col min="7" max="7" width="9.84761904761905" style="87" customWidth="1"/>
    <col min="8" max="8" width="10.1333333333333" style="87" customWidth="1"/>
    <col min="9" max="9" width="15.5714285714286" style="87" customWidth="1"/>
    <col min="10" max="10" width="14.7142857142857" style="87" customWidth="1"/>
    <col min="11" max="11" width="15" style="87" customWidth="1"/>
    <col min="12" max="12" width="10" style="87" customWidth="1"/>
    <col min="13" max="13" width="10.5714285714286" style="87" customWidth="1"/>
    <col min="14" max="14" width="10.2857142857143" style="87" customWidth="1"/>
    <col min="15" max="15" width="10.4285714285714" style="87" customWidth="1"/>
    <col min="16" max="17" width="11.1333333333333" style="87" customWidth="1"/>
    <col min="18" max="18" width="9.13333333333333" style="87" customWidth="1"/>
    <col min="19" max="19" width="10.2857142857143" style="87" customWidth="1"/>
    <col min="20" max="22" width="11.7142857142857" style="87" customWidth="1"/>
    <col min="23" max="23" width="10.2857142857143" style="87" customWidth="1"/>
    <col min="24" max="24" width="9.13333333333333" style="87" customWidth="1"/>
    <col min="25" max="16384" width="9.13333333333333" style="87"/>
  </cols>
  <sheetData>
    <row r="1" ht="13.5" customHeight="1" spans="1:23">
      <c r="A1" s="87" t="s">
        <v>423</v>
      </c>
      <c r="E1" s="279"/>
      <c r="F1" s="279"/>
      <c r="G1" s="279"/>
      <c r="H1" s="279"/>
      <c r="I1" s="89"/>
      <c r="J1" s="89"/>
      <c r="K1" s="89"/>
      <c r="L1" s="89"/>
      <c r="M1" s="89"/>
      <c r="N1" s="89"/>
      <c r="O1" s="89"/>
      <c r="P1" s="89"/>
      <c r="Q1" s="89"/>
      <c r="W1" s="90"/>
    </row>
    <row r="2" ht="27.75" customHeight="1" spans="1:23">
      <c r="A2" s="73" t="s">
        <v>9</v>
      </c>
      <c r="B2" s="73"/>
      <c r="C2" s="280"/>
      <c r="D2" s="73"/>
      <c r="E2" s="73"/>
      <c r="F2" s="73"/>
      <c r="G2" s="73"/>
      <c r="H2" s="73"/>
      <c r="I2" s="73"/>
      <c r="J2" s="73"/>
      <c r="K2" s="73"/>
      <c r="L2" s="73"/>
      <c r="M2" s="73"/>
      <c r="N2" s="73"/>
      <c r="O2" s="73"/>
      <c r="P2" s="73"/>
      <c r="Q2" s="73"/>
      <c r="R2" s="73"/>
      <c r="S2" s="73"/>
      <c r="T2" s="73"/>
      <c r="U2" s="73"/>
      <c r="V2" s="73"/>
      <c r="W2" s="73"/>
    </row>
    <row r="3" ht="13.5" customHeight="1" spans="1:23">
      <c r="A3" s="196" t="s">
        <v>22</v>
      </c>
      <c r="B3" s="196"/>
      <c r="C3" s="281"/>
      <c r="D3" s="282"/>
      <c r="E3" s="282"/>
      <c r="F3" s="282"/>
      <c r="G3" s="282"/>
      <c r="H3" s="282"/>
      <c r="I3" s="93"/>
      <c r="J3" s="93"/>
      <c r="K3" s="93"/>
      <c r="L3" s="93"/>
      <c r="M3" s="93"/>
      <c r="N3" s="93"/>
      <c r="O3" s="93"/>
      <c r="P3" s="93"/>
      <c r="Q3" s="93"/>
      <c r="W3" s="193" t="s">
        <v>330</v>
      </c>
    </row>
    <row r="4" ht="15.75" customHeight="1" spans="1:23">
      <c r="A4" s="140" t="s">
        <v>424</v>
      </c>
      <c r="B4" s="140" t="s">
        <v>340</v>
      </c>
      <c r="C4" s="141" t="s">
        <v>341</v>
      </c>
      <c r="D4" s="140" t="s">
        <v>425</v>
      </c>
      <c r="E4" s="140" t="s">
        <v>342</v>
      </c>
      <c r="F4" s="140" t="s">
        <v>343</v>
      </c>
      <c r="G4" s="140" t="s">
        <v>426</v>
      </c>
      <c r="H4" s="140" t="s">
        <v>427</v>
      </c>
      <c r="I4" s="140" t="s">
        <v>77</v>
      </c>
      <c r="J4" s="98" t="s">
        <v>428</v>
      </c>
      <c r="K4" s="98"/>
      <c r="L4" s="98"/>
      <c r="M4" s="98"/>
      <c r="N4" s="98" t="s">
        <v>349</v>
      </c>
      <c r="O4" s="98"/>
      <c r="P4" s="98"/>
      <c r="Q4" s="223" t="s">
        <v>83</v>
      </c>
      <c r="R4" s="98" t="s">
        <v>84</v>
      </c>
      <c r="S4" s="98"/>
      <c r="T4" s="98"/>
      <c r="U4" s="98"/>
      <c r="V4" s="98"/>
      <c r="W4" s="98"/>
    </row>
    <row r="5" ht="17.25" customHeight="1" spans="1:23">
      <c r="A5" s="140"/>
      <c r="B5" s="140"/>
      <c r="C5" s="141"/>
      <c r="D5" s="140"/>
      <c r="E5" s="140"/>
      <c r="F5" s="140"/>
      <c r="G5" s="140"/>
      <c r="H5" s="140"/>
      <c r="I5" s="140"/>
      <c r="J5" s="98" t="s">
        <v>80</v>
      </c>
      <c r="K5" s="98"/>
      <c r="L5" s="223" t="s">
        <v>81</v>
      </c>
      <c r="M5" s="223" t="s">
        <v>82</v>
      </c>
      <c r="N5" s="223" t="s">
        <v>80</v>
      </c>
      <c r="O5" s="223" t="s">
        <v>81</v>
      </c>
      <c r="P5" s="223" t="s">
        <v>82</v>
      </c>
      <c r="Q5" s="223"/>
      <c r="R5" s="223" t="s">
        <v>79</v>
      </c>
      <c r="S5" s="223" t="s">
        <v>86</v>
      </c>
      <c r="T5" s="223" t="s">
        <v>429</v>
      </c>
      <c r="U5" s="288" t="s">
        <v>88</v>
      </c>
      <c r="V5" s="223" t="s">
        <v>89</v>
      </c>
      <c r="W5" s="223" t="s">
        <v>90</v>
      </c>
    </row>
    <row r="6" ht="27" spans="1:23">
      <c r="A6" s="140"/>
      <c r="B6" s="140"/>
      <c r="C6" s="141"/>
      <c r="D6" s="140"/>
      <c r="E6" s="140"/>
      <c r="F6" s="140"/>
      <c r="G6" s="140"/>
      <c r="H6" s="140"/>
      <c r="I6" s="140"/>
      <c r="J6" s="287" t="s">
        <v>79</v>
      </c>
      <c r="K6" s="287" t="s">
        <v>430</v>
      </c>
      <c r="L6" s="223"/>
      <c r="M6" s="223"/>
      <c r="N6" s="223"/>
      <c r="O6" s="223"/>
      <c r="P6" s="223"/>
      <c r="Q6" s="223"/>
      <c r="R6" s="223"/>
      <c r="S6" s="223"/>
      <c r="T6" s="223"/>
      <c r="U6" s="288"/>
      <c r="V6" s="223"/>
      <c r="W6" s="223"/>
    </row>
    <row r="7" ht="15" customHeight="1" spans="1:23">
      <c r="A7" s="283">
        <v>1</v>
      </c>
      <c r="B7" s="283">
        <v>2</v>
      </c>
      <c r="C7" s="284">
        <v>3</v>
      </c>
      <c r="D7" s="283">
        <v>4</v>
      </c>
      <c r="E7" s="283">
        <v>5</v>
      </c>
      <c r="F7" s="283">
        <v>6</v>
      </c>
      <c r="G7" s="283">
        <v>7</v>
      </c>
      <c r="H7" s="283">
        <v>8</v>
      </c>
      <c r="I7" s="283">
        <v>9</v>
      </c>
      <c r="J7" s="283">
        <v>10</v>
      </c>
      <c r="K7" s="283">
        <v>11</v>
      </c>
      <c r="L7" s="283">
        <v>12</v>
      </c>
      <c r="M7" s="283">
        <v>13</v>
      </c>
      <c r="N7" s="283">
        <v>14</v>
      </c>
      <c r="O7" s="283">
        <v>15</v>
      </c>
      <c r="P7" s="283">
        <v>16</v>
      </c>
      <c r="Q7" s="283">
        <v>17</v>
      </c>
      <c r="R7" s="283">
        <v>18</v>
      </c>
      <c r="S7" s="283">
        <v>19</v>
      </c>
      <c r="T7" s="283">
        <v>20</v>
      </c>
      <c r="U7" s="283">
        <v>21</v>
      </c>
      <c r="V7" s="283">
        <v>22</v>
      </c>
      <c r="W7" s="283">
        <v>23</v>
      </c>
    </row>
    <row r="8" s="50" customFormat="1" ht="24" customHeight="1" spans="1:23">
      <c r="A8" s="285" t="s">
        <v>431</v>
      </c>
      <c r="B8" s="285" t="s">
        <v>432</v>
      </c>
      <c r="C8" s="286" t="s">
        <v>433</v>
      </c>
      <c r="D8" s="285" t="s">
        <v>92</v>
      </c>
      <c r="E8" s="285" t="s">
        <v>114</v>
      </c>
      <c r="F8" s="285" t="s">
        <v>115</v>
      </c>
      <c r="G8" s="285" t="s">
        <v>387</v>
      </c>
      <c r="H8" s="285" t="s">
        <v>388</v>
      </c>
      <c r="I8" s="64">
        <v>30000</v>
      </c>
      <c r="J8" s="64">
        <v>30000</v>
      </c>
      <c r="K8" s="64">
        <v>30000</v>
      </c>
      <c r="L8" s="64"/>
      <c r="M8" s="64"/>
      <c r="N8" s="64"/>
      <c r="O8" s="64"/>
      <c r="P8" s="64"/>
      <c r="Q8" s="64"/>
      <c r="R8" s="64"/>
      <c r="S8" s="64"/>
      <c r="T8" s="64"/>
      <c r="U8" s="64"/>
      <c r="V8" s="64"/>
      <c r="W8" s="64"/>
    </row>
    <row r="9" s="50" customFormat="1" ht="24" customHeight="1" spans="1:23">
      <c r="A9" s="285" t="s">
        <v>431</v>
      </c>
      <c r="B9" s="285" t="s">
        <v>432</v>
      </c>
      <c r="C9" s="286" t="s">
        <v>433</v>
      </c>
      <c r="D9" s="285" t="s">
        <v>92</v>
      </c>
      <c r="E9" s="285" t="s">
        <v>114</v>
      </c>
      <c r="F9" s="285" t="s">
        <v>115</v>
      </c>
      <c r="G9" s="285" t="s">
        <v>434</v>
      </c>
      <c r="H9" s="285" t="s">
        <v>435</v>
      </c>
      <c r="I9" s="64">
        <v>150000</v>
      </c>
      <c r="J9" s="64">
        <v>150000</v>
      </c>
      <c r="K9" s="64">
        <v>150000</v>
      </c>
      <c r="L9" s="64"/>
      <c r="M9" s="64"/>
      <c r="N9" s="64"/>
      <c r="O9" s="64"/>
      <c r="P9" s="64"/>
      <c r="Q9" s="64"/>
      <c r="R9" s="64"/>
      <c r="S9" s="64"/>
      <c r="T9" s="64"/>
      <c r="U9" s="64"/>
      <c r="V9" s="64"/>
      <c r="W9" s="64"/>
    </row>
    <row r="10" s="50" customFormat="1" ht="24" customHeight="1" spans="1:23">
      <c r="A10" s="285" t="s">
        <v>431</v>
      </c>
      <c r="B10" s="285" t="s">
        <v>432</v>
      </c>
      <c r="C10" s="286" t="s">
        <v>433</v>
      </c>
      <c r="D10" s="285" t="s">
        <v>92</v>
      </c>
      <c r="E10" s="285" t="s">
        <v>114</v>
      </c>
      <c r="F10" s="285" t="s">
        <v>115</v>
      </c>
      <c r="G10" s="285" t="s">
        <v>436</v>
      </c>
      <c r="H10" s="285" t="s">
        <v>334</v>
      </c>
      <c r="I10" s="64">
        <v>62000</v>
      </c>
      <c r="J10" s="64">
        <v>62000</v>
      </c>
      <c r="K10" s="64">
        <v>62000</v>
      </c>
      <c r="L10" s="64"/>
      <c r="M10" s="64"/>
      <c r="N10" s="64"/>
      <c r="O10" s="64"/>
      <c r="P10" s="64"/>
      <c r="Q10" s="64"/>
      <c r="R10" s="64"/>
      <c r="S10" s="64"/>
      <c r="T10" s="64"/>
      <c r="U10" s="64"/>
      <c r="V10" s="64"/>
      <c r="W10" s="64"/>
    </row>
    <row r="11" s="50" customFormat="1" ht="24" customHeight="1" spans="1:23">
      <c r="A11" s="285" t="s">
        <v>437</v>
      </c>
      <c r="B11" s="285" t="s">
        <v>438</v>
      </c>
      <c r="C11" s="286" t="s">
        <v>439</v>
      </c>
      <c r="D11" s="285" t="s">
        <v>92</v>
      </c>
      <c r="E11" s="285" t="s">
        <v>234</v>
      </c>
      <c r="F11" s="285" t="s">
        <v>235</v>
      </c>
      <c r="G11" s="285" t="s">
        <v>440</v>
      </c>
      <c r="H11" s="285" t="s">
        <v>441</v>
      </c>
      <c r="I11" s="64">
        <v>425000</v>
      </c>
      <c r="J11" s="64">
        <v>425000</v>
      </c>
      <c r="K11" s="64">
        <v>425000</v>
      </c>
      <c r="L11" s="64"/>
      <c r="M11" s="64"/>
      <c r="N11" s="64"/>
      <c r="O11" s="64"/>
      <c r="P11" s="64"/>
      <c r="Q11" s="64"/>
      <c r="R11" s="64"/>
      <c r="S11" s="64"/>
      <c r="T11" s="64"/>
      <c r="U11" s="64"/>
      <c r="V11" s="64"/>
      <c r="W11" s="64"/>
    </row>
    <row r="12" s="50" customFormat="1" ht="24" customHeight="1" spans="1:23">
      <c r="A12" s="285" t="s">
        <v>437</v>
      </c>
      <c r="B12" s="285" t="s">
        <v>442</v>
      </c>
      <c r="C12" s="286" t="s">
        <v>443</v>
      </c>
      <c r="D12" s="285" t="s">
        <v>92</v>
      </c>
      <c r="E12" s="285" t="s">
        <v>137</v>
      </c>
      <c r="F12" s="285" t="s">
        <v>138</v>
      </c>
      <c r="G12" s="285" t="s">
        <v>434</v>
      </c>
      <c r="H12" s="285" t="s">
        <v>435</v>
      </c>
      <c r="I12" s="64">
        <v>30000</v>
      </c>
      <c r="J12" s="64">
        <v>30000</v>
      </c>
      <c r="K12" s="64">
        <v>30000</v>
      </c>
      <c r="L12" s="64"/>
      <c r="M12" s="64"/>
      <c r="N12" s="64"/>
      <c r="O12" s="64"/>
      <c r="P12" s="64"/>
      <c r="Q12" s="64"/>
      <c r="R12" s="64"/>
      <c r="S12" s="64"/>
      <c r="T12" s="64"/>
      <c r="U12" s="64"/>
      <c r="V12" s="64"/>
      <c r="W12" s="64"/>
    </row>
    <row r="13" s="50" customFormat="1" ht="24" customHeight="1" spans="1:23">
      <c r="A13" s="285" t="s">
        <v>431</v>
      </c>
      <c r="B13" s="285" t="s">
        <v>444</v>
      </c>
      <c r="C13" s="286" t="s">
        <v>445</v>
      </c>
      <c r="D13" s="285" t="s">
        <v>92</v>
      </c>
      <c r="E13" s="285" t="s">
        <v>124</v>
      </c>
      <c r="F13" s="285" t="s">
        <v>125</v>
      </c>
      <c r="G13" s="285" t="s">
        <v>395</v>
      </c>
      <c r="H13" s="285" t="s">
        <v>396</v>
      </c>
      <c r="I13" s="64">
        <v>5000</v>
      </c>
      <c r="J13" s="64">
        <v>5000</v>
      </c>
      <c r="K13" s="64">
        <v>5000</v>
      </c>
      <c r="L13" s="64"/>
      <c r="M13" s="64"/>
      <c r="N13" s="64"/>
      <c r="O13" s="64"/>
      <c r="P13" s="64"/>
      <c r="Q13" s="64"/>
      <c r="R13" s="64"/>
      <c r="S13" s="64"/>
      <c r="T13" s="64"/>
      <c r="U13" s="64"/>
      <c r="V13" s="64"/>
      <c r="W13" s="64"/>
    </row>
    <row r="14" s="50" customFormat="1" ht="24" customHeight="1" spans="1:23">
      <c r="A14" s="285" t="s">
        <v>437</v>
      </c>
      <c r="B14" s="285" t="s">
        <v>446</v>
      </c>
      <c r="C14" s="286" t="s">
        <v>447</v>
      </c>
      <c r="D14" s="285" t="s">
        <v>92</v>
      </c>
      <c r="E14" s="285" t="s">
        <v>124</v>
      </c>
      <c r="F14" s="285" t="s">
        <v>125</v>
      </c>
      <c r="G14" s="285" t="s">
        <v>395</v>
      </c>
      <c r="H14" s="285" t="s">
        <v>396</v>
      </c>
      <c r="I14" s="64">
        <v>5000</v>
      </c>
      <c r="J14" s="64">
        <v>5000</v>
      </c>
      <c r="K14" s="64">
        <v>5000</v>
      </c>
      <c r="L14" s="64"/>
      <c r="M14" s="64"/>
      <c r="N14" s="64"/>
      <c r="O14" s="64"/>
      <c r="P14" s="64"/>
      <c r="Q14" s="64"/>
      <c r="R14" s="64"/>
      <c r="S14" s="64"/>
      <c r="T14" s="64"/>
      <c r="U14" s="64"/>
      <c r="V14" s="64"/>
      <c r="W14" s="64"/>
    </row>
    <row r="15" s="50" customFormat="1" ht="24" customHeight="1" spans="1:23">
      <c r="A15" s="285" t="s">
        <v>431</v>
      </c>
      <c r="B15" s="285" t="s">
        <v>448</v>
      </c>
      <c r="C15" s="286" t="s">
        <v>449</v>
      </c>
      <c r="D15" s="285" t="s">
        <v>92</v>
      </c>
      <c r="E15" s="285" t="s">
        <v>114</v>
      </c>
      <c r="F15" s="285" t="s">
        <v>115</v>
      </c>
      <c r="G15" s="285" t="s">
        <v>383</v>
      </c>
      <c r="H15" s="285" t="s">
        <v>384</v>
      </c>
      <c r="I15" s="64">
        <v>10000</v>
      </c>
      <c r="J15" s="64">
        <v>10000</v>
      </c>
      <c r="K15" s="64">
        <v>10000</v>
      </c>
      <c r="L15" s="64"/>
      <c r="M15" s="64"/>
      <c r="N15" s="64"/>
      <c r="O15" s="64"/>
      <c r="P15" s="64"/>
      <c r="Q15" s="64"/>
      <c r="R15" s="64"/>
      <c r="S15" s="64"/>
      <c r="T15" s="64"/>
      <c r="U15" s="64"/>
      <c r="V15" s="64"/>
      <c r="W15" s="64"/>
    </row>
    <row r="16" s="50" customFormat="1" ht="24" customHeight="1" spans="1:23">
      <c r="A16" s="285" t="s">
        <v>437</v>
      </c>
      <c r="B16" s="285" t="s">
        <v>450</v>
      </c>
      <c r="C16" s="286" t="s">
        <v>451</v>
      </c>
      <c r="D16" s="285" t="s">
        <v>92</v>
      </c>
      <c r="E16" s="285" t="s">
        <v>141</v>
      </c>
      <c r="F16" s="285" t="s">
        <v>142</v>
      </c>
      <c r="G16" s="285" t="s">
        <v>395</v>
      </c>
      <c r="H16" s="285" t="s">
        <v>396</v>
      </c>
      <c r="I16" s="64">
        <v>10000</v>
      </c>
      <c r="J16" s="64">
        <v>10000</v>
      </c>
      <c r="K16" s="64">
        <v>10000</v>
      </c>
      <c r="L16" s="64"/>
      <c r="M16" s="64"/>
      <c r="N16" s="64"/>
      <c r="O16" s="64"/>
      <c r="P16" s="64"/>
      <c r="Q16" s="64"/>
      <c r="R16" s="64"/>
      <c r="S16" s="64"/>
      <c r="T16" s="64"/>
      <c r="U16" s="64"/>
      <c r="V16" s="64"/>
      <c r="W16" s="64"/>
    </row>
    <row r="17" s="50" customFormat="1" ht="24" customHeight="1" spans="1:23">
      <c r="A17" s="285" t="s">
        <v>431</v>
      </c>
      <c r="B17" s="285" t="s">
        <v>452</v>
      </c>
      <c r="C17" s="286" t="s">
        <v>453</v>
      </c>
      <c r="D17" s="285" t="s">
        <v>92</v>
      </c>
      <c r="E17" s="285" t="s">
        <v>283</v>
      </c>
      <c r="F17" s="285" t="s">
        <v>284</v>
      </c>
      <c r="G17" s="285" t="s">
        <v>454</v>
      </c>
      <c r="H17" s="285" t="s">
        <v>455</v>
      </c>
      <c r="I17" s="64">
        <v>2500</v>
      </c>
      <c r="J17" s="64">
        <v>2500</v>
      </c>
      <c r="K17" s="64">
        <v>2500</v>
      </c>
      <c r="L17" s="64"/>
      <c r="M17" s="64"/>
      <c r="N17" s="64"/>
      <c r="O17" s="64"/>
      <c r="P17" s="64"/>
      <c r="Q17" s="64"/>
      <c r="R17" s="64"/>
      <c r="S17" s="64"/>
      <c r="T17" s="64"/>
      <c r="U17" s="64"/>
      <c r="V17" s="64"/>
      <c r="W17" s="64"/>
    </row>
    <row r="18" s="50" customFormat="1" ht="24" customHeight="1" spans="1:23">
      <c r="A18" s="285" t="s">
        <v>431</v>
      </c>
      <c r="B18" s="285" t="s">
        <v>452</v>
      </c>
      <c r="C18" s="286" t="s">
        <v>453</v>
      </c>
      <c r="D18" s="285" t="s">
        <v>92</v>
      </c>
      <c r="E18" s="285" t="s">
        <v>283</v>
      </c>
      <c r="F18" s="285" t="s">
        <v>284</v>
      </c>
      <c r="G18" s="285" t="s">
        <v>395</v>
      </c>
      <c r="H18" s="285" t="s">
        <v>396</v>
      </c>
      <c r="I18" s="64">
        <v>2600</v>
      </c>
      <c r="J18" s="64">
        <v>2600</v>
      </c>
      <c r="K18" s="64">
        <v>2600</v>
      </c>
      <c r="L18" s="64"/>
      <c r="M18" s="64"/>
      <c r="N18" s="64"/>
      <c r="O18" s="64"/>
      <c r="P18" s="64"/>
      <c r="Q18" s="64"/>
      <c r="R18" s="64"/>
      <c r="S18" s="64"/>
      <c r="T18" s="64"/>
      <c r="U18" s="64"/>
      <c r="V18" s="64"/>
      <c r="W18" s="64"/>
    </row>
    <row r="19" s="50" customFormat="1" ht="24" customHeight="1" spans="1:23">
      <c r="A19" s="285" t="s">
        <v>431</v>
      </c>
      <c r="B19" s="285" t="s">
        <v>452</v>
      </c>
      <c r="C19" s="286" t="s">
        <v>453</v>
      </c>
      <c r="D19" s="285" t="s">
        <v>92</v>
      </c>
      <c r="E19" s="285" t="s">
        <v>283</v>
      </c>
      <c r="F19" s="285" t="s">
        <v>284</v>
      </c>
      <c r="G19" s="285" t="s">
        <v>456</v>
      </c>
      <c r="H19" s="285" t="s">
        <v>457</v>
      </c>
      <c r="I19" s="64">
        <v>1000</v>
      </c>
      <c r="J19" s="64">
        <v>1000</v>
      </c>
      <c r="K19" s="64">
        <v>1000</v>
      </c>
      <c r="L19" s="64"/>
      <c r="M19" s="64"/>
      <c r="N19" s="64"/>
      <c r="O19" s="64"/>
      <c r="P19" s="64"/>
      <c r="Q19" s="64"/>
      <c r="R19" s="64"/>
      <c r="S19" s="64"/>
      <c r="T19" s="64"/>
      <c r="U19" s="64"/>
      <c r="V19" s="64"/>
      <c r="W19" s="64"/>
    </row>
    <row r="20" s="50" customFormat="1" ht="24" customHeight="1" spans="1:23">
      <c r="A20" s="285" t="s">
        <v>431</v>
      </c>
      <c r="B20" s="285" t="s">
        <v>452</v>
      </c>
      <c r="C20" s="286" t="s">
        <v>453</v>
      </c>
      <c r="D20" s="285" t="s">
        <v>92</v>
      </c>
      <c r="E20" s="285" t="s">
        <v>283</v>
      </c>
      <c r="F20" s="285" t="s">
        <v>284</v>
      </c>
      <c r="G20" s="285" t="s">
        <v>458</v>
      </c>
      <c r="H20" s="285" t="s">
        <v>459</v>
      </c>
      <c r="I20" s="64">
        <v>20000</v>
      </c>
      <c r="J20" s="64">
        <v>20000</v>
      </c>
      <c r="K20" s="64">
        <v>20000</v>
      </c>
      <c r="L20" s="64"/>
      <c r="M20" s="64"/>
      <c r="N20" s="64"/>
      <c r="O20" s="64"/>
      <c r="P20" s="64"/>
      <c r="Q20" s="64"/>
      <c r="R20" s="64"/>
      <c r="S20" s="64"/>
      <c r="T20" s="64"/>
      <c r="U20" s="64"/>
      <c r="V20" s="64"/>
      <c r="W20" s="64"/>
    </row>
    <row r="21" s="50" customFormat="1" ht="24" customHeight="1" spans="1:23">
      <c r="A21" s="285" t="s">
        <v>431</v>
      </c>
      <c r="B21" s="285" t="s">
        <v>452</v>
      </c>
      <c r="C21" s="286" t="s">
        <v>453</v>
      </c>
      <c r="D21" s="285" t="s">
        <v>92</v>
      </c>
      <c r="E21" s="285" t="s">
        <v>283</v>
      </c>
      <c r="F21" s="285" t="s">
        <v>284</v>
      </c>
      <c r="G21" s="285" t="s">
        <v>460</v>
      </c>
      <c r="H21" s="285" t="s">
        <v>461</v>
      </c>
      <c r="I21" s="64">
        <v>14625</v>
      </c>
      <c r="J21" s="64">
        <v>14625</v>
      </c>
      <c r="K21" s="64">
        <v>14625</v>
      </c>
      <c r="L21" s="64"/>
      <c r="M21" s="64"/>
      <c r="N21" s="64"/>
      <c r="O21" s="64"/>
      <c r="P21" s="64"/>
      <c r="Q21" s="64"/>
      <c r="R21" s="64"/>
      <c r="S21" s="64"/>
      <c r="T21" s="64"/>
      <c r="U21" s="64"/>
      <c r="V21" s="64"/>
      <c r="W21" s="64"/>
    </row>
    <row r="22" s="50" customFormat="1" ht="24" customHeight="1" spans="1:23">
      <c r="A22" s="285" t="s">
        <v>431</v>
      </c>
      <c r="B22" s="285" t="s">
        <v>452</v>
      </c>
      <c r="C22" s="286" t="s">
        <v>453</v>
      </c>
      <c r="D22" s="285" t="s">
        <v>92</v>
      </c>
      <c r="E22" s="285" t="s">
        <v>227</v>
      </c>
      <c r="F22" s="285" t="s">
        <v>228</v>
      </c>
      <c r="G22" s="285" t="s">
        <v>462</v>
      </c>
      <c r="H22" s="285" t="s">
        <v>463</v>
      </c>
      <c r="I22" s="64">
        <v>69275</v>
      </c>
      <c r="J22" s="64">
        <v>69275</v>
      </c>
      <c r="K22" s="64">
        <v>69275</v>
      </c>
      <c r="L22" s="64"/>
      <c r="M22" s="64"/>
      <c r="N22" s="64"/>
      <c r="O22" s="64"/>
      <c r="P22" s="64"/>
      <c r="Q22" s="64"/>
      <c r="R22" s="64"/>
      <c r="S22" s="64"/>
      <c r="T22" s="64"/>
      <c r="U22" s="64"/>
      <c r="V22" s="64"/>
      <c r="W22" s="64"/>
    </row>
    <row r="23" s="50" customFormat="1" ht="24" customHeight="1" spans="1:23">
      <c r="A23" s="285" t="s">
        <v>437</v>
      </c>
      <c r="B23" s="285" t="s">
        <v>464</v>
      </c>
      <c r="C23" s="286" t="s">
        <v>465</v>
      </c>
      <c r="D23" s="285" t="s">
        <v>92</v>
      </c>
      <c r="E23" s="285" t="s">
        <v>108</v>
      </c>
      <c r="F23" s="285" t="s">
        <v>109</v>
      </c>
      <c r="G23" s="285" t="s">
        <v>395</v>
      </c>
      <c r="H23" s="285" t="s">
        <v>396</v>
      </c>
      <c r="I23" s="64">
        <v>16890</v>
      </c>
      <c r="J23" s="64">
        <v>16890</v>
      </c>
      <c r="K23" s="64">
        <v>16890</v>
      </c>
      <c r="L23" s="64"/>
      <c r="M23" s="64"/>
      <c r="N23" s="64"/>
      <c r="O23" s="64"/>
      <c r="P23" s="64"/>
      <c r="Q23" s="64"/>
      <c r="R23" s="64"/>
      <c r="S23" s="64"/>
      <c r="T23" s="64"/>
      <c r="U23" s="64"/>
      <c r="V23" s="64"/>
      <c r="W23" s="64"/>
    </row>
    <row r="24" s="50" customFormat="1" ht="24" customHeight="1" spans="1:23">
      <c r="A24" s="285" t="s">
        <v>437</v>
      </c>
      <c r="B24" s="285" t="s">
        <v>464</v>
      </c>
      <c r="C24" s="286" t="s">
        <v>465</v>
      </c>
      <c r="D24" s="285" t="s">
        <v>92</v>
      </c>
      <c r="E24" s="285" t="s">
        <v>108</v>
      </c>
      <c r="F24" s="285" t="s">
        <v>109</v>
      </c>
      <c r="G24" s="285" t="s">
        <v>460</v>
      </c>
      <c r="H24" s="285" t="s">
        <v>461</v>
      </c>
      <c r="I24" s="64">
        <v>13110</v>
      </c>
      <c r="J24" s="64">
        <v>13110</v>
      </c>
      <c r="K24" s="64">
        <v>13110</v>
      </c>
      <c r="L24" s="64"/>
      <c r="M24" s="64"/>
      <c r="N24" s="64"/>
      <c r="O24" s="64"/>
      <c r="P24" s="64"/>
      <c r="Q24" s="64"/>
      <c r="R24" s="64"/>
      <c r="S24" s="64"/>
      <c r="T24" s="64"/>
      <c r="U24" s="64"/>
      <c r="V24" s="64"/>
      <c r="W24" s="64"/>
    </row>
    <row r="25" s="50" customFormat="1" ht="24" customHeight="1" spans="1:23">
      <c r="A25" s="285" t="s">
        <v>431</v>
      </c>
      <c r="B25" s="285" t="s">
        <v>466</v>
      </c>
      <c r="C25" s="286" t="s">
        <v>467</v>
      </c>
      <c r="D25" s="285" t="s">
        <v>92</v>
      </c>
      <c r="E25" s="285" t="s">
        <v>130</v>
      </c>
      <c r="F25" s="285" t="s">
        <v>131</v>
      </c>
      <c r="G25" s="285" t="s">
        <v>397</v>
      </c>
      <c r="H25" s="285" t="s">
        <v>398</v>
      </c>
      <c r="I25" s="64">
        <v>2000</v>
      </c>
      <c r="J25" s="64">
        <v>2000</v>
      </c>
      <c r="K25" s="64">
        <v>2000</v>
      </c>
      <c r="L25" s="64"/>
      <c r="M25" s="64"/>
      <c r="N25" s="64"/>
      <c r="O25" s="64"/>
      <c r="P25" s="64"/>
      <c r="Q25" s="64"/>
      <c r="R25" s="64"/>
      <c r="S25" s="64"/>
      <c r="T25" s="64"/>
      <c r="U25" s="64"/>
      <c r="V25" s="64"/>
      <c r="W25" s="64"/>
    </row>
    <row r="26" s="50" customFormat="1" ht="24" customHeight="1" spans="1:23">
      <c r="A26" s="285" t="s">
        <v>431</v>
      </c>
      <c r="B26" s="285" t="s">
        <v>468</v>
      </c>
      <c r="C26" s="286" t="s">
        <v>469</v>
      </c>
      <c r="D26" s="285" t="s">
        <v>92</v>
      </c>
      <c r="E26" s="285" t="s">
        <v>114</v>
      </c>
      <c r="F26" s="285" t="s">
        <v>115</v>
      </c>
      <c r="G26" s="285" t="s">
        <v>395</v>
      </c>
      <c r="H26" s="285" t="s">
        <v>396</v>
      </c>
      <c r="I26" s="64">
        <v>8000</v>
      </c>
      <c r="J26" s="64">
        <v>8000</v>
      </c>
      <c r="K26" s="64">
        <v>8000</v>
      </c>
      <c r="L26" s="64"/>
      <c r="M26" s="64"/>
      <c r="N26" s="64"/>
      <c r="O26" s="64"/>
      <c r="P26" s="64"/>
      <c r="Q26" s="64"/>
      <c r="R26" s="64"/>
      <c r="S26" s="64"/>
      <c r="T26" s="64"/>
      <c r="U26" s="64"/>
      <c r="V26" s="64"/>
      <c r="W26" s="64"/>
    </row>
    <row r="27" s="50" customFormat="1" ht="24" customHeight="1" spans="1:23">
      <c r="A27" s="285" t="s">
        <v>431</v>
      </c>
      <c r="B27" s="285" t="s">
        <v>468</v>
      </c>
      <c r="C27" s="286" t="s">
        <v>469</v>
      </c>
      <c r="D27" s="285" t="s">
        <v>92</v>
      </c>
      <c r="E27" s="285" t="s">
        <v>114</v>
      </c>
      <c r="F27" s="285" t="s">
        <v>115</v>
      </c>
      <c r="G27" s="285" t="s">
        <v>434</v>
      </c>
      <c r="H27" s="285" t="s">
        <v>435</v>
      </c>
      <c r="I27" s="64">
        <v>611146</v>
      </c>
      <c r="J27" s="64">
        <v>611146</v>
      </c>
      <c r="K27" s="64">
        <v>611146</v>
      </c>
      <c r="L27" s="64"/>
      <c r="M27" s="64"/>
      <c r="N27" s="64"/>
      <c r="O27" s="64"/>
      <c r="P27" s="64"/>
      <c r="Q27" s="64"/>
      <c r="R27" s="64"/>
      <c r="S27" s="64"/>
      <c r="T27" s="64"/>
      <c r="U27" s="64"/>
      <c r="V27" s="64"/>
      <c r="W27" s="64"/>
    </row>
    <row r="28" s="50" customFormat="1" ht="24" customHeight="1" spans="1:23">
      <c r="A28" s="285" t="s">
        <v>431</v>
      </c>
      <c r="B28" s="285" t="s">
        <v>468</v>
      </c>
      <c r="C28" s="286" t="s">
        <v>469</v>
      </c>
      <c r="D28" s="285" t="s">
        <v>92</v>
      </c>
      <c r="E28" s="285" t="s">
        <v>114</v>
      </c>
      <c r="F28" s="285" t="s">
        <v>115</v>
      </c>
      <c r="G28" s="285" t="s">
        <v>470</v>
      </c>
      <c r="H28" s="285" t="s">
        <v>471</v>
      </c>
      <c r="I28" s="64">
        <v>7200</v>
      </c>
      <c r="J28" s="64">
        <v>7200</v>
      </c>
      <c r="K28" s="64">
        <v>7200</v>
      </c>
      <c r="L28" s="64"/>
      <c r="M28" s="64"/>
      <c r="N28" s="64"/>
      <c r="O28" s="64"/>
      <c r="P28" s="64"/>
      <c r="Q28" s="64"/>
      <c r="R28" s="64"/>
      <c r="S28" s="64"/>
      <c r="T28" s="64"/>
      <c r="U28" s="64"/>
      <c r="V28" s="64"/>
      <c r="W28" s="64"/>
    </row>
    <row r="29" s="50" customFormat="1" ht="24" customHeight="1" spans="1:23">
      <c r="A29" s="285" t="s">
        <v>431</v>
      </c>
      <c r="B29" s="285" t="s">
        <v>468</v>
      </c>
      <c r="C29" s="286" t="s">
        <v>469</v>
      </c>
      <c r="D29" s="285" t="s">
        <v>92</v>
      </c>
      <c r="E29" s="285" t="s">
        <v>114</v>
      </c>
      <c r="F29" s="285" t="s">
        <v>115</v>
      </c>
      <c r="G29" s="285" t="s">
        <v>460</v>
      </c>
      <c r="H29" s="285" t="s">
        <v>461</v>
      </c>
      <c r="I29" s="64">
        <v>10000</v>
      </c>
      <c r="J29" s="64">
        <v>10000</v>
      </c>
      <c r="K29" s="64">
        <v>10000</v>
      </c>
      <c r="L29" s="64"/>
      <c r="M29" s="64"/>
      <c r="N29" s="64"/>
      <c r="O29" s="64"/>
      <c r="P29" s="64"/>
      <c r="Q29" s="64"/>
      <c r="R29" s="64"/>
      <c r="S29" s="64"/>
      <c r="T29" s="64"/>
      <c r="U29" s="64"/>
      <c r="V29" s="64"/>
      <c r="W29" s="64"/>
    </row>
    <row r="30" s="50" customFormat="1" ht="24" customHeight="1" spans="1:23">
      <c r="A30" s="285" t="s">
        <v>431</v>
      </c>
      <c r="B30" s="285" t="s">
        <v>468</v>
      </c>
      <c r="C30" s="286" t="s">
        <v>469</v>
      </c>
      <c r="D30" s="285" t="s">
        <v>92</v>
      </c>
      <c r="E30" s="285" t="s">
        <v>114</v>
      </c>
      <c r="F30" s="285" t="s">
        <v>115</v>
      </c>
      <c r="G30" s="285" t="s">
        <v>436</v>
      </c>
      <c r="H30" s="285" t="s">
        <v>334</v>
      </c>
      <c r="I30" s="64">
        <v>10000</v>
      </c>
      <c r="J30" s="64">
        <v>10000</v>
      </c>
      <c r="K30" s="64">
        <v>10000</v>
      </c>
      <c r="L30" s="64"/>
      <c r="M30" s="64"/>
      <c r="N30" s="64"/>
      <c r="O30" s="64"/>
      <c r="P30" s="64"/>
      <c r="Q30" s="64"/>
      <c r="R30" s="64"/>
      <c r="S30" s="64"/>
      <c r="T30" s="64"/>
      <c r="U30" s="64"/>
      <c r="V30" s="64"/>
      <c r="W30" s="64"/>
    </row>
    <row r="31" s="50" customFormat="1" ht="24" customHeight="1" spans="1:23">
      <c r="A31" s="285" t="s">
        <v>431</v>
      </c>
      <c r="B31" s="285" t="s">
        <v>468</v>
      </c>
      <c r="C31" s="286" t="s">
        <v>469</v>
      </c>
      <c r="D31" s="285" t="s">
        <v>92</v>
      </c>
      <c r="E31" s="285" t="s">
        <v>114</v>
      </c>
      <c r="F31" s="285" t="s">
        <v>115</v>
      </c>
      <c r="G31" s="285" t="s">
        <v>397</v>
      </c>
      <c r="H31" s="285" t="s">
        <v>398</v>
      </c>
      <c r="I31" s="64">
        <v>81600</v>
      </c>
      <c r="J31" s="64">
        <v>81600</v>
      </c>
      <c r="K31" s="64">
        <v>81600</v>
      </c>
      <c r="L31" s="64"/>
      <c r="M31" s="64"/>
      <c r="N31" s="64"/>
      <c r="O31" s="64"/>
      <c r="P31" s="64"/>
      <c r="Q31" s="64"/>
      <c r="R31" s="64"/>
      <c r="S31" s="64"/>
      <c r="T31" s="64"/>
      <c r="U31" s="64"/>
      <c r="V31" s="64"/>
      <c r="W31" s="64"/>
    </row>
    <row r="32" s="50" customFormat="1" ht="24" customHeight="1" spans="1:23">
      <c r="A32" s="285" t="s">
        <v>431</v>
      </c>
      <c r="B32" s="285" t="s">
        <v>468</v>
      </c>
      <c r="C32" s="286" t="s">
        <v>469</v>
      </c>
      <c r="D32" s="285" t="s">
        <v>92</v>
      </c>
      <c r="E32" s="285" t="s">
        <v>114</v>
      </c>
      <c r="F32" s="285" t="s">
        <v>115</v>
      </c>
      <c r="G32" s="285" t="s">
        <v>472</v>
      </c>
      <c r="H32" s="285" t="s">
        <v>473</v>
      </c>
      <c r="I32" s="64">
        <v>13500</v>
      </c>
      <c r="J32" s="64">
        <v>13500</v>
      </c>
      <c r="K32" s="64">
        <v>13500</v>
      </c>
      <c r="L32" s="64"/>
      <c r="M32" s="64"/>
      <c r="N32" s="64"/>
      <c r="O32" s="64"/>
      <c r="P32" s="64"/>
      <c r="Q32" s="64"/>
      <c r="R32" s="64"/>
      <c r="S32" s="64"/>
      <c r="T32" s="64"/>
      <c r="U32" s="64"/>
      <c r="V32" s="64"/>
      <c r="W32" s="64"/>
    </row>
    <row r="33" s="50" customFormat="1" ht="24" customHeight="1" spans="1:23">
      <c r="A33" s="285" t="s">
        <v>431</v>
      </c>
      <c r="B33" s="285" t="s">
        <v>468</v>
      </c>
      <c r="C33" s="286" t="s">
        <v>469</v>
      </c>
      <c r="D33" s="285" t="s">
        <v>92</v>
      </c>
      <c r="E33" s="285" t="s">
        <v>114</v>
      </c>
      <c r="F33" s="285" t="s">
        <v>115</v>
      </c>
      <c r="G33" s="285" t="s">
        <v>456</v>
      </c>
      <c r="H33" s="285" t="s">
        <v>457</v>
      </c>
      <c r="I33" s="64">
        <v>110000</v>
      </c>
      <c r="J33" s="64">
        <v>110000</v>
      </c>
      <c r="K33" s="64">
        <v>110000</v>
      </c>
      <c r="L33" s="64"/>
      <c r="M33" s="64"/>
      <c r="N33" s="64"/>
      <c r="O33" s="64"/>
      <c r="P33" s="64"/>
      <c r="Q33" s="64"/>
      <c r="R33" s="64"/>
      <c r="S33" s="64"/>
      <c r="T33" s="64"/>
      <c r="U33" s="64"/>
      <c r="V33" s="64"/>
      <c r="W33" s="64"/>
    </row>
    <row r="34" s="50" customFormat="1" ht="24" customHeight="1" spans="1:23">
      <c r="A34" s="285" t="s">
        <v>431</v>
      </c>
      <c r="B34" s="285" t="s">
        <v>468</v>
      </c>
      <c r="C34" s="286" t="s">
        <v>469</v>
      </c>
      <c r="D34" s="285" t="s">
        <v>92</v>
      </c>
      <c r="E34" s="285" t="s">
        <v>114</v>
      </c>
      <c r="F34" s="285" t="s">
        <v>115</v>
      </c>
      <c r="G34" s="285" t="s">
        <v>403</v>
      </c>
      <c r="H34" s="285" t="s">
        <v>404</v>
      </c>
      <c r="I34" s="64">
        <v>55440</v>
      </c>
      <c r="J34" s="64">
        <v>55440</v>
      </c>
      <c r="K34" s="64">
        <v>55440</v>
      </c>
      <c r="L34" s="64"/>
      <c r="M34" s="64"/>
      <c r="N34" s="64"/>
      <c r="O34" s="64"/>
      <c r="P34" s="64"/>
      <c r="Q34" s="64"/>
      <c r="R34" s="64"/>
      <c r="S34" s="64"/>
      <c r="T34" s="64"/>
      <c r="U34" s="64"/>
      <c r="V34" s="64"/>
      <c r="W34" s="64"/>
    </row>
    <row r="35" s="50" customFormat="1" ht="24" customHeight="1" spans="1:23">
      <c r="A35" s="285" t="s">
        <v>431</v>
      </c>
      <c r="B35" s="285" t="s">
        <v>468</v>
      </c>
      <c r="C35" s="286" t="s">
        <v>469</v>
      </c>
      <c r="D35" s="285" t="s">
        <v>92</v>
      </c>
      <c r="E35" s="285" t="s">
        <v>114</v>
      </c>
      <c r="F35" s="285" t="s">
        <v>115</v>
      </c>
      <c r="G35" s="285" t="s">
        <v>474</v>
      </c>
      <c r="H35" s="285" t="s">
        <v>475</v>
      </c>
      <c r="I35" s="64">
        <v>50000</v>
      </c>
      <c r="J35" s="64">
        <v>50000</v>
      </c>
      <c r="K35" s="64">
        <v>50000</v>
      </c>
      <c r="L35" s="64"/>
      <c r="M35" s="64"/>
      <c r="N35" s="64"/>
      <c r="O35" s="64"/>
      <c r="P35" s="64"/>
      <c r="Q35" s="64"/>
      <c r="R35" s="64"/>
      <c r="S35" s="64"/>
      <c r="T35" s="64"/>
      <c r="U35" s="64"/>
      <c r="V35" s="64"/>
      <c r="W35" s="64"/>
    </row>
    <row r="36" s="50" customFormat="1" ht="24" customHeight="1" spans="1:23">
      <c r="A36" s="285" t="s">
        <v>476</v>
      </c>
      <c r="B36" s="285" t="s">
        <v>477</v>
      </c>
      <c r="C36" s="286" t="s">
        <v>478</v>
      </c>
      <c r="D36" s="285" t="s">
        <v>92</v>
      </c>
      <c r="E36" s="285" t="s">
        <v>201</v>
      </c>
      <c r="F36" s="285" t="s">
        <v>202</v>
      </c>
      <c r="G36" s="285" t="s">
        <v>383</v>
      </c>
      <c r="H36" s="285" t="s">
        <v>384</v>
      </c>
      <c r="I36" s="64">
        <v>120000</v>
      </c>
      <c r="J36" s="64">
        <v>120000</v>
      </c>
      <c r="K36" s="64">
        <v>120000</v>
      </c>
      <c r="L36" s="64"/>
      <c r="M36" s="64"/>
      <c r="N36" s="64"/>
      <c r="O36" s="64"/>
      <c r="P36" s="64"/>
      <c r="Q36" s="64"/>
      <c r="R36" s="64"/>
      <c r="S36" s="64"/>
      <c r="T36" s="64"/>
      <c r="U36" s="64"/>
      <c r="V36" s="64"/>
      <c r="W36" s="64"/>
    </row>
    <row r="37" s="50" customFormat="1" ht="24" customHeight="1" spans="1:23">
      <c r="A37" s="285" t="s">
        <v>437</v>
      </c>
      <c r="B37" s="285" t="s">
        <v>479</v>
      </c>
      <c r="C37" s="286" t="s">
        <v>480</v>
      </c>
      <c r="D37" s="285" t="s">
        <v>92</v>
      </c>
      <c r="E37" s="285" t="s">
        <v>128</v>
      </c>
      <c r="F37" s="285" t="s">
        <v>129</v>
      </c>
      <c r="G37" s="285" t="s">
        <v>395</v>
      </c>
      <c r="H37" s="285" t="s">
        <v>396</v>
      </c>
      <c r="I37" s="64">
        <v>10000</v>
      </c>
      <c r="J37" s="64">
        <v>10000</v>
      </c>
      <c r="K37" s="64">
        <v>10000</v>
      </c>
      <c r="L37" s="64"/>
      <c r="M37" s="64"/>
      <c r="N37" s="64"/>
      <c r="O37" s="64"/>
      <c r="P37" s="64"/>
      <c r="Q37" s="64"/>
      <c r="R37" s="64"/>
      <c r="S37" s="64"/>
      <c r="T37" s="64"/>
      <c r="U37" s="64"/>
      <c r="V37" s="64"/>
      <c r="W37" s="64"/>
    </row>
    <row r="38" s="50" customFormat="1" ht="24" customHeight="1" spans="1:23">
      <c r="A38" s="285" t="s">
        <v>437</v>
      </c>
      <c r="B38" s="285" t="s">
        <v>479</v>
      </c>
      <c r="C38" s="286" t="s">
        <v>480</v>
      </c>
      <c r="D38" s="285" t="s">
        <v>92</v>
      </c>
      <c r="E38" s="285" t="s">
        <v>128</v>
      </c>
      <c r="F38" s="285" t="s">
        <v>129</v>
      </c>
      <c r="G38" s="285" t="s">
        <v>460</v>
      </c>
      <c r="H38" s="285" t="s">
        <v>461</v>
      </c>
      <c r="I38" s="64">
        <v>12880</v>
      </c>
      <c r="J38" s="64">
        <v>12880</v>
      </c>
      <c r="K38" s="64">
        <v>12880</v>
      </c>
      <c r="L38" s="64"/>
      <c r="M38" s="64"/>
      <c r="N38" s="64"/>
      <c r="O38" s="64"/>
      <c r="P38" s="64"/>
      <c r="Q38" s="64"/>
      <c r="R38" s="64"/>
      <c r="S38" s="64"/>
      <c r="T38" s="64"/>
      <c r="U38" s="64"/>
      <c r="V38" s="64"/>
      <c r="W38" s="64"/>
    </row>
    <row r="39" s="50" customFormat="1" ht="24" customHeight="1" spans="1:23">
      <c r="A39" s="285" t="s">
        <v>437</v>
      </c>
      <c r="B39" s="285" t="s">
        <v>479</v>
      </c>
      <c r="C39" s="286" t="s">
        <v>480</v>
      </c>
      <c r="D39" s="285" t="s">
        <v>92</v>
      </c>
      <c r="E39" s="285" t="s">
        <v>128</v>
      </c>
      <c r="F39" s="285" t="s">
        <v>129</v>
      </c>
      <c r="G39" s="285" t="s">
        <v>401</v>
      </c>
      <c r="H39" s="285" t="s">
        <v>402</v>
      </c>
      <c r="I39" s="64">
        <v>15000</v>
      </c>
      <c r="J39" s="64">
        <v>15000</v>
      </c>
      <c r="K39" s="64">
        <v>15000</v>
      </c>
      <c r="L39" s="64"/>
      <c r="M39" s="64"/>
      <c r="N39" s="64"/>
      <c r="O39" s="64"/>
      <c r="P39" s="64"/>
      <c r="Q39" s="64"/>
      <c r="R39" s="64"/>
      <c r="S39" s="64"/>
      <c r="T39" s="64"/>
      <c r="U39" s="64"/>
      <c r="V39" s="64"/>
      <c r="W39" s="64"/>
    </row>
    <row r="40" s="50" customFormat="1" ht="24" customHeight="1" spans="1:23">
      <c r="A40" s="285" t="s">
        <v>437</v>
      </c>
      <c r="B40" s="285" t="s">
        <v>479</v>
      </c>
      <c r="C40" s="286" t="s">
        <v>480</v>
      </c>
      <c r="D40" s="285" t="s">
        <v>92</v>
      </c>
      <c r="E40" s="285" t="s">
        <v>128</v>
      </c>
      <c r="F40" s="285" t="s">
        <v>129</v>
      </c>
      <c r="G40" s="285" t="s">
        <v>434</v>
      </c>
      <c r="H40" s="285" t="s">
        <v>435</v>
      </c>
      <c r="I40" s="64">
        <v>99120</v>
      </c>
      <c r="J40" s="64">
        <v>99120</v>
      </c>
      <c r="K40" s="64">
        <v>99120</v>
      </c>
      <c r="L40" s="64"/>
      <c r="M40" s="64"/>
      <c r="N40" s="64"/>
      <c r="O40" s="64"/>
      <c r="P40" s="64"/>
      <c r="Q40" s="64"/>
      <c r="R40" s="64"/>
      <c r="S40" s="64"/>
      <c r="T40" s="64"/>
      <c r="U40" s="64"/>
      <c r="V40" s="64"/>
      <c r="W40" s="64"/>
    </row>
    <row r="41" s="50" customFormat="1" ht="24" customHeight="1" spans="1:23">
      <c r="A41" s="285" t="s">
        <v>437</v>
      </c>
      <c r="B41" s="285" t="s">
        <v>479</v>
      </c>
      <c r="C41" s="286" t="s">
        <v>480</v>
      </c>
      <c r="D41" s="285" t="s">
        <v>92</v>
      </c>
      <c r="E41" s="285" t="s">
        <v>128</v>
      </c>
      <c r="F41" s="285" t="s">
        <v>129</v>
      </c>
      <c r="G41" s="285" t="s">
        <v>383</v>
      </c>
      <c r="H41" s="285" t="s">
        <v>384</v>
      </c>
      <c r="I41" s="64">
        <v>113000</v>
      </c>
      <c r="J41" s="64">
        <v>113000</v>
      </c>
      <c r="K41" s="64">
        <v>113000</v>
      </c>
      <c r="L41" s="64"/>
      <c r="M41" s="64"/>
      <c r="N41" s="64"/>
      <c r="O41" s="64"/>
      <c r="P41" s="64"/>
      <c r="Q41" s="64"/>
      <c r="R41" s="64"/>
      <c r="S41" s="64"/>
      <c r="T41" s="64"/>
      <c r="U41" s="64"/>
      <c r="V41" s="64"/>
      <c r="W41" s="64"/>
    </row>
    <row r="42" s="50" customFormat="1" ht="24" customHeight="1" spans="1:23">
      <c r="A42" s="285" t="s">
        <v>431</v>
      </c>
      <c r="B42" s="285" t="s">
        <v>481</v>
      </c>
      <c r="C42" s="286" t="s">
        <v>482</v>
      </c>
      <c r="D42" s="285" t="s">
        <v>92</v>
      </c>
      <c r="E42" s="285" t="s">
        <v>114</v>
      </c>
      <c r="F42" s="285" t="s">
        <v>115</v>
      </c>
      <c r="G42" s="285" t="s">
        <v>383</v>
      </c>
      <c r="H42" s="285" t="s">
        <v>384</v>
      </c>
      <c r="I42" s="64">
        <v>269500</v>
      </c>
      <c r="J42" s="64">
        <v>269500</v>
      </c>
      <c r="K42" s="64">
        <v>269500</v>
      </c>
      <c r="L42" s="64"/>
      <c r="M42" s="64"/>
      <c r="N42" s="64"/>
      <c r="O42" s="64"/>
      <c r="P42" s="64"/>
      <c r="Q42" s="64"/>
      <c r="R42" s="64"/>
      <c r="S42" s="64"/>
      <c r="T42" s="64"/>
      <c r="U42" s="64"/>
      <c r="V42" s="64"/>
      <c r="W42" s="64"/>
    </row>
    <row r="43" s="50" customFormat="1" ht="24" customHeight="1" spans="1:23">
      <c r="A43" s="285" t="s">
        <v>431</v>
      </c>
      <c r="B43" s="285" t="s">
        <v>483</v>
      </c>
      <c r="C43" s="286" t="s">
        <v>484</v>
      </c>
      <c r="D43" s="285" t="s">
        <v>92</v>
      </c>
      <c r="E43" s="285" t="s">
        <v>207</v>
      </c>
      <c r="F43" s="285" t="s">
        <v>208</v>
      </c>
      <c r="G43" s="285" t="s">
        <v>460</v>
      </c>
      <c r="H43" s="285" t="s">
        <v>461</v>
      </c>
      <c r="I43" s="64">
        <v>6185</v>
      </c>
      <c r="J43" s="64">
        <v>6185</v>
      </c>
      <c r="K43" s="64">
        <v>6185</v>
      </c>
      <c r="L43" s="64"/>
      <c r="M43" s="64"/>
      <c r="N43" s="64"/>
      <c r="O43" s="64"/>
      <c r="P43" s="64"/>
      <c r="Q43" s="64"/>
      <c r="R43" s="64"/>
      <c r="S43" s="64"/>
      <c r="T43" s="64"/>
      <c r="U43" s="64"/>
      <c r="V43" s="64"/>
      <c r="W43" s="64"/>
    </row>
    <row r="44" s="50" customFormat="1" ht="24" customHeight="1" spans="1:23">
      <c r="A44" s="285" t="s">
        <v>431</v>
      </c>
      <c r="B44" s="285" t="s">
        <v>483</v>
      </c>
      <c r="C44" s="286" t="s">
        <v>484</v>
      </c>
      <c r="D44" s="285" t="s">
        <v>92</v>
      </c>
      <c r="E44" s="285" t="s">
        <v>207</v>
      </c>
      <c r="F44" s="285" t="s">
        <v>208</v>
      </c>
      <c r="G44" s="285" t="s">
        <v>395</v>
      </c>
      <c r="H44" s="285" t="s">
        <v>396</v>
      </c>
      <c r="I44" s="64">
        <v>2675</v>
      </c>
      <c r="J44" s="64">
        <v>2675</v>
      </c>
      <c r="K44" s="64">
        <v>2675</v>
      </c>
      <c r="L44" s="64"/>
      <c r="M44" s="64"/>
      <c r="N44" s="64"/>
      <c r="O44" s="64"/>
      <c r="P44" s="64"/>
      <c r="Q44" s="64"/>
      <c r="R44" s="64"/>
      <c r="S44" s="64"/>
      <c r="T44" s="64"/>
      <c r="U44" s="64"/>
      <c r="V44" s="64"/>
      <c r="W44" s="64"/>
    </row>
    <row r="45" s="50" customFormat="1" ht="24" customHeight="1" spans="1:23">
      <c r="A45" s="285" t="s">
        <v>431</v>
      </c>
      <c r="B45" s="285" t="s">
        <v>483</v>
      </c>
      <c r="C45" s="286" t="s">
        <v>484</v>
      </c>
      <c r="D45" s="285" t="s">
        <v>92</v>
      </c>
      <c r="E45" s="285" t="s">
        <v>207</v>
      </c>
      <c r="F45" s="285" t="s">
        <v>208</v>
      </c>
      <c r="G45" s="285" t="s">
        <v>434</v>
      </c>
      <c r="H45" s="285" t="s">
        <v>435</v>
      </c>
      <c r="I45" s="64">
        <v>10000</v>
      </c>
      <c r="J45" s="64">
        <v>10000</v>
      </c>
      <c r="K45" s="64">
        <v>10000</v>
      </c>
      <c r="L45" s="64"/>
      <c r="M45" s="64"/>
      <c r="N45" s="64"/>
      <c r="O45" s="64"/>
      <c r="P45" s="64"/>
      <c r="Q45" s="64"/>
      <c r="R45" s="64"/>
      <c r="S45" s="64"/>
      <c r="T45" s="64"/>
      <c r="U45" s="64"/>
      <c r="V45" s="64"/>
      <c r="W45" s="64"/>
    </row>
    <row r="46" s="50" customFormat="1" ht="24" customHeight="1" spans="1:23">
      <c r="A46" s="285" t="s">
        <v>431</v>
      </c>
      <c r="B46" s="285" t="s">
        <v>483</v>
      </c>
      <c r="C46" s="286" t="s">
        <v>484</v>
      </c>
      <c r="D46" s="285" t="s">
        <v>92</v>
      </c>
      <c r="E46" s="285" t="s">
        <v>198</v>
      </c>
      <c r="F46" s="285" t="s">
        <v>115</v>
      </c>
      <c r="G46" s="285" t="s">
        <v>397</v>
      </c>
      <c r="H46" s="285" t="s">
        <v>398</v>
      </c>
      <c r="I46" s="64">
        <v>1140</v>
      </c>
      <c r="J46" s="64">
        <v>1140</v>
      </c>
      <c r="K46" s="64">
        <v>1140</v>
      </c>
      <c r="L46" s="64"/>
      <c r="M46" s="64"/>
      <c r="N46" s="64"/>
      <c r="O46" s="64"/>
      <c r="P46" s="64"/>
      <c r="Q46" s="64"/>
      <c r="R46" s="64"/>
      <c r="S46" s="64"/>
      <c r="T46" s="64"/>
      <c r="U46" s="64"/>
      <c r="V46" s="64"/>
      <c r="W46" s="64"/>
    </row>
    <row r="47" s="50" customFormat="1" ht="24" customHeight="1" spans="1:23">
      <c r="A47" s="285" t="s">
        <v>437</v>
      </c>
      <c r="B47" s="285" t="s">
        <v>485</v>
      </c>
      <c r="C47" s="286" t="s">
        <v>486</v>
      </c>
      <c r="D47" s="285" t="s">
        <v>92</v>
      </c>
      <c r="E47" s="285" t="s">
        <v>250</v>
      </c>
      <c r="F47" s="285" t="s">
        <v>251</v>
      </c>
      <c r="G47" s="285" t="s">
        <v>487</v>
      </c>
      <c r="H47" s="285" t="s">
        <v>488</v>
      </c>
      <c r="I47" s="64">
        <v>10000</v>
      </c>
      <c r="J47" s="64">
        <v>10000</v>
      </c>
      <c r="K47" s="64">
        <v>10000</v>
      </c>
      <c r="L47" s="64"/>
      <c r="M47" s="64"/>
      <c r="N47" s="64"/>
      <c r="O47" s="64"/>
      <c r="P47" s="64"/>
      <c r="Q47" s="64"/>
      <c r="R47" s="64"/>
      <c r="S47" s="64"/>
      <c r="T47" s="64"/>
      <c r="U47" s="64"/>
      <c r="V47" s="64"/>
      <c r="W47" s="64"/>
    </row>
    <row r="48" s="50" customFormat="1" ht="24" customHeight="1" spans="1:23">
      <c r="A48" s="285" t="s">
        <v>437</v>
      </c>
      <c r="B48" s="285" t="s">
        <v>489</v>
      </c>
      <c r="C48" s="286" t="s">
        <v>490</v>
      </c>
      <c r="D48" s="285" t="s">
        <v>92</v>
      </c>
      <c r="E48" s="285" t="s">
        <v>287</v>
      </c>
      <c r="F48" s="285" t="s">
        <v>103</v>
      </c>
      <c r="G48" s="285" t="s">
        <v>395</v>
      </c>
      <c r="H48" s="285" t="s">
        <v>396</v>
      </c>
      <c r="I48" s="64">
        <v>158000</v>
      </c>
      <c r="J48" s="64">
        <v>158000</v>
      </c>
      <c r="K48" s="64">
        <v>158000</v>
      </c>
      <c r="L48" s="64"/>
      <c r="M48" s="64"/>
      <c r="N48" s="64"/>
      <c r="O48" s="64"/>
      <c r="P48" s="64"/>
      <c r="Q48" s="64"/>
      <c r="R48" s="64"/>
      <c r="S48" s="64"/>
      <c r="T48" s="64"/>
      <c r="U48" s="64"/>
      <c r="V48" s="64"/>
      <c r="W48" s="64"/>
    </row>
    <row r="49" s="50" customFormat="1" ht="24" customHeight="1" spans="1:23">
      <c r="A49" s="285" t="s">
        <v>476</v>
      </c>
      <c r="B49" s="285" t="s">
        <v>491</v>
      </c>
      <c r="C49" s="286" t="s">
        <v>492</v>
      </c>
      <c r="D49" s="285" t="s">
        <v>92</v>
      </c>
      <c r="E49" s="285" t="s">
        <v>194</v>
      </c>
      <c r="F49" s="285" t="s">
        <v>195</v>
      </c>
      <c r="G49" s="285" t="s">
        <v>456</v>
      </c>
      <c r="H49" s="285" t="s">
        <v>457</v>
      </c>
      <c r="I49" s="64">
        <v>6000</v>
      </c>
      <c r="J49" s="64">
        <v>6000</v>
      </c>
      <c r="K49" s="64">
        <v>6000</v>
      </c>
      <c r="L49" s="64"/>
      <c r="M49" s="64"/>
      <c r="N49" s="64"/>
      <c r="O49" s="64"/>
      <c r="P49" s="64"/>
      <c r="Q49" s="64"/>
      <c r="R49" s="64"/>
      <c r="S49" s="64"/>
      <c r="T49" s="64"/>
      <c r="U49" s="64"/>
      <c r="V49" s="64"/>
      <c r="W49" s="64"/>
    </row>
    <row r="50" s="50" customFormat="1" ht="24" customHeight="1" spans="1:23">
      <c r="A50" s="285" t="s">
        <v>476</v>
      </c>
      <c r="B50" s="285" t="s">
        <v>491</v>
      </c>
      <c r="C50" s="286" t="s">
        <v>492</v>
      </c>
      <c r="D50" s="285" t="s">
        <v>92</v>
      </c>
      <c r="E50" s="285" t="s">
        <v>194</v>
      </c>
      <c r="F50" s="285" t="s">
        <v>195</v>
      </c>
      <c r="G50" s="285" t="s">
        <v>440</v>
      </c>
      <c r="H50" s="285" t="s">
        <v>441</v>
      </c>
      <c r="I50" s="64">
        <v>60000</v>
      </c>
      <c r="J50" s="64">
        <v>60000</v>
      </c>
      <c r="K50" s="64">
        <v>60000</v>
      </c>
      <c r="L50" s="64"/>
      <c r="M50" s="64"/>
      <c r="N50" s="64"/>
      <c r="O50" s="64"/>
      <c r="P50" s="64"/>
      <c r="Q50" s="64"/>
      <c r="R50" s="64"/>
      <c r="S50" s="64"/>
      <c r="T50" s="64"/>
      <c r="U50" s="64"/>
      <c r="V50" s="64"/>
      <c r="W50" s="64"/>
    </row>
    <row r="51" s="50" customFormat="1" ht="24" customHeight="1" spans="1:23">
      <c r="A51" s="285" t="s">
        <v>476</v>
      </c>
      <c r="B51" s="285" t="s">
        <v>491</v>
      </c>
      <c r="C51" s="286" t="s">
        <v>492</v>
      </c>
      <c r="D51" s="285" t="s">
        <v>92</v>
      </c>
      <c r="E51" s="285" t="s">
        <v>194</v>
      </c>
      <c r="F51" s="285" t="s">
        <v>195</v>
      </c>
      <c r="G51" s="285" t="s">
        <v>383</v>
      </c>
      <c r="H51" s="285" t="s">
        <v>384</v>
      </c>
      <c r="I51" s="64">
        <v>114000</v>
      </c>
      <c r="J51" s="64">
        <v>114000</v>
      </c>
      <c r="K51" s="64">
        <v>114000</v>
      </c>
      <c r="L51" s="64"/>
      <c r="M51" s="64"/>
      <c r="N51" s="64"/>
      <c r="O51" s="64"/>
      <c r="P51" s="64"/>
      <c r="Q51" s="64"/>
      <c r="R51" s="64"/>
      <c r="S51" s="64"/>
      <c r="T51" s="64"/>
      <c r="U51" s="64"/>
      <c r="V51" s="64"/>
      <c r="W51" s="64"/>
    </row>
    <row r="52" s="50" customFormat="1" ht="24" customHeight="1" spans="1:23">
      <c r="A52" s="285" t="s">
        <v>476</v>
      </c>
      <c r="B52" s="285" t="s">
        <v>491</v>
      </c>
      <c r="C52" s="286" t="s">
        <v>492</v>
      </c>
      <c r="D52" s="285" t="s">
        <v>92</v>
      </c>
      <c r="E52" s="285" t="s">
        <v>194</v>
      </c>
      <c r="F52" s="285" t="s">
        <v>195</v>
      </c>
      <c r="G52" s="285" t="s">
        <v>434</v>
      </c>
      <c r="H52" s="285" t="s">
        <v>435</v>
      </c>
      <c r="I52" s="64">
        <v>170000</v>
      </c>
      <c r="J52" s="64">
        <v>170000</v>
      </c>
      <c r="K52" s="64">
        <v>170000</v>
      </c>
      <c r="L52" s="64"/>
      <c r="M52" s="64"/>
      <c r="N52" s="64"/>
      <c r="O52" s="64"/>
      <c r="P52" s="64"/>
      <c r="Q52" s="64"/>
      <c r="R52" s="64"/>
      <c r="S52" s="64"/>
      <c r="T52" s="64"/>
      <c r="U52" s="64"/>
      <c r="V52" s="64"/>
      <c r="W52" s="64"/>
    </row>
    <row r="53" s="50" customFormat="1" ht="24" customHeight="1" spans="1:23">
      <c r="A53" s="285" t="s">
        <v>476</v>
      </c>
      <c r="B53" s="285" t="s">
        <v>493</v>
      </c>
      <c r="C53" s="286" t="s">
        <v>494</v>
      </c>
      <c r="D53" s="285" t="s">
        <v>92</v>
      </c>
      <c r="E53" s="285" t="s">
        <v>174</v>
      </c>
      <c r="F53" s="285" t="s">
        <v>175</v>
      </c>
      <c r="G53" s="285" t="s">
        <v>395</v>
      </c>
      <c r="H53" s="285" t="s">
        <v>396</v>
      </c>
      <c r="I53" s="64">
        <v>6400</v>
      </c>
      <c r="J53" s="64">
        <v>6400</v>
      </c>
      <c r="K53" s="64">
        <v>6400</v>
      </c>
      <c r="L53" s="64"/>
      <c r="M53" s="64"/>
      <c r="N53" s="64"/>
      <c r="O53" s="64"/>
      <c r="P53" s="64"/>
      <c r="Q53" s="64"/>
      <c r="R53" s="64"/>
      <c r="S53" s="64"/>
      <c r="T53" s="64"/>
      <c r="U53" s="64"/>
      <c r="V53" s="64"/>
      <c r="W53" s="64"/>
    </row>
    <row r="54" s="50" customFormat="1" ht="24" customHeight="1" spans="1:23">
      <c r="A54" s="285" t="s">
        <v>431</v>
      </c>
      <c r="B54" s="285" t="s">
        <v>495</v>
      </c>
      <c r="C54" s="286" t="s">
        <v>496</v>
      </c>
      <c r="D54" s="285" t="s">
        <v>92</v>
      </c>
      <c r="E54" s="285" t="s">
        <v>130</v>
      </c>
      <c r="F54" s="285" t="s">
        <v>131</v>
      </c>
      <c r="G54" s="285" t="s">
        <v>440</v>
      </c>
      <c r="H54" s="285" t="s">
        <v>441</v>
      </c>
      <c r="I54" s="64">
        <v>95280</v>
      </c>
      <c r="J54" s="64">
        <v>95280</v>
      </c>
      <c r="K54" s="64">
        <v>95280</v>
      </c>
      <c r="L54" s="64"/>
      <c r="M54" s="64"/>
      <c r="N54" s="64"/>
      <c r="O54" s="64"/>
      <c r="P54" s="64"/>
      <c r="Q54" s="64"/>
      <c r="R54" s="64"/>
      <c r="S54" s="64"/>
      <c r="T54" s="64"/>
      <c r="U54" s="64"/>
      <c r="V54" s="64"/>
      <c r="W54" s="64"/>
    </row>
    <row r="55" s="50" customFormat="1" ht="24" customHeight="1" spans="1:23">
      <c r="A55" s="285" t="s">
        <v>431</v>
      </c>
      <c r="B55" s="285" t="s">
        <v>497</v>
      </c>
      <c r="C55" s="286" t="s">
        <v>498</v>
      </c>
      <c r="D55" s="285" t="s">
        <v>92</v>
      </c>
      <c r="E55" s="285" t="s">
        <v>153</v>
      </c>
      <c r="F55" s="285" t="s">
        <v>115</v>
      </c>
      <c r="G55" s="285" t="s">
        <v>440</v>
      </c>
      <c r="H55" s="285" t="s">
        <v>441</v>
      </c>
      <c r="I55" s="64">
        <v>198720</v>
      </c>
      <c r="J55" s="64">
        <v>198720</v>
      </c>
      <c r="K55" s="64">
        <v>198720</v>
      </c>
      <c r="L55" s="64"/>
      <c r="M55" s="64"/>
      <c r="N55" s="64"/>
      <c r="O55" s="64"/>
      <c r="P55" s="64"/>
      <c r="Q55" s="64"/>
      <c r="R55" s="64"/>
      <c r="S55" s="64"/>
      <c r="T55" s="64"/>
      <c r="U55" s="64"/>
      <c r="V55" s="64"/>
      <c r="W55" s="64"/>
    </row>
    <row r="56" s="50" customFormat="1" ht="24" customHeight="1" spans="1:23">
      <c r="A56" s="285" t="s">
        <v>431</v>
      </c>
      <c r="B56" s="285" t="s">
        <v>499</v>
      </c>
      <c r="C56" s="286" t="s">
        <v>500</v>
      </c>
      <c r="D56" s="285" t="s">
        <v>92</v>
      </c>
      <c r="E56" s="285" t="s">
        <v>154</v>
      </c>
      <c r="F56" s="285" t="s">
        <v>155</v>
      </c>
      <c r="G56" s="285" t="s">
        <v>440</v>
      </c>
      <c r="H56" s="285" t="s">
        <v>441</v>
      </c>
      <c r="I56" s="64">
        <v>240000</v>
      </c>
      <c r="J56" s="64">
        <v>240000</v>
      </c>
      <c r="K56" s="64">
        <v>240000</v>
      </c>
      <c r="L56" s="64"/>
      <c r="M56" s="64"/>
      <c r="N56" s="64"/>
      <c r="O56" s="64"/>
      <c r="P56" s="64"/>
      <c r="Q56" s="64"/>
      <c r="R56" s="64"/>
      <c r="S56" s="64"/>
      <c r="T56" s="64"/>
      <c r="U56" s="64"/>
      <c r="V56" s="64"/>
      <c r="W56" s="64"/>
    </row>
    <row r="57" s="50" customFormat="1" ht="24" customHeight="1" spans="1:23">
      <c r="A57" s="285" t="s">
        <v>437</v>
      </c>
      <c r="B57" s="285" t="s">
        <v>501</v>
      </c>
      <c r="C57" s="286" t="s">
        <v>502</v>
      </c>
      <c r="D57" s="285" t="s">
        <v>92</v>
      </c>
      <c r="E57" s="285" t="s">
        <v>256</v>
      </c>
      <c r="F57" s="285" t="s">
        <v>257</v>
      </c>
      <c r="G57" s="285" t="s">
        <v>503</v>
      </c>
      <c r="H57" s="285" t="s">
        <v>504</v>
      </c>
      <c r="I57" s="64">
        <v>67200</v>
      </c>
      <c r="J57" s="64">
        <v>67200</v>
      </c>
      <c r="K57" s="64">
        <v>67200</v>
      </c>
      <c r="L57" s="64"/>
      <c r="M57" s="64"/>
      <c r="N57" s="64"/>
      <c r="O57" s="64"/>
      <c r="P57" s="64"/>
      <c r="Q57" s="64"/>
      <c r="R57" s="64"/>
      <c r="S57" s="64"/>
      <c r="T57" s="64"/>
      <c r="U57" s="64"/>
      <c r="V57" s="64"/>
      <c r="W57" s="64"/>
    </row>
    <row r="58" s="50" customFormat="1" ht="24" customHeight="1" spans="1:23">
      <c r="A58" s="285" t="s">
        <v>437</v>
      </c>
      <c r="B58" s="285" t="s">
        <v>501</v>
      </c>
      <c r="C58" s="286" t="s">
        <v>502</v>
      </c>
      <c r="D58" s="285" t="s">
        <v>92</v>
      </c>
      <c r="E58" s="285" t="s">
        <v>256</v>
      </c>
      <c r="F58" s="285" t="s">
        <v>257</v>
      </c>
      <c r="G58" s="285" t="s">
        <v>391</v>
      </c>
      <c r="H58" s="285" t="s">
        <v>392</v>
      </c>
      <c r="I58" s="64">
        <v>128100</v>
      </c>
      <c r="J58" s="64">
        <v>128100</v>
      </c>
      <c r="K58" s="64">
        <v>128100</v>
      </c>
      <c r="L58" s="64"/>
      <c r="M58" s="64"/>
      <c r="N58" s="64"/>
      <c r="O58" s="64"/>
      <c r="P58" s="64"/>
      <c r="Q58" s="64"/>
      <c r="R58" s="64"/>
      <c r="S58" s="64"/>
      <c r="T58" s="64"/>
      <c r="U58" s="64"/>
      <c r="V58" s="64"/>
      <c r="W58" s="64"/>
    </row>
    <row r="59" s="50" customFormat="1" ht="24" customHeight="1" spans="1:23">
      <c r="A59" s="285" t="s">
        <v>437</v>
      </c>
      <c r="B59" s="285" t="s">
        <v>501</v>
      </c>
      <c r="C59" s="286" t="s">
        <v>502</v>
      </c>
      <c r="D59" s="285" t="s">
        <v>92</v>
      </c>
      <c r="E59" s="285" t="s">
        <v>256</v>
      </c>
      <c r="F59" s="285" t="s">
        <v>257</v>
      </c>
      <c r="G59" s="285" t="s">
        <v>440</v>
      </c>
      <c r="H59" s="285" t="s">
        <v>441</v>
      </c>
      <c r="I59" s="64">
        <v>51000</v>
      </c>
      <c r="J59" s="64">
        <v>51000</v>
      </c>
      <c r="K59" s="64">
        <v>51000</v>
      </c>
      <c r="L59" s="64"/>
      <c r="M59" s="64"/>
      <c r="N59" s="64"/>
      <c r="O59" s="64"/>
      <c r="P59" s="64"/>
      <c r="Q59" s="64"/>
      <c r="R59" s="64"/>
      <c r="S59" s="64"/>
      <c r="T59" s="64"/>
      <c r="U59" s="64"/>
      <c r="V59" s="64"/>
      <c r="W59" s="64"/>
    </row>
    <row r="60" s="50" customFormat="1" ht="24" customHeight="1" spans="1:23">
      <c r="A60" s="285" t="s">
        <v>437</v>
      </c>
      <c r="B60" s="285" t="s">
        <v>501</v>
      </c>
      <c r="C60" s="286" t="s">
        <v>502</v>
      </c>
      <c r="D60" s="285" t="s">
        <v>92</v>
      </c>
      <c r="E60" s="285" t="s">
        <v>256</v>
      </c>
      <c r="F60" s="285" t="s">
        <v>257</v>
      </c>
      <c r="G60" s="285" t="s">
        <v>383</v>
      </c>
      <c r="H60" s="285" t="s">
        <v>384</v>
      </c>
      <c r="I60" s="64">
        <v>32700</v>
      </c>
      <c r="J60" s="64">
        <v>32700</v>
      </c>
      <c r="K60" s="64">
        <v>32700</v>
      </c>
      <c r="L60" s="64"/>
      <c r="M60" s="64"/>
      <c r="N60" s="64"/>
      <c r="O60" s="64"/>
      <c r="P60" s="64"/>
      <c r="Q60" s="64"/>
      <c r="R60" s="64"/>
      <c r="S60" s="64"/>
      <c r="T60" s="64"/>
      <c r="U60" s="64"/>
      <c r="V60" s="64"/>
      <c r="W60" s="64"/>
    </row>
    <row r="61" s="50" customFormat="1" ht="24" customHeight="1" spans="1:23">
      <c r="A61" s="285" t="s">
        <v>437</v>
      </c>
      <c r="B61" s="285" t="s">
        <v>501</v>
      </c>
      <c r="C61" s="286" t="s">
        <v>502</v>
      </c>
      <c r="D61" s="285" t="s">
        <v>92</v>
      </c>
      <c r="E61" s="285" t="s">
        <v>256</v>
      </c>
      <c r="F61" s="285" t="s">
        <v>257</v>
      </c>
      <c r="G61" s="285" t="s">
        <v>462</v>
      </c>
      <c r="H61" s="285" t="s">
        <v>463</v>
      </c>
      <c r="I61" s="64">
        <v>150000</v>
      </c>
      <c r="J61" s="64">
        <v>150000</v>
      </c>
      <c r="K61" s="64">
        <v>150000</v>
      </c>
      <c r="L61" s="64"/>
      <c r="M61" s="64"/>
      <c r="N61" s="64"/>
      <c r="O61" s="64"/>
      <c r="P61" s="64"/>
      <c r="Q61" s="64"/>
      <c r="R61" s="64"/>
      <c r="S61" s="64"/>
      <c r="T61" s="64"/>
      <c r="U61" s="64"/>
      <c r="V61" s="64"/>
      <c r="W61" s="64"/>
    </row>
    <row r="62" s="50" customFormat="1" ht="24" customHeight="1" spans="1:23">
      <c r="A62" s="285" t="s">
        <v>437</v>
      </c>
      <c r="B62" s="285" t="s">
        <v>501</v>
      </c>
      <c r="C62" s="286" t="s">
        <v>502</v>
      </c>
      <c r="D62" s="285" t="s">
        <v>92</v>
      </c>
      <c r="E62" s="285" t="s">
        <v>256</v>
      </c>
      <c r="F62" s="285" t="s">
        <v>257</v>
      </c>
      <c r="G62" s="285" t="s">
        <v>395</v>
      </c>
      <c r="H62" s="285" t="s">
        <v>396</v>
      </c>
      <c r="I62" s="64">
        <v>28900</v>
      </c>
      <c r="J62" s="64">
        <v>28900</v>
      </c>
      <c r="K62" s="64">
        <v>28900</v>
      </c>
      <c r="L62" s="64"/>
      <c r="M62" s="64"/>
      <c r="N62" s="64"/>
      <c r="O62" s="64"/>
      <c r="P62" s="64"/>
      <c r="Q62" s="64"/>
      <c r="R62" s="64"/>
      <c r="S62" s="64"/>
      <c r="T62" s="64"/>
      <c r="U62" s="64"/>
      <c r="V62" s="64"/>
      <c r="W62" s="64"/>
    </row>
    <row r="63" s="50" customFormat="1" ht="24" customHeight="1" spans="1:23">
      <c r="A63" s="285" t="s">
        <v>437</v>
      </c>
      <c r="B63" s="285" t="s">
        <v>501</v>
      </c>
      <c r="C63" s="286" t="s">
        <v>502</v>
      </c>
      <c r="D63" s="285" t="s">
        <v>92</v>
      </c>
      <c r="E63" s="285" t="s">
        <v>256</v>
      </c>
      <c r="F63" s="285" t="s">
        <v>257</v>
      </c>
      <c r="G63" s="285" t="s">
        <v>454</v>
      </c>
      <c r="H63" s="285" t="s">
        <v>455</v>
      </c>
      <c r="I63" s="64">
        <v>330000</v>
      </c>
      <c r="J63" s="64">
        <v>330000</v>
      </c>
      <c r="K63" s="64">
        <v>330000</v>
      </c>
      <c r="L63" s="64"/>
      <c r="M63" s="64"/>
      <c r="N63" s="64"/>
      <c r="O63" s="64"/>
      <c r="P63" s="64"/>
      <c r="Q63" s="64"/>
      <c r="R63" s="64"/>
      <c r="S63" s="64"/>
      <c r="T63" s="64"/>
      <c r="U63" s="64"/>
      <c r="V63" s="64"/>
      <c r="W63" s="64"/>
    </row>
    <row r="64" s="50" customFormat="1" ht="24" customHeight="1" spans="1:23">
      <c r="A64" s="285" t="s">
        <v>431</v>
      </c>
      <c r="B64" s="285" t="s">
        <v>505</v>
      </c>
      <c r="C64" s="286" t="s">
        <v>506</v>
      </c>
      <c r="D64" s="285" t="s">
        <v>92</v>
      </c>
      <c r="E64" s="285" t="s">
        <v>160</v>
      </c>
      <c r="F64" s="285" t="s">
        <v>161</v>
      </c>
      <c r="G64" s="285" t="s">
        <v>395</v>
      </c>
      <c r="H64" s="285" t="s">
        <v>396</v>
      </c>
      <c r="I64" s="64">
        <v>10000</v>
      </c>
      <c r="J64" s="64">
        <v>10000</v>
      </c>
      <c r="K64" s="64">
        <v>10000</v>
      </c>
      <c r="L64" s="64"/>
      <c r="M64" s="64"/>
      <c r="N64" s="64"/>
      <c r="O64" s="64"/>
      <c r="P64" s="64"/>
      <c r="Q64" s="64"/>
      <c r="R64" s="64"/>
      <c r="S64" s="64"/>
      <c r="T64" s="64"/>
      <c r="U64" s="64"/>
      <c r="V64" s="64"/>
      <c r="W64" s="64"/>
    </row>
    <row r="65" s="50" customFormat="1" ht="24" customHeight="1" spans="1:23">
      <c r="A65" s="285" t="s">
        <v>431</v>
      </c>
      <c r="B65" s="285" t="s">
        <v>505</v>
      </c>
      <c r="C65" s="286" t="s">
        <v>506</v>
      </c>
      <c r="D65" s="285" t="s">
        <v>92</v>
      </c>
      <c r="E65" s="285" t="s">
        <v>160</v>
      </c>
      <c r="F65" s="285" t="s">
        <v>161</v>
      </c>
      <c r="G65" s="285" t="s">
        <v>460</v>
      </c>
      <c r="H65" s="285" t="s">
        <v>461</v>
      </c>
      <c r="I65" s="64">
        <v>10000</v>
      </c>
      <c r="J65" s="64">
        <v>10000</v>
      </c>
      <c r="K65" s="64">
        <v>10000</v>
      </c>
      <c r="L65" s="64"/>
      <c r="M65" s="64"/>
      <c r="N65" s="64"/>
      <c r="O65" s="64"/>
      <c r="P65" s="64"/>
      <c r="Q65" s="64"/>
      <c r="R65" s="64"/>
      <c r="S65" s="64"/>
      <c r="T65" s="64"/>
      <c r="U65" s="64"/>
      <c r="V65" s="64"/>
      <c r="W65" s="64"/>
    </row>
    <row r="66" s="50" customFormat="1" ht="24" customHeight="1" spans="1:23">
      <c r="A66" s="285" t="s">
        <v>431</v>
      </c>
      <c r="B66" s="285" t="s">
        <v>507</v>
      </c>
      <c r="C66" s="286" t="s">
        <v>508</v>
      </c>
      <c r="D66" s="285" t="s">
        <v>92</v>
      </c>
      <c r="E66" s="285" t="s">
        <v>120</v>
      </c>
      <c r="F66" s="285" t="s">
        <v>121</v>
      </c>
      <c r="G66" s="285" t="s">
        <v>462</v>
      </c>
      <c r="H66" s="285" t="s">
        <v>463</v>
      </c>
      <c r="I66" s="64">
        <v>9000</v>
      </c>
      <c r="J66" s="64">
        <v>9000</v>
      </c>
      <c r="K66" s="64">
        <v>9000</v>
      </c>
      <c r="L66" s="64"/>
      <c r="M66" s="64"/>
      <c r="N66" s="64"/>
      <c r="O66" s="64"/>
      <c r="P66" s="64"/>
      <c r="Q66" s="64"/>
      <c r="R66" s="64"/>
      <c r="S66" s="64"/>
      <c r="T66" s="64"/>
      <c r="U66" s="64"/>
      <c r="V66" s="64"/>
      <c r="W66" s="64"/>
    </row>
    <row r="67" s="50" customFormat="1" ht="24" customHeight="1" spans="1:23">
      <c r="A67" s="285" t="s">
        <v>437</v>
      </c>
      <c r="B67" s="285" t="s">
        <v>509</v>
      </c>
      <c r="C67" s="286" t="s">
        <v>510</v>
      </c>
      <c r="D67" s="285" t="s">
        <v>92</v>
      </c>
      <c r="E67" s="285" t="s">
        <v>260</v>
      </c>
      <c r="F67" s="285" t="s">
        <v>261</v>
      </c>
      <c r="G67" s="285" t="s">
        <v>454</v>
      </c>
      <c r="H67" s="285" t="s">
        <v>455</v>
      </c>
      <c r="I67" s="64">
        <v>8000</v>
      </c>
      <c r="J67" s="64">
        <v>8000</v>
      </c>
      <c r="K67" s="64">
        <v>8000</v>
      </c>
      <c r="L67" s="64"/>
      <c r="M67" s="64"/>
      <c r="N67" s="64"/>
      <c r="O67" s="64"/>
      <c r="P67" s="64"/>
      <c r="Q67" s="64"/>
      <c r="R67" s="64"/>
      <c r="S67" s="64"/>
      <c r="T67" s="64"/>
      <c r="U67" s="64"/>
      <c r="V67" s="64"/>
      <c r="W67" s="64"/>
    </row>
    <row r="68" s="50" customFormat="1" ht="24" customHeight="1" spans="1:23">
      <c r="A68" s="285" t="s">
        <v>431</v>
      </c>
      <c r="B68" s="285" t="s">
        <v>511</v>
      </c>
      <c r="C68" s="286" t="s">
        <v>512</v>
      </c>
      <c r="D68" s="285" t="s">
        <v>92</v>
      </c>
      <c r="E68" s="285" t="s">
        <v>262</v>
      </c>
      <c r="F68" s="285" t="s">
        <v>263</v>
      </c>
      <c r="G68" s="285" t="s">
        <v>434</v>
      </c>
      <c r="H68" s="285" t="s">
        <v>435</v>
      </c>
      <c r="I68" s="64">
        <v>96000</v>
      </c>
      <c r="J68" s="64">
        <v>96000</v>
      </c>
      <c r="K68" s="64">
        <v>96000</v>
      </c>
      <c r="L68" s="64"/>
      <c r="M68" s="64"/>
      <c r="N68" s="64"/>
      <c r="O68" s="64"/>
      <c r="P68" s="64"/>
      <c r="Q68" s="64"/>
      <c r="R68" s="64"/>
      <c r="S68" s="64"/>
      <c r="T68" s="64"/>
      <c r="U68" s="64"/>
      <c r="V68" s="64"/>
      <c r="W68" s="64"/>
    </row>
    <row r="69" s="50" customFormat="1" ht="24" customHeight="1" spans="1:23">
      <c r="A69" s="285" t="s">
        <v>431</v>
      </c>
      <c r="B69" s="285" t="s">
        <v>511</v>
      </c>
      <c r="C69" s="286" t="s">
        <v>512</v>
      </c>
      <c r="D69" s="285" t="s">
        <v>92</v>
      </c>
      <c r="E69" s="285" t="s">
        <v>262</v>
      </c>
      <c r="F69" s="285" t="s">
        <v>263</v>
      </c>
      <c r="G69" s="285" t="s">
        <v>460</v>
      </c>
      <c r="H69" s="285" t="s">
        <v>461</v>
      </c>
      <c r="I69" s="64">
        <v>16000</v>
      </c>
      <c r="J69" s="64">
        <v>16000</v>
      </c>
      <c r="K69" s="64">
        <v>16000</v>
      </c>
      <c r="L69" s="64"/>
      <c r="M69" s="64"/>
      <c r="N69" s="64"/>
      <c r="O69" s="64"/>
      <c r="P69" s="64"/>
      <c r="Q69" s="64"/>
      <c r="R69" s="64"/>
      <c r="S69" s="64"/>
      <c r="T69" s="64"/>
      <c r="U69" s="64"/>
      <c r="V69" s="64"/>
      <c r="W69" s="64"/>
    </row>
    <row r="70" s="50" customFormat="1" ht="24" customHeight="1" spans="1:23">
      <c r="A70" s="285" t="s">
        <v>431</v>
      </c>
      <c r="B70" s="285" t="s">
        <v>513</v>
      </c>
      <c r="C70" s="286" t="s">
        <v>514</v>
      </c>
      <c r="D70" s="285" t="s">
        <v>92</v>
      </c>
      <c r="E70" s="285" t="s">
        <v>172</v>
      </c>
      <c r="F70" s="285" t="s">
        <v>173</v>
      </c>
      <c r="G70" s="285" t="s">
        <v>440</v>
      </c>
      <c r="H70" s="285" t="s">
        <v>441</v>
      </c>
      <c r="I70" s="64">
        <v>15000</v>
      </c>
      <c r="J70" s="64">
        <v>15000</v>
      </c>
      <c r="K70" s="64">
        <v>15000</v>
      </c>
      <c r="L70" s="64"/>
      <c r="M70" s="64"/>
      <c r="N70" s="64"/>
      <c r="O70" s="64"/>
      <c r="P70" s="64"/>
      <c r="Q70" s="64"/>
      <c r="R70" s="64"/>
      <c r="S70" s="64"/>
      <c r="T70" s="64"/>
      <c r="U70" s="64"/>
      <c r="V70" s="64"/>
      <c r="W70" s="64"/>
    </row>
    <row r="71" s="50" customFormat="1" ht="24" customHeight="1" spans="1:23">
      <c r="A71" s="285" t="s">
        <v>431</v>
      </c>
      <c r="B71" s="285" t="s">
        <v>513</v>
      </c>
      <c r="C71" s="286" t="s">
        <v>514</v>
      </c>
      <c r="D71" s="285" t="s">
        <v>92</v>
      </c>
      <c r="E71" s="285" t="s">
        <v>172</v>
      </c>
      <c r="F71" s="285" t="s">
        <v>173</v>
      </c>
      <c r="G71" s="285" t="s">
        <v>434</v>
      </c>
      <c r="H71" s="285" t="s">
        <v>435</v>
      </c>
      <c r="I71" s="64">
        <v>8353</v>
      </c>
      <c r="J71" s="64">
        <v>8353</v>
      </c>
      <c r="K71" s="64">
        <v>8353</v>
      </c>
      <c r="L71" s="64"/>
      <c r="M71" s="64"/>
      <c r="N71" s="64"/>
      <c r="O71" s="64"/>
      <c r="P71" s="64"/>
      <c r="Q71" s="64"/>
      <c r="R71" s="64"/>
      <c r="S71" s="64"/>
      <c r="T71" s="64"/>
      <c r="U71" s="64"/>
      <c r="V71" s="64"/>
      <c r="W71" s="64"/>
    </row>
    <row r="72" s="50" customFormat="1" ht="24" customHeight="1" spans="1:23">
      <c r="A72" s="285" t="s">
        <v>431</v>
      </c>
      <c r="B72" s="285" t="s">
        <v>513</v>
      </c>
      <c r="C72" s="286" t="s">
        <v>514</v>
      </c>
      <c r="D72" s="285" t="s">
        <v>92</v>
      </c>
      <c r="E72" s="285" t="s">
        <v>172</v>
      </c>
      <c r="F72" s="285" t="s">
        <v>173</v>
      </c>
      <c r="G72" s="285" t="s">
        <v>395</v>
      </c>
      <c r="H72" s="285" t="s">
        <v>396</v>
      </c>
      <c r="I72" s="64">
        <v>6647</v>
      </c>
      <c r="J72" s="64">
        <v>6647</v>
      </c>
      <c r="K72" s="64">
        <v>6647</v>
      </c>
      <c r="L72" s="64"/>
      <c r="M72" s="64"/>
      <c r="N72" s="64"/>
      <c r="O72" s="64"/>
      <c r="P72" s="64"/>
      <c r="Q72" s="64"/>
      <c r="R72" s="64"/>
      <c r="S72" s="64"/>
      <c r="T72" s="64"/>
      <c r="U72" s="64"/>
      <c r="V72" s="64"/>
      <c r="W72" s="64"/>
    </row>
    <row r="73" s="50" customFormat="1" ht="24" customHeight="1" spans="1:23">
      <c r="A73" s="285" t="s">
        <v>431</v>
      </c>
      <c r="B73" s="285" t="s">
        <v>515</v>
      </c>
      <c r="C73" s="286" t="s">
        <v>516</v>
      </c>
      <c r="D73" s="285" t="s">
        <v>92</v>
      </c>
      <c r="E73" s="285" t="s">
        <v>147</v>
      </c>
      <c r="F73" s="285" t="s">
        <v>148</v>
      </c>
      <c r="G73" s="285" t="s">
        <v>474</v>
      </c>
      <c r="H73" s="285" t="s">
        <v>475</v>
      </c>
      <c r="I73" s="64">
        <v>2000</v>
      </c>
      <c r="J73" s="64">
        <v>2000</v>
      </c>
      <c r="K73" s="64">
        <v>2000</v>
      </c>
      <c r="L73" s="64"/>
      <c r="M73" s="64"/>
      <c r="N73" s="64"/>
      <c r="O73" s="64"/>
      <c r="P73" s="64"/>
      <c r="Q73" s="64"/>
      <c r="R73" s="64"/>
      <c r="S73" s="64"/>
      <c r="T73" s="64"/>
      <c r="U73" s="64"/>
      <c r="V73" s="64"/>
      <c r="W73" s="64"/>
    </row>
    <row r="74" s="50" customFormat="1" ht="24" customHeight="1" spans="1:23">
      <c r="A74" s="285" t="s">
        <v>431</v>
      </c>
      <c r="B74" s="285" t="s">
        <v>515</v>
      </c>
      <c r="C74" s="286" t="s">
        <v>516</v>
      </c>
      <c r="D74" s="285" t="s">
        <v>92</v>
      </c>
      <c r="E74" s="285" t="s">
        <v>147</v>
      </c>
      <c r="F74" s="285" t="s">
        <v>148</v>
      </c>
      <c r="G74" s="285" t="s">
        <v>454</v>
      </c>
      <c r="H74" s="285" t="s">
        <v>455</v>
      </c>
      <c r="I74" s="64">
        <v>80300</v>
      </c>
      <c r="J74" s="64">
        <v>80300</v>
      </c>
      <c r="K74" s="64">
        <v>80300</v>
      </c>
      <c r="L74" s="64"/>
      <c r="M74" s="64"/>
      <c r="N74" s="64"/>
      <c r="O74" s="64"/>
      <c r="P74" s="64"/>
      <c r="Q74" s="64"/>
      <c r="R74" s="64"/>
      <c r="S74" s="64"/>
      <c r="T74" s="64"/>
      <c r="U74" s="64"/>
      <c r="V74" s="64"/>
      <c r="W74" s="64"/>
    </row>
    <row r="75" s="50" customFormat="1" ht="24" customHeight="1" spans="1:23">
      <c r="A75" s="285" t="s">
        <v>431</v>
      </c>
      <c r="B75" s="285" t="s">
        <v>515</v>
      </c>
      <c r="C75" s="286" t="s">
        <v>516</v>
      </c>
      <c r="D75" s="285" t="s">
        <v>92</v>
      </c>
      <c r="E75" s="285" t="s">
        <v>147</v>
      </c>
      <c r="F75" s="285" t="s">
        <v>148</v>
      </c>
      <c r="G75" s="285" t="s">
        <v>395</v>
      </c>
      <c r="H75" s="285" t="s">
        <v>396</v>
      </c>
      <c r="I75" s="64">
        <v>25000</v>
      </c>
      <c r="J75" s="64">
        <v>25000</v>
      </c>
      <c r="K75" s="64">
        <v>25000</v>
      </c>
      <c r="L75" s="64"/>
      <c r="M75" s="64"/>
      <c r="N75" s="64"/>
      <c r="O75" s="64"/>
      <c r="P75" s="64"/>
      <c r="Q75" s="64"/>
      <c r="R75" s="64"/>
      <c r="S75" s="64"/>
      <c r="T75" s="64"/>
      <c r="U75" s="64"/>
      <c r="V75" s="64"/>
      <c r="W75" s="64"/>
    </row>
    <row r="76" s="50" customFormat="1" ht="24" customHeight="1" spans="1:23">
      <c r="A76" s="285" t="s">
        <v>431</v>
      </c>
      <c r="B76" s="285" t="s">
        <v>515</v>
      </c>
      <c r="C76" s="286" t="s">
        <v>516</v>
      </c>
      <c r="D76" s="285" t="s">
        <v>92</v>
      </c>
      <c r="E76" s="285" t="s">
        <v>147</v>
      </c>
      <c r="F76" s="285" t="s">
        <v>148</v>
      </c>
      <c r="G76" s="285" t="s">
        <v>440</v>
      </c>
      <c r="H76" s="285" t="s">
        <v>441</v>
      </c>
      <c r="I76" s="64">
        <v>48700</v>
      </c>
      <c r="J76" s="64">
        <v>48700</v>
      </c>
      <c r="K76" s="64">
        <v>48700</v>
      </c>
      <c r="L76" s="64"/>
      <c r="M76" s="64"/>
      <c r="N76" s="64"/>
      <c r="O76" s="64"/>
      <c r="P76" s="64"/>
      <c r="Q76" s="64"/>
      <c r="R76" s="64"/>
      <c r="S76" s="64"/>
      <c r="T76" s="64"/>
      <c r="U76" s="64"/>
      <c r="V76" s="64"/>
      <c r="W76" s="64"/>
    </row>
    <row r="77" s="50" customFormat="1" ht="24" customHeight="1" spans="1:23">
      <c r="A77" s="285" t="s">
        <v>431</v>
      </c>
      <c r="B77" s="285" t="s">
        <v>515</v>
      </c>
      <c r="C77" s="286" t="s">
        <v>516</v>
      </c>
      <c r="D77" s="285" t="s">
        <v>92</v>
      </c>
      <c r="E77" s="285" t="s">
        <v>147</v>
      </c>
      <c r="F77" s="285" t="s">
        <v>148</v>
      </c>
      <c r="G77" s="285" t="s">
        <v>460</v>
      </c>
      <c r="H77" s="285" t="s">
        <v>461</v>
      </c>
      <c r="I77" s="64">
        <v>17000</v>
      </c>
      <c r="J77" s="64">
        <v>17000</v>
      </c>
      <c r="K77" s="64">
        <v>17000</v>
      </c>
      <c r="L77" s="64"/>
      <c r="M77" s="64"/>
      <c r="N77" s="64"/>
      <c r="O77" s="64"/>
      <c r="P77" s="64"/>
      <c r="Q77" s="64"/>
      <c r="R77" s="64"/>
      <c r="S77" s="64"/>
      <c r="T77" s="64"/>
      <c r="U77" s="64"/>
      <c r="V77" s="64"/>
      <c r="W77" s="64"/>
    </row>
    <row r="78" s="50" customFormat="1" ht="24" customHeight="1" spans="1:23">
      <c r="A78" s="285" t="s">
        <v>431</v>
      </c>
      <c r="B78" s="285" t="s">
        <v>515</v>
      </c>
      <c r="C78" s="286" t="s">
        <v>516</v>
      </c>
      <c r="D78" s="285" t="s">
        <v>92</v>
      </c>
      <c r="E78" s="285" t="s">
        <v>147</v>
      </c>
      <c r="F78" s="285" t="s">
        <v>148</v>
      </c>
      <c r="G78" s="285" t="s">
        <v>401</v>
      </c>
      <c r="H78" s="285" t="s">
        <v>402</v>
      </c>
      <c r="I78" s="64">
        <v>7000</v>
      </c>
      <c r="J78" s="64">
        <v>7000</v>
      </c>
      <c r="K78" s="64">
        <v>7000</v>
      </c>
      <c r="L78" s="64"/>
      <c r="M78" s="64"/>
      <c r="N78" s="64"/>
      <c r="O78" s="64"/>
      <c r="P78" s="64"/>
      <c r="Q78" s="64"/>
      <c r="R78" s="64"/>
      <c r="S78" s="64"/>
      <c r="T78" s="64"/>
      <c r="U78" s="64"/>
      <c r="V78" s="64"/>
      <c r="W78" s="64"/>
    </row>
    <row r="79" s="50" customFormat="1" ht="24" customHeight="1" spans="1:23">
      <c r="A79" s="285" t="s">
        <v>431</v>
      </c>
      <c r="B79" s="285" t="s">
        <v>517</v>
      </c>
      <c r="C79" s="286" t="s">
        <v>518</v>
      </c>
      <c r="D79" s="285" t="s">
        <v>92</v>
      </c>
      <c r="E79" s="285" t="s">
        <v>256</v>
      </c>
      <c r="F79" s="285" t="s">
        <v>257</v>
      </c>
      <c r="G79" s="285" t="s">
        <v>383</v>
      </c>
      <c r="H79" s="285" t="s">
        <v>384</v>
      </c>
      <c r="I79" s="64">
        <v>1466850</v>
      </c>
      <c r="J79" s="64">
        <v>1466850</v>
      </c>
      <c r="K79" s="64">
        <v>1466850</v>
      </c>
      <c r="L79" s="64"/>
      <c r="M79" s="64"/>
      <c r="N79" s="64"/>
      <c r="O79" s="64"/>
      <c r="P79" s="64"/>
      <c r="Q79" s="64"/>
      <c r="R79" s="64"/>
      <c r="S79" s="64"/>
      <c r="T79" s="64"/>
      <c r="U79" s="64"/>
      <c r="V79" s="64"/>
      <c r="W79" s="64"/>
    </row>
    <row r="80" s="50" customFormat="1" ht="24" customHeight="1" spans="1:23">
      <c r="A80" s="285" t="s">
        <v>431</v>
      </c>
      <c r="B80" s="285" t="s">
        <v>517</v>
      </c>
      <c r="C80" s="286" t="s">
        <v>518</v>
      </c>
      <c r="D80" s="285" t="s">
        <v>92</v>
      </c>
      <c r="E80" s="285" t="s">
        <v>256</v>
      </c>
      <c r="F80" s="285" t="s">
        <v>257</v>
      </c>
      <c r="G80" s="285" t="s">
        <v>503</v>
      </c>
      <c r="H80" s="285" t="s">
        <v>504</v>
      </c>
      <c r="I80" s="64">
        <v>144600</v>
      </c>
      <c r="J80" s="64">
        <v>144600</v>
      </c>
      <c r="K80" s="64">
        <v>144600</v>
      </c>
      <c r="L80" s="64"/>
      <c r="M80" s="64"/>
      <c r="N80" s="64"/>
      <c r="O80" s="64"/>
      <c r="P80" s="64"/>
      <c r="Q80" s="64"/>
      <c r="R80" s="64"/>
      <c r="S80" s="64"/>
      <c r="T80" s="64"/>
      <c r="U80" s="64"/>
      <c r="V80" s="64"/>
      <c r="W80" s="64"/>
    </row>
    <row r="81" s="50" customFormat="1" ht="24" customHeight="1" spans="1:23">
      <c r="A81" s="285" t="s">
        <v>431</v>
      </c>
      <c r="B81" s="285" t="s">
        <v>519</v>
      </c>
      <c r="C81" s="286" t="s">
        <v>520</v>
      </c>
      <c r="D81" s="285" t="s">
        <v>92</v>
      </c>
      <c r="E81" s="285" t="s">
        <v>233</v>
      </c>
      <c r="F81" s="285" t="s">
        <v>115</v>
      </c>
      <c r="G81" s="285" t="s">
        <v>434</v>
      </c>
      <c r="H81" s="285" t="s">
        <v>435</v>
      </c>
      <c r="I81" s="64">
        <v>20000</v>
      </c>
      <c r="J81" s="64">
        <v>20000</v>
      </c>
      <c r="K81" s="64">
        <v>20000</v>
      </c>
      <c r="L81" s="64"/>
      <c r="M81" s="64"/>
      <c r="N81" s="64"/>
      <c r="O81" s="64"/>
      <c r="P81" s="64"/>
      <c r="Q81" s="64"/>
      <c r="R81" s="64"/>
      <c r="S81" s="64"/>
      <c r="T81" s="64"/>
      <c r="U81" s="64"/>
      <c r="V81" s="64"/>
      <c r="W81" s="64"/>
    </row>
    <row r="82" s="50" customFormat="1" ht="24" customHeight="1" spans="1:23">
      <c r="A82" s="285" t="s">
        <v>431</v>
      </c>
      <c r="B82" s="285" t="s">
        <v>521</v>
      </c>
      <c r="C82" s="286" t="s">
        <v>522</v>
      </c>
      <c r="D82" s="285" t="s">
        <v>92</v>
      </c>
      <c r="E82" s="285" t="s">
        <v>166</v>
      </c>
      <c r="F82" s="285" t="s">
        <v>167</v>
      </c>
      <c r="G82" s="285" t="s">
        <v>383</v>
      </c>
      <c r="H82" s="285" t="s">
        <v>384</v>
      </c>
      <c r="I82" s="64">
        <v>5400</v>
      </c>
      <c r="J82" s="64">
        <v>5400</v>
      </c>
      <c r="K82" s="64">
        <v>5400</v>
      </c>
      <c r="L82" s="64"/>
      <c r="M82" s="64"/>
      <c r="N82" s="64"/>
      <c r="O82" s="64"/>
      <c r="P82" s="64"/>
      <c r="Q82" s="64"/>
      <c r="R82" s="64"/>
      <c r="S82" s="64"/>
      <c r="T82" s="64"/>
      <c r="U82" s="64"/>
      <c r="V82" s="64"/>
      <c r="W82" s="64"/>
    </row>
    <row r="83" s="50" customFormat="1" ht="24" customHeight="1" spans="1:23">
      <c r="A83" s="285" t="s">
        <v>431</v>
      </c>
      <c r="B83" s="285" t="s">
        <v>523</v>
      </c>
      <c r="C83" s="286" t="s">
        <v>524</v>
      </c>
      <c r="D83" s="285" t="s">
        <v>92</v>
      </c>
      <c r="E83" s="285" t="s">
        <v>238</v>
      </c>
      <c r="F83" s="285" t="s">
        <v>237</v>
      </c>
      <c r="G83" s="285" t="s">
        <v>434</v>
      </c>
      <c r="H83" s="285" t="s">
        <v>435</v>
      </c>
      <c r="I83" s="64">
        <v>300800</v>
      </c>
      <c r="J83" s="64">
        <v>300800</v>
      </c>
      <c r="K83" s="64">
        <v>300800</v>
      </c>
      <c r="L83" s="64"/>
      <c r="M83" s="64"/>
      <c r="N83" s="64"/>
      <c r="O83" s="64"/>
      <c r="P83" s="64"/>
      <c r="Q83" s="64"/>
      <c r="R83" s="64"/>
      <c r="S83" s="64"/>
      <c r="T83" s="64"/>
      <c r="U83" s="64"/>
      <c r="V83" s="64"/>
      <c r="W83" s="64"/>
    </row>
    <row r="84" s="50" customFormat="1" ht="24" customHeight="1" spans="1:23">
      <c r="A84" s="285" t="s">
        <v>431</v>
      </c>
      <c r="B84" s="285" t="s">
        <v>525</v>
      </c>
      <c r="C84" s="286" t="s">
        <v>526</v>
      </c>
      <c r="D84" s="285" t="s">
        <v>92</v>
      </c>
      <c r="E84" s="285" t="s">
        <v>246</v>
      </c>
      <c r="F84" s="285" t="s">
        <v>247</v>
      </c>
      <c r="G84" s="285" t="s">
        <v>434</v>
      </c>
      <c r="H84" s="285" t="s">
        <v>435</v>
      </c>
      <c r="I84" s="64">
        <v>120000</v>
      </c>
      <c r="J84" s="64">
        <v>120000</v>
      </c>
      <c r="K84" s="64">
        <v>120000</v>
      </c>
      <c r="L84" s="64"/>
      <c r="M84" s="64"/>
      <c r="N84" s="64"/>
      <c r="O84" s="64"/>
      <c r="P84" s="64"/>
      <c r="Q84" s="64"/>
      <c r="R84" s="64"/>
      <c r="S84" s="64"/>
      <c r="T84" s="64"/>
      <c r="U84" s="64"/>
      <c r="V84" s="64"/>
      <c r="W84" s="64"/>
    </row>
    <row r="85" s="50" customFormat="1" ht="24" customHeight="1" spans="1:23">
      <c r="A85" s="285" t="s">
        <v>431</v>
      </c>
      <c r="B85" s="285" t="s">
        <v>527</v>
      </c>
      <c r="C85" s="286" t="s">
        <v>528</v>
      </c>
      <c r="D85" s="285" t="s">
        <v>92</v>
      </c>
      <c r="E85" s="285" t="s">
        <v>130</v>
      </c>
      <c r="F85" s="285" t="s">
        <v>131</v>
      </c>
      <c r="G85" s="285" t="s">
        <v>434</v>
      </c>
      <c r="H85" s="285" t="s">
        <v>435</v>
      </c>
      <c r="I85" s="64">
        <v>74000</v>
      </c>
      <c r="J85" s="64">
        <v>74000</v>
      </c>
      <c r="K85" s="64">
        <v>74000</v>
      </c>
      <c r="L85" s="64"/>
      <c r="M85" s="64"/>
      <c r="N85" s="64"/>
      <c r="O85" s="64"/>
      <c r="P85" s="64"/>
      <c r="Q85" s="64"/>
      <c r="R85" s="64"/>
      <c r="S85" s="64"/>
      <c r="T85" s="64"/>
      <c r="U85" s="64"/>
      <c r="V85" s="64"/>
      <c r="W85" s="64"/>
    </row>
    <row r="86" s="50" customFormat="1" ht="24" customHeight="1" spans="1:23">
      <c r="A86" s="285" t="s">
        <v>476</v>
      </c>
      <c r="B86" s="285" t="s">
        <v>529</v>
      </c>
      <c r="C86" s="286" t="s">
        <v>530</v>
      </c>
      <c r="D86" s="285" t="s">
        <v>92</v>
      </c>
      <c r="E86" s="285" t="s">
        <v>190</v>
      </c>
      <c r="F86" s="285" t="s">
        <v>191</v>
      </c>
      <c r="G86" s="285" t="s">
        <v>531</v>
      </c>
      <c r="H86" s="285" t="s">
        <v>532</v>
      </c>
      <c r="I86" s="64">
        <v>33264</v>
      </c>
      <c r="J86" s="64">
        <v>33264</v>
      </c>
      <c r="K86" s="64">
        <v>33264</v>
      </c>
      <c r="L86" s="64"/>
      <c r="M86" s="64"/>
      <c r="N86" s="64"/>
      <c r="O86" s="64"/>
      <c r="P86" s="64"/>
      <c r="Q86" s="64"/>
      <c r="R86" s="64"/>
      <c r="S86" s="64"/>
      <c r="T86" s="64"/>
      <c r="U86" s="64"/>
      <c r="V86" s="64"/>
      <c r="W86" s="64"/>
    </row>
    <row r="87" s="50" customFormat="1" ht="24" customHeight="1" spans="1:23">
      <c r="A87" s="285" t="s">
        <v>431</v>
      </c>
      <c r="B87" s="285" t="s">
        <v>533</v>
      </c>
      <c r="C87" s="286" t="s">
        <v>534</v>
      </c>
      <c r="D87" s="285" t="s">
        <v>92</v>
      </c>
      <c r="E87" s="285" t="s">
        <v>211</v>
      </c>
      <c r="F87" s="285" t="s">
        <v>212</v>
      </c>
      <c r="G87" s="285" t="s">
        <v>458</v>
      </c>
      <c r="H87" s="285" t="s">
        <v>459</v>
      </c>
      <c r="I87" s="64">
        <v>8280</v>
      </c>
      <c r="J87" s="64">
        <v>8280</v>
      </c>
      <c r="K87" s="64">
        <v>8280</v>
      </c>
      <c r="L87" s="64"/>
      <c r="M87" s="64"/>
      <c r="N87" s="64"/>
      <c r="O87" s="64"/>
      <c r="P87" s="64"/>
      <c r="Q87" s="64"/>
      <c r="R87" s="64"/>
      <c r="S87" s="64"/>
      <c r="T87" s="64"/>
      <c r="U87" s="64"/>
      <c r="V87" s="64"/>
      <c r="W87" s="64"/>
    </row>
    <row r="88" s="50" customFormat="1" ht="24" customHeight="1" spans="1:23">
      <c r="A88" s="285" t="s">
        <v>431</v>
      </c>
      <c r="B88" s="285" t="s">
        <v>533</v>
      </c>
      <c r="C88" s="286" t="s">
        <v>534</v>
      </c>
      <c r="D88" s="285" t="s">
        <v>92</v>
      </c>
      <c r="E88" s="285" t="s">
        <v>211</v>
      </c>
      <c r="F88" s="285" t="s">
        <v>212</v>
      </c>
      <c r="G88" s="285" t="s">
        <v>397</v>
      </c>
      <c r="H88" s="285" t="s">
        <v>398</v>
      </c>
      <c r="I88" s="64">
        <v>720</v>
      </c>
      <c r="J88" s="64">
        <v>720</v>
      </c>
      <c r="K88" s="64">
        <v>720</v>
      </c>
      <c r="L88" s="64"/>
      <c r="M88" s="64"/>
      <c r="N88" s="64"/>
      <c r="O88" s="64"/>
      <c r="P88" s="64"/>
      <c r="Q88" s="64"/>
      <c r="R88" s="64"/>
      <c r="S88" s="64"/>
      <c r="T88" s="64"/>
      <c r="U88" s="64"/>
      <c r="V88" s="64"/>
      <c r="W88" s="64"/>
    </row>
    <row r="89" s="50" customFormat="1" ht="24" customHeight="1" spans="1:23">
      <c r="A89" s="285" t="s">
        <v>431</v>
      </c>
      <c r="B89" s="285" t="s">
        <v>533</v>
      </c>
      <c r="C89" s="286" t="s">
        <v>534</v>
      </c>
      <c r="D89" s="285" t="s">
        <v>92</v>
      </c>
      <c r="E89" s="285" t="s">
        <v>211</v>
      </c>
      <c r="F89" s="285" t="s">
        <v>212</v>
      </c>
      <c r="G89" s="285" t="s">
        <v>383</v>
      </c>
      <c r="H89" s="285" t="s">
        <v>384</v>
      </c>
      <c r="I89" s="64">
        <v>6000</v>
      </c>
      <c r="J89" s="64">
        <v>6000</v>
      </c>
      <c r="K89" s="64">
        <v>6000</v>
      </c>
      <c r="L89" s="64"/>
      <c r="M89" s="64"/>
      <c r="N89" s="64"/>
      <c r="O89" s="64"/>
      <c r="P89" s="64"/>
      <c r="Q89" s="64"/>
      <c r="R89" s="64"/>
      <c r="S89" s="64"/>
      <c r="T89" s="64"/>
      <c r="U89" s="64"/>
      <c r="V89" s="64"/>
      <c r="W89" s="64"/>
    </row>
    <row r="90" s="50" customFormat="1" ht="24" customHeight="1" spans="1:23">
      <c r="A90" s="285" t="s">
        <v>437</v>
      </c>
      <c r="B90" s="285" t="s">
        <v>535</v>
      </c>
      <c r="C90" s="286" t="s">
        <v>536</v>
      </c>
      <c r="D90" s="285" t="s">
        <v>92</v>
      </c>
      <c r="E90" s="285" t="s">
        <v>252</v>
      </c>
      <c r="F90" s="285" t="s">
        <v>253</v>
      </c>
      <c r="G90" s="285" t="s">
        <v>387</v>
      </c>
      <c r="H90" s="285" t="s">
        <v>388</v>
      </c>
      <c r="I90" s="64">
        <v>15000</v>
      </c>
      <c r="J90" s="64">
        <v>15000</v>
      </c>
      <c r="K90" s="64">
        <v>15000</v>
      </c>
      <c r="L90" s="64"/>
      <c r="M90" s="64"/>
      <c r="N90" s="64"/>
      <c r="O90" s="64"/>
      <c r="P90" s="64"/>
      <c r="Q90" s="64"/>
      <c r="R90" s="64"/>
      <c r="S90" s="64"/>
      <c r="T90" s="64"/>
      <c r="U90" s="64"/>
      <c r="V90" s="64"/>
      <c r="W90" s="64"/>
    </row>
    <row r="91" s="50" customFormat="1" ht="24" customHeight="1" spans="1:23">
      <c r="A91" s="285" t="s">
        <v>431</v>
      </c>
      <c r="B91" s="285" t="s">
        <v>537</v>
      </c>
      <c r="C91" s="286" t="s">
        <v>538</v>
      </c>
      <c r="D91" s="285" t="s">
        <v>92</v>
      </c>
      <c r="E91" s="285" t="s">
        <v>241</v>
      </c>
      <c r="F91" s="285" t="s">
        <v>240</v>
      </c>
      <c r="G91" s="285" t="s">
        <v>434</v>
      </c>
      <c r="H91" s="285" t="s">
        <v>435</v>
      </c>
      <c r="I91" s="64">
        <v>950321</v>
      </c>
      <c r="J91" s="64">
        <v>950321</v>
      </c>
      <c r="K91" s="64">
        <v>950321</v>
      </c>
      <c r="L91" s="64"/>
      <c r="M91" s="64"/>
      <c r="N91" s="64"/>
      <c r="O91" s="64"/>
      <c r="P91" s="64"/>
      <c r="Q91" s="64"/>
      <c r="R91" s="64"/>
      <c r="S91" s="64"/>
      <c r="T91" s="64"/>
      <c r="U91" s="64"/>
      <c r="V91" s="64"/>
      <c r="W91" s="64"/>
    </row>
    <row r="92" s="50" customFormat="1" ht="24" customHeight="1" spans="1:23">
      <c r="A92" s="285" t="s">
        <v>431</v>
      </c>
      <c r="B92" s="285" t="s">
        <v>537</v>
      </c>
      <c r="C92" s="286" t="s">
        <v>538</v>
      </c>
      <c r="D92" s="285" t="s">
        <v>92</v>
      </c>
      <c r="E92" s="285" t="s">
        <v>233</v>
      </c>
      <c r="F92" s="285" t="s">
        <v>115</v>
      </c>
      <c r="G92" s="285" t="s">
        <v>395</v>
      </c>
      <c r="H92" s="285" t="s">
        <v>396</v>
      </c>
      <c r="I92" s="64">
        <v>4000</v>
      </c>
      <c r="J92" s="64">
        <v>4000</v>
      </c>
      <c r="K92" s="64">
        <v>4000</v>
      </c>
      <c r="L92" s="64"/>
      <c r="M92" s="64"/>
      <c r="N92" s="64"/>
      <c r="O92" s="64"/>
      <c r="P92" s="64"/>
      <c r="Q92" s="64"/>
      <c r="R92" s="64"/>
      <c r="S92" s="64"/>
      <c r="T92" s="64"/>
      <c r="U92" s="64"/>
      <c r="V92" s="64"/>
      <c r="W92" s="64"/>
    </row>
    <row r="93" s="50" customFormat="1" ht="24" customHeight="1" spans="1:23">
      <c r="A93" s="285" t="s">
        <v>431</v>
      </c>
      <c r="B93" s="285" t="s">
        <v>537</v>
      </c>
      <c r="C93" s="286" t="s">
        <v>538</v>
      </c>
      <c r="D93" s="285" t="s">
        <v>92</v>
      </c>
      <c r="E93" s="285" t="s">
        <v>233</v>
      </c>
      <c r="F93" s="285" t="s">
        <v>115</v>
      </c>
      <c r="G93" s="285" t="s">
        <v>440</v>
      </c>
      <c r="H93" s="285" t="s">
        <v>441</v>
      </c>
      <c r="I93" s="64">
        <v>261679</v>
      </c>
      <c r="J93" s="64">
        <v>261679</v>
      </c>
      <c r="K93" s="64">
        <v>261679</v>
      </c>
      <c r="L93" s="64"/>
      <c r="M93" s="64"/>
      <c r="N93" s="64"/>
      <c r="O93" s="64"/>
      <c r="P93" s="64"/>
      <c r="Q93" s="64"/>
      <c r="R93" s="64"/>
      <c r="S93" s="64"/>
      <c r="T93" s="64"/>
      <c r="U93" s="64"/>
      <c r="V93" s="64"/>
      <c r="W93" s="64"/>
    </row>
    <row r="94" s="50" customFormat="1" ht="24" customHeight="1" spans="1:23">
      <c r="A94" s="285" t="s">
        <v>437</v>
      </c>
      <c r="B94" s="285" t="s">
        <v>539</v>
      </c>
      <c r="C94" s="286" t="s">
        <v>540</v>
      </c>
      <c r="D94" s="285" t="s">
        <v>92</v>
      </c>
      <c r="E94" s="285" t="s">
        <v>272</v>
      </c>
      <c r="F94" s="285" t="s">
        <v>115</v>
      </c>
      <c r="G94" s="285" t="s">
        <v>395</v>
      </c>
      <c r="H94" s="285" t="s">
        <v>396</v>
      </c>
      <c r="I94" s="64">
        <v>4000</v>
      </c>
      <c r="J94" s="64">
        <v>4000</v>
      </c>
      <c r="K94" s="64">
        <v>4000</v>
      </c>
      <c r="L94" s="64"/>
      <c r="M94" s="64"/>
      <c r="N94" s="64"/>
      <c r="O94" s="64"/>
      <c r="P94" s="64"/>
      <c r="Q94" s="64"/>
      <c r="R94" s="64"/>
      <c r="S94" s="64"/>
      <c r="T94" s="64"/>
      <c r="U94" s="64"/>
      <c r="V94" s="64"/>
      <c r="W94" s="64"/>
    </row>
    <row r="95" s="50" customFormat="1" ht="24" customHeight="1" spans="1:23">
      <c r="A95" s="285" t="s">
        <v>437</v>
      </c>
      <c r="B95" s="285" t="s">
        <v>539</v>
      </c>
      <c r="C95" s="286" t="s">
        <v>540</v>
      </c>
      <c r="D95" s="285" t="s">
        <v>92</v>
      </c>
      <c r="E95" s="285" t="s">
        <v>272</v>
      </c>
      <c r="F95" s="285" t="s">
        <v>115</v>
      </c>
      <c r="G95" s="285" t="s">
        <v>434</v>
      </c>
      <c r="H95" s="285" t="s">
        <v>435</v>
      </c>
      <c r="I95" s="64">
        <v>15000</v>
      </c>
      <c r="J95" s="64">
        <v>15000</v>
      </c>
      <c r="K95" s="64">
        <v>15000</v>
      </c>
      <c r="L95" s="64"/>
      <c r="M95" s="64"/>
      <c r="N95" s="64"/>
      <c r="O95" s="64"/>
      <c r="P95" s="64"/>
      <c r="Q95" s="64"/>
      <c r="R95" s="64"/>
      <c r="S95" s="64"/>
      <c r="T95" s="64"/>
      <c r="U95" s="64"/>
      <c r="V95" s="64"/>
      <c r="W95" s="64"/>
    </row>
    <row r="96" s="50" customFormat="1" ht="24" customHeight="1" spans="1:23">
      <c r="A96" s="285" t="s">
        <v>437</v>
      </c>
      <c r="B96" s="285" t="s">
        <v>539</v>
      </c>
      <c r="C96" s="286" t="s">
        <v>540</v>
      </c>
      <c r="D96" s="285" t="s">
        <v>92</v>
      </c>
      <c r="E96" s="285" t="s">
        <v>272</v>
      </c>
      <c r="F96" s="285" t="s">
        <v>115</v>
      </c>
      <c r="G96" s="285" t="s">
        <v>462</v>
      </c>
      <c r="H96" s="285" t="s">
        <v>463</v>
      </c>
      <c r="I96" s="64">
        <v>1000</v>
      </c>
      <c r="J96" s="64">
        <v>1000</v>
      </c>
      <c r="K96" s="64">
        <v>1000</v>
      </c>
      <c r="L96" s="64"/>
      <c r="M96" s="64"/>
      <c r="N96" s="64"/>
      <c r="O96" s="64"/>
      <c r="P96" s="64"/>
      <c r="Q96" s="64"/>
      <c r="R96" s="64"/>
      <c r="S96" s="64"/>
      <c r="T96" s="64"/>
      <c r="U96" s="64"/>
      <c r="V96" s="64"/>
      <c r="W96" s="64"/>
    </row>
    <row r="97" s="50" customFormat="1" ht="24" customHeight="1" spans="1:23">
      <c r="A97" s="285" t="s">
        <v>476</v>
      </c>
      <c r="B97" s="285" t="s">
        <v>541</v>
      </c>
      <c r="C97" s="286" t="s">
        <v>542</v>
      </c>
      <c r="D97" s="285" t="s">
        <v>92</v>
      </c>
      <c r="E97" s="285" t="s">
        <v>266</v>
      </c>
      <c r="F97" s="285" t="s">
        <v>267</v>
      </c>
      <c r="G97" s="285" t="s">
        <v>383</v>
      </c>
      <c r="H97" s="285" t="s">
        <v>384</v>
      </c>
      <c r="I97" s="64">
        <v>9623000</v>
      </c>
      <c r="J97" s="64">
        <v>9623000</v>
      </c>
      <c r="K97" s="64">
        <v>9623000</v>
      </c>
      <c r="L97" s="64"/>
      <c r="M97" s="64"/>
      <c r="N97" s="64"/>
      <c r="O97" s="64"/>
      <c r="P97" s="64"/>
      <c r="Q97" s="64"/>
      <c r="R97" s="64"/>
      <c r="S97" s="64"/>
      <c r="T97" s="64"/>
      <c r="U97" s="64"/>
      <c r="V97" s="64"/>
      <c r="W97" s="64"/>
    </row>
    <row r="98" s="50" customFormat="1" ht="24" customHeight="1" spans="1:23">
      <c r="A98" s="285" t="s">
        <v>431</v>
      </c>
      <c r="B98" s="285" t="s">
        <v>543</v>
      </c>
      <c r="C98" s="286" t="s">
        <v>544</v>
      </c>
      <c r="D98" s="285" t="s">
        <v>92</v>
      </c>
      <c r="E98" s="285" t="s">
        <v>114</v>
      </c>
      <c r="F98" s="285" t="s">
        <v>115</v>
      </c>
      <c r="G98" s="285" t="s">
        <v>395</v>
      </c>
      <c r="H98" s="285" t="s">
        <v>396</v>
      </c>
      <c r="I98" s="64">
        <v>5000</v>
      </c>
      <c r="J98" s="64">
        <v>5000</v>
      </c>
      <c r="K98" s="64">
        <v>5000</v>
      </c>
      <c r="L98" s="64"/>
      <c r="M98" s="64"/>
      <c r="N98" s="64"/>
      <c r="O98" s="64"/>
      <c r="P98" s="64"/>
      <c r="Q98" s="64"/>
      <c r="R98" s="64"/>
      <c r="S98" s="64"/>
      <c r="T98" s="64"/>
      <c r="U98" s="64"/>
      <c r="V98" s="64"/>
      <c r="W98" s="64"/>
    </row>
    <row r="99" s="50" customFormat="1" ht="24" customHeight="1" spans="1:23">
      <c r="A99" s="285" t="s">
        <v>431</v>
      </c>
      <c r="B99" s="285" t="s">
        <v>543</v>
      </c>
      <c r="C99" s="286" t="s">
        <v>544</v>
      </c>
      <c r="D99" s="285" t="s">
        <v>92</v>
      </c>
      <c r="E99" s="285" t="s">
        <v>114</v>
      </c>
      <c r="F99" s="285" t="s">
        <v>115</v>
      </c>
      <c r="G99" s="285" t="s">
        <v>454</v>
      </c>
      <c r="H99" s="285" t="s">
        <v>455</v>
      </c>
      <c r="I99" s="64">
        <v>500</v>
      </c>
      <c r="J99" s="64">
        <v>500</v>
      </c>
      <c r="K99" s="64">
        <v>500</v>
      </c>
      <c r="L99" s="64"/>
      <c r="M99" s="64"/>
      <c r="N99" s="64"/>
      <c r="O99" s="64"/>
      <c r="P99" s="64"/>
      <c r="Q99" s="64"/>
      <c r="R99" s="64"/>
      <c r="S99" s="64"/>
      <c r="T99" s="64"/>
      <c r="U99" s="64"/>
      <c r="V99" s="64"/>
      <c r="W99" s="64"/>
    </row>
    <row r="100" s="50" customFormat="1" ht="24" customHeight="1" spans="1:23">
      <c r="A100" s="285" t="s">
        <v>431</v>
      </c>
      <c r="B100" s="285" t="s">
        <v>543</v>
      </c>
      <c r="C100" s="286" t="s">
        <v>544</v>
      </c>
      <c r="D100" s="285" t="s">
        <v>92</v>
      </c>
      <c r="E100" s="285" t="s">
        <v>114</v>
      </c>
      <c r="F100" s="285" t="s">
        <v>115</v>
      </c>
      <c r="G100" s="285" t="s">
        <v>397</v>
      </c>
      <c r="H100" s="285" t="s">
        <v>398</v>
      </c>
      <c r="I100" s="64">
        <v>1500</v>
      </c>
      <c r="J100" s="64">
        <v>1500</v>
      </c>
      <c r="K100" s="64">
        <v>1500</v>
      </c>
      <c r="L100" s="64"/>
      <c r="M100" s="64"/>
      <c r="N100" s="64"/>
      <c r="O100" s="64"/>
      <c r="P100" s="64"/>
      <c r="Q100" s="64"/>
      <c r="R100" s="64"/>
      <c r="S100" s="64"/>
      <c r="T100" s="64"/>
      <c r="U100" s="64"/>
      <c r="V100" s="64"/>
      <c r="W100" s="64"/>
    </row>
    <row r="101" s="50" customFormat="1" ht="24" customHeight="1" spans="1:23">
      <c r="A101" s="285" t="s">
        <v>431</v>
      </c>
      <c r="B101" s="285" t="s">
        <v>543</v>
      </c>
      <c r="C101" s="286" t="s">
        <v>544</v>
      </c>
      <c r="D101" s="285" t="s">
        <v>92</v>
      </c>
      <c r="E101" s="285" t="s">
        <v>114</v>
      </c>
      <c r="F101" s="285" t="s">
        <v>115</v>
      </c>
      <c r="G101" s="285" t="s">
        <v>462</v>
      </c>
      <c r="H101" s="285" t="s">
        <v>463</v>
      </c>
      <c r="I101" s="64">
        <v>3000</v>
      </c>
      <c r="J101" s="64">
        <v>3000</v>
      </c>
      <c r="K101" s="64">
        <v>3000</v>
      </c>
      <c r="L101" s="64"/>
      <c r="M101" s="64"/>
      <c r="N101" s="64"/>
      <c r="O101" s="64"/>
      <c r="P101" s="64"/>
      <c r="Q101" s="64"/>
      <c r="R101" s="64"/>
      <c r="S101" s="64"/>
      <c r="T101" s="64"/>
      <c r="U101" s="64"/>
      <c r="V101" s="64"/>
      <c r="W101" s="64"/>
    </row>
    <row r="102" s="50" customFormat="1" ht="24" customHeight="1" spans="1:23">
      <c r="A102" s="285" t="s">
        <v>476</v>
      </c>
      <c r="B102" s="285" t="s">
        <v>545</v>
      </c>
      <c r="C102" s="286" t="s">
        <v>546</v>
      </c>
      <c r="D102" s="285" t="s">
        <v>92</v>
      </c>
      <c r="E102" s="285" t="s">
        <v>266</v>
      </c>
      <c r="F102" s="285" t="s">
        <v>267</v>
      </c>
      <c r="G102" s="285" t="s">
        <v>460</v>
      </c>
      <c r="H102" s="285" t="s">
        <v>461</v>
      </c>
      <c r="I102" s="64">
        <v>215000</v>
      </c>
      <c r="J102" s="64">
        <v>215000</v>
      </c>
      <c r="K102" s="64">
        <v>215000</v>
      </c>
      <c r="L102" s="64"/>
      <c r="M102" s="64"/>
      <c r="N102" s="64"/>
      <c r="O102" s="64"/>
      <c r="P102" s="64"/>
      <c r="Q102" s="64"/>
      <c r="R102" s="64"/>
      <c r="S102" s="64"/>
      <c r="T102" s="64"/>
      <c r="U102" s="64"/>
      <c r="V102" s="64"/>
      <c r="W102" s="64"/>
    </row>
    <row r="103" s="50" customFormat="1" ht="24" customHeight="1" spans="1:23">
      <c r="A103" s="285" t="s">
        <v>476</v>
      </c>
      <c r="B103" s="285" t="s">
        <v>545</v>
      </c>
      <c r="C103" s="286" t="s">
        <v>546</v>
      </c>
      <c r="D103" s="285" t="s">
        <v>92</v>
      </c>
      <c r="E103" s="285" t="s">
        <v>266</v>
      </c>
      <c r="F103" s="285" t="s">
        <v>267</v>
      </c>
      <c r="G103" s="285" t="s">
        <v>395</v>
      </c>
      <c r="H103" s="285" t="s">
        <v>396</v>
      </c>
      <c r="I103" s="64">
        <v>310000</v>
      </c>
      <c r="J103" s="64">
        <v>310000</v>
      </c>
      <c r="K103" s="64">
        <v>310000</v>
      </c>
      <c r="L103" s="64"/>
      <c r="M103" s="64"/>
      <c r="N103" s="64"/>
      <c r="O103" s="64"/>
      <c r="P103" s="64"/>
      <c r="Q103" s="64"/>
      <c r="R103" s="64"/>
      <c r="S103" s="64"/>
      <c r="T103" s="64"/>
      <c r="U103" s="64"/>
      <c r="V103" s="64"/>
      <c r="W103" s="64"/>
    </row>
    <row r="104" s="50" customFormat="1" ht="24" customHeight="1" spans="1:23">
      <c r="A104" s="285" t="s">
        <v>431</v>
      </c>
      <c r="B104" s="285" t="s">
        <v>547</v>
      </c>
      <c r="C104" s="286" t="s">
        <v>548</v>
      </c>
      <c r="D104" s="285" t="s">
        <v>92</v>
      </c>
      <c r="E104" s="285" t="s">
        <v>120</v>
      </c>
      <c r="F104" s="285" t="s">
        <v>121</v>
      </c>
      <c r="G104" s="285" t="s">
        <v>395</v>
      </c>
      <c r="H104" s="285" t="s">
        <v>396</v>
      </c>
      <c r="I104" s="64">
        <v>1000</v>
      </c>
      <c r="J104" s="64">
        <v>1000</v>
      </c>
      <c r="K104" s="64">
        <v>1000</v>
      </c>
      <c r="L104" s="64"/>
      <c r="M104" s="64"/>
      <c r="N104" s="64"/>
      <c r="O104" s="64"/>
      <c r="P104" s="64"/>
      <c r="Q104" s="64"/>
      <c r="R104" s="64"/>
      <c r="S104" s="64"/>
      <c r="T104" s="64"/>
      <c r="U104" s="64"/>
      <c r="V104" s="64"/>
      <c r="W104" s="64"/>
    </row>
    <row r="105" s="50" customFormat="1" ht="24" customHeight="1" spans="1:23">
      <c r="A105" s="285" t="s">
        <v>431</v>
      </c>
      <c r="B105" s="285" t="s">
        <v>549</v>
      </c>
      <c r="C105" s="286" t="s">
        <v>550</v>
      </c>
      <c r="D105" s="285" t="s">
        <v>92</v>
      </c>
      <c r="E105" s="285" t="s">
        <v>248</v>
      </c>
      <c r="F105" s="285" t="s">
        <v>249</v>
      </c>
      <c r="G105" s="285" t="s">
        <v>401</v>
      </c>
      <c r="H105" s="285" t="s">
        <v>402</v>
      </c>
      <c r="I105" s="64">
        <v>12000</v>
      </c>
      <c r="J105" s="64"/>
      <c r="K105" s="64"/>
      <c r="L105" s="64"/>
      <c r="M105" s="64"/>
      <c r="N105" s="64">
        <v>12000</v>
      </c>
      <c r="O105" s="64"/>
      <c r="P105" s="64"/>
      <c r="Q105" s="64"/>
      <c r="R105" s="64"/>
      <c r="S105" s="64"/>
      <c r="T105" s="64"/>
      <c r="U105" s="64"/>
      <c r="V105" s="64"/>
      <c r="W105" s="64"/>
    </row>
    <row r="106" s="50" customFormat="1" ht="24" customHeight="1" spans="1:23">
      <c r="A106" s="285" t="s">
        <v>476</v>
      </c>
      <c r="B106" s="285" t="s">
        <v>551</v>
      </c>
      <c r="C106" s="286" t="s">
        <v>552</v>
      </c>
      <c r="D106" s="285" t="s">
        <v>92</v>
      </c>
      <c r="E106" s="285" t="s">
        <v>158</v>
      </c>
      <c r="F106" s="285" t="s">
        <v>159</v>
      </c>
      <c r="G106" s="285" t="s">
        <v>460</v>
      </c>
      <c r="H106" s="285" t="s">
        <v>461</v>
      </c>
      <c r="I106" s="64">
        <v>20000</v>
      </c>
      <c r="J106" s="64"/>
      <c r="K106" s="64"/>
      <c r="L106" s="64"/>
      <c r="M106" s="64"/>
      <c r="N106" s="64">
        <v>20000</v>
      </c>
      <c r="O106" s="64"/>
      <c r="P106" s="64"/>
      <c r="Q106" s="64"/>
      <c r="R106" s="64"/>
      <c r="S106" s="64"/>
      <c r="T106" s="64"/>
      <c r="U106" s="64"/>
      <c r="V106" s="64"/>
      <c r="W106" s="64"/>
    </row>
    <row r="107" s="50" customFormat="1" ht="24" customHeight="1" spans="1:23">
      <c r="A107" s="285" t="s">
        <v>437</v>
      </c>
      <c r="B107" s="285" t="s">
        <v>553</v>
      </c>
      <c r="C107" s="286" t="s">
        <v>554</v>
      </c>
      <c r="D107" s="285" t="s">
        <v>92</v>
      </c>
      <c r="E107" s="285" t="s">
        <v>134</v>
      </c>
      <c r="F107" s="285" t="s">
        <v>115</v>
      </c>
      <c r="G107" s="285" t="s">
        <v>395</v>
      </c>
      <c r="H107" s="285" t="s">
        <v>396</v>
      </c>
      <c r="I107" s="64">
        <v>23810</v>
      </c>
      <c r="J107" s="64"/>
      <c r="K107" s="64"/>
      <c r="L107" s="64"/>
      <c r="M107" s="64"/>
      <c r="N107" s="64">
        <v>23810</v>
      </c>
      <c r="O107" s="64"/>
      <c r="P107" s="64"/>
      <c r="Q107" s="64"/>
      <c r="R107" s="64"/>
      <c r="S107" s="64"/>
      <c r="T107" s="64"/>
      <c r="U107" s="64"/>
      <c r="V107" s="64"/>
      <c r="W107" s="64"/>
    </row>
    <row r="108" s="278" customFormat="1" ht="18.75" customHeight="1" spans="1:23">
      <c r="A108" s="289" t="s">
        <v>288</v>
      </c>
      <c r="B108" s="290"/>
      <c r="C108" s="291"/>
      <c r="D108" s="291"/>
      <c r="E108" s="291"/>
      <c r="F108" s="291"/>
      <c r="G108" s="291"/>
      <c r="H108" s="292"/>
      <c r="I108" s="293">
        <f>SUM(I8:I107)</f>
        <v>18336410</v>
      </c>
      <c r="J108" s="293">
        <f>SUM(J8:J107)</f>
        <v>18280600</v>
      </c>
      <c r="K108" s="293">
        <f>SUM(K8:K107)</f>
        <v>18280600</v>
      </c>
      <c r="L108" s="293"/>
      <c r="M108" s="293"/>
      <c r="N108" s="293">
        <f>SUM(N8:N107)</f>
        <v>55810</v>
      </c>
      <c r="O108" s="293"/>
      <c r="P108" s="293"/>
      <c r="Q108" s="293" t="s">
        <v>422</v>
      </c>
      <c r="R108" s="293" t="s">
        <v>422</v>
      </c>
      <c r="S108" s="293" t="s">
        <v>422</v>
      </c>
      <c r="T108" s="293" t="s">
        <v>422</v>
      </c>
      <c r="U108" s="295"/>
      <c r="V108" s="296" t="s">
        <v>422</v>
      </c>
      <c r="W108" s="296" t="s">
        <v>422</v>
      </c>
    </row>
    <row r="109" customHeight="1" spans="9:9">
      <c r="I109" s="121"/>
    </row>
    <row r="111" customHeight="1" spans="9:9">
      <c r="I111" s="294"/>
    </row>
    <row r="113" customHeight="1" spans="9:9">
      <c r="I113" s="121"/>
    </row>
  </sheetData>
  <mergeCells count="28">
    <mergeCell ref="A2:W2"/>
    <mergeCell ref="A3:H3"/>
    <mergeCell ref="J4:M4"/>
    <mergeCell ref="N4:P4"/>
    <mergeCell ref="R4:W4"/>
    <mergeCell ref="J5:K5"/>
    <mergeCell ref="A108:H10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2025-03-05T06:22:48Z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338740C13D094BA7B65C295323B95358_12</vt:lpwstr>
  </property>
</Properties>
</file>