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<sst xmlns="http://schemas.openxmlformats.org/spreadsheetml/2006/main" count="1604" uniqueCount="564">
  <si>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</si>
  <si>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</si>
  <si>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</si>
  <si>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</si>
  <si>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</si>
  <si>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</si>
  <si>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</si>
  <si>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</si>
  <si>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</si>
  <si>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</si>
  <si>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</si>
  <si>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</si>
  <si>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</si>
  <si>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</si>
  <si>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</si>
  <si>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</si>
  <si>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</si>
  <si>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</si>
  <si>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</si>
  <si>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</si>
  <si>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</si>
  <si>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</si>
  <si>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单位名称：安宁市档案馆</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</si>
  <si>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</si>
  <si>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</si>
  <si>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</si>
  <si>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</si>
  <si>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</si>
  <si>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</si>
  <si>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</si>
  <si>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</si>
  <si>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</si>
  <si>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</si>
  <si>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</si>
  <si>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</si>
  <si>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</si>
  <si>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</si>
  <si>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</si>
  <si>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</si>
  <si>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</si>
  <si>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</si>
  <si>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</si>
  <si>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</si>
  <si>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</si>
  <si>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</si>
  <si>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</si>
  <si>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</si>
  <si>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</si>
  <si>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</si>
  <si>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</si>
  <si>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</si>
  <si>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</si>
  <si>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</si>
  <si>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</si>
  <si>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</si>
  <si>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</si>
  <si>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</si>
  <si>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</si>
  <si>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</si>
  <si>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</si>
  <si>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</si>
  <si>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</si>
  <si>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</si>
  <si>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</si>
  <si>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</si>
  <si>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</si>
  <si>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</si>
  <si>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</si>
  <si>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</si>
  <si>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</si>
  <si>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</si>
  <si>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</si>
  <si>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</si>
  <si>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</si>
  <si>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</si>
  <si>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</si>
  <si>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</si>
  <si>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</si>
  <si>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</si>
  <si>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</si>
  <si>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</si>
  <si>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</si>
  <si>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</si>
  <si>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</si>
  <si>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</si>
  <si>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</si>
  <si>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</si>
  <si>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</si>
  <si>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</si>
  <si>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</si>
  <si>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</si>
  <si>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安宁市档案馆</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</si>
  <si>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</si>
  <si>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</si>
  <si>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</si>
  <si>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</si>
  <si>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</si>
  <si>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</si>
  <si>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</si>
  <si>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</si>
  <si>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</si>
  <si>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</si>
  <si>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</si>
  <si>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</si>
  <si>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</si>
  <si>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</si>
  <si>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20126</t>
  </si>
  <si>
    <t>档案事务</t>
  </si>
  <si>
    <t>2012601</t>
  </si>
  <si>
    <t>行政运行</t>
  </si>
  <si>
    <t>2012604</t>
  </si>
  <si>
    <t>档案馆</t>
  </si>
  <si>
    <t>2012699</t>
  </si>
  <si>
    <t>其他档案事务支出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</si>
  <si>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</si>
  <si>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</si>
  <si>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</si>
  <si>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</si>
  <si>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</si>
  <si>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</si>
  <si>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</si>
  <si>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</si>
  <si>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</si>
  <si>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</si>
  <si>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</si>
  <si>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</si>
  <si>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</si>
  <si>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</si>
  <si>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</si>
  <si>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</si>
  <si>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</si>
  <si>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</si>
  <si>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</si>
  <si>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</si>
  <si>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</si>
  <si>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</si>
  <si>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</si>
  <si>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</si>
  <si>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</si>
  <si>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</si>
  <si>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</si>
  <si>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</si>
  <si>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</si>
  <si>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</si>
  <si>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</si>
  <si>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</si>
  <si>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</si>
  <si>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</si>
  <si>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</si>
  <si>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</si>
  <si>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</si>
  <si>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</si>
  <si>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</si>
  <si>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</si>
  <si>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</si>
  <si>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</si>
  <si>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</si>
  <si>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</si>
  <si>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</si>
  <si>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</si>
  <si>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</si>
  <si>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</si>
  <si>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</si>
  <si>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</si>
  <si>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</si>
  <si>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</si>
  <si>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</si>
  <si>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</si>
  <si>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</si>
  <si>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</si>
  <si>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</si>
  <si>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</si>
  <si>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</si>
  <si>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</si>
  <si>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</si>
  <si>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</si>
  <si>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</si>
  <si>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</si>
  <si>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</si>
  <si>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</si>
  <si>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</si>
  <si>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</si>
  <si>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</si>
  <si>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</si>
  <si>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</si>
  <si>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</si>
  <si>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</si>
  <si>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</si>
  <si>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</si>
  <si>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</si>
  <si>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</si>
  <si>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</si>
  <si>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</si>
  <si>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</si>
  <si>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</si>
  <si>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</si>
  <si>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</si>
  <si>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</si>
  <si>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</si>
  <si>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</si>
  <si>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</si>
  <si>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</si>
  <si>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</si>
  <si>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</si>
  <si>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</si>
  <si>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</si>
  <si>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</si>
  <si>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</si>
  <si>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</si>
  <si>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</si>
  <si>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</si>
  <si>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</si>
  <si>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</si>
  <si>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</si>
  <si>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</si>
  <si>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530181210000000017158</t>
  </si>
  <si>
    <t>行政人员支出工资</t>
  </si>
  <si>
    <t>30101</t>
  </si>
  <si>
    <t>基本工资</t>
  </si>
  <si>
    <t>30102</t>
  </si>
  <si>
    <t>津贴补贴</t>
  </si>
  <si>
    <t>30103</t>
  </si>
  <si>
    <t>奖金</t>
  </si>
  <si>
    <t>530181210000000017160</t>
  </si>
  <si>
    <t>事业人员支出工资</t>
  </si>
  <si>
    <t>30107</t>
  </si>
  <si>
    <t>绩效工资</t>
  </si>
  <si>
    <t>530181210000000017163</t>
  </si>
  <si>
    <t>对个人和家庭的补助</t>
  </si>
  <si>
    <t>30305</t>
  </si>
  <si>
    <t>生活补助</t>
  </si>
  <si>
    <t>530181210000000017165</t>
  </si>
  <si>
    <t>公务交通补贴</t>
  </si>
  <si>
    <t>30239</t>
  </si>
  <si>
    <t>其他交通费用</t>
  </si>
  <si>
    <t>530181210000000019726</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</si>
  <si>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</si>
  <si>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</si>
  <si>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</si>
  <si>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</si>
  <si>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</si>
  <si>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</si>
  <si>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</si>
  <si>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</si>
  <si>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</si>
  <si>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</si>
  <si>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</si>
  <si>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530181210000000019727</t>
  </si>
  <si>
    <t>30113</t>
  </si>
  <si>
    <t>530181210000000020279</t>
  </si>
  <si>
    <t>一般公用经费</t>
  </si>
  <si>
    <t>30201</t>
  </si>
  <si>
    <t>办公费</t>
  </si>
  <si>
    <t>30207</t>
  </si>
  <si>
    <t>邮电费</t>
  </si>
  <si>
    <t>30211</t>
  </si>
  <si>
    <t>差旅费</t>
  </si>
  <si>
    <t>30216</t>
  </si>
  <si>
    <t>培训费</t>
  </si>
  <si>
    <t>30229</t>
  </si>
  <si>
    <t>福利费</t>
  </si>
  <si>
    <t>30299</t>
  </si>
  <si>
    <t>其他商品和服务支出</t>
  </si>
  <si>
    <t>530181221100000213491</t>
  </si>
  <si>
    <t>工会经费</t>
  </si>
  <si>
    <t>30228</t>
  </si>
  <si>
    <t>530181231100001568131</t>
  </si>
  <si>
    <t>行政人员绩效奖励</t>
  </si>
  <si>
    <t>530181231100001568132</t>
  </si>
  <si>
    <t>事业人员绩效奖励</t>
  </si>
  <si>
    <t>530181231100001570259</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</si>
  <si>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</si>
  <si>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</si>
  <si>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</si>
  <si>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</si>
  <si>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</si>
  <si>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</si>
  <si>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</si>
  <si>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</si>
  <si>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</si>
  <si>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</si>
  <si>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</si>
  <si>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311 专项业务类</t>
  </si>
  <si>
    <t>530181200000000000084</t>
  </si>
  <si>
    <t>档案日常维护专项经费</t>
  </si>
  <si>
    <t>31002</t>
  </si>
  <si>
    <t>办公设备购置</t>
  </si>
  <si>
    <t>30227</t>
  </si>
  <si>
    <t>委托业务费</t>
  </si>
  <si>
    <t>30217</t>
  </si>
  <si>
    <t>530181200000000000176</t>
  </si>
  <si>
    <t>新综合档案馆运行经费</t>
  </si>
  <si>
    <t>30205</t>
  </si>
  <si>
    <t>水费</t>
  </si>
  <si>
    <t>30206</t>
  </si>
  <si>
    <t>电费</t>
  </si>
  <si>
    <t>30213</t>
  </si>
  <si>
    <t>维修（护）费</t>
  </si>
  <si>
    <t>530181241100003015651</t>
  </si>
  <si>
    <t>公益性岗位大病医疗保险和生育保险单位部分资金</t>
  </si>
  <si>
    <t>530181251100003847798</t>
  </si>
  <si>
    <t>消防气瓶间气瓶检测及气体更换项目资金</t>
  </si>
  <si>
    <t>313 事业发展类</t>
  </si>
  <si>
    <t>530181251100003847844</t>
  </si>
  <si>
    <t>兰台薪火工作室工作经费</t>
  </si>
  <si>
    <t>预算05-2表</t>
  </si>
  <si>
    <t>项目年度绩效目标</t>
  </si>
  <si>
    <t>一级指标</t>
  </si>
  <si>
    <t>二级指标</t>
  </si>
  <si>
    <t>三级指标</t>
  </si>
  <si>
    <t>指标性质</t>
  </si>
  <si>
    <t>指标值</t>
  </si>
  <si>
    <t>度量单位</t>
  </si>
  <si>
    <t>指标属性</t>
  </si>
  <si>
    <t>指标内容</t>
  </si>
  <si>
    <t>保障各级档案馆实现为党管档、为国守史、为民服务目标的基本条件、要求。根据《云南省档案局关于进一步落实档案日常维护费的通知》（云档发[2011]25号）、云南省档案局办公室转发云南省财政厅关于印发《云南省档案局基本运行维护费用项目预算定额标准（试行）》文件的通知（云档办发〔2012〕32号）、《云南省档案局关于加强档案安全管理提升科学管护水平的通知》精神，档案日常维护费标准定额为每卷（册）2.50元计算。馆藏档案231466（卷册），231466卷*2.5元/卷（册）=578665元。</t>
  </si>
  <si>
    <t>产出指标</t>
  </si>
  <si>
    <t>数量指标</t>
  </si>
  <si>
    <t>档案日常维护数</t>
  </si>
  <si>
    <t>=</t>
  </si>
  <si>
    <t>231466</t>
  </si>
  <si>
    <t>册</t>
  </si>
  <si>
    <t>定量指标</t>
  </si>
  <si>
    <t>日常档案维护册数。</t>
  </si>
  <si>
    <t>保障各级档案馆实现为党管档、为国守史、科学管档目标的基本条件、要求。根据《云南省档案局关于进一步落实档案日常维护费的通知》（云档发[2011]25号）、云南省档案局办公室转发云南省财政厅关于印发《云南省档案局基本运行维护费用项目预算定额标准（试行）》文件的通知（云档办发〔2012〕32号）、《云南省档案局关于加强档案安全管理提升科学管护水平的通知》精神，档案日常维护费标准定额为每卷（册）2.50元计算。馆藏档案231466（卷册），231466卷*2.5元/卷（册）=578665元。</t>
  </si>
  <si>
    <t>质量指标</t>
  </si>
  <si>
    <t>保障档案完整性和管理安全率</t>
  </si>
  <si>
    <t>&gt;=</t>
  </si>
  <si>
    <t>95</t>
  </si>
  <si>
    <t>%</t>
  </si>
  <si>
    <t>档案完整性和管理安全率。</t>
  </si>
  <si>
    <t>档案库房运行完好率</t>
  </si>
  <si>
    <t>档案库房运行完好率。</t>
  </si>
  <si>
    <t>成本指标</t>
  </si>
  <si>
    <t>经济成本指标</t>
  </si>
  <si>
    <t>&lt;=</t>
  </si>
  <si>
    <t>159800</t>
  </si>
  <si>
    <t>元</t>
  </si>
  <si>
    <t>档案日常维护支出。</t>
  </si>
  <si>
    <t>效益指标</t>
  </si>
  <si>
    <t>社会效益</t>
  </si>
  <si>
    <t>提高档案社会资源利用率</t>
  </si>
  <si>
    <t>提高档案社会资源利用率。</t>
  </si>
  <si>
    <t>满意度指标</t>
  </si>
  <si>
    <t>服务对象满意度</t>
  </si>
  <si>
    <t>档案利用人员满意度</t>
  </si>
  <si>
    <t>定性指标</t>
  </si>
  <si>
    <t>开展有效调查问卷。</t>
  </si>
  <si>
    <t>充分发挥档案工作业务骨干（专家）资源的示范、引领、凝聚、辐射、指导作用，发挥工匠人才的“传帮带”作用，推动档案队伍建设，刻画“后继有人”“工匠频出”的美好愿景，促进档案工作创新发展。</t>
  </si>
  <si>
    <t>组织外出业务交流学习</t>
  </si>
  <si>
    <t>2</t>
  </si>
  <si>
    <t>次</t>
  </si>
  <si>
    <t>组织到省档案馆及其他档案馆进行业务交流学习。</t>
  </si>
  <si>
    <t>有效促进档案工作业务骨干凝聚率</t>
  </si>
  <si>
    <t>有效促进全市档案工作业务骨干凝聚率。</t>
  </si>
  <si>
    <t>时效指标</t>
  </si>
  <si>
    <t>完成2025年工作计划</t>
  </si>
  <si>
    <t>12</t>
  </si>
  <si>
    <t>月</t>
  </si>
  <si>
    <t>按时完成安宁兰台薪火工作室2025年工作计划。</t>
  </si>
  <si>
    <t>可持续影响</t>
  </si>
  <si>
    <t>发挥工匠人才的“传帮带”作用，推动档案队伍建设，促进档案工作创新发展</t>
  </si>
  <si>
    <t>不断推动不断促进</t>
  </si>
  <si>
    <t>发挥工匠人才的“传帮带”作用，推动档案队伍建设，刻画“后继有人”“工匠频出”的美好愿景，促进档案工作创新发展。</t>
  </si>
  <si>
    <t>兰台薪火工作室成员满意度</t>
  </si>
  <si>
    <t>问卷调查。</t>
  </si>
  <si>
    <t>完成公益性岗位大病医疗保险和生育保险单位部分缴费。</t>
  </si>
  <si>
    <t>社保缴费率</t>
  </si>
  <si>
    <t>100</t>
  </si>
  <si>
    <t>反映部门（单位）实际保障大病医疗保险和生育保险单位部分的公益性岗位人数占公益性岗位总人数的比例。</t>
  </si>
  <si>
    <t>部门运转</t>
  </si>
  <si>
    <t>正常运转</t>
  </si>
  <si>
    <t>反映部门（单位）运转情况。</t>
  </si>
  <si>
    <t>公益性岗位人员满意度</t>
  </si>
  <si>
    <t>90</t>
  </si>
  <si>
    <t>公益性岗位人员对社会保险保障情况满意程度。</t>
  </si>
  <si>
    <t>安宁市档案馆为一级防火单位，为确保防火安全。楼内设有气瓶间2间，存放惰性气体气瓶80L67个，40L8个，8L3个,为确保气瓶的安全有效，保证用时发挥作用，2025年确保完成到期气瓶更换工作。</t>
  </si>
  <si>
    <t>惰性气体气瓶更换</t>
  </si>
  <si>
    <t>78</t>
  </si>
  <si>
    <t>个</t>
  </si>
  <si>
    <t>完成78个惰性气体气瓶检测、充装。</t>
  </si>
  <si>
    <t>气瓶充装要求符合率</t>
  </si>
  <si>
    <t>气瓶充装按照要求执行。</t>
  </si>
  <si>
    <t>在规定时限前完成气瓶检测、充装</t>
  </si>
  <si>
    <t>6</t>
  </si>
  <si>
    <t>在2025年6月30日前完成气瓶检测、充装。</t>
  </si>
  <si>
    <t>确保防火安全，保证气瓶用时发挥作用</t>
  </si>
  <si>
    <t>确保防火安全，保证气瓶用时100%发挥作用。</t>
  </si>
  <si>
    <t>气瓶使用单位满意度</t>
  </si>
  <si>
    <t>99</t>
  </si>
  <si>
    <t>新综合档案馆的日常管理尤为重要，为做好管理保证大楼正常运行，日常管理维护中，会发生以下费用：2部电梯运行维护消耗材料费；水费、电费、邮电费，仅电费每年需要5万余元；每年须支付昆明市消防监测中心消防联网检测费；整栋大楼维修维护消耗材料、贵重零部件更换费用。</t>
  </si>
  <si>
    <t>新综合档案馆电梯维护</t>
  </si>
  <si>
    <t>部</t>
  </si>
  <si>
    <t>新综合档案馆2部电梯维护。</t>
  </si>
  <si>
    <t>保障电力系统24小时可供使用</t>
  </si>
  <si>
    <t>保障电力系统24小时可供使用。</t>
  </si>
  <si>
    <t>保证消防水池24小时可供用水</t>
  </si>
  <si>
    <t>保证消防水池24小时可供用水。</t>
  </si>
  <si>
    <t>92148</t>
  </si>
  <si>
    <t>新综合档案馆正常运行。</t>
  </si>
  <si>
    <t>做好新综合档案馆运行维护，不断提升馆内工作人员工作效率</t>
  </si>
  <si>
    <t>按照年度工作计划，认真履行“为党管档，为国守史，为民服务”的神圣职责。</t>
  </si>
  <si>
    <t>新综合档案馆使用人员满意度</t>
  </si>
  <si>
    <t>预算06表</t>
  </si>
  <si>
    <t>部门整体支出绩效目标表</t>
  </si>
  <si>
    <t>部门名称</t>
  </si>
  <si>
    <t>说明</t>
  </si>
  <si>
    <t>部门总体目标</t>
  </si>
  <si>
    <t>部门职责</t>
  </si>
  <si>
    <t>1.贯彻执行国家档案工作的法律、法规和方针政策;
2.制定本市档案事业发展规划、档案工作的规章制度和档案管理标准，并组织实施;
3.对本市各单位的档案工作进行监督、检查和指导;
4.组织并指导档案规范化管理、档案抢救和保护、档案宣传和教育、档案人员培训工作;
5.监督检查本市档案法律、法规的实施，依法查处违反档案法律、法规案件;
6.负责接收、征集、鉴定、开放、安全保管和提供利用本市的各种门类、各种载体的档案。</t>
  </si>
  <si>
    <t>根据三定方案归纳。</t>
  </si>
  <si>
    <t>总体绩效目标
（2025-2027年期间）</t>
  </si>
  <si>
    <t>一是加大依法治档和依法管档的力度，依法履行档案行政管理职能，常态化开展全市立档单位档案执法检查，加大法治宣传和日常监管力度提高全市档案管理水平。二是提升全市党政机关、企事业单位档案工作水平，确保各单位各年度档案立卷归档工作有序进行；针对基层档案员的业务工作计划每年开展不少于两次业务培训和指导，以此提高档案员的专业水平。三是以省档案局档案馆业务评价整改意见整改措施为抓手，扩大档案收集范围，不断丰富馆藏资源，优化馆藏结构，扩大馆藏档案门类，加大专业档案的接收力度，提升专业档案在馆藏档案中的占比。四是继续加大对馆藏已满25年保管期限的档案进行开放鉴定工作。五是扎实推进档案数字化建设。做好档案数字化接收进馆工作，加快数字化转型推进工作。六是认真贯彻“以防为主、防治结合”的指导思想，继续落实档案及库房安全管理责任制，加强档案安全培训和宣传教育，确保档案资料和库房“十防”工作得到更好贯彻落实。七是立足做好新时代档案工作的新要求，着眼档案事业长远发展，不断加强干部队伍建设，通过“兰台薪火”工作室、“兰台小讲堂”、选送干部到上级部门跟班学习等方式，着力培养“开口能讲、提笔能写、问策能对、遇事能办”的综合型人才和行业专家。八是结合“6.9档案国际日”，开展丰富多彩的宣传活动，推动档案文化深入人心。</t>
  </si>
  <si>
    <t>根据部门职责，中长期规划，各级党委，各级政府要求归纳。</t>
  </si>
  <si>
    <t>部门年度目标</t>
  </si>
  <si>
    <t>预算年度（2025年）
绩效目标</t>
  </si>
  <si>
    <t>一是加大依法治档和依法管档的力度，依法履行档案行政管理职能，常态化开展全市立档单位档案执法检查，加大法治宣传和日常监管力度提高全市档案管理水平。二是提升全市党政机关、企事业单位档案工作水平，确保各单位2025年度档案立卷归档工作有序进行；针对基层档案员的业务工作计划开展不少于两次业务培训和指导，以此提高档案员的专业水平。三是以省档案局档案馆业务评价整改意见整改措施为抓手，扩大档案收集范围，不断丰富馆藏资源，优化馆藏结构，扩大馆藏档案门类，加大专业档案的接收力度，提升专业档案在馆藏档案中的占比。四是继续加大对馆藏已满25年保管期限的档案进行开放鉴定工作。五是扎实推进档案数字化建设。做好档案数字化接收进馆工作，加快数字化转型推进工作。六是认真贯彻“以防为主、防治结合”的指导思想，继续落实档案及库房安全管理责任制，加强档案安全培训和宣传教育，确保档案资料和库房“十防”工作得到更好贯彻落实。七是立足做好新时代档案工作的新要求，着眼档案事业长远发展，不断加强干部队伍建设，通过“兰台薪火”工作室、“兰台小讲堂”、选送干部到上级部门跟班学习等方式，着力培养“开口能讲、提笔能写、问策能对、遇事能办”的综合型人才和行业专家。八是结合“6.9档案国际日”，开展丰富多彩的宣传活动，推动档案文化深入人心。</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</si>
  <si>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</si>
  <si>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</si>
  <si>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</si>
  <si>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</si>
  <si>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</si>
  <si>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</si>
  <si>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</si>
  <si>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</si>
  <si>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</si>
  <si>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</si>
  <si>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档案人员管理项目</t>
  </si>
  <si>
    <t>行政人员工资。</t>
  </si>
  <si>
    <t>事业人员工资。</t>
  </si>
  <si>
    <t>行政人员、事业人员社会保险。</t>
  </si>
  <si>
    <t>离退休人员生活补助。</t>
  </si>
  <si>
    <t>行政人员公务交通补贴。</t>
  </si>
  <si>
    <t>行政人员、事业人员住房公积金。</t>
  </si>
  <si>
    <t>行政人员、事业人员工会经费。</t>
  </si>
  <si>
    <t>档案馆日常机构运行公用经费。</t>
  </si>
  <si>
    <t>编外人员工资、社保支出。</t>
  </si>
  <si>
    <t>档案业务管理项目</t>
  </si>
  <si>
    <t>更换破损档案卷盒（壳）、目录壳，对破损档案资料进行技术裱糊；定期消杀，投放杀虫药品；维护去湿机、加湿器、中央空调等设备，恒定档案存放的库房温度；定做购置实物专用柜子、架子；维护档案系统管理软件等。</t>
  </si>
  <si>
    <t>新综合档案馆办公费，水电费，中央空调、电梯维修维护费，档案库房设备维护，通讯费等。</t>
  </si>
  <si>
    <t>安宁市档案馆为一级防火单位，为确保防火安全，楼内设有气瓶间2间，存放惰性气体气瓶80L67个，40L8个，8L3个,为确保气瓶的安全有效，保证用时发挥作用，到期进行气瓶更换。</t>
  </si>
  <si>
    <t>按照国家、省、昆明市关于档案工作“三支人才队伍”建设要求，探索成立“工匠人才”工作室——安宁市“兰台薪火”工作室，积极开展相关工作。</t>
  </si>
  <si>
    <t>昆明市《社会保险补贴政策研究座谈会会议纪要》，基本医疗保险不包含大病医疗保险和生育保险，自2024年5月起，原本由就业补助资金补贴的公益性岗位大病医疗保险和生育保险单位部分，改由用人单位自行承担。</t>
  </si>
  <si>
    <t>三、部门整体支出绩效指标</t>
  </si>
  <si>
    <t>绩效指标</t>
  </si>
  <si>
    <t>评（扣）分标准</t>
  </si>
  <si>
    <t>绩效指标值设定依据及数据来源</t>
  </si>
  <si>
    <t xml:space="preserve">二级指标 </t>
  </si>
  <si>
    <t>①完成任务，得满分；②未完成任务，得分＝完成比率×指标分</t>
  </si>
  <si>
    <t>日常档案维护册数</t>
  </si>
  <si>
    <t>安宁市档案馆截至2024年末档案馆藏数量</t>
  </si>
  <si>
    <t>新综合档案馆2部电梯维护</t>
  </si>
  <si>
    <t>日常维护工作计划</t>
  </si>
  <si>
    <t>免费接待查阅档案的民众</t>
  </si>
  <si>
    <t>1000</t>
  </si>
  <si>
    <t>人次</t>
  </si>
  <si>
    <t>年度免费接待查阅档案民众人数</t>
  </si>
  <si>
    <t>根据《中华人民共和国档案法实施条例》第四章档案的利用和公布。参照2024年查询人数</t>
  </si>
  <si>
    <t>档案日常指导和监督单位数量</t>
  </si>
  <si>
    <t>62</t>
  </si>
  <si>
    <t>家</t>
  </si>
  <si>
    <t>根据《中华人民共和国档案法实施条例》第二章档案机构及其职责第十二条。全市立档单位数</t>
  </si>
  <si>
    <t>组织档案业务培训人次</t>
  </si>
  <si>
    <t>对超过100人次进行档案业务培训</t>
  </si>
  <si>
    <t>根据《中华人民共和国档案法实施条例》第二章档案机构及其职责第十二条</t>
  </si>
  <si>
    <t>完成78个惰性气体气瓶检测、充装</t>
  </si>
  <si>
    <t>存有惰性气体气瓶80L67个，40L8个，8L3个</t>
  </si>
  <si>
    <t>保障办公大楼电力系统24小时可供使用</t>
  </si>
  <si>
    <t>档案完整性和管理安全率</t>
  </si>
  <si>
    <t>保障档案完整性和管理安全</t>
  </si>
  <si>
    <t>档案库房运行完好</t>
  </si>
  <si>
    <t>档案业务指导及监督完成时间</t>
  </si>
  <si>
    <t>1</t>
  </si>
  <si>
    <t>年</t>
  </si>
  <si>
    <t>①在2025年12月31日前完成，得满分；②未按时完成，每推迟一天，扣分=推迟天数/365天*指标分</t>
  </si>
  <si>
    <t>在1年内完成档案业务指导及监督工作</t>
  </si>
  <si>
    <t>档案业务培训完成时间</t>
  </si>
  <si>
    <t>在1年内完成档案业务培训工作</t>
  </si>
  <si>
    <t>做好日常档案保护维护工作，提升档案资政参考作用</t>
  </si>
  <si>
    <t>不断提高馆藏档案资料、查阅档案人员、工作人员人身及财产安全率</t>
  </si>
  <si>
    <t>确保安宁市综合档案馆馆藏档案资料、大楼内人员人身及财产安全</t>
  </si>
  <si>
    <t>按照年度工作计划，认真履行“为党管档，为国守史，为民服务”的神圣职责</t>
  </si>
  <si>
    <t>社会公众对档案服务工作的满意度</t>
  </si>
  <si>
    <t>①满意度≥95%，得满分；② 满意度小于95%，满意度×指标分</t>
  </si>
  <si>
    <t>开展有效调查问卷</t>
  </si>
  <si>
    <t>调查问卷满意度</t>
  </si>
  <si>
    <t>预算07表</t>
  </si>
  <si>
    <t>本年政府性基金预算支出</t>
  </si>
  <si>
    <t>4</t>
  </si>
  <si>
    <t>5</t>
  </si>
  <si>
    <t>本单位2025年无政府性基金预算支出，故此表为空。</t>
  </si>
  <si>
    <t>预算08表</t>
  </si>
  <si>
    <t>本年国有资本经营预算</t>
  </si>
  <si>
    <t>本单位2025年无国有资本经营预算支出，故此表为空。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</si>
  <si>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</si>
  <si>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</si>
  <si>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</si>
  <si>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</si>
  <si>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</si>
  <si>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</si>
  <si>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</si>
  <si>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</si>
  <si>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</si>
  <si>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</si>
  <si>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</si>
  <si>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档案实物架</t>
  </si>
  <si>
    <t>金属质架类</t>
  </si>
  <si>
    <t>架</t>
  </si>
  <si>
    <t>复印纸</t>
  </si>
  <si>
    <t>箱</t>
  </si>
  <si>
    <t>监控室电子屏</t>
  </si>
  <si>
    <t>液晶显示器</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</si>
  <si>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</si>
  <si>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</si>
  <si>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</si>
  <si>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</si>
  <si>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</si>
  <si>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</si>
  <si>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</si>
  <si>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</si>
  <si>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</si>
  <si>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本单位2025年无部门政府购买服务预算，故此表为空。</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</si>
  <si>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</si>
  <si>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</si>
  <si>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</si>
  <si>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</si>
  <si>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</si>
  <si>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</si>
  <si>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</si>
  <si>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</si>
  <si>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</si>
  <si>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</si>
  <si>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</si>
  <si>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</si>
  <si>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</si>
  <si>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</si>
  <si>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</si>
  <si>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</si>
  <si>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</si>
  <si>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</si>
  <si>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</si>
  <si>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</si>
  <si>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</si>
  <si>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</si>
  <si>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</si>
  <si>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设备</t>
  </si>
  <si>
    <t>A02021104 液晶显示器</t>
  </si>
  <si>
    <t>监控液晶显示器</t>
  </si>
  <si>
    <t>家具和用品</t>
  </si>
  <si>
    <t>A05010602 金属质架类</t>
  </si>
  <si>
    <t>档案金属实物架</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</si>
  <si>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</si>
  <si>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</si>
  <si>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</si>
  <si>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</si>
  <si>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</si>
  <si>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</si>
  <si>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</si>
  <si>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</si>
  <si>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</si>
  <si>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</si>
  <si>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专项业务类</t>
  </si>
  <si>
    <t>本级</t>
  </si>
  <si>
    <t>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</si>
</sst>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55">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name val="宋体"/>
      <charset val="1"/>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25"/>
      <color rgb="FF000000"/>
      <name val="SimSun"/>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theme="1"/>
      <name val="宋体"/>
      <charset val="134"/>
    </font>
    <font>
      <b/>
      <sz val="24"/>
      <color rgb="FF000000"/>
      <name val="宋体"/>
      <charset val="134"/>
    </font>
    <font>
      <b/>
      <sz val="11"/>
      <color rgb="FF000000"/>
      <name val="宋体"/>
      <charset val="134"/>
    </font>
    <font>
      <sz val="11"/>
      <color rgb="FF000000"/>
      <name val="SimSun"/>
      <charset val="134"/>
    </font>
    <font>
      <sz val="11.25"/>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3"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0" borderId="36" applyNumberFormat="0" applyFill="0" applyAlignment="0" applyProtection="0">
      <alignment vertical="center"/>
    </xf>
    <xf numFmtId="0" fontId="44" fillId="0" borderId="0" applyNumberFormat="0" applyFill="0" applyBorder="0" applyAlignment="0" applyProtection="0">
      <alignment vertical="center"/>
    </xf>
    <xf numFmtId="0" fontId="45" fillId="4" borderId="37" applyNumberFormat="0" applyAlignment="0" applyProtection="0">
      <alignment vertical="center"/>
    </xf>
    <xf numFmtId="0" fontId="46" fillId="5" borderId="38" applyNumberFormat="0" applyAlignment="0" applyProtection="0">
      <alignment vertical="center"/>
    </xf>
    <xf numFmtId="0" fontId="47" fillId="5" borderId="37" applyNumberFormat="0" applyAlignment="0" applyProtection="0">
      <alignment vertical="center"/>
    </xf>
    <xf numFmtId="0" fontId="48" fillId="6" borderId="39" applyNumberFormat="0" applyAlignment="0" applyProtection="0">
      <alignment vertical="center"/>
    </xf>
    <xf numFmtId="0" fontId="49" fillId="0" borderId="40" applyNumberFormat="0" applyFill="0" applyAlignment="0" applyProtection="0">
      <alignment vertical="center"/>
    </xf>
    <xf numFmtId="0" fontId="50" fillId="0" borderId="41"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xf numFmtId="0" fontId="18" fillId="0" borderId="0">
      <alignment vertical="top"/>
      <protection locked="0"/>
    </xf>
    <xf numFmtId="0" fontId="0" fillId="0" borderId="0"/>
    <xf numFmtId="0" fontId="0" fillId="0" borderId="0"/>
    <xf numFmtId="0" fontId="11" fillId="0" borderId="0"/>
    <xf numFmtId="180" fontId="18" fillId="0" borderId="7">
      <alignment horizontal="right" vertical="center"/>
    </xf>
    <xf numFmtId="0" fontId="11" fillId="0" borderId="0"/>
    <xf numFmtId="0" fontId="11" fillId="0" borderId="0"/>
    <xf numFmtId="181" fontId="18" fillId="0" borderId="7">
      <alignment horizontal="right" vertical="center"/>
    </xf>
    <xf numFmtId="49" fontId="18" fillId="0" borderId="7">
      <alignment horizontal="left" vertical="center" wrapText="1"/>
    </xf>
  </cellStyleXfs>
  <cellXfs count="347">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7" fillId="0" borderId="7" xfId="53" applyFont="1" applyFill="1" applyBorder="1" applyAlignment="1" applyProtection="1">
      <alignment horizontal="left" vertical="center"/>
      <protection locked="0"/>
    </xf>
    <xf numFmtId="181" fontId="8" fillId="0" borderId="7" xfId="60" applyNumberFormat="1" applyFont="1" applyBorder="1">
      <alignment horizontal="right" vertical="center"/>
    </xf>
    <xf numFmtId="0" fontId="4" fillId="0" borderId="7"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9" fillId="0" borderId="0" xfId="0" applyFont="1" applyFill="1" applyBorder="1" applyAlignment="1"/>
    <xf numFmtId="49" fontId="6" fillId="0" borderId="0" xfId="0" applyNumberFormat="1" applyFont="1" applyFill="1" applyBorder="1" applyAlignment="1"/>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9" xfId="0" applyFont="1" applyFill="1" applyBorder="1" applyAlignment="1">
      <alignment vertical="center" wrapText="1"/>
    </xf>
    <xf numFmtId="0" fontId="4" fillId="0" borderId="7" xfId="0" applyFont="1" applyFill="1" applyBorder="1" applyAlignment="1">
      <alignment horizontal="left" vertical="center" wrapText="1"/>
    </xf>
    <xf numFmtId="181" fontId="8"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wrapText="1"/>
      <protection locked="0"/>
    </xf>
    <xf numFmtId="181" fontId="8"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11" xfId="51" applyFont="1" applyFill="1" applyBorder="1" applyAlignment="1">
      <alignment horizontal="center" vertical="center" wrapText="1"/>
    </xf>
    <xf numFmtId="0" fontId="15" fillId="0" borderId="12" xfId="51" applyFont="1" applyFill="1" applyBorder="1" applyAlignment="1">
      <alignment horizontal="center" vertical="center" wrapText="1"/>
    </xf>
    <xf numFmtId="0" fontId="15" fillId="0" borderId="13" xfId="51" applyFont="1" applyFill="1" applyBorder="1" applyAlignment="1">
      <alignment horizontal="center" vertical="center" wrapText="1"/>
    </xf>
    <xf numFmtId="0" fontId="15" fillId="0" borderId="14" xfId="5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5" fillId="0" borderId="10" xfId="51" applyFont="1" applyFill="1" applyBorder="1" applyAlignment="1">
      <alignment horizontal="center" vertical="center" wrapText="1"/>
    </xf>
    <xf numFmtId="180" fontId="16" fillId="0" borderId="7" xfId="57" applyFont="1" applyAlignment="1">
      <alignment horizontal="left" vertical="center"/>
    </xf>
    <xf numFmtId="180" fontId="16" fillId="0" borderId="7" xfId="57" applyFont="1">
      <alignment horizontal="right" vertical="center"/>
    </xf>
    <xf numFmtId="181" fontId="16" fillId="0" borderId="7" xfId="60" applyFont="1">
      <alignment horizontal="right" vertical="center"/>
    </xf>
    <xf numFmtId="0" fontId="17" fillId="0" borderId="10" xfId="51" applyFont="1" applyFill="1" applyBorder="1" applyAlignment="1">
      <alignment horizontal="center" vertical="center" wrapText="1"/>
    </xf>
    <xf numFmtId="0" fontId="15" fillId="0" borderId="10" xfId="51" applyFont="1" applyFill="1" applyBorder="1" applyAlignment="1">
      <alignment horizontal="right" vertical="center" wrapText="1"/>
    </xf>
    <xf numFmtId="0" fontId="17" fillId="0" borderId="0" xfId="59" applyNumberFormat="1" applyFont="1" applyFill="1" applyBorder="1" applyAlignment="1" applyProtection="1">
      <alignment horizontal="right" vertical="center"/>
    </xf>
    <xf numFmtId="0" fontId="15" fillId="0" borderId="15" xfId="51" applyFont="1" applyFill="1" applyBorder="1" applyAlignment="1">
      <alignment horizontal="center" vertical="center" wrapText="1"/>
    </xf>
    <xf numFmtId="0" fontId="11" fillId="0" borderId="0" xfId="53" applyFont="1" applyFill="1" applyBorder="1" applyAlignment="1" applyProtection="1">
      <alignment vertical="center"/>
    </xf>
    <xf numFmtId="0" fontId="18" fillId="0" borderId="0" xfId="53" applyFont="1" applyFill="1" applyBorder="1" applyAlignment="1" applyProtection="1">
      <alignment vertical="top"/>
      <protection locked="0"/>
    </xf>
    <xf numFmtId="0" fontId="19"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xf>
    <xf numFmtId="0" fontId="10" fillId="0" borderId="0" xfId="53" applyFont="1" applyFill="1" applyBorder="1" applyAlignment="1" applyProtection="1">
      <alignment horizontal="center" vertical="center"/>
      <protection locked="0"/>
    </xf>
    <xf numFmtId="0" fontId="18"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0" fillId="0" borderId="0" xfId="53" applyFont="1" applyFill="1" applyBorder="1" applyAlignment="1" applyProtection="1">
      <alignment vertical="top"/>
      <protection locked="0"/>
    </xf>
    <xf numFmtId="0" fontId="11" fillId="0" borderId="0" xfId="53" applyFont="1" applyFill="1" applyBorder="1" applyAlignment="1" applyProtection="1"/>
    <xf numFmtId="0" fontId="21"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9"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10"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20" fillId="0" borderId="16" xfId="53" applyFont="1" applyFill="1" applyBorder="1" applyAlignment="1" applyProtection="1">
      <alignment horizontal="center" vertical="center"/>
    </xf>
    <xf numFmtId="0" fontId="20" fillId="0" borderId="2" xfId="53" applyFont="1" applyFill="1" applyBorder="1" applyAlignment="1" applyProtection="1">
      <alignment horizontal="center" vertical="center"/>
    </xf>
    <xf numFmtId="0" fontId="20" fillId="0" borderId="17" xfId="0" applyFont="1" applyFill="1" applyBorder="1" applyAlignment="1" applyProtection="1">
      <alignment vertical="center" readingOrder="1"/>
      <protection locked="0"/>
    </xf>
    <xf numFmtId="0" fontId="20" fillId="0" borderId="18" xfId="0" applyFont="1" applyFill="1" applyBorder="1" applyAlignment="1" applyProtection="1">
      <alignment vertical="center" readingOrder="1"/>
      <protection locked="0"/>
    </xf>
    <xf numFmtId="0" fontId="20" fillId="0" borderId="19" xfId="0" applyFont="1" applyFill="1" applyBorder="1" applyAlignment="1" applyProtection="1">
      <alignment vertical="center" readingOrder="1"/>
      <protection locked="0"/>
    </xf>
    <xf numFmtId="0" fontId="18"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8"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0" fillId="0" borderId="0" xfId="53" applyFont="1" applyFill="1" applyBorder="1" applyAlignment="1" applyProtection="1"/>
    <xf numFmtId="0" fontId="18"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9"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21" xfId="53" applyFont="1" applyFill="1" applyBorder="1" applyAlignment="1" applyProtection="1">
      <alignment horizontal="center" vertical="center" wrapText="1"/>
    </xf>
    <xf numFmtId="0" fontId="5" fillId="0" borderId="10"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0" xfId="53" applyFont="1" applyFill="1" applyBorder="1" applyAlignment="1" applyProtection="1">
      <alignment vertical="center"/>
      <protection locked="0"/>
    </xf>
    <xf numFmtId="0" fontId="18" fillId="0" borderId="10" xfId="53" applyFont="1" applyFill="1" applyBorder="1" applyAlignment="1" applyProtection="1">
      <alignment vertical="top"/>
      <protection locked="0"/>
    </xf>
    <xf numFmtId="0" fontId="4" fillId="0" borderId="10" xfId="53" applyFont="1" applyFill="1" applyBorder="1" applyAlignment="1" applyProtection="1">
      <alignment horizontal="left" vertical="center"/>
      <protection locked="0"/>
    </xf>
    <xf numFmtId="0" fontId="4" fillId="0" borderId="10" xfId="53" applyFont="1" applyFill="1" applyBorder="1" applyAlignment="1" applyProtection="1">
      <alignment horizontal="center" vertical="center"/>
      <protection locked="0"/>
    </xf>
    <xf numFmtId="0" fontId="4" fillId="0" borderId="10" xfId="53" applyFont="1" applyFill="1" applyBorder="1" applyAlignment="1" applyProtection="1">
      <alignment horizontal="left" vertical="center" wrapText="1"/>
    </xf>
    <xf numFmtId="0" fontId="6" fillId="0" borderId="10" xfId="53" applyFont="1" applyFill="1" applyBorder="1" applyAlignment="1" applyProtection="1">
      <alignment horizontal="center" vertical="center"/>
    </xf>
    <xf numFmtId="0" fontId="6" fillId="0" borderId="0" xfId="53" applyFont="1" applyFill="1" applyBorder="1" applyAlignment="1" applyProtection="1">
      <alignment wrapText="1"/>
    </xf>
    <xf numFmtId="0" fontId="18"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10" xfId="53" applyFont="1" applyFill="1" applyBorder="1" applyAlignment="1" applyProtection="1">
      <alignment horizontal="center" vertical="center" wrapText="1"/>
      <protection locked="0"/>
    </xf>
    <xf numFmtId="0" fontId="20" fillId="0" borderId="10" xfId="53" applyFont="1" applyFill="1" applyBorder="1" applyAlignment="1" applyProtection="1">
      <alignment horizontal="center" vertical="center" wrapText="1"/>
      <protection locked="0"/>
    </xf>
    <xf numFmtId="182" fontId="4" fillId="0" borderId="10" xfId="53" applyNumberFormat="1" applyFont="1" applyFill="1" applyBorder="1" applyAlignment="1" applyProtection="1">
      <alignment horizontal="right" vertical="center"/>
      <protection locked="0"/>
    </xf>
    <xf numFmtId="182" fontId="4" fillId="0" borderId="10" xfId="53" applyNumberFormat="1" applyFont="1" applyFill="1" applyBorder="1" applyAlignment="1" applyProtection="1">
      <alignment horizontal="right" vertical="center"/>
    </xf>
    <xf numFmtId="182" fontId="4" fillId="0" borderId="10" xfId="53" applyNumberFormat="1" applyFont="1" applyFill="1" applyBorder="1" applyAlignment="1" applyProtection="1">
      <alignment vertical="center"/>
      <protection locked="0"/>
    </xf>
    <xf numFmtId="182" fontId="11" fillId="0" borderId="10" xfId="53" applyNumberFormat="1" applyFont="1" applyFill="1" applyBorder="1" applyAlignment="1" applyProtection="1"/>
    <xf numFmtId="182" fontId="18" fillId="0" borderId="10"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18" fillId="0" borderId="0" xfId="53" applyFont="1" applyFill="1" applyBorder="1" applyAlignment="1" applyProtection="1">
      <alignment vertical="center" wrapText="1"/>
      <protection locked="0"/>
    </xf>
    <xf numFmtId="0" fontId="5" fillId="0" borderId="24" xfId="53" applyFont="1" applyFill="1" applyBorder="1" applyAlignment="1" applyProtection="1">
      <alignment horizontal="center" vertical="center" wrapText="1"/>
    </xf>
    <xf numFmtId="0" fontId="18" fillId="0" borderId="10" xfId="53" applyFont="1" applyFill="1" applyBorder="1" applyAlignment="1" applyProtection="1">
      <alignment vertical="center" wrapText="1"/>
      <protection locked="0"/>
    </xf>
    <xf numFmtId="182" fontId="4" fillId="0" borderId="24" xfId="53" applyNumberFormat="1" applyFont="1" applyFill="1" applyBorder="1" applyAlignment="1" applyProtection="1">
      <alignment horizontal="right" vertical="center"/>
      <protection locked="0"/>
    </xf>
    <xf numFmtId="0" fontId="6" fillId="0" borderId="10"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0" fillId="0" borderId="22" xfId="53" applyFont="1" applyFill="1" applyBorder="1" applyAlignment="1" applyProtection="1">
      <alignment horizontal="center" vertical="center" wrapText="1"/>
      <protection locked="0"/>
    </xf>
    <xf numFmtId="0" fontId="5" fillId="0" borderId="26" xfId="53" applyFont="1" applyFill="1" applyBorder="1" applyAlignment="1" applyProtection="1">
      <alignment horizontal="center" vertical="center" wrapText="1"/>
    </xf>
    <xf numFmtId="0" fontId="5" fillId="0" borderId="24" xfId="53" applyFont="1" applyFill="1" applyBorder="1" applyAlignment="1" applyProtection="1">
      <alignment horizontal="center" vertical="center" wrapText="1"/>
      <protection locked="0"/>
    </xf>
    <xf numFmtId="0" fontId="5" fillId="0" borderId="27" xfId="53" applyFont="1" applyFill="1" applyBorder="1" applyAlignment="1" applyProtection="1">
      <alignment horizontal="center" vertical="center"/>
    </xf>
    <xf numFmtId="0" fontId="5" fillId="0" borderId="27" xfId="53" applyFont="1" applyFill="1" applyBorder="1" applyAlignment="1" applyProtection="1">
      <alignment horizontal="center" vertical="center" wrapText="1"/>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0" fillId="0" borderId="26"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2" fillId="0" borderId="0" xfId="53" applyNumberFormat="1" applyFont="1" applyFill="1" applyBorder="1" applyAlignment="1" applyProtection="1"/>
    <xf numFmtId="0" fontId="22"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3" fillId="0" borderId="0" xfId="53" applyNumberFormat="1" applyFont="1" applyFill="1" applyBorder="1" applyAlignment="1" applyProtection="1"/>
    <xf numFmtId="49" fontId="18"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4" fillId="2" borderId="0" xfId="53" applyFont="1" applyFill="1" applyBorder="1" applyAlignment="1" applyProtection="1">
      <alignment horizontal="left" vertical="center" wrapText="1"/>
    </xf>
    <xf numFmtId="0" fontId="24"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5"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6" xfId="53" applyNumberFormat="1" applyFont="1" applyFill="1" applyBorder="1" applyAlignment="1" applyProtection="1">
      <alignment horizontal="left" vertical="center" wrapText="1"/>
    </xf>
    <xf numFmtId="49" fontId="5" fillId="0" borderId="25" xfId="53" applyNumberFormat="1" applyFont="1" applyFill="1" applyBorder="1" applyAlignment="1" applyProtection="1">
      <alignment horizontal="left" vertical="center" wrapText="1"/>
    </xf>
    <xf numFmtId="49" fontId="5" fillId="0" borderId="10" xfId="53" applyNumberFormat="1" applyFont="1" applyFill="1" applyBorder="1" applyAlignment="1" applyProtection="1">
      <alignment horizontal="center" vertical="center" wrapText="1"/>
    </xf>
    <xf numFmtId="0" fontId="5" fillId="0" borderId="10" xfId="53" applyFont="1" applyFill="1" applyBorder="1" applyAlignment="1" applyProtection="1">
      <alignment horizontal="left" vertical="center" wrapText="1"/>
    </xf>
    <xf numFmtId="0" fontId="25" fillId="0" borderId="10" xfId="53" applyFont="1" applyFill="1" applyBorder="1" applyAlignment="1" applyProtection="1">
      <alignment horizontal="left" vertical="center" wrapText="1"/>
    </xf>
    <xf numFmtId="0" fontId="20" fillId="0" borderId="10" xfId="53" applyFont="1" applyFill="1" applyBorder="1" applyAlignment="1" applyProtection="1">
      <alignment horizontal="center" vertical="center" wrapText="1"/>
    </xf>
    <xf numFmtId="182" fontId="5" fillId="0" borderId="10" xfId="53" applyNumberFormat="1" applyFont="1" applyFill="1" applyBorder="1" applyAlignment="1" applyProtection="1">
      <alignment horizontal="right" vertical="center" wrapText="1"/>
      <protection locked="0"/>
    </xf>
    <xf numFmtId="49" fontId="5" fillId="0" borderId="10" xfId="53" applyNumberFormat="1" applyFont="1" applyFill="1" applyBorder="1" applyAlignment="1" applyProtection="1">
      <alignment horizontal="left" vertical="center" wrapText="1"/>
    </xf>
    <xf numFmtId="49" fontId="5" fillId="0" borderId="28" xfId="53" applyNumberFormat="1" applyFont="1" applyFill="1" applyBorder="1" applyAlignment="1" applyProtection="1">
      <alignment horizontal="left" vertical="center" wrapText="1"/>
    </xf>
    <xf numFmtId="49" fontId="5" fillId="0" borderId="20" xfId="53" applyNumberFormat="1" applyFont="1" applyFill="1" applyBorder="1" applyAlignment="1" applyProtection="1">
      <alignment horizontal="left" vertical="center" wrapText="1"/>
    </xf>
    <xf numFmtId="0" fontId="5" fillId="0" borderId="26" xfId="53" applyFont="1" applyFill="1" applyBorder="1" applyAlignment="1" applyProtection="1">
      <alignment horizontal="left" wrapText="1"/>
    </xf>
    <xf numFmtId="0" fontId="5" fillId="0" borderId="24" xfId="53" applyFont="1" applyFill="1" applyBorder="1" applyAlignment="1" applyProtection="1">
      <alignment horizontal="left" wrapText="1"/>
    </xf>
    <xf numFmtId="182" fontId="5" fillId="0" borderId="6" xfId="53" applyNumberFormat="1" applyFont="1" applyFill="1" applyBorder="1" applyAlignment="1" applyProtection="1">
      <alignment vertical="center" wrapText="1"/>
    </xf>
    <xf numFmtId="49" fontId="5" fillId="0" borderId="24" xfId="53" applyNumberFormat="1" applyFont="1" applyFill="1" applyBorder="1" applyAlignment="1" applyProtection="1">
      <alignment horizontal="left" vertical="center" wrapText="1"/>
    </xf>
    <xf numFmtId="49" fontId="5" fillId="0" borderId="26" xfId="53" applyNumberFormat="1" applyFont="1" applyFill="1" applyBorder="1" applyAlignment="1" applyProtection="1">
      <alignment horizontal="left" vertical="center" wrapText="1"/>
    </xf>
    <xf numFmtId="49" fontId="5" fillId="0" borderId="29" xfId="53" applyNumberFormat="1" applyFont="1" applyFill="1" applyBorder="1" applyAlignment="1" applyProtection="1">
      <alignment horizontal="left" vertical="center" wrapText="1"/>
    </xf>
    <xf numFmtId="49" fontId="5" fillId="0" borderId="30" xfId="53" applyNumberFormat="1" applyFont="1" applyFill="1" applyBorder="1" applyAlignment="1" applyProtection="1">
      <alignment horizontal="left" vertical="center" wrapText="1"/>
    </xf>
    <xf numFmtId="0" fontId="5" fillId="0" borderId="3" xfId="53" applyFont="1" applyFill="1" applyBorder="1" applyAlignment="1" applyProtection="1">
      <alignment horizontal="left" wrapText="1"/>
    </xf>
    <xf numFmtId="0" fontId="5" fillId="0" borderId="4" xfId="53" applyFont="1" applyFill="1" applyBorder="1" applyAlignment="1" applyProtection="1">
      <alignment horizontal="left" wrapText="1"/>
    </xf>
    <xf numFmtId="182" fontId="5" fillId="0" borderId="7" xfId="53" applyNumberFormat="1" applyFont="1" applyFill="1" applyBorder="1" applyAlignment="1" applyProtection="1">
      <alignment vertical="center" wrapText="1"/>
    </xf>
    <xf numFmtId="49" fontId="5" fillId="0" borderId="31" xfId="53" applyNumberFormat="1" applyFont="1" applyFill="1" applyBorder="1" applyAlignment="1" applyProtection="1">
      <alignment horizontal="left" vertical="center" wrapText="1"/>
    </xf>
    <xf numFmtId="49" fontId="5" fillId="0" borderId="32" xfId="53" applyNumberFormat="1"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0" fontId="25" fillId="0" borderId="16" xfId="53" applyFont="1" applyFill="1" applyBorder="1" applyAlignment="1" applyProtection="1">
      <alignment horizontal="left" vertical="center" wrapText="1"/>
    </xf>
    <xf numFmtId="0" fontId="25" fillId="0" borderId="25"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xf>
    <xf numFmtId="0" fontId="26"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5"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5" xfId="53" applyFont="1" applyFill="1" applyBorder="1" applyAlignment="1" applyProtection="1">
      <alignment horizontal="left" vertical="center" wrapText="1"/>
    </xf>
    <xf numFmtId="49" fontId="5" fillId="0" borderId="21"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10" xfId="53" applyFont="1" applyFill="1" applyBorder="1" applyAlignment="1" applyProtection="1">
      <alignment vertical="center" wrapText="1"/>
    </xf>
    <xf numFmtId="0" fontId="25" fillId="0" borderId="21" xfId="53" applyFont="1" applyFill="1" applyBorder="1" applyAlignment="1" applyProtection="1">
      <alignment horizontal="left" vertical="center" wrapText="1"/>
    </xf>
    <xf numFmtId="49" fontId="5" fillId="0" borderId="21" xfId="53" applyNumberFormat="1" applyFont="1" applyFill="1" applyBorder="1" applyAlignment="1" applyProtection="1">
      <alignment horizontal="center" vertical="center" wrapText="1"/>
    </xf>
    <xf numFmtId="49" fontId="8" fillId="0" borderId="7" xfId="61" applyFont="1" applyAlignment="1">
      <alignment horizontal="left" vertical="center" wrapText="1"/>
    </xf>
    <xf numFmtId="0" fontId="1" fillId="0" borderId="0" xfId="0" applyFont="1" applyFill="1" applyBorder="1" applyAlignment="1" applyProtection="1">
      <alignment vertical="center"/>
    </xf>
    <xf numFmtId="49" fontId="16" fillId="0" borderId="7" xfId="61" applyFo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27" fillId="0" borderId="7" xfId="61" applyFont="1">
      <alignment horizontal="left" vertical="center" wrapText="1"/>
    </xf>
    <xf numFmtId="0" fontId="26" fillId="0" borderId="7" xfId="0" applyFont="1" applyFill="1" applyBorder="1" applyAlignment="1" applyProtection="1">
      <alignment horizontal="center" vertical="center"/>
    </xf>
    <xf numFmtId="0" fontId="14" fillId="0" borderId="10" xfId="55" applyFont="1" applyFill="1" applyBorder="1" applyAlignment="1" applyProtection="1">
      <alignment horizontal="center" vertical="center" wrapText="1" readingOrder="1"/>
      <protection locked="0"/>
    </xf>
    <xf numFmtId="0" fontId="20" fillId="0" borderId="12"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10" xfId="53" applyNumberFormat="1" applyFont="1" applyFill="1" applyBorder="1" applyAlignment="1" applyProtection="1">
      <alignment horizontal="center" vertical="center"/>
    </xf>
    <xf numFmtId="0" fontId="20" fillId="0" borderId="11" xfId="53" applyFont="1" applyFill="1" applyBorder="1" applyAlignment="1" applyProtection="1">
      <alignment horizontal="center" vertical="center" wrapText="1"/>
    </xf>
    <xf numFmtId="0" fontId="20" fillId="0" borderId="14" xfId="53" applyFont="1" applyFill="1" applyBorder="1" applyAlignment="1" applyProtection="1">
      <alignment horizontal="center" vertical="center" wrapText="1"/>
    </xf>
    <xf numFmtId="49" fontId="8" fillId="0" borderId="7" xfId="61" applyFont="1">
      <alignment horizontal="left" vertical="center" wrapText="1"/>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20"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8"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4"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27" fillId="0" borderId="7" xfId="0" applyNumberFormat="1" applyFont="1" applyFill="1" applyBorder="1" applyAlignment="1" applyProtection="1">
      <alignment horizontal="left" vertical="center" wrapText="1"/>
    </xf>
    <xf numFmtId="181" fontId="27" fillId="0" borderId="7" xfId="60" applyFont="1">
      <alignment horizontal="right" vertical="center"/>
    </xf>
    <xf numFmtId="49" fontId="27" fillId="0" borderId="7" xfId="0" applyNumberFormat="1" applyFont="1" applyFill="1" applyBorder="1" applyAlignment="1" applyProtection="1">
      <alignment horizontal="left" vertical="center" wrapText="1" indent="1"/>
    </xf>
    <xf numFmtId="49" fontId="27" fillId="0" borderId="7" xfId="0" applyNumberFormat="1" applyFont="1" applyFill="1" applyBorder="1" applyAlignment="1" applyProtection="1">
      <alignment horizontal="left" vertical="center" wrapText="1" indent="2"/>
    </xf>
    <xf numFmtId="49" fontId="30" fillId="0" borderId="0" xfId="53" applyNumberFormat="1" applyFont="1" applyFill="1" applyBorder="1" applyAlignment="1" applyProtection="1"/>
    <xf numFmtId="0" fontId="30"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5"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4" fontId="4" fillId="0" borderId="7" xfId="53" applyNumberFormat="1" applyFont="1" applyFill="1" applyBorder="1" applyAlignment="1" applyProtection="1">
      <alignment horizontal="right" vertical="center"/>
      <protection locked="0"/>
    </xf>
    <xf numFmtId="182"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27" fillId="0" borderId="7" xfId="0" applyNumberFormat="1" applyFont="1" applyFill="1" applyBorder="1" applyAlignment="1" applyProtection="1">
      <alignment horizontal="right" vertical="center"/>
    </xf>
    <xf numFmtId="49" fontId="16" fillId="0" borderId="7" xfId="61" applyFont="1" applyAlignment="1">
      <alignment horizontal="left" vertical="center" wrapText="1" indent="1"/>
    </xf>
    <xf numFmtId="49" fontId="16" fillId="0" borderId="7" xfId="61" applyFont="1" applyAlignment="1">
      <alignment horizontal="left" vertical="center" wrapText="1" indent="2"/>
    </xf>
    <xf numFmtId="0" fontId="11" fillId="0" borderId="2" xfId="53" applyFont="1" applyFill="1" applyBorder="1" applyAlignment="1" applyProtection="1">
      <alignment horizontal="center" vertical="center" wrapText="1"/>
      <protection locked="0"/>
    </xf>
    <xf numFmtId="0" fontId="11"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9"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21"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2"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16" fillId="0" borderId="7" xfId="61" applyNumberFormat="1" applyFont="1">
      <alignment horizontal="left" vertical="center" wrapText="1"/>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10"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6"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10"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10" xfId="53" applyFont="1" applyFill="1" applyBorder="1" applyAlignment="1" applyProtection="1">
      <alignment horizontal="center" vertical="center" wrapText="1"/>
    </xf>
    <xf numFmtId="0" fontId="11" fillId="0" borderId="12" xfId="53" applyFont="1" applyFill="1" applyBorder="1" applyAlignment="1" applyProtection="1">
      <alignment horizontal="center" vertical="center" wrapText="1"/>
      <protection locked="0"/>
    </xf>
    <xf numFmtId="0" fontId="4" fillId="0" borderId="12"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0"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8"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82" fontId="11" fillId="0" borderId="7" xfId="53" applyNumberFormat="1" applyFont="1" applyFill="1" applyBorder="1" applyAlignment="1" applyProtection="1"/>
    <xf numFmtId="0" fontId="11" fillId="0" borderId="6" xfId="53" applyFont="1" applyFill="1" applyBorder="1" applyAlignment="1" applyProtection="1"/>
    <xf numFmtId="182" fontId="11" fillId="0" borderId="20"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20" xfId="53" applyNumberFormat="1" applyFont="1" applyFill="1" applyBorder="1" applyAlignment="1" applyProtection="1">
      <alignment horizontal="right" vertical="center"/>
    </xf>
    <xf numFmtId="182" fontId="4" fillId="0" borderId="20" xfId="53" applyNumberFormat="1" applyFont="1" applyFill="1" applyBorder="1" applyAlignment="1" applyProtection="1">
      <alignment horizontal="right" vertical="center"/>
    </xf>
    <xf numFmtId="0" fontId="8"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1" fillId="0" borderId="0" xfId="0" applyFont="1" applyFill="1" applyBorder="1" applyAlignment="1">
      <alignment vertical="center"/>
    </xf>
    <xf numFmtId="0" fontId="21"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10" xfId="0" applyFont="1" applyFill="1" applyBorder="1" applyAlignment="1">
      <alignment horizontal="center" vertical="center"/>
    </xf>
    <xf numFmtId="0" fontId="35" fillId="0" borderId="10" xfId="0" applyFont="1" applyFill="1" applyBorder="1" applyAlignment="1">
      <alignment horizontal="center" vertical="center"/>
    </xf>
    <xf numFmtId="0" fontId="36" fillId="0" borderId="10" xfId="0" applyFont="1" applyBorder="1" applyAlignment="1">
      <alignment horizontal="justify"/>
    </xf>
    <xf numFmtId="0" fontId="36" fillId="0" borderId="10" xfId="0" applyFont="1" applyBorder="1" applyAlignment="1">
      <alignment horizontal="left"/>
    </xf>
    <xf numFmtId="0" fontId="36" fillId="0" borderId="10"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25" sqref="C25"/>
    </sheetView>
  </sheetViews>
  <sheetFormatPr defaultColWidth="9.14285714285714" defaultRowHeight="20" customHeight="1" outlineLevelCol="3"/>
  <cols>
    <col min="1" max="1" width="13.5714285714286" style="77" customWidth="1"/>
    <col min="2" max="2" width="9.14285714285714" style="339"/>
    <col min="3" max="3" width="88.7142857142857" style="77" customWidth="1"/>
    <col min="4" max="16384" width="9.14285714285714" style="77"/>
  </cols>
  <sheetData>
    <row r="1" s="338" customFormat="1" ht="48" customHeight="1" spans="2:3">
      <c r="B1" s="340"/>
      <c r="C1" s="340"/>
    </row>
    <row r="2" s="77" customFormat="1" ht="27" customHeight="1" spans="2:3">
      <c r="B2" s="341" t="s">
        <v>0</v>
      </c>
      <c r="C2" s="341" t="s">
        <v>1</v>
      </c>
    </row>
    <row r="3" s="77" customFormat="1" customHeight="1" spans="2:3">
      <c r="B3" s="342">
        <v>1</v>
      </c>
      <c r="C3" s="343" t="s">
        <v>2</v>
      </c>
    </row>
    <row r="4" s="77" customFormat="1" customHeight="1" spans="2:3">
      <c r="B4" s="342">
        <v>2</v>
      </c>
      <c r="C4" s="343" t="s">
        <v>3</v>
      </c>
    </row>
    <row r="5" s="77" customFormat="1" customHeight="1" spans="2:3">
      <c r="B5" s="342">
        <v>3</v>
      </c>
      <c r="C5" s="343" t="s">
        <v>4</v>
      </c>
    </row>
    <row r="6" s="77" customFormat="1" customHeight="1" spans="2:3">
      <c r="B6" s="342">
        <v>4</v>
      </c>
      <c r="C6" s="343" t="s">
        <v>5</v>
      </c>
    </row>
    <row r="7" s="77" customFormat="1" customHeight="1" spans="2:3">
      <c r="B7" s="342">
        <v>5</v>
      </c>
      <c r="C7" s="344" t="s">
        <v>6</v>
      </c>
    </row>
    <row r="8" s="77" customFormat="1" customHeight="1" spans="2:3">
      <c r="B8" s="342">
        <v>6</v>
      </c>
      <c r="C8" s="344" t="s">
        <v>7</v>
      </c>
    </row>
    <row r="9" s="77" customFormat="1" customHeight="1" spans="2:3">
      <c r="B9" s="342">
        <v>7</v>
      </c>
      <c r="C9" s="344" t="s">
        <v>8</v>
      </c>
    </row>
    <row r="10" s="77" customFormat="1" customHeight="1" spans="2:3">
      <c r="B10" s="342">
        <v>8</v>
      </c>
      <c r="C10" s="344" t="s">
        <v>9</v>
      </c>
    </row>
    <row r="11" s="77" customFormat="1" customHeight="1" spans="2:3">
      <c r="B11" s="342">
        <v>9</v>
      </c>
      <c r="C11" s="345" t="s">
        <v>10</v>
      </c>
    </row>
    <row r="12" s="77" customFormat="1" customHeight="1" spans="2:3">
      <c r="B12" s="342">
        <v>10</v>
      </c>
      <c r="C12" s="345" t="s">
        <v>11</v>
      </c>
    </row>
    <row r="13" s="77" customFormat="1" customHeight="1" spans="2:3">
      <c r="B13" s="342">
        <v>11</v>
      </c>
      <c r="C13" s="343" t="s">
        <v>12</v>
      </c>
    </row>
    <row r="14" s="77" customFormat="1" customHeight="1" spans="2:3">
      <c r="B14" s="342">
        <v>12</v>
      </c>
      <c r="C14" s="343" t="s">
        <v>13</v>
      </c>
    </row>
    <row r="15" s="77" customFormat="1" customHeight="1" spans="2:4">
      <c r="B15" s="342">
        <v>13</v>
      </c>
      <c r="C15" s="343" t="s">
        <v>14</v>
      </c>
      <c r="D15" s="346"/>
    </row>
    <row r="16" s="77" customFormat="1" customHeight="1" spans="2:3">
      <c r="B16" s="342">
        <v>14</v>
      </c>
      <c r="C16" s="344" t="s">
        <v>15</v>
      </c>
    </row>
    <row r="17" s="77" customFormat="1" customHeight="1" spans="2:3">
      <c r="B17" s="342">
        <v>15</v>
      </c>
      <c r="C17" s="344" t="s">
        <v>16</v>
      </c>
    </row>
    <row r="18" s="77" customFormat="1" customHeight="1" spans="2:3">
      <c r="B18" s="342">
        <v>16</v>
      </c>
      <c r="C18" s="344" t="s">
        <v>17</v>
      </c>
    </row>
    <row r="19" s="77" customFormat="1" customHeight="1" spans="2:3">
      <c r="B19" s="342">
        <v>17</v>
      </c>
      <c r="C19" s="343" t="s">
        <v>18</v>
      </c>
    </row>
    <row r="20" s="77" customFormat="1" customHeight="1" spans="2:3">
      <c r="B20" s="342">
        <v>18</v>
      </c>
      <c r="C20" s="343" t="s">
        <v>19</v>
      </c>
    </row>
    <row r="21" s="77" customFormat="1" customHeight="1" spans="2:3">
      <c r="B21" s="342">
        <v>19</v>
      </c>
      <c r="C21" s="34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SheetLayoutView="60" workbookViewId="0">
      <selection activeCell="C31" sqref="$A31:$XFD31"/>
    </sheetView>
  </sheetViews>
  <sheetFormatPr defaultColWidth="8.88571428571429" defaultRowHeight="12"/>
  <cols>
    <col min="1" max="1" width="34.2857142857143" style="59" customWidth="1"/>
    <col min="2" max="2" width="46.8571428571429" style="59" customWidth="1"/>
    <col min="3" max="4" width="23.5714285714286" style="59" customWidth="1"/>
    <col min="5" max="5" width="29" style="59" customWidth="1"/>
    <col min="6" max="6" width="11.2857142857143" style="60" customWidth="1"/>
    <col min="7" max="7" width="25.1333333333333" style="59" customWidth="1"/>
    <col min="8" max="8" width="15.5714285714286" style="60" customWidth="1"/>
    <col min="9" max="9" width="13.4285714285714" style="60" customWidth="1"/>
    <col min="10" max="10" width="29.8571428571429" style="59" customWidth="1"/>
    <col min="11" max="11" width="9.13333333333333" style="60" customWidth="1"/>
    <col min="12" max="16384" width="9.13333333333333" style="60"/>
  </cols>
  <sheetData>
    <row r="1" customHeight="1" spans="1:10">
      <c r="A1" s="59" t="s">
        <v>305</v>
      </c>
      <c r="J1" s="74"/>
    </row>
    <row r="2" ht="28.5" customHeight="1" spans="1:10">
      <c r="A2" s="61" t="s">
        <v>10</v>
      </c>
      <c r="B2" s="62"/>
      <c r="C2" s="62"/>
      <c r="D2" s="62"/>
      <c r="E2" s="62"/>
      <c r="F2" s="63"/>
      <c r="G2" s="62"/>
      <c r="H2" s="63"/>
      <c r="I2" s="63"/>
      <c r="J2" s="62"/>
    </row>
    <row r="3" ht="17.25" customHeight="1" spans="1:1">
      <c r="A3" s="64" t="s">
        <v>22</v>
      </c>
    </row>
    <row r="4" ht="44.25" customHeight="1" spans="1:10">
      <c r="A4" s="65" t="s">
        <v>201</v>
      </c>
      <c r="B4" s="65" t="s">
        <v>306</v>
      </c>
      <c r="C4" s="65" t="s">
        <v>307</v>
      </c>
      <c r="D4" s="65" t="s">
        <v>308</v>
      </c>
      <c r="E4" s="65" t="s">
        <v>309</v>
      </c>
      <c r="F4" s="66" t="s">
        <v>310</v>
      </c>
      <c r="G4" s="65" t="s">
        <v>311</v>
      </c>
      <c r="H4" s="66" t="s">
        <v>312</v>
      </c>
      <c r="I4" s="66" t="s">
        <v>313</v>
      </c>
      <c r="J4" s="65" t="s">
        <v>314</v>
      </c>
    </row>
    <row r="5" ht="14.25" customHeight="1" spans="1:10">
      <c r="A5" s="65">
        <v>1</v>
      </c>
      <c r="B5" s="65">
        <v>2</v>
      </c>
      <c r="C5" s="65">
        <v>3</v>
      </c>
      <c r="D5" s="65">
        <v>4</v>
      </c>
      <c r="E5" s="65">
        <v>5</v>
      </c>
      <c r="F5" s="65">
        <v>6</v>
      </c>
      <c r="G5" s="65">
        <v>7</v>
      </c>
      <c r="H5" s="65">
        <v>8</v>
      </c>
      <c r="I5" s="65">
        <v>9</v>
      </c>
      <c r="J5" s="65">
        <v>10</v>
      </c>
    </row>
    <row r="6" s="226" customFormat="1" ht="17.25" customHeight="1" spans="1:10">
      <c r="A6" s="227" t="s">
        <v>91</v>
      </c>
      <c r="B6" s="227"/>
      <c r="C6" s="227"/>
      <c r="D6" s="227"/>
      <c r="E6" s="227"/>
      <c r="F6" s="227"/>
      <c r="G6" s="227"/>
      <c r="H6" s="227"/>
      <c r="I6" s="227"/>
      <c r="J6" s="227"/>
    </row>
    <row r="7" ht="44" customHeight="1" spans="1:10">
      <c r="A7" s="227" t="s">
        <v>284</v>
      </c>
      <c r="B7" s="227" t="s">
        <v>315</v>
      </c>
      <c r="C7" s="227" t="s">
        <v>316</v>
      </c>
      <c r="D7" s="227" t="s">
        <v>317</v>
      </c>
      <c r="E7" s="227" t="s">
        <v>318</v>
      </c>
      <c r="F7" s="227" t="s">
        <v>319</v>
      </c>
      <c r="G7" s="227" t="s">
        <v>320</v>
      </c>
      <c r="H7" s="227" t="s">
        <v>321</v>
      </c>
      <c r="I7" s="227" t="s">
        <v>322</v>
      </c>
      <c r="J7" s="227" t="s">
        <v>323</v>
      </c>
    </row>
    <row r="8" ht="44" customHeight="1" spans="1:10">
      <c r="A8" s="227" t="s">
        <v>284</v>
      </c>
      <c r="B8" s="227" t="s">
        <v>324</v>
      </c>
      <c r="C8" s="227" t="s">
        <v>316</v>
      </c>
      <c r="D8" s="227" t="s">
        <v>325</v>
      </c>
      <c r="E8" s="227" t="s">
        <v>326</v>
      </c>
      <c r="F8" s="227" t="s">
        <v>327</v>
      </c>
      <c r="G8" s="227" t="s">
        <v>328</v>
      </c>
      <c r="H8" s="227" t="s">
        <v>329</v>
      </c>
      <c r="I8" s="227" t="s">
        <v>322</v>
      </c>
      <c r="J8" s="227" t="s">
        <v>330</v>
      </c>
    </row>
    <row r="9" ht="44" customHeight="1" spans="1:10">
      <c r="A9" s="227" t="s">
        <v>284</v>
      </c>
      <c r="B9" s="227" t="s">
        <v>324</v>
      </c>
      <c r="C9" s="227" t="s">
        <v>316</v>
      </c>
      <c r="D9" s="227" t="s">
        <v>325</v>
      </c>
      <c r="E9" s="227" t="s">
        <v>331</v>
      </c>
      <c r="F9" s="227" t="s">
        <v>327</v>
      </c>
      <c r="G9" s="227" t="s">
        <v>328</v>
      </c>
      <c r="H9" s="227" t="s">
        <v>329</v>
      </c>
      <c r="I9" s="227" t="s">
        <v>322</v>
      </c>
      <c r="J9" s="227" t="s">
        <v>332</v>
      </c>
    </row>
    <row r="10" ht="44" customHeight="1" spans="1:10">
      <c r="A10" s="227" t="s">
        <v>284</v>
      </c>
      <c r="B10" s="227" t="s">
        <v>324</v>
      </c>
      <c r="C10" s="227" t="s">
        <v>316</v>
      </c>
      <c r="D10" s="227" t="s">
        <v>333</v>
      </c>
      <c r="E10" s="227" t="s">
        <v>334</v>
      </c>
      <c r="F10" s="227" t="s">
        <v>335</v>
      </c>
      <c r="G10" s="227" t="s">
        <v>336</v>
      </c>
      <c r="H10" s="227" t="s">
        <v>337</v>
      </c>
      <c r="I10" s="227" t="s">
        <v>322</v>
      </c>
      <c r="J10" s="227" t="s">
        <v>338</v>
      </c>
    </row>
    <row r="11" ht="44" customHeight="1" spans="1:10">
      <c r="A11" s="227" t="s">
        <v>284</v>
      </c>
      <c r="B11" s="227" t="s">
        <v>324</v>
      </c>
      <c r="C11" s="227" t="s">
        <v>339</v>
      </c>
      <c r="D11" s="227" t="s">
        <v>340</v>
      </c>
      <c r="E11" s="227" t="s">
        <v>341</v>
      </c>
      <c r="F11" s="227" t="s">
        <v>327</v>
      </c>
      <c r="G11" s="227" t="s">
        <v>328</v>
      </c>
      <c r="H11" s="227" t="s">
        <v>329</v>
      </c>
      <c r="I11" s="227" t="s">
        <v>322</v>
      </c>
      <c r="J11" s="227" t="s">
        <v>342</v>
      </c>
    </row>
    <row r="12" ht="44" customHeight="1" spans="1:10">
      <c r="A12" s="227" t="s">
        <v>284</v>
      </c>
      <c r="B12" s="227" t="s">
        <v>324</v>
      </c>
      <c r="C12" s="227" t="s">
        <v>343</v>
      </c>
      <c r="D12" s="227" t="s">
        <v>344</v>
      </c>
      <c r="E12" s="227" t="s">
        <v>345</v>
      </c>
      <c r="F12" s="227" t="s">
        <v>319</v>
      </c>
      <c r="G12" s="227" t="s">
        <v>328</v>
      </c>
      <c r="H12" s="227" t="s">
        <v>329</v>
      </c>
      <c r="I12" s="227" t="s">
        <v>346</v>
      </c>
      <c r="J12" s="227" t="s">
        <v>347</v>
      </c>
    </row>
    <row r="13" ht="51" customHeight="1" spans="1:10">
      <c r="A13" s="227" t="s">
        <v>304</v>
      </c>
      <c r="B13" s="227" t="s">
        <v>348</v>
      </c>
      <c r="C13" s="227" t="s">
        <v>316</v>
      </c>
      <c r="D13" s="227" t="s">
        <v>317</v>
      </c>
      <c r="E13" s="227" t="s">
        <v>349</v>
      </c>
      <c r="F13" s="227" t="s">
        <v>319</v>
      </c>
      <c r="G13" s="227" t="s">
        <v>350</v>
      </c>
      <c r="H13" s="227" t="s">
        <v>351</v>
      </c>
      <c r="I13" s="227" t="s">
        <v>322</v>
      </c>
      <c r="J13" s="227" t="s">
        <v>352</v>
      </c>
    </row>
    <row r="14" ht="51" customHeight="1" spans="1:10">
      <c r="A14" s="227" t="s">
        <v>304</v>
      </c>
      <c r="B14" s="227" t="s">
        <v>348</v>
      </c>
      <c r="C14" s="227" t="s">
        <v>316</v>
      </c>
      <c r="D14" s="227" t="s">
        <v>325</v>
      </c>
      <c r="E14" s="227" t="s">
        <v>353</v>
      </c>
      <c r="F14" s="227" t="s">
        <v>327</v>
      </c>
      <c r="G14" s="227" t="s">
        <v>328</v>
      </c>
      <c r="H14" s="227" t="s">
        <v>329</v>
      </c>
      <c r="I14" s="227" t="s">
        <v>322</v>
      </c>
      <c r="J14" s="227" t="s">
        <v>354</v>
      </c>
    </row>
    <row r="15" ht="51" customHeight="1" spans="1:10">
      <c r="A15" s="227" t="s">
        <v>304</v>
      </c>
      <c r="B15" s="227" t="s">
        <v>348</v>
      </c>
      <c r="C15" s="227" t="s">
        <v>316</v>
      </c>
      <c r="D15" s="227" t="s">
        <v>355</v>
      </c>
      <c r="E15" s="227" t="s">
        <v>356</v>
      </c>
      <c r="F15" s="227" t="s">
        <v>319</v>
      </c>
      <c r="G15" s="227" t="s">
        <v>357</v>
      </c>
      <c r="H15" s="227" t="s">
        <v>358</v>
      </c>
      <c r="I15" s="227" t="s">
        <v>322</v>
      </c>
      <c r="J15" s="227" t="s">
        <v>359</v>
      </c>
    </row>
    <row r="16" ht="123" customHeight="1" spans="1:10">
      <c r="A16" s="227" t="s">
        <v>304</v>
      </c>
      <c r="B16" s="227" t="s">
        <v>348</v>
      </c>
      <c r="C16" s="227" t="s">
        <v>339</v>
      </c>
      <c r="D16" s="227" t="s">
        <v>360</v>
      </c>
      <c r="E16" s="227" t="s">
        <v>361</v>
      </c>
      <c r="F16" s="227" t="s">
        <v>327</v>
      </c>
      <c r="G16" s="227" t="s">
        <v>362</v>
      </c>
      <c r="H16" s="227" t="s">
        <v>329</v>
      </c>
      <c r="I16" s="227" t="s">
        <v>346</v>
      </c>
      <c r="J16" s="227" t="s">
        <v>363</v>
      </c>
    </row>
    <row r="17" ht="51" customHeight="1" spans="1:10">
      <c r="A17" s="227" t="s">
        <v>304</v>
      </c>
      <c r="B17" s="227" t="s">
        <v>348</v>
      </c>
      <c r="C17" s="227" t="s">
        <v>343</v>
      </c>
      <c r="D17" s="227" t="s">
        <v>344</v>
      </c>
      <c r="E17" s="227" t="s">
        <v>364</v>
      </c>
      <c r="F17" s="227" t="s">
        <v>327</v>
      </c>
      <c r="G17" s="227" t="s">
        <v>328</v>
      </c>
      <c r="H17" s="227" t="s">
        <v>329</v>
      </c>
      <c r="I17" s="227" t="s">
        <v>346</v>
      </c>
      <c r="J17" s="227" t="s">
        <v>365</v>
      </c>
    </row>
    <row r="18" ht="97" customHeight="1" spans="1:10">
      <c r="A18" s="227" t="s">
        <v>299</v>
      </c>
      <c r="B18" s="227" t="s">
        <v>366</v>
      </c>
      <c r="C18" s="227" t="s">
        <v>316</v>
      </c>
      <c r="D18" s="227" t="s">
        <v>317</v>
      </c>
      <c r="E18" s="227" t="s">
        <v>367</v>
      </c>
      <c r="F18" s="227" t="s">
        <v>319</v>
      </c>
      <c r="G18" s="227" t="s">
        <v>368</v>
      </c>
      <c r="H18" s="227" t="s">
        <v>329</v>
      </c>
      <c r="I18" s="227" t="s">
        <v>322</v>
      </c>
      <c r="J18" s="227" t="s">
        <v>369</v>
      </c>
    </row>
    <row r="19" ht="47" customHeight="1" spans="1:10">
      <c r="A19" s="227" t="s">
        <v>299</v>
      </c>
      <c r="B19" s="227" t="s">
        <v>366</v>
      </c>
      <c r="C19" s="227" t="s">
        <v>339</v>
      </c>
      <c r="D19" s="227" t="s">
        <v>340</v>
      </c>
      <c r="E19" s="227" t="s">
        <v>370</v>
      </c>
      <c r="F19" s="227" t="s">
        <v>319</v>
      </c>
      <c r="G19" s="227" t="s">
        <v>371</v>
      </c>
      <c r="H19" s="227"/>
      <c r="I19" s="227" t="s">
        <v>346</v>
      </c>
      <c r="J19" s="227" t="s">
        <v>372</v>
      </c>
    </row>
    <row r="20" ht="56" customHeight="1" spans="1:10">
      <c r="A20" s="227" t="s">
        <v>299</v>
      </c>
      <c r="B20" s="227" t="s">
        <v>366</v>
      </c>
      <c r="C20" s="227" t="s">
        <v>343</v>
      </c>
      <c r="D20" s="227" t="s">
        <v>344</v>
      </c>
      <c r="E20" s="227" t="s">
        <v>373</v>
      </c>
      <c r="F20" s="227" t="s">
        <v>327</v>
      </c>
      <c r="G20" s="227" t="s">
        <v>374</v>
      </c>
      <c r="H20" s="227" t="s">
        <v>329</v>
      </c>
      <c r="I20" s="227" t="s">
        <v>346</v>
      </c>
      <c r="J20" s="227" t="s">
        <v>375</v>
      </c>
    </row>
    <row r="21" ht="47" customHeight="1" spans="1:10">
      <c r="A21" s="227" t="s">
        <v>301</v>
      </c>
      <c r="B21" s="227" t="s">
        <v>376</v>
      </c>
      <c r="C21" s="227" t="s">
        <v>316</v>
      </c>
      <c r="D21" s="227" t="s">
        <v>317</v>
      </c>
      <c r="E21" s="227" t="s">
        <v>377</v>
      </c>
      <c r="F21" s="227" t="s">
        <v>319</v>
      </c>
      <c r="G21" s="227" t="s">
        <v>378</v>
      </c>
      <c r="H21" s="227" t="s">
        <v>379</v>
      </c>
      <c r="I21" s="227" t="s">
        <v>322</v>
      </c>
      <c r="J21" s="227" t="s">
        <v>380</v>
      </c>
    </row>
    <row r="22" ht="47" customHeight="1" spans="1:10">
      <c r="A22" s="227" t="s">
        <v>301</v>
      </c>
      <c r="B22" s="227" t="s">
        <v>376</v>
      </c>
      <c r="C22" s="227" t="s">
        <v>316</v>
      </c>
      <c r="D22" s="227" t="s">
        <v>325</v>
      </c>
      <c r="E22" s="227" t="s">
        <v>381</v>
      </c>
      <c r="F22" s="227" t="s">
        <v>327</v>
      </c>
      <c r="G22" s="227" t="s">
        <v>368</v>
      </c>
      <c r="H22" s="227" t="s">
        <v>329</v>
      </c>
      <c r="I22" s="227" t="s">
        <v>322</v>
      </c>
      <c r="J22" s="227" t="s">
        <v>382</v>
      </c>
    </row>
    <row r="23" ht="47" customHeight="1" spans="1:10">
      <c r="A23" s="227" t="s">
        <v>301</v>
      </c>
      <c r="B23" s="227" t="s">
        <v>376</v>
      </c>
      <c r="C23" s="227" t="s">
        <v>316</v>
      </c>
      <c r="D23" s="227" t="s">
        <v>355</v>
      </c>
      <c r="E23" s="227" t="s">
        <v>383</v>
      </c>
      <c r="F23" s="227" t="s">
        <v>335</v>
      </c>
      <c r="G23" s="227" t="s">
        <v>384</v>
      </c>
      <c r="H23" s="227" t="s">
        <v>358</v>
      </c>
      <c r="I23" s="227" t="s">
        <v>322</v>
      </c>
      <c r="J23" s="227" t="s">
        <v>385</v>
      </c>
    </row>
    <row r="24" ht="47" customHeight="1" spans="1:10">
      <c r="A24" s="227" t="s">
        <v>301</v>
      </c>
      <c r="B24" s="227" t="s">
        <v>376</v>
      </c>
      <c r="C24" s="227" t="s">
        <v>339</v>
      </c>
      <c r="D24" s="227" t="s">
        <v>360</v>
      </c>
      <c r="E24" s="227" t="s">
        <v>386</v>
      </c>
      <c r="F24" s="227" t="s">
        <v>319</v>
      </c>
      <c r="G24" s="227" t="s">
        <v>368</v>
      </c>
      <c r="H24" s="227" t="s">
        <v>329</v>
      </c>
      <c r="I24" s="227" t="s">
        <v>322</v>
      </c>
      <c r="J24" s="227" t="s">
        <v>387</v>
      </c>
    </row>
    <row r="25" ht="47" customHeight="1" spans="1:10">
      <c r="A25" s="227" t="s">
        <v>301</v>
      </c>
      <c r="B25" s="227" t="s">
        <v>376</v>
      </c>
      <c r="C25" s="227" t="s">
        <v>343</v>
      </c>
      <c r="D25" s="227" t="s">
        <v>344</v>
      </c>
      <c r="E25" s="227" t="s">
        <v>388</v>
      </c>
      <c r="F25" s="227" t="s">
        <v>327</v>
      </c>
      <c r="G25" s="227" t="s">
        <v>389</v>
      </c>
      <c r="H25" s="227" t="s">
        <v>329</v>
      </c>
      <c r="I25" s="227" t="s">
        <v>346</v>
      </c>
      <c r="J25" s="227" t="s">
        <v>365</v>
      </c>
    </row>
    <row r="26" ht="47" customHeight="1" spans="1:10">
      <c r="A26" s="227" t="s">
        <v>291</v>
      </c>
      <c r="B26" s="227" t="s">
        <v>390</v>
      </c>
      <c r="C26" s="227" t="s">
        <v>316</v>
      </c>
      <c r="D26" s="227" t="s">
        <v>317</v>
      </c>
      <c r="E26" s="227" t="s">
        <v>391</v>
      </c>
      <c r="F26" s="227" t="s">
        <v>319</v>
      </c>
      <c r="G26" s="227" t="s">
        <v>350</v>
      </c>
      <c r="H26" s="227" t="s">
        <v>392</v>
      </c>
      <c r="I26" s="227" t="s">
        <v>322</v>
      </c>
      <c r="J26" s="227" t="s">
        <v>393</v>
      </c>
    </row>
    <row r="27" ht="47" customHeight="1" spans="1:10">
      <c r="A27" s="227" t="s">
        <v>291</v>
      </c>
      <c r="B27" s="227" t="s">
        <v>390</v>
      </c>
      <c r="C27" s="227" t="s">
        <v>316</v>
      </c>
      <c r="D27" s="227" t="s">
        <v>325</v>
      </c>
      <c r="E27" s="227" t="s">
        <v>394</v>
      </c>
      <c r="F27" s="227" t="s">
        <v>319</v>
      </c>
      <c r="G27" s="227" t="s">
        <v>368</v>
      </c>
      <c r="H27" s="227" t="s">
        <v>329</v>
      </c>
      <c r="I27" s="227" t="s">
        <v>322</v>
      </c>
      <c r="J27" s="227" t="s">
        <v>395</v>
      </c>
    </row>
    <row r="28" ht="47" customHeight="1" spans="1:10">
      <c r="A28" s="227" t="s">
        <v>291</v>
      </c>
      <c r="B28" s="227" t="s">
        <v>390</v>
      </c>
      <c r="C28" s="227" t="s">
        <v>316</v>
      </c>
      <c r="D28" s="227" t="s">
        <v>325</v>
      </c>
      <c r="E28" s="227" t="s">
        <v>396</v>
      </c>
      <c r="F28" s="227" t="s">
        <v>319</v>
      </c>
      <c r="G28" s="227" t="s">
        <v>368</v>
      </c>
      <c r="H28" s="227" t="s">
        <v>329</v>
      </c>
      <c r="I28" s="227" t="s">
        <v>322</v>
      </c>
      <c r="J28" s="227" t="s">
        <v>397</v>
      </c>
    </row>
    <row r="29" ht="47" customHeight="1" spans="1:10">
      <c r="A29" s="227" t="s">
        <v>291</v>
      </c>
      <c r="B29" s="227" t="s">
        <v>390</v>
      </c>
      <c r="C29" s="227" t="s">
        <v>316</v>
      </c>
      <c r="D29" s="227" t="s">
        <v>333</v>
      </c>
      <c r="E29" s="227" t="s">
        <v>334</v>
      </c>
      <c r="F29" s="227" t="s">
        <v>335</v>
      </c>
      <c r="G29" s="227" t="s">
        <v>398</v>
      </c>
      <c r="H29" s="227" t="s">
        <v>337</v>
      </c>
      <c r="I29" s="227" t="s">
        <v>322</v>
      </c>
      <c r="J29" s="227" t="s">
        <v>399</v>
      </c>
    </row>
    <row r="30" ht="78" customHeight="1" spans="1:10">
      <c r="A30" s="227" t="s">
        <v>291</v>
      </c>
      <c r="B30" s="227" t="s">
        <v>390</v>
      </c>
      <c r="C30" s="227" t="s">
        <v>339</v>
      </c>
      <c r="D30" s="227" t="s">
        <v>340</v>
      </c>
      <c r="E30" s="227" t="s">
        <v>400</v>
      </c>
      <c r="F30" s="227" t="s">
        <v>327</v>
      </c>
      <c r="G30" s="227" t="s">
        <v>328</v>
      </c>
      <c r="H30" s="227" t="s">
        <v>329</v>
      </c>
      <c r="I30" s="227" t="s">
        <v>322</v>
      </c>
      <c r="J30" s="227" t="s">
        <v>401</v>
      </c>
    </row>
    <row r="31" ht="47" customHeight="1" spans="1:10">
      <c r="A31" s="227" t="s">
        <v>291</v>
      </c>
      <c r="B31" s="227" t="s">
        <v>390</v>
      </c>
      <c r="C31" s="227" t="s">
        <v>343</v>
      </c>
      <c r="D31" s="227" t="s">
        <v>344</v>
      </c>
      <c r="E31" s="227" t="s">
        <v>402</v>
      </c>
      <c r="F31" s="227" t="s">
        <v>319</v>
      </c>
      <c r="G31" s="227" t="s">
        <v>328</v>
      </c>
      <c r="H31" s="227" t="s">
        <v>329</v>
      </c>
      <c r="I31" s="227" t="s">
        <v>346</v>
      </c>
      <c r="J31" s="227" t="s">
        <v>347</v>
      </c>
    </row>
  </sheetData>
  <mergeCells count="12">
    <mergeCell ref="A2:J2"/>
    <mergeCell ref="A3:H3"/>
    <mergeCell ref="A7:A12"/>
    <mergeCell ref="A13:A17"/>
    <mergeCell ref="A18:A20"/>
    <mergeCell ref="A21:A25"/>
    <mergeCell ref="A26:A31"/>
    <mergeCell ref="B7:B12"/>
    <mergeCell ref="B13:B17"/>
    <mergeCell ref="B18:B20"/>
    <mergeCell ref="B21:B25"/>
    <mergeCell ref="B26:B31"/>
  </mergeCells>
  <printOptions horizontalCentered="1"/>
  <pageMargins left="0.393055555555556" right="0.393055555555556" top="0.511805555555556" bottom="0.511805555555556" header="0.314583333333333" footer="0.314583333333333"/>
  <pageSetup paperSize="9" scale="3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workbookViewId="0">
      <selection activeCell="A4" sqref="A4:L4"/>
    </sheetView>
  </sheetViews>
  <sheetFormatPr defaultColWidth="8.57142857142857" defaultRowHeight="14.25" customHeight="1"/>
  <cols>
    <col min="1" max="1" width="16.4285714285714" style="125" customWidth="1"/>
    <col min="2" max="2" width="23.2857142857143" style="125" customWidth="1"/>
    <col min="3" max="12" width="20.1428571428571" style="125" customWidth="1"/>
    <col min="13" max="13" width="24" style="125" customWidth="1"/>
    <col min="14" max="14" width="20.1428571428571" style="125" customWidth="1"/>
    <col min="15" max="16384" width="8.57142857142857" style="82" customWidth="1"/>
  </cols>
  <sheetData>
    <row r="1" s="82" customFormat="1" customHeight="1" spans="1:14">
      <c r="A1" s="177" t="s">
        <v>403</v>
      </c>
      <c r="B1" s="178"/>
      <c r="C1" s="178"/>
      <c r="D1" s="178"/>
      <c r="E1" s="178"/>
      <c r="F1" s="178"/>
      <c r="G1" s="178"/>
      <c r="H1" s="178"/>
      <c r="I1" s="178"/>
      <c r="J1" s="178"/>
      <c r="K1" s="178"/>
      <c r="L1" s="178"/>
      <c r="M1" s="215"/>
      <c r="N1" s="125"/>
    </row>
    <row r="2" s="82" customFormat="1" ht="44" customHeight="1" spans="1:14">
      <c r="A2" s="159" t="s">
        <v>404</v>
      </c>
      <c r="B2" s="159"/>
      <c r="C2" s="159"/>
      <c r="D2" s="159"/>
      <c r="E2" s="159"/>
      <c r="F2" s="159"/>
      <c r="G2" s="159"/>
      <c r="H2" s="159"/>
      <c r="I2" s="159"/>
      <c r="J2" s="159"/>
      <c r="K2" s="159"/>
      <c r="L2" s="159"/>
      <c r="M2" s="159"/>
      <c r="N2" s="125"/>
    </row>
    <row r="3" s="82" customFormat="1" ht="30" customHeight="1" spans="1:14">
      <c r="A3" s="179" t="s">
        <v>405</v>
      </c>
      <c r="B3" s="180" t="s">
        <v>91</v>
      </c>
      <c r="C3" s="181"/>
      <c r="D3" s="181"/>
      <c r="E3" s="181"/>
      <c r="F3" s="181"/>
      <c r="G3" s="181"/>
      <c r="H3" s="181"/>
      <c r="I3" s="181"/>
      <c r="J3" s="181"/>
      <c r="K3" s="181"/>
      <c r="L3" s="181"/>
      <c r="M3" s="216"/>
      <c r="N3" s="125"/>
    </row>
    <row r="4" s="82" customFormat="1" ht="32.25" customHeight="1" spans="1:14">
      <c r="A4" s="67" t="s">
        <v>1</v>
      </c>
      <c r="B4" s="68"/>
      <c r="C4" s="68"/>
      <c r="D4" s="68"/>
      <c r="E4" s="68"/>
      <c r="F4" s="68"/>
      <c r="G4" s="68"/>
      <c r="H4" s="68"/>
      <c r="I4" s="68"/>
      <c r="J4" s="68"/>
      <c r="K4" s="68"/>
      <c r="L4" s="69"/>
      <c r="M4" s="179" t="s">
        <v>406</v>
      </c>
      <c r="N4" s="125"/>
    </row>
    <row r="5" s="82" customFormat="1" ht="99.75" customHeight="1" spans="1:14">
      <c r="A5" s="90" t="s">
        <v>407</v>
      </c>
      <c r="B5" s="182" t="s">
        <v>408</v>
      </c>
      <c r="C5" s="183" t="s">
        <v>409</v>
      </c>
      <c r="D5" s="184"/>
      <c r="E5" s="184"/>
      <c r="F5" s="184"/>
      <c r="G5" s="184"/>
      <c r="H5" s="184"/>
      <c r="I5" s="217"/>
      <c r="J5" s="217"/>
      <c r="K5" s="217"/>
      <c r="L5" s="208"/>
      <c r="M5" s="218" t="s">
        <v>410</v>
      </c>
      <c r="N5" s="125"/>
    </row>
    <row r="6" s="82" customFormat="1" ht="108" customHeight="1" spans="1:14">
      <c r="A6" s="185"/>
      <c r="B6" s="161" t="s">
        <v>411</v>
      </c>
      <c r="C6" s="186" t="s">
        <v>412</v>
      </c>
      <c r="D6" s="187"/>
      <c r="E6" s="187"/>
      <c r="F6" s="187"/>
      <c r="G6" s="187"/>
      <c r="H6" s="187"/>
      <c r="I6" s="219"/>
      <c r="J6" s="219"/>
      <c r="K6" s="219"/>
      <c r="L6" s="220"/>
      <c r="M6" s="221" t="s">
        <v>413</v>
      </c>
      <c r="N6" s="125"/>
    </row>
    <row r="7" s="82" customFormat="1" ht="103" customHeight="1" spans="1:14">
      <c r="A7" s="188" t="s">
        <v>414</v>
      </c>
      <c r="B7" s="111" t="s">
        <v>415</v>
      </c>
      <c r="C7" s="189" t="s">
        <v>416</v>
      </c>
      <c r="D7" s="189"/>
      <c r="E7" s="189"/>
      <c r="F7" s="189"/>
      <c r="G7" s="189"/>
      <c r="H7" s="189"/>
      <c r="I7" s="189"/>
      <c r="J7" s="189"/>
      <c r="K7" s="189"/>
      <c r="L7" s="189"/>
      <c r="M7" s="222" t="s">
        <v>417</v>
      </c>
      <c r="N7" s="125"/>
    </row>
    <row r="8" s="82" customFormat="1" ht="32.25" customHeight="1" spans="1:14">
      <c r="A8" s="190" t="s">
        <v>418</v>
      </c>
      <c r="B8" s="190"/>
      <c r="C8" s="190"/>
      <c r="D8" s="190"/>
      <c r="E8" s="190"/>
      <c r="F8" s="190"/>
      <c r="G8" s="190"/>
      <c r="H8" s="190"/>
      <c r="I8" s="190"/>
      <c r="J8" s="190"/>
      <c r="K8" s="190"/>
      <c r="L8" s="190"/>
      <c r="M8" s="190"/>
      <c r="N8" s="125"/>
    </row>
    <row r="9" s="82" customFormat="1" ht="32.25" customHeight="1" spans="1:14">
      <c r="A9" s="188" t="s">
        <v>419</v>
      </c>
      <c r="B9" s="188"/>
      <c r="C9" s="111" t="s">
        <v>420</v>
      </c>
      <c r="D9" s="111"/>
      <c r="E9" s="111"/>
      <c r="F9" s="111" t="s">
        <v>421</v>
      </c>
      <c r="G9" s="111"/>
      <c r="H9" s="111" t="s">
        <v>422</v>
      </c>
      <c r="I9" s="111"/>
      <c r="J9" s="111"/>
      <c r="K9" s="111" t="s">
        <v>423</v>
      </c>
      <c r="L9" s="111"/>
      <c r="M9" s="111"/>
      <c r="N9" s="125"/>
    </row>
    <row r="10" s="82" customFormat="1" ht="32.25" customHeight="1" spans="1:14">
      <c r="A10" s="188"/>
      <c r="B10" s="188"/>
      <c r="C10" s="111"/>
      <c r="D10" s="111"/>
      <c r="E10" s="111"/>
      <c r="F10" s="111"/>
      <c r="G10" s="111"/>
      <c r="H10" s="188" t="s">
        <v>424</v>
      </c>
      <c r="I10" s="111" t="s">
        <v>425</v>
      </c>
      <c r="J10" s="111" t="s">
        <v>426</v>
      </c>
      <c r="K10" s="111" t="s">
        <v>424</v>
      </c>
      <c r="L10" s="188" t="s">
        <v>425</v>
      </c>
      <c r="M10" s="188" t="s">
        <v>426</v>
      </c>
      <c r="N10" s="125"/>
    </row>
    <row r="11" s="82" customFormat="1" ht="27" customHeight="1" spans="1:14">
      <c r="A11" s="191" t="s">
        <v>77</v>
      </c>
      <c r="B11" s="191"/>
      <c r="C11" s="191"/>
      <c r="D11" s="191"/>
      <c r="E11" s="191"/>
      <c r="F11" s="191"/>
      <c r="G11" s="191"/>
      <c r="H11" s="192">
        <f>SUM(H12:H27)</f>
        <v>3084412</v>
      </c>
      <c r="I11" s="192">
        <f>SUM(I12:I27)</f>
        <v>3084412</v>
      </c>
      <c r="J11" s="192"/>
      <c r="K11" s="192">
        <f>SUM(K12:K27)</f>
        <v>3084412</v>
      </c>
      <c r="L11" s="192">
        <f>SUM(L12:L27)</f>
        <v>3084412</v>
      </c>
      <c r="M11" s="192"/>
      <c r="N11" s="125"/>
    </row>
    <row r="12" s="82" customFormat="1" ht="34.5" customHeight="1" spans="1:14">
      <c r="A12" s="193" t="s">
        <v>427</v>
      </c>
      <c r="B12" s="194"/>
      <c r="C12" s="195" t="s">
        <v>428</v>
      </c>
      <c r="D12" s="196"/>
      <c r="E12" s="197"/>
      <c r="F12" s="195" t="s">
        <v>216</v>
      </c>
      <c r="G12" s="197"/>
      <c r="H12" s="198">
        <v>235610</v>
      </c>
      <c r="I12" s="198">
        <v>235610</v>
      </c>
      <c r="J12" s="198"/>
      <c r="K12" s="198">
        <v>235610</v>
      </c>
      <c r="L12" s="198">
        <v>235610</v>
      </c>
      <c r="M12" s="198"/>
      <c r="N12" s="125"/>
    </row>
    <row r="13" s="82" customFormat="1" ht="34.5" customHeight="1" spans="1:14">
      <c r="A13" s="193" t="s">
        <v>427</v>
      </c>
      <c r="B13" s="194"/>
      <c r="C13" s="195" t="s">
        <v>428</v>
      </c>
      <c r="D13" s="196"/>
      <c r="E13" s="197"/>
      <c r="F13" s="195" t="s">
        <v>267</v>
      </c>
      <c r="G13" s="199"/>
      <c r="H13" s="198">
        <v>84360</v>
      </c>
      <c r="I13" s="198">
        <v>84360</v>
      </c>
      <c r="J13" s="198"/>
      <c r="K13" s="198">
        <v>84360</v>
      </c>
      <c r="L13" s="198">
        <v>84360</v>
      </c>
      <c r="M13" s="198"/>
      <c r="N13" s="125"/>
    </row>
    <row r="14" s="82" customFormat="1" ht="34.5" customHeight="1" spans="1:14">
      <c r="A14" s="193" t="s">
        <v>427</v>
      </c>
      <c r="B14" s="194"/>
      <c r="C14" s="195" t="s">
        <v>429</v>
      </c>
      <c r="D14" s="200"/>
      <c r="E14" s="199"/>
      <c r="F14" s="195" t="s">
        <v>224</v>
      </c>
      <c r="G14" s="199"/>
      <c r="H14" s="198">
        <v>679343</v>
      </c>
      <c r="I14" s="198">
        <v>679343</v>
      </c>
      <c r="J14" s="198"/>
      <c r="K14" s="198">
        <v>679343</v>
      </c>
      <c r="L14" s="198">
        <v>679343</v>
      </c>
      <c r="M14" s="198"/>
      <c r="N14" s="125"/>
    </row>
    <row r="15" s="82" customFormat="1" ht="34.5" customHeight="1" spans="1:14">
      <c r="A15" s="193" t="s">
        <v>427</v>
      </c>
      <c r="B15" s="194"/>
      <c r="C15" s="195" t="s">
        <v>429</v>
      </c>
      <c r="D15" s="200"/>
      <c r="E15" s="199"/>
      <c r="F15" s="195" t="s">
        <v>269</v>
      </c>
      <c r="G15" s="199"/>
      <c r="H15" s="198">
        <v>271740</v>
      </c>
      <c r="I15" s="198">
        <v>271740</v>
      </c>
      <c r="J15" s="198"/>
      <c r="K15" s="198">
        <v>271740</v>
      </c>
      <c r="L15" s="198">
        <v>271740</v>
      </c>
      <c r="M15" s="198"/>
      <c r="N15" s="125"/>
    </row>
    <row r="16" s="82" customFormat="1" ht="34.5" customHeight="1" spans="1:14">
      <c r="A16" s="193" t="s">
        <v>427</v>
      </c>
      <c r="B16" s="194"/>
      <c r="C16" s="195" t="s">
        <v>430</v>
      </c>
      <c r="D16" s="200"/>
      <c r="E16" s="199"/>
      <c r="F16" s="195" t="s">
        <v>236</v>
      </c>
      <c r="G16" s="199"/>
      <c r="H16" s="198">
        <v>491114</v>
      </c>
      <c r="I16" s="198">
        <v>491114</v>
      </c>
      <c r="J16" s="198"/>
      <c r="K16" s="198">
        <v>491114</v>
      </c>
      <c r="L16" s="198">
        <v>491114</v>
      </c>
      <c r="M16" s="198"/>
      <c r="N16" s="125"/>
    </row>
    <row r="17" s="82" customFormat="1" ht="34.5" customHeight="1" spans="1:14">
      <c r="A17" s="193" t="s">
        <v>427</v>
      </c>
      <c r="B17" s="194"/>
      <c r="C17" s="195" t="s">
        <v>431</v>
      </c>
      <c r="D17" s="200"/>
      <c r="E17" s="199"/>
      <c r="F17" s="195" t="s">
        <v>228</v>
      </c>
      <c r="G17" s="199"/>
      <c r="H17" s="198">
        <v>322800</v>
      </c>
      <c r="I17" s="198">
        <v>322800</v>
      </c>
      <c r="J17" s="198"/>
      <c r="K17" s="198">
        <v>322800</v>
      </c>
      <c r="L17" s="198">
        <v>322800</v>
      </c>
      <c r="M17" s="198"/>
      <c r="N17" s="125"/>
    </row>
    <row r="18" s="82" customFormat="1" ht="34.5" customHeight="1" spans="1:14">
      <c r="A18" s="193" t="s">
        <v>427</v>
      </c>
      <c r="B18" s="194"/>
      <c r="C18" s="195" t="s">
        <v>432</v>
      </c>
      <c r="D18" s="200"/>
      <c r="E18" s="199"/>
      <c r="F18" s="195" t="s">
        <v>232</v>
      </c>
      <c r="G18" s="199"/>
      <c r="H18" s="198">
        <v>7800</v>
      </c>
      <c r="I18" s="198">
        <v>7800</v>
      </c>
      <c r="J18" s="198"/>
      <c r="K18" s="198">
        <v>7800</v>
      </c>
      <c r="L18" s="198">
        <v>7800</v>
      </c>
      <c r="M18" s="198"/>
      <c r="N18" s="125"/>
    </row>
    <row r="19" s="82" customFormat="1" ht="34.5" customHeight="1" spans="1:14">
      <c r="A19" s="193" t="s">
        <v>427</v>
      </c>
      <c r="B19" s="194"/>
      <c r="C19" s="195" t="s">
        <v>433</v>
      </c>
      <c r="D19" s="200"/>
      <c r="E19" s="199"/>
      <c r="F19" s="195" t="s">
        <v>147</v>
      </c>
      <c r="G19" s="199"/>
      <c r="H19" s="198">
        <v>150795</v>
      </c>
      <c r="I19" s="198">
        <v>150795</v>
      </c>
      <c r="J19" s="198"/>
      <c r="K19" s="198">
        <v>150795</v>
      </c>
      <c r="L19" s="198">
        <v>150795</v>
      </c>
      <c r="M19" s="198"/>
      <c r="N19" s="125"/>
    </row>
    <row r="20" s="82" customFormat="1" ht="34.5" customHeight="1" spans="1:14">
      <c r="A20" s="193" t="s">
        <v>427</v>
      </c>
      <c r="B20" s="194"/>
      <c r="C20" s="195" t="s">
        <v>434</v>
      </c>
      <c r="D20" s="200"/>
      <c r="E20" s="199"/>
      <c r="F20" s="195" t="s">
        <v>264</v>
      </c>
      <c r="G20" s="199"/>
      <c r="H20" s="198">
        <v>3240</v>
      </c>
      <c r="I20" s="198">
        <v>3240</v>
      </c>
      <c r="J20" s="198"/>
      <c r="K20" s="198">
        <v>3240</v>
      </c>
      <c r="L20" s="198">
        <v>3240</v>
      </c>
      <c r="M20" s="198"/>
      <c r="N20" s="125"/>
    </row>
    <row r="21" s="82" customFormat="1" ht="34.5" customHeight="1" spans="1:14">
      <c r="A21" s="193" t="s">
        <v>427</v>
      </c>
      <c r="B21" s="194"/>
      <c r="C21" s="195" t="s">
        <v>435</v>
      </c>
      <c r="D21" s="200"/>
      <c r="E21" s="199"/>
      <c r="F21" s="195" t="s">
        <v>250</v>
      </c>
      <c r="G21" s="199"/>
      <c r="H21" s="198">
        <v>126610</v>
      </c>
      <c r="I21" s="198">
        <v>126610</v>
      </c>
      <c r="J21" s="198"/>
      <c r="K21" s="198">
        <v>126610</v>
      </c>
      <c r="L21" s="198">
        <v>126610</v>
      </c>
      <c r="M21" s="198"/>
      <c r="N21" s="125"/>
    </row>
    <row r="22" s="82" customFormat="1" ht="34.5" customHeight="1" spans="1:14">
      <c r="A22" s="201" t="s">
        <v>427</v>
      </c>
      <c r="B22" s="202"/>
      <c r="C22" s="183" t="s">
        <v>436</v>
      </c>
      <c r="D22" s="203"/>
      <c r="E22" s="204"/>
      <c r="F22" s="183" t="s">
        <v>271</v>
      </c>
      <c r="G22" s="204"/>
      <c r="H22" s="205">
        <v>267000</v>
      </c>
      <c r="I22" s="205">
        <v>267000</v>
      </c>
      <c r="J22" s="205"/>
      <c r="K22" s="205">
        <v>267000</v>
      </c>
      <c r="L22" s="205">
        <v>267000</v>
      </c>
      <c r="M22" s="205"/>
      <c r="N22" s="125"/>
    </row>
    <row r="23" s="82" customFormat="1" ht="73" customHeight="1" spans="1:14">
      <c r="A23" s="206" t="s">
        <v>437</v>
      </c>
      <c r="B23" s="207"/>
      <c r="C23" s="183" t="s">
        <v>438</v>
      </c>
      <c r="D23" s="203"/>
      <c r="E23" s="204"/>
      <c r="F23" s="183" t="s">
        <v>284</v>
      </c>
      <c r="G23" s="204"/>
      <c r="H23" s="205">
        <v>159800</v>
      </c>
      <c r="I23" s="205">
        <v>159800</v>
      </c>
      <c r="J23" s="205"/>
      <c r="K23" s="205">
        <v>159800</v>
      </c>
      <c r="L23" s="205">
        <v>159800</v>
      </c>
      <c r="M23" s="205"/>
      <c r="N23" s="125"/>
    </row>
    <row r="24" s="82" customFormat="1" ht="47" customHeight="1" spans="1:14">
      <c r="A24" s="206" t="s">
        <v>437</v>
      </c>
      <c r="B24" s="207"/>
      <c r="C24" s="183" t="s">
        <v>439</v>
      </c>
      <c r="D24" s="184"/>
      <c r="E24" s="208"/>
      <c r="F24" s="183" t="s">
        <v>291</v>
      </c>
      <c r="G24" s="208"/>
      <c r="H24" s="205">
        <v>92148</v>
      </c>
      <c r="I24" s="205">
        <v>92148</v>
      </c>
      <c r="J24" s="205"/>
      <c r="K24" s="205">
        <v>92148</v>
      </c>
      <c r="L24" s="205">
        <v>92148</v>
      </c>
      <c r="M24" s="205"/>
      <c r="N24" s="125"/>
    </row>
    <row r="25" s="82" customFormat="1" ht="57" customHeight="1" spans="1:14">
      <c r="A25" s="206" t="s">
        <v>437</v>
      </c>
      <c r="B25" s="207"/>
      <c r="C25" s="183" t="s">
        <v>440</v>
      </c>
      <c r="D25" s="184"/>
      <c r="E25" s="208"/>
      <c r="F25" s="183" t="s">
        <v>301</v>
      </c>
      <c r="G25" s="208"/>
      <c r="H25" s="205">
        <v>180000</v>
      </c>
      <c r="I25" s="205">
        <v>180000</v>
      </c>
      <c r="J25" s="205"/>
      <c r="K25" s="205">
        <v>180000</v>
      </c>
      <c r="L25" s="205">
        <v>180000</v>
      </c>
      <c r="M25" s="205"/>
      <c r="N25" s="125"/>
    </row>
    <row r="26" s="82" customFormat="1" ht="53" customHeight="1" spans="1:14">
      <c r="A26" s="206" t="s">
        <v>437</v>
      </c>
      <c r="B26" s="207"/>
      <c r="C26" s="183" t="s">
        <v>441</v>
      </c>
      <c r="D26" s="203"/>
      <c r="E26" s="204"/>
      <c r="F26" s="183" t="s">
        <v>304</v>
      </c>
      <c r="G26" s="204"/>
      <c r="H26" s="205">
        <v>10000</v>
      </c>
      <c r="I26" s="205">
        <v>10000</v>
      </c>
      <c r="J26" s="205"/>
      <c r="K26" s="205">
        <v>10000</v>
      </c>
      <c r="L26" s="205">
        <v>10000</v>
      </c>
      <c r="M26" s="205"/>
      <c r="N26" s="125"/>
    </row>
    <row r="27" s="82" customFormat="1" ht="69" customHeight="1" spans="1:14">
      <c r="A27" s="206" t="s">
        <v>437</v>
      </c>
      <c r="B27" s="207"/>
      <c r="C27" s="183" t="s">
        <v>442</v>
      </c>
      <c r="D27" s="203"/>
      <c r="E27" s="204"/>
      <c r="F27" s="183" t="s">
        <v>299</v>
      </c>
      <c r="G27" s="204"/>
      <c r="H27" s="205">
        <v>2052</v>
      </c>
      <c r="I27" s="205">
        <v>2052</v>
      </c>
      <c r="J27" s="205"/>
      <c r="K27" s="205">
        <v>2052</v>
      </c>
      <c r="L27" s="205">
        <v>2052</v>
      </c>
      <c r="M27" s="205"/>
      <c r="N27" s="125"/>
    </row>
    <row r="28" s="82" customFormat="1" ht="32.25" customHeight="1" spans="1:14">
      <c r="A28" s="209" t="s">
        <v>443</v>
      </c>
      <c r="B28" s="210"/>
      <c r="C28" s="210"/>
      <c r="D28" s="210"/>
      <c r="E28" s="210"/>
      <c r="F28" s="210"/>
      <c r="G28" s="210"/>
      <c r="H28" s="210"/>
      <c r="I28" s="210"/>
      <c r="J28" s="210"/>
      <c r="K28" s="210"/>
      <c r="L28" s="210"/>
      <c r="M28" s="223"/>
      <c r="N28" s="125"/>
    </row>
    <row r="29" s="82" customFormat="1" ht="32.25" customHeight="1" spans="1:14">
      <c r="A29" s="67" t="s">
        <v>444</v>
      </c>
      <c r="B29" s="68"/>
      <c r="C29" s="68"/>
      <c r="D29" s="68"/>
      <c r="E29" s="68"/>
      <c r="F29" s="68"/>
      <c r="G29" s="69"/>
      <c r="H29" s="211" t="s">
        <v>445</v>
      </c>
      <c r="I29" s="110"/>
      <c r="J29" s="91" t="s">
        <v>314</v>
      </c>
      <c r="K29" s="110"/>
      <c r="L29" s="211" t="s">
        <v>446</v>
      </c>
      <c r="M29" s="224"/>
      <c r="N29" s="125"/>
    </row>
    <row r="30" s="82" customFormat="1" ht="36" customHeight="1" spans="1:14">
      <c r="A30" s="212" t="s">
        <v>307</v>
      </c>
      <c r="B30" s="212" t="s">
        <v>447</v>
      </c>
      <c r="C30" s="212" t="s">
        <v>309</v>
      </c>
      <c r="D30" s="212" t="s">
        <v>310</v>
      </c>
      <c r="E30" s="212" t="s">
        <v>311</v>
      </c>
      <c r="F30" s="212" t="s">
        <v>312</v>
      </c>
      <c r="G30" s="212" t="s">
        <v>313</v>
      </c>
      <c r="H30" s="213"/>
      <c r="I30" s="138"/>
      <c r="J30" s="213"/>
      <c r="K30" s="138"/>
      <c r="L30" s="213"/>
      <c r="M30" s="138"/>
      <c r="N30" s="125"/>
    </row>
    <row r="31" s="176" customFormat="1" ht="50" customHeight="1" spans="1:13">
      <c r="A31" s="214" t="s">
        <v>316</v>
      </c>
      <c r="B31" s="214" t="s">
        <v>317</v>
      </c>
      <c r="C31" s="214" t="s">
        <v>318</v>
      </c>
      <c r="D31" s="214" t="s">
        <v>327</v>
      </c>
      <c r="E31" s="214" t="s">
        <v>320</v>
      </c>
      <c r="F31" s="214" t="s">
        <v>321</v>
      </c>
      <c r="G31" s="214" t="s">
        <v>322</v>
      </c>
      <c r="H31" s="214" t="s">
        <v>448</v>
      </c>
      <c r="I31" s="225"/>
      <c r="J31" s="214" t="s">
        <v>449</v>
      </c>
      <c r="K31" s="225"/>
      <c r="L31" s="214" t="s">
        <v>450</v>
      </c>
      <c r="M31" s="225"/>
    </row>
    <row r="32" s="176" customFormat="1" ht="50" customHeight="1" spans="1:13">
      <c r="A32" s="214" t="s">
        <v>316</v>
      </c>
      <c r="B32" s="214" t="s">
        <v>317</v>
      </c>
      <c r="C32" s="214" t="s">
        <v>391</v>
      </c>
      <c r="D32" s="214" t="s">
        <v>319</v>
      </c>
      <c r="E32" s="214" t="s">
        <v>350</v>
      </c>
      <c r="F32" s="214" t="s">
        <v>392</v>
      </c>
      <c r="G32" s="214" t="s">
        <v>322</v>
      </c>
      <c r="H32" s="214" t="s">
        <v>448</v>
      </c>
      <c r="I32" s="225"/>
      <c r="J32" s="214" t="s">
        <v>451</v>
      </c>
      <c r="K32" s="225"/>
      <c r="L32" s="214" t="s">
        <v>452</v>
      </c>
      <c r="M32" s="225"/>
    </row>
    <row r="33" s="176" customFormat="1" ht="50" customHeight="1" spans="1:13">
      <c r="A33" s="214" t="s">
        <v>316</v>
      </c>
      <c r="B33" s="214" t="s">
        <v>317</v>
      </c>
      <c r="C33" s="214" t="s">
        <v>453</v>
      </c>
      <c r="D33" s="214" t="s">
        <v>327</v>
      </c>
      <c r="E33" s="214" t="s">
        <v>454</v>
      </c>
      <c r="F33" s="214" t="s">
        <v>455</v>
      </c>
      <c r="G33" s="214" t="s">
        <v>322</v>
      </c>
      <c r="H33" s="214" t="s">
        <v>448</v>
      </c>
      <c r="I33" s="225"/>
      <c r="J33" s="214" t="s">
        <v>456</v>
      </c>
      <c r="K33" s="225"/>
      <c r="L33" s="214" t="s">
        <v>457</v>
      </c>
      <c r="M33" s="225"/>
    </row>
    <row r="34" s="176" customFormat="1" ht="50" customHeight="1" spans="1:13">
      <c r="A34" s="214" t="s">
        <v>316</v>
      </c>
      <c r="B34" s="214" t="s">
        <v>317</v>
      </c>
      <c r="C34" s="214" t="s">
        <v>458</v>
      </c>
      <c r="D34" s="214" t="s">
        <v>319</v>
      </c>
      <c r="E34" s="214" t="s">
        <v>459</v>
      </c>
      <c r="F34" s="214" t="s">
        <v>460</v>
      </c>
      <c r="G34" s="214" t="s">
        <v>322</v>
      </c>
      <c r="H34" s="214" t="s">
        <v>448</v>
      </c>
      <c r="I34" s="225"/>
      <c r="J34" s="214" t="s">
        <v>458</v>
      </c>
      <c r="K34" s="225"/>
      <c r="L34" s="214" t="s">
        <v>461</v>
      </c>
      <c r="M34" s="225"/>
    </row>
    <row r="35" s="176" customFormat="1" ht="50" customHeight="1" spans="1:13">
      <c r="A35" s="214" t="s">
        <v>316</v>
      </c>
      <c r="B35" s="214" t="s">
        <v>317</v>
      </c>
      <c r="C35" s="214" t="s">
        <v>462</v>
      </c>
      <c r="D35" s="214" t="s">
        <v>327</v>
      </c>
      <c r="E35" s="214" t="s">
        <v>368</v>
      </c>
      <c r="F35" s="214" t="s">
        <v>455</v>
      </c>
      <c r="G35" s="214" t="s">
        <v>322</v>
      </c>
      <c r="H35" s="214" t="s">
        <v>448</v>
      </c>
      <c r="I35" s="225"/>
      <c r="J35" s="214" t="s">
        <v>463</v>
      </c>
      <c r="K35" s="225"/>
      <c r="L35" s="214" t="s">
        <v>464</v>
      </c>
      <c r="M35" s="225"/>
    </row>
    <row r="36" s="176" customFormat="1" ht="50" customHeight="1" spans="1:13">
      <c r="A36" s="214" t="s">
        <v>316</v>
      </c>
      <c r="B36" s="214" t="s">
        <v>317</v>
      </c>
      <c r="C36" s="214" t="s">
        <v>377</v>
      </c>
      <c r="D36" s="214" t="s">
        <v>319</v>
      </c>
      <c r="E36" s="214" t="s">
        <v>378</v>
      </c>
      <c r="F36" s="214" t="s">
        <v>379</v>
      </c>
      <c r="G36" s="214" t="s">
        <v>322</v>
      </c>
      <c r="H36" s="214" t="s">
        <v>448</v>
      </c>
      <c r="I36" s="225"/>
      <c r="J36" s="214" t="s">
        <v>465</v>
      </c>
      <c r="K36" s="225"/>
      <c r="L36" s="214" t="s">
        <v>466</v>
      </c>
      <c r="M36" s="225"/>
    </row>
    <row r="37" s="176" customFormat="1" ht="50" customHeight="1" spans="1:13">
      <c r="A37" s="214" t="s">
        <v>316</v>
      </c>
      <c r="B37" s="214" t="s">
        <v>325</v>
      </c>
      <c r="C37" s="214" t="s">
        <v>467</v>
      </c>
      <c r="D37" s="214" t="s">
        <v>319</v>
      </c>
      <c r="E37" s="214" t="s">
        <v>368</v>
      </c>
      <c r="F37" s="214" t="s">
        <v>329</v>
      </c>
      <c r="G37" s="214" t="s">
        <v>322</v>
      </c>
      <c r="H37" s="214" t="s">
        <v>448</v>
      </c>
      <c r="I37" s="225"/>
      <c r="J37" s="214" t="s">
        <v>394</v>
      </c>
      <c r="K37" s="225"/>
      <c r="L37" s="214" t="s">
        <v>394</v>
      </c>
      <c r="M37" s="225"/>
    </row>
    <row r="38" s="176" customFormat="1" ht="50" customHeight="1" spans="1:13">
      <c r="A38" s="214" t="s">
        <v>316</v>
      </c>
      <c r="B38" s="214" t="s">
        <v>325</v>
      </c>
      <c r="C38" s="214" t="s">
        <v>396</v>
      </c>
      <c r="D38" s="214" t="s">
        <v>319</v>
      </c>
      <c r="E38" s="214" t="s">
        <v>368</v>
      </c>
      <c r="F38" s="214" t="s">
        <v>329</v>
      </c>
      <c r="G38" s="214" t="s">
        <v>322</v>
      </c>
      <c r="H38" s="214" t="s">
        <v>448</v>
      </c>
      <c r="I38" s="225"/>
      <c r="J38" s="214" t="s">
        <v>396</v>
      </c>
      <c r="K38" s="225"/>
      <c r="L38" s="214" t="s">
        <v>396</v>
      </c>
      <c r="M38" s="225"/>
    </row>
    <row r="39" s="176" customFormat="1" ht="50" customHeight="1" spans="1:13">
      <c r="A39" s="214" t="s">
        <v>316</v>
      </c>
      <c r="B39" s="214" t="s">
        <v>325</v>
      </c>
      <c r="C39" s="214" t="s">
        <v>326</v>
      </c>
      <c r="D39" s="214" t="s">
        <v>327</v>
      </c>
      <c r="E39" s="214" t="s">
        <v>328</v>
      </c>
      <c r="F39" s="214" t="s">
        <v>329</v>
      </c>
      <c r="G39" s="214" t="s">
        <v>322</v>
      </c>
      <c r="H39" s="214" t="s">
        <v>448</v>
      </c>
      <c r="I39" s="225"/>
      <c r="J39" s="214" t="s">
        <v>468</v>
      </c>
      <c r="K39" s="225"/>
      <c r="L39" s="214" t="s">
        <v>469</v>
      </c>
      <c r="M39" s="225"/>
    </row>
    <row r="40" s="176" customFormat="1" ht="50" customHeight="1" spans="1:13">
      <c r="A40" s="214" t="s">
        <v>316</v>
      </c>
      <c r="B40" s="214" t="s">
        <v>325</v>
      </c>
      <c r="C40" s="214" t="s">
        <v>331</v>
      </c>
      <c r="D40" s="214" t="s">
        <v>327</v>
      </c>
      <c r="E40" s="214" t="s">
        <v>328</v>
      </c>
      <c r="F40" s="214" t="s">
        <v>329</v>
      </c>
      <c r="G40" s="214" t="s">
        <v>322</v>
      </c>
      <c r="H40" s="214" t="s">
        <v>448</v>
      </c>
      <c r="I40" s="225"/>
      <c r="J40" s="214" t="s">
        <v>331</v>
      </c>
      <c r="K40" s="225"/>
      <c r="L40" s="214" t="s">
        <v>470</v>
      </c>
      <c r="M40" s="225"/>
    </row>
    <row r="41" s="176" customFormat="1" ht="50" customHeight="1" spans="1:13">
      <c r="A41" s="214" t="s">
        <v>316</v>
      </c>
      <c r="B41" s="214" t="s">
        <v>355</v>
      </c>
      <c r="C41" s="214" t="s">
        <v>471</v>
      </c>
      <c r="D41" s="214" t="s">
        <v>335</v>
      </c>
      <c r="E41" s="214" t="s">
        <v>472</v>
      </c>
      <c r="F41" s="214" t="s">
        <v>473</v>
      </c>
      <c r="G41" s="214" t="s">
        <v>322</v>
      </c>
      <c r="H41" s="214" t="s">
        <v>474</v>
      </c>
      <c r="I41" s="225"/>
      <c r="J41" s="214" t="s">
        <v>475</v>
      </c>
      <c r="K41" s="225"/>
      <c r="L41" s="214" t="s">
        <v>464</v>
      </c>
      <c r="M41" s="225"/>
    </row>
    <row r="42" s="176" customFormat="1" ht="50" customHeight="1" spans="1:13">
      <c r="A42" s="214" t="s">
        <v>316</v>
      </c>
      <c r="B42" s="214" t="s">
        <v>355</v>
      </c>
      <c r="C42" s="214" t="s">
        <v>476</v>
      </c>
      <c r="D42" s="214" t="s">
        <v>335</v>
      </c>
      <c r="E42" s="214" t="s">
        <v>472</v>
      </c>
      <c r="F42" s="214" t="s">
        <v>473</v>
      </c>
      <c r="G42" s="214" t="s">
        <v>322</v>
      </c>
      <c r="H42" s="214" t="s">
        <v>474</v>
      </c>
      <c r="I42" s="225"/>
      <c r="J42" s="214" t="s">
        <v>477</v>
      </c>
      <c r="K42" s="225"/>
      <c r="L42" s="214" t="s">
        <v>464</v>
      </c>
      <c r="M42" s="225"/>
    </row>
    <row r="43" s="176" customFormat="1" ht="50" customHeight="1" spans="1:13">
      <c r="A43" s="214" t="s">
        <v>339</v>
      </c>
      <c r="B43" s="214" t="s">
        <v>340</v>
      </c>
      <c r="C43" s="214" t="s">
        <v>341</v>
      </c>
      <c r="D43" s="214" t="s">
        <v>327</v>
      </c>
      <c r="E43" s="214" t="s">
        <v>328</v>
      </c>
      <c r="F43" s="214" t="s">
        <v>329</v>
      </c>
      <c r="G43" s="214" t="s">
        <v>322</v>
      </c>
      <c r="H43" s="214" t="s">
        <v>448</v>
      </c>
      <c r="I43" s="225"/>
      <c r="J43" s="214" t="s">
        <v>341</v>
      </c>
      <c r="K43" s="225"/>
      <c r="L43" s="214" t="s">
        <v>478</v>
      </c>
      <c r="M43" s="225"/>
    </row>
    <row r="44" s="176" customFormat="1" ht="68" customHeight="1" spans="1:13">
      <c r="A44" s="214" t="s">
        <v>339</v>
      </c>
      <c r="B44" s="214" t="s">
        <v>340</v>
      </c>
      <c r="C44" s="214" t="s">
        <v>479</v>
      </c>
      <c r="D44" s="214" t="s">
        <v>327</v>
      </c>
      <c r="E44" s="214" t="s">
        <v>328</v>
      </c>
      <c r="F44" s="214" t="s">
        <v>329</v>
      </c>
      <c r="G44" s="214" t="s">
        <v>322</v>
      </c>
      <c r="H44" s="214" t="s">
        <v>448</v>
      </c>
      <c r="I44" s="225"/>
      <c r="J44" s="214" t="s">
        <v>480</v>
      </c>
      <c r="K44" s="225"/>
      <c r="L44" s="214" t="s">
        <v>480</v>
      </c>
      <c r="M44" s="225"/>
    </row>
    <row r="45" s="176" customFormat="1" ht="56" customHeight="1" spans="1:13">
      <c r="A45" s="214" t="s">
        <v>339</v>
      </c>
      <c r="B45" s="214" t="s">
        <v>340</v>
      </c>
      <c r="C45" s="214" t="s">
        <v>400</v>
      </c>
      <c r="D45" s="214" t="s">
        <v>327</v>
      </c>
      <c r="E45" s="214" t="s">
        <v>328</v>
      </c>
      <c r="F45" s="214" t="s">
        <v>329</v>
      </c>
      <c r="G45" s="214" t="s">
        <v>322</v>
      </c>
      <c r="H45" s="214" t="s">
        <v>448</v>
      </c>
      <c r="I45" s="225"/>
      <c r="J45" s="214" t="s">
        <v>481</v>
      </c>
      <c r="K45" s="225"/>
      <c r="L45" s="214" t="s">
        <v>481</v>
      </c>
      <c r="M45" s="225"/>
    </row>
    <row r="46" s="176" customFormat="1" ht="46" customHeight="1" spans="1:13">
      <c r="A46" s="214" t="s">
        <v>343</v>
      </c>
      <c r="B46" s="214" t="s">
        <v>344</v>
      </c>
      <c r="C46" s="214" t="s">
        <v>482</v>
      </c>
      <c r="D46" s="214" t="s">
        <v>327</v>
      </c>
      <c r="E46" s="214" t="s">
        <v>328</v>
      </c>
      <c r="F46" s="214" t="s">
        <v>329</v>
      </c>
      <c r="G46" s="214" t="s">
        <v>346</v>
      </c>
      <c r="H46" s="214" t="s">
        <v>483</v>
      </c>
      <c r="I46" s="225"/>
      <c r="J46" s="214" t="s">
        <v>484</v>
      </c>
      <c r="K46" s="225"/>
      <c r="L46" s="214" t="s">
        <v>485</v>
      </c>
      <c r="M46" s="225"/>
    </row>
  </sheetData>
  <mergeCells count="115">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M28"/>
    <mergeCell ref="A29:G29"/>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A5:A6"/>
    <mergeCell ref="A9:B10"/>
    <mergeCell ref="C9:E10"/>
    <mergeCell ref="F9:G10"/>
    <mergeCell ref="H29:I30"/>
    <mergeCell ref="J29:K30"/>
    <mergeCell ref="L29:M30"/>
  </mergeCells>
  <pageMargins left="0.275" right="0.156944444444444" top="1" bottom="1" header="0.5" footer="0.5"/>
  <pageSetup paperSize="9" scale="5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C9" sqref="C9"/>
    </sheetView>
  </sheetViews>
  <sheetFormatPr defaultColWidth="8.88571428571429" defaultRowHeight="14.25" customHeight="1" outlineLevelRow="7" outlineLevelCol="5"/>
  <cols>
    <col min="1" max="2" width="21.1333333333333" style="154"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ht="17" customHeight="1" spans="1:6">
      <c r="A1" s="174" t="s">
        <v>486</v>
      </c>
      <c r="B1" s="155">
        <v>0</v>
      </c>
      <c r="C1" s="156">
        <v>1</v>
      </c>
      <c r="D1" s="157"/>
      <c r="E1" s="157"/>
      <c r="F1" s="157"/>
    </row>
    <row r="2" ht="26.25" customHeight="1" spans="1:6">
      <c r="A2" s="158" t="s">
        <v>12</v>
      </c>
      <c r="B2" s="158"/>
      <c r="C2" s="159"/>
      <c r="D2" s="159"/>
      <c r="E2" s="159"/>
      <c r="F2" s="159"/>
    </row>
    <row r="3" ht="13.5" customHeight="1" spans="1:6">
      <c r="A3" s="160" t="s">
        <v>22</v>
      </c>
      <c r="B3" s="160"/>
      <c r="C3" s="156"/>
      <c r="D3" s="157"/>
      <c r="E3" s="157"/>
      <c r="F3" s="157" t="s">
        <v>23</v>
      </c>
    </row>
    <row r="4" ht="19.5" customHeight="1" spans="1:6">
      <c r="A4" s="84" t="s">
        <v>199</v>
      </c>
      <c r="B4" s="161" t="s">
        <v>94</v>
      </c>
      <c r="C4" s="84" t="s">
        <v>95</v>
      </c>
      <c r="D4" s="85" t="s">
        <v>487</v>
      </c>
      <c r="E4" s="86"/>
      <c r="F4" s="162"/>
    </row>
    <row r="5" ht="18.75" customHeight="1" spans="1:6">
      <c r="A5" s="88"/>
      <c r="B5" s="163"/>
      <c r="C5" s="89"/>
      <c r="D5" s="84" t="s">
        <v>77</v>
      </c>
      <c r="E5" s="85" t="s">
        <v>97</v>
      </c>
      <c r="F5" s="84" t="s">
        <v>98</v>
      </c>
    </row>
    <row r="6" ht="18.75" customHeight="1" spans="1:6">
      <c r="A6" s="164">
        <v>1</v>
      </c>
      <c r="B6" s="175">
        <v>2</v>
      </c>
      <c r="C6" s="105">
        <v>3</v>
      </c>
      <c r="D6" s="164" t="s">
        <v>488</v>
      </c>
      <c r="E6" s="164" t="s">
        <v>489</v>
      </c>
      <c r="F6" s="105">
        <v>6</v>
      </c>
    </row>
    <row r="7" ht="27" customHeight="1" spans="1:6">
      <c r="A7" s="165" t="s">
        <v>490</v>
      </c>
      <c r="B7" s="166"/>
      <c r="C7" s="167"/>
      <c r="D7" s="168" t="s">
        <v>92</v>
      </c>
      <c r="E7" s="169" t="s">
        <v>92</v>
      </c>
      <c r="F7" s="169" t="s">
        <v>92</v>
      </c>
    </row>
    <row r="8" ht="18.75" customHeight="1" spans="1:6">
      <c r="A8" s="170" t="s">
        <v>148</v>
      </c>
      <c r="B8" s="171"/>
      <c r="C8" s="172" t="s">
        <v>148</v>
      </c>
      <c r="D8" s="168" t="s">
        <v>92</v>
      </c>
      <c r="E8" s="169" t="s">
        <v>92</v>
      </c>
      <c r="F8" s="169"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F39" sqref="F39"/>
    </sheetView>
  </sheetViews>
  <sheetFormatPr defaultColWidth="8.88571428571429" defaultRowHeight="14.25" customHeight="1" outlineLevelCol="5"/>
  <cols>
    <col min="1" max="2" width="21.1333333333333" style="154" customWidth="1"/>
    <col min="3" max="3" width="21.1333333333333" style="76" customWidth="1"/>
    <col min="4" max="4" width="27.7142857142857" style="76" customWidth="1"/>
    <col min="5" max="6" width="36.7142857142857" style="76" customWidth="1"/>
    <col min="7" max="7" width="9.13333333333333" style="76" customWidth="1"/>
    <col min="8" max="16384" width="9.13333333333333" style="76"/>
  </cols>
  <sheetData>
    <row r="1" s="76" customFormat="1" ht="12" customHeight="1" spans="1:6">
      <c r="A1" s="154" t="s">
        <v>491</v>
      </c>
      <c r="B1" s="155">
        <v>0</v>
      </c>
      <c r="C1" s="156">
        <v>1</v>
      </c>
      <c r="D1" s="157"/>
      <c r="E1" s="157"/>
      <c r="F1" s="157"/>
    </row>
    <row r="2" s="76" customFormat="1" ht="26.25" customHeight="1" spans="1:6">
      <c r="A2" s="158" t="s">
        <v>13</v>
      </c>
      <c r="B2" s="158"/>
      <c r="C2" s="159"/>
      <c r="D2" s="159"/>
      <c r="E2" s="159"/>
      <c r="F2" s="159"/>
    </row>
    <row r="3" s="76" customFormat="1" ht="13.5" customHeight="1" spans="1:6">
      <c r="A3" s="160" t="s">
        <v>22</v>
      </c>
      <c r="B3" s="160"/>
      <c r="C3" s="156"/>
      <c r="D3" s="157"/>
      <c r="E3" s="157"/>
      <c r="F3" s="157" t="s">
        <v>23</v>
      </c>
    </row>
    <row r="4" s="76" customFormat="1" ht="19.5" customHeight="1" spans="1:6">
      <c r="A4" s="84" t="s">
        <v>199</v>
      </c>
      <c r="B4" s="161" t="s">
        <v>94</v>
      </c>
      <c r="C4" s="84" t="s">
        <v>95</v>
      </c>
      <c r="D4" s="85" t="s">
        <v>492</v>
      </c>
      <c r="E4" s="86"/>
      <c r="F4" s="162"/>
    </row>
    <row r="5" s="76" customFormat="1" ht="18.75" customHeight="1" spans="1:6">
      <c r="A5" s="88"/>
      <c r="B5" s="163"/>
      <c r="C5" s="89"/>
      <c r="D5" s="84" t="s">
        <v>77</v>
      </c>
      <c r="E5" s="85" t="s">
        <v>97</v>
      </c>
      <c r="F5" s="84" t="s">
        <v>98</v>
      </c>
    </row>
    <row r="6" s="76" customFormat="1" ht="18.75" customHeight="1" spans="1:6">
      <c r="A6" s="164">
        <v>1</v>
      </c>
      <c r="B6" s="164" t="s">
        <v>350</v>
      </c>
      <c r="C6" s="105">
        <v>3</v>
      </c>
      <c r="D6" s="164" t="s">
        <v>488</v>
      </c>
      <c r="E6" s="164" t="s">
        <v>489</v>
      </c>
      <c r="F6" s="105">
        <v>6</v>
      </c>
    </row>
    <row r="7" s="76" customFormat="1" ht="29" customHeight="1" spans="1:6">
      <c r="A7" s="165" t="s">
        <v>493</v>
      </c>
      <c r="B7" s="166"/>
      <c r="C7" s="167"/>
      <c r="D7" s="168" t="s">
        <v>92</v>
      </c>
      <c r="E7" s="169" t="s">
        <v>92</v>
      </c>
      <c r="F7" s="169" t="s">
        <v>92</v>
      </c>
    </row>
    <row r="8" s="76" customFormat="1" ht="18.75" customHeight="1" spans="1:6">
      <c r="A8" s="170" t="s">
        <v>148</v>
      </c>
      <c r="B8" s="171"/>
      <c r="C8" s="172"/>
      <c r="D8" s="168" t="s">
        <v>92</v>
      </c>
      <c r="E8" s="169" t="s">
        <v>92</v>
      </c>
      <c r="F8" s="169" t="s">
        <v>92</v>
      </c>
    </row>
    <row r="9" customHeight="1" spans="1:1">
      <c r="A9" s="173"/>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I11" sqref="I11"/>
    </sheetView>
  </sheetViews>
  <sheetFormatPr defaultColWidth="8.88571428571429" defaultRowHeight="14.25" customHeight="1"/>
  <cols>
    <col min="1" max="1" width="14.1428571428571" style="60" customWidth="1"/>
    <col min="2" max="2" width="17.7142857142857" style="60" customWidth="1"/>
    <col min="3" max="3" width="20.7142857142857" style="76" customWidth="1"/>
    <col min="4" max="4" width="21.7142857142857" style="76" customWidth="1"/>
    <col min="5" max="5" width="35.2857142857143" style="76" customWidth="1"/>
    <col min="6" max="6" width="7.71428571428571" style="76" customWidth="1"/>
    <col min="7" max="7" width="10.2857142857143" style="76" customWidth="1"/>
    <col min="8" max="10" width="18.8571428571429" style="76" customWidth="1"/>
    <col min="11" max="12" width="10" style="76" customWidth="1"/>
    <col min="13" max="13" width="9.13333333333333" style="60" customWidth="1"/>
    <col min="14" max="15" width="9.13333333333333" style="76" customWidth="1"/>
    <col min="16" max="17" width="12.7142857142857" style="76" customWidth="1"/>
    <col min="18" max="18" width="9.13333333333333" style="60" customWidth="1"/>
    <col min="19" max="19" width="10.4285714285714" style="76" customWidth="1"/>
    <col min="20" max="20" width="9.13333333333333" style="60" customWidth="1"/>
    <col min="21" max="16384" width="9.13333333333333" style="60"/>
  </cols>
  <sheetData>
    <row r="1" ht="13.5" customHeight="1" spans="1:19">
      <c r="A1" s="78" t="s">
        <v>494</v>
      </c>
      <c r="D1" s="78"/>
      <c r="E1" s="78"/>
      <c r="F1" s="78"/>
      <c r="G1" s="78"/>
      <c r="H1" s="78"/>
      <c r="I1" s="78"/>
      <c r="J1" s="78"/>
      <c r="K1" s="78"/>
      <c r="L1" s="78"/>
      <c r="R1" s="74"/>
      <c r="S1" s="150"/>
    </row>
    <row r="2" ht="27.75" customHeight="1" spans="1:19">
      <c r="A2" s="108" t="s">
        <v>14</v>
      </c>
      <c r="B2" s="108"/>
      <c r="C2" s="108"/>
      <c r="D2" s="108"/>
      <c r="E2" s="108"/>
      <c r="F2" s="108"/>
      <c r="G2" s="108"/>
      <c r="H2" s="108"/>
      <c r="I2" s="108"/>
      <c r="J2" s="108"/>
      <c r="K2" s="108"/>
      <c r="L2" s="108"/>
      <c r="M2" s="108"/>
      <c r="N2" s="108"/>
      <c r="O2" s="108"/>
      <c r="P2" s="108"/>
      <c r="Q2" s="108"/>
      <c r="R2" s="108"/>
      <c r="S2" s="108"/>
    </row>
    <row r="3" ht="18.75" customHeight="1" spans="1:19">
      <c r="A3" s="109" t="s">
        <v>22</v>
      </c>
      <c r="B3" s="109"/>
      <c r="C3" s="109"/>
      <c r="D3" s="109"/>
      <c r="E3" s="109"/>
      <c r="F3" s="109"/>
      <c r="G3" s="109"/>
      <c r="H3" s="109"/>
      <c r="I3" s="82"/>
      <c r="J3" s="82"/>
      <c r="K3" s="82"/>
      <c r="L3" s="82"/>
      <c r="R3" s="151"/>
      <c r="S3" s="152" t="s">
        <v>190</v>
      </c>
    </row>
    <row r="4" ht="15.75" customHeight="1" spans="1:19">
      <c r="A4" s="110" t="s">
        <v>198</v>
      </c>
      <c r="B4" s="110" t="s">
        <v>199</v>
      </c>
      <c r="C4" s="110" t="s">
        <v>495</v>
      </c>
      <c r="D4" s="110" t="s">
        <v>496</v>
      </c>
      <c r="E4" s="110" t="s">
        <v>497</v>
      </c>
      <c r="F4" s="110" t="s">
        <v>498</v>
      </c>
      <c r="G4" s="110" t="s">
        <v>499</v>
      </c>
      <c r="H4" s="110" t="s">
        <v>500</v>
      </c>
      <c r="I4" s="68" t="s">
        <v>206</v>
      </c>
      <c r="J4" s="142"/>
      <c r="K4" s="142"/>
      <c r="L4" s="68"/>
      <c r="M4" s="143"/>
      <c r="N4" s="68"/>
      <c r="O4" s="68"/>
      <c r="P4" s="68"/>
      <c r="Q4" s="68"/>
      <c r="R4" s="143"/>
      <c r="S4" s="69"/>
    </row>
    <row r="5" ht="17.25" customHeight="1" spans="1:19">
      <c r="A5" s="113"/>
      <c r="B5" s="113"/>
      <c r="C5" s="113"/>
      <c r="D5" s="113"/>
      <c r="E5" s="113"/>
      <c r="F5" s="113"/>
      <c r="G5" s="113"/>
      <c r="H5" s="113"/>
      <c r="I5" s="144" t="s">
        <v>77</v>
      </c>
      <c r="J5" s="111" t="s">
        <v>80</v>
      </c>
      <c r="K5" s="111" t="s">
        <v>501</v>
      </c>
      <c r="L5" s="113" t="s">
        <v>502</v>
      </c>
      <c r="M5" s="145" t="s">
        <v>503</v>
      </c>
      <c r="N5" s="146" t="s">
        <v>504</v>
      </c>
      <c r="O5" s="146"/>
      <c r="P5" s="146"/>
      <c r="Q5" s="146"/>
      <c r="R5" s="153"/>
      <c r="S5" s="138"/>
    </row>
    <row r="6" ht="54" customHeight="1" spans="1:19">
      <c r="A6" s="113"/>
      <c r="B6" s="113"/>
      <c r="C6" s="113"/>
      <c r="D6" s="138"/>
      <c r="E6" s="138"/>
      <c r="F6" s="138"/>
      <c r="G6" s="138"/>
      <c r="H6" s="138"/>
      <c r="I6" s="146"/>
      <c r="J6" s="111"/>
      <c r="K6" s="111"/>
      <c r="L6" s="138"/>
      <c r="M6" s="147"/>
      <c r="N6" s="138" t="s">
        <v>79</v>
      </c>
      <c r="O6" s="138" t="s">
        <v>86</v>
      </c>
      <c r="P6" s="138" t="s">
        <v>280</v>
      </c>
      <c r="Q6" s="138" t="s">
        <v>88</v>
      </c>
      <c r="R6" s="147" t="s">
        <v>89</v>
      </c>
      <c r="S6" s="138" t="s">
        <v>90</v>
      </c>
    </row>
    <row r="7" ht="17" customHeight="1" spans="1:19">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row>
    <row r="8" customFormat="1" ht="26" customHeight="1" spans="1:19">
      <c r="A8" s="139" t="s">
        <v>91</v>
      </c>
      <c r="B8" s="139" t="s">
        <v>91</v>
      </c>
      <c r="C8" s="139" t="s">
        <v>284</v>
      </c>
      <c r="D8" s="139" t="s">
        <v>505</v>
      </c>
      <c r="E8" s="139" t="s">
        <v>506</v>
      </c>
      <c r="F8" s="139" t="s">
        <v>507</v>
      </c>
      <c r="G8" s="139">
        <v>4</v>
      </c>
      <c r="H8" s="140">
        <v>36000</v>
      </c>
      <c r="I8" s="140">
        <v>36000</v>
      </c>
      <c r="J8" s="140">
        <v>36000</v>
      </c>
      <c r="K8" s="148"/>
      <c r="L8" s="148"/>
      <c r="M8" s="148"/>
      <c r="N8" s="148"/>
      <c r="O8" s="148"/>
      <c r="P8" s="148"/>
      <c r="Q8" s="148"/>
      <c r="R8" s="148"/>
      <c r="S8" s="148"/>
    </row>
    <row r="9" customFormat="1" ht="26" customHeight="1" spans="1:19">
      <c r="A9" s="139" t="s">
        <v>91</v>
      </c>
      <c r="B9" s="139" t="s">
        <v>91</v>
      </c>
      <c r="C9" s="139" t="s">
        <v>291</v>
      </c>
      <c r="D9" s="139" t="s">
        <v>508</v>
      </c>
      <c r="E9" s="139" t="s">
        <v>508</v>
      </c>
      <c r="F9" s="139" t="s">
        <v>509</v>
      </c>
      <c r="G9" s="139">
        <v>15</v>
      </c>
      <c r="H9" s="140">
        <v>2700</v>
      </c>
      <c r="I9" s="140">
        <v>2700</v>
      </c>
      <c r="J9" s="140">
        <v>2700</v>
      </c>
      <c r="K9" s="148"/>
      <c r="L9" s="148"/>
      <c r="M9" s="148"/>
      <c r="N9" s="148"/>
      <c r="O9" s="148"/>
      <c r="P9" s="148"/>
      <c r="Q9" s="148"/>
      <c r="R9" s="148"/>
      <c r="S9" s="148"/>
    </row>
    <row r="10" s="137" customFormat="1" ht="26" customHeight="1" spans="1:19">
      <c r="A10" s="139" t="s">
        <v>91</v>
      </c>
      <c r="B10" s="139" t="s">
        <v>91</v>
      </c>
      <c r="C10" s="139" t="s">
        <v>291</v>
      </c>
      <c r="D10" s="139" t="s">
        <v>510</v>
      </c>
      <c r="E10" s="139" t="s">
        <v>511</v>
      </c>
      <c r="F10" s="139" t="s">
        <v>512</v>
      </c>
      <c r="G10" s="139">
        <v>4</v>
      </c>
      <c r="H10" s="140">
        <v>8000</v>
      </c>
      <c r="I10" s="140">
        <v>8000</v>
      </c>
      <c r="J10" s="140">
        <v>8000</v>
      </c>
      <c r="K10" s="149"/>
      <c r="L10" s="149"/>
      <c r="M10" s="149"/>
      <c r="N10" s="149"/>
      <c r="O10" s="149"/>
      <c r="P10" s="149"/>
      <c r="Q10" s="149"/>
      <c r="R10" s="149"/>
      <c r="S10" s="149"/>
    </row>
    <row r="11" ht="27" customHeight="1" spans="1:19">
      <c r="A11" s="141" t="s">
        <v>148</v>
      </c>
      <c r="B11" s="141"/>
      <c r="C11" s="141"/>
      <c r="D11" s="141"/>
      <c r="E11" s="141"/>
      <c r="F11" s="141"/>
      <c r="G11" s="141"/>
      <c r="H11" s="140">
        <f>SUM(H8:H10)</f>
        <v>46700</v>
      </c>
      <c r="I11" s="140">
        <f>SUM(I8:I10)</f>
        <v>46700</v>
      </c>
      <c r="J11" s="140">
        <f>SUM(J8:J10)</f>
        <v>46700</v>
      </c>
      <c r="K11" s="140" t="s">
        <v>92</v>
      </c>
      <c r="L11" s="140" t="s">
        <v>92</v>
      </c>
      <c r="M11" s="140" t="s">
        <v>92</v>
      </c>
      <c r="N11" s="140" t="s">
        <v>92</v>
      </c>
      <c r="O11" s="140" t="s">
        <v>92</v>
      </c>
      <c r="P11" s="140" t="s">
        <v>92</v>
      </c>
      <c r="Q11" s="140"/>
      <c r="R11" s="140" t="s">
        <v>92</v>
      </c>
      <c r="S11" s="140" t="s">
        <v>92</v>
      </c>
    </row>
    <row r="12" customHeight="1" spans="1:1">
      <c r="A12" s="60" t="s">
        <v>513</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M22" sqref="M21:M22"/>
    </sheetView>
  </sheetViews>
  <sheetFormatPr defaultColWidth="8.71428571428571" defaultRowHeight="14.25" customHeight="1"/>
  <cols>
    <col min="1" max="1" width="14.1428571428571" style="60" customWidth="1"/>
    <col min="2" max="2" width="17.7142857142857" style="60" customWidth="1"/>
    <col min="3" max="9" width="9.13333333333333" style="107" customWidth="1"/>
    <col min="10" max="10" width="12" style="76" customWidth="1"/>
    <col min="11" max="13" width="10" style="76" customWidth="1"/>
    <col min="14" max="14" width="9.13333333333333" style="60" customWidth="1"/>
    <col min="15" max="16" width="9.13333333333333" style="76" customWidth="1"/>
    <col min="17" max="18" width="12.7142857142857" style="76" customWidth="1"/>
    <col min="19" max="19" width="9.13333333333333" style="60" customWidth="1"/>
    <col min="20" max="20" width="10.4285714285714" style="76" customWidth="1"/>
    <col min="21" max="21" width="9.13333333333333" style="60" customWidth="1"/>
    <col min="22" max="249" width="9.13333333333333" style="60"/>
    <col min="250" max="258" width="8.71428571428571" style="60"/>
  </cols>
  <sheetData>
    <row r="1" ht="13.5" customHeight="1" spans="1:20">
      <c r="A1" s="78" t="s">
        <v>514</v>
      </c>
      <c r="D1" s="78"/>
      <c r="E1" s="78"/>
      <c r="F1" s="78"/>
      <c r="G1" s="78"/>
      <c r="H1" s="78"/>
      <c r="I1" s="78"/>
      <c r="J1" s="122"/>
      <c r="K1" s="122"/>
      <c r="L1" s="122"/>
      <c r="M1" s="122"/>
      <c r="N1" s="123"/>
      <c r="O1" s="124"/>
      <c r="P1" s="124"/>
      <c r="Q1" s="124"/>
      <c r="R1" s="124"/>
      <c r="S1" s="133"/>
      <c r="T1" s="134"/>
    </row>
    <row r="2" ht="27.75" customHeight="1" spans="1:20">
      <c r="A2" s="108" t="s">
        <v>15</v>
      </c>
      <c r="B2" s="108"/>
      <c r="C2" s="108"/>
      <c r="D2" s="108"/>
      <c r="E2" s="108"/>
      <c r="F2" s="108"/>
      <c r="G2" s="108"/>
      <c r="H2" s="108"/>
      <c r="I2" s="108"/>
      <c r="J2" s="108"/>
      <c r="K2" s="108"/>
      <c r="L2" s="108"/>
      <c r="M2" s="108"/>
      <c r="N2" s="108"/>
      <c r="O2" s="108"/>
      <c r="P2" s="108"/>
      <c r="Q2" s="108"/>
      <c r="R2" s="108"/>
      <c r="S2" s="108"/>
      <c r="T2" s="108"/>
    </row>
    <row r="3" ht="26.1" customHeight="1" spans="1:20">
      <c r="A3" s="109" t="s">
        <v>22</v>
      </c>
      <c r="B3" s="109"/>
      <c r="C3" s="109"/>
      <c r="D3" s="109"/>
      <c r="E3" s="109"/>
      <c r="F3" s="82"/>
      <c r="G3" s="82"/>
      <c r="H3" s="82"/>
      <c r="I3" s="82"/>
      <c r="J3" s="125"/>
      <c r="K3" s="125"/>
      <c r="L3" s="125"/>
      <c r="M3" s="125"/>
      <c r="N3" s="123"/>
      <c r="O3" s="124"/>
      <c r="P3" s="124"/>
      <c r="Q3" s="124"/>
      <c r="R3" s="124"/>
      <c r="S3" s="135"/>
      <c r="T3" s="136" t="s">
        <v>190</v>
      </c>
    </row>
    <row r="4" ht="15.75" customHeight="1" spans="1:20">
      <c r="A4" s="110" t="s">
        <v>198</v>
      </c>
      <c r="B4" s="110" t="s">
        <v>199</v>
      </c>
      <c r="C4" s="111" t="s">
        <v>495</v>
      </c>
      <c r="D4" s="111" t="s">
        <v>515</v>
      </c>
      <c r="E4" s="111" t="s">
        <v>516</v>
      </c>
      <c r="F4" s="112" t="s">
        <v>517</v>
      </c>
      <c r="G4" s="111" t="s">
        <v>518</v>
      </c>
      <c r="H4" s="111" t="s">
        <v>519</v>
      </c>
      <c r="I4" s="111" t="s">
        <v>520</v>
      </c>
      <c r="J4" s="111" t="s">
        <v>206</v>
      </c>
      <c r="K4" s="111"/>
      <c r="L4" s="111"/>
      <c r="M4" s="111"/>
      <c r="N4" s="126"/>
      <c r="O4" s="111"/>
      <c r="P4" s="111"/>
      <c r="Q4" s="111"/>
      <c r="R4" s="111"/>
      <c r="S4" s="126"/>
      <c r="T4" s="111"/>
    </row>
    <row r="5" ht="17.25" customHeight="1" spans="1:20">
      <c r="A5" s="113"/>
      <c r="B5" s="113"/>
      <c r="C5" s="111"/>
      <c r="D5" s="111"/>
      <c r="E5" s="111"/>
      <c r="F5" s="114"/>
      <c r="G5" s="111"/>
      <c r="H5" s="111"/>
      <c r="I5" s="111"/>
      <c r="J5" s="111" t="s">
        <v>77</v>
      </c>
      <c r="K5" s="111" t="s">
        <v>80</v>
      </c>
      <c r="L5" s="111" t="s">
        <v>501</v>
      </c>
      <c r="M5" s="111" t="s">
        <v>502</v>
      </c>
      <c r="N5" s="127" t="s">
        <v>503</v>
      </c>
      <c r="O5" s="111" t="s">
        <v>504</v>
      </c>
      <c r="P5" s="111"/>
      <c r="Q5" s="111"/>
      <c r="R5" s="111"/>
      <c r="S5" s="127"/>
      <c r="T5" s="111"/>
    </row>
    <row r="6" ht="54" customHeight="1" spans="1:20">
      <c r="A6" s="113"/>
      <c r="B6" s="113"/>
      <c r="C6" s="111"/>
      <c r="D6" s="111"/>
      <c r="E6" s="111"/>
      <c r="F6" s="115"/>
      <c r="G6" s="111"/>
      <c r="H6" s="111"/>
      <c r="I6" s="111"/>
      <c r="J6" s="111"/>
      <c r="K6" s="111"/>
      <c r="L6" s="111"/>
      <c r="M6" s="111"/>
      <c r="N6" s="126"/>
      <c r="O6" s="111" t="s">
        <v>79</v>
      </c>
      <c r="P6" s="111" t="s">
        <v>86</v>
      </c>
      <c r="Q6" s="111" t="s">
        <v>280</v>
      </c>
      <c r="R6" s="111" t="s">
        <v>88</v>
      </c>
      <c r="S6" s="126" t="s">
        <v>89</v>
      </c>
      <c r="T6" s="111" t="s">
        <v>90</v>
      </c>
    </row>
    <row r="7" ht="15"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22.5" customHeight="1" spans="1:20">
      <c r="A8" s="116" t="s">
        <v>521</v>
      </c>
      <c r="B8" s="117"/>
      <c r="C8" s="87"/>
      <c r="D8" s="87"/>
      <c r="E8" s="87"/>
      <c r="F8" s="87"/>
      <c r="G8" s="87"/>
      <c r="H8" s="87"/>
      <c r="I8" s="87"/>
      <c r="J8" s="128" t="s">
        <v>92</v>
      </c>
      <c r="K8" s="128" t="s">
        <v>92</v>
      </c>
      <c r="L8" s="128" t="s">
        <v>92</v>
      </c>
      <c r="M8" s="128" t="s">
        <v>92</v>
      </c>
      <c r="N8" s="128" t="s">
        <v>92</v>
      </c>
      <c r="O8" s="128" t="s">
        <v>92</v>
      </c>
      <c r="P8" s="128" t="s">
        <v>92</v>
      </c>
      <c r="Q8" s="128" t="s">
        <v>92</v>
      </c>
      <c r="R8" s="128"/>
      <c r="S8" s="128" t="s">
        <v>92</v>
      </c>
      <c r="T8" s="128" t="s">
        <v>92</v>
      </c>
    </row>
    <row r="9" ht="22.5" customHeight="1" spans="1:20">
      <c r="A9" s="117"/>
      <c r="B9" s="117"/>
      <c r="C9" s="118"/>
      <c r="D9" s="119"/>
      <c r="E9" s="119"/>
      <c r="F9" s="119"/>
      <c r="G9" s="119"/>
      <c r="H9" s="119"/>
      <c r="I9" s="119"/>
      <c r="J9" s="129" t="s">
        <v>92</v>
      </c>
      <c r="K9" s="129" t="s">
        <v>92</v>
      </c>
      <c r="L9" s="129" t="s">
        <v>92</v>
      </c>
      <c r="M9" s="129" t="s">
        <v>92</v>
      </c>
      <c r="N9" s="128" t="s">
        <v>92</v>
      </c>
      <c r="O9" s="129" t="s">
        <v>92</v>
      </c>
      <c r="P9" s="129" t="s">
        <v>92</v>
      </c>
      <c r="Q9" s="129" t="s">
        <v>92</v>
      </c>
      <c r="R9" s="129"/>
      <c r="S9" s="128" t="s">
        <v>92</v>
      </c>
      <c r="T9" s="129" t="s">
        <v>92</v>
      </c>
    </row>
    <row r="10" ht="22.5" customHeight="1" spans="1:20">
      <c r="A10" s="111"/>
      <c r="B10" s="111"/>
      <c r="C10" s="118"/>
      <c r="D10" s="120"/>
      <c r="E10" s="120"/>
      <c r="F10" s="120"/>
      <c r="G10" s="120"/>
      <c r="H10" s="120"/>
      <c r="I10" s="120"/>
      <c r="J10" s="130" t="s">
        <v>92</v>
      </c>
      <c r="K10" s="130" t="s">
        <v>92</v>
      </c>
      <c r="L10" s="130" t="s">
        <v>92</v>
      </c>
      <c r="M10" s="130" t="s">
        <v>92</v>
      </c>
      <c r="N10" s="130" t="s">
        <v>92</v>
      </c>
      <c r="O10" s="130" t="s">
        <v>92</v>
      </c>
      <c r="P10" s="130" t="s">
        <v>92</v>
      </c>
      <c r="Q10" s="130" t="s">
        <v>92</v>
      </c>
      <c r="R10" s="130"/>
      <c r="S10" s="130" t="s">
        <v>92</v>
      </c>
      <c r="T10" s="130" t="s">
        <v>92</v>
      </c>
    </row>
    <row r="11" ht="22.5" customHeight="1" spans="1:20">
      <c r="A11" s="121" t="s">
        <v>148</v>
      </c>
      <c r="B11" s="121"/>
      <c r="C11" s="121"/>
      <c r="D11" s="121"/>
      <c r="E11" s="121"/>
      <c r="F11" s="121"/>
      <c r="G11" s="121"/>
      <c r="H11" s="121"/>
      <c r="I11" s="121"/>
      <c r="J11" s="131"/>
      <c r="K11" s="131"/>
      <c r="L11" s="131"/>
      <c r="M11" s="131"/>
      <c r="N11" s="132"/>
      <c r="O11" s="131"/>
      <c r="P11" s="131"/>
      <c r="Q11" s="131"/>
      <c r="R11" s="131"/>
      <c r="S11" s="132"/>
      <c r="T11" s="131"/>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E15" sqref="E15"/>
    </sheetView>
  </sheetViews>
  <sheetFormatPr defaultColWidth="8.88571428571429" defaultRowHeight="14.25" customHeight="1" outlineLevelRow="7"/>
  <cols>
    <col min="1" max="1" width="50" style="76" customWidth="1"/>
    <col min="2" max="2" width="17.2857142857143" style="76" customWidth="1"/>
    <col min="3" max="4" width="13.4285714285714" style="76" customWidth="1"/>
    <col min="5" max="12" width="10.2857142857143" style="76" customWidth="1"/>
    <col min="13" max="13" width="13.1428571428571" style="76" customWidth="1"/>
    <col min="14" max="14" width="9.13333333333333" style="60" customWidth="1"/>
    <col min="15" max="246" width="9.13333333333333" style="60"/>
    <col min="247" max="247" width="9.13333333333333" style="77"/>
    <col min="248" max="256" width="8.88571428571429" style="77"/>
  </cols>
  <sheetData>
    <row r="1" s="60" customFormat="1" ht="13.5" customHeight="1" spans="1:13">
      <c r="A1" s="78" t="s">
        <v>522</v>
      </c>
      <c r="B1" s="78"/>
      <c r="C1" s="78"/>
      <c r="D1" s="79"/>
      <c r="E1" s="76"/>
      <c r="F1" s="76"/>
      <c r="G1" s="76"/>
      <c r="H1" s="76"/>
      <c r="I1" s="76"/>
      <c r="J1" s="76"/>
      <c r="K1" s="76"/>
      <c r="L1" s="76"/>
      <c r="M1" s="76"/>
    </row>
    <row r="2" s="60" customFormat="1" ht="35" customHeight="1" spans="1:13">
      <c r="A2" s="80" t="s">
        <v>16</v>
      </c>
      <c r="B2" s="80"/>
      <c r="C2" s="80"/>
      <c r="D2" s="80"/>
      <c r="E2" s="80"/>
      <c r="F2" s="80"/>
      <c r="G2" s="80"/>
      <c r="H2" s="80"/>
      <c r="I2" s="80"/>
      <c r="J2" s="80"/>
      <c r="K2" s="80"/>
      <c r="L2" s="80"/>
      <c r="M2" s="80"/>
    </row>
    <row r="3" s="75" customFormat="1" ht="24" customHeight="1" spans="1:13">
      <c r="A3" s="81" t="s">
        <v>22</v>
      </c>
      <c r="B3" s="82"/>
      <c r="C3" s="82"/>
      <c r="D3" s="82"/>
      <c r="E3" s="83"/>
      <c r="F3" s="83"/>
      <c r="G3" s="83"/>
      <c r="H3" s="83"/>
      <c r="I3" s="83"/>
      <c r="J3" s="102"/>
      <c r="K3" s="102"/>
      <c r="L3" s="102"/>
      <c r="M3" s="103" t="s">
        <v>190</v>
      </c>
    </row>
    <row r="4" s="60" customFormat="1" ht="19.5" customHeight="1" spans="1:13">
      <c r="A4" s="84" t="s">
        <v>523</v>
      </c>
      <c r="B4" s="85" t="s">
        <v>206</v>
      </c>
      <c r="C4" s="86"/>
      <c r="D4" s="86"/>
      <c r="E4" s="87" t="s">
        <v>524</v>
      </c>
      <c r="F4" s="87"/>
      <c r="G4" s="87"/>
      <c r="H4" s="87"/>
      <c r="I4" s="87"/>
      <c r="J4" s="87"/>
      <c r="K4" s="87"/>
      <c r="L4" s="87"/>
      <c r="M4" s="87"/>
    </row>
    <row r="5" s="60" customFormat="1" ht="40.5" customHeight="1" spans="1:13">
      <c r="A5" s="88"/>
      <c r="B5" s="89" t="s">
        <v>77</v>
      </c>
      <c r="C5" s="90" t="s">
        <v>80</v>
      </c>
      <c r="D5" s="91" t="s">
        <v>525</v>
      </c>
      <c r="E5" s="88" t="s">
        <v>526</v>
      </c>
      <c r="F5" s="88" t="s">
        <v>527</v>
      </c>
      <c r="G5" s="88" t="s">
        <v>528</v>
      </c>
      <c r="H5" s="88" t="s">
        <v>529</v>
      </c>
      <c r="I5" s="104" t="s">
        <v>530</v>
      </c>
      <c r="J5" s="88" t="s">
        <v>531</v>
      </c>
      <c r="K5" s="88" t="s">
        <v>532</v>
      </c>
      <c r="L5" s="88" t="s">
        <v>533</v>
      </c>
      <c r="M5" s="88" t="s">
        <v>534</v>
      </c>
    </row>
    <row r="6" s="60" customFormat="1" ht="19.5" customHeight="1" spans="1:13">
      <c r="A6" s="84">
        <v>1</v>
      </c>
      <c r="B6" s="84">
        <v>2</v>
      </c>
      <c r="C6" s="84">
        <v>3</v>
      </c>
      <c r="D6" s="92">
        <v>4</v>
      </c>
      <c r="E6" s="84">
        <v>5</v>
      </c>
      <c r="F6" s="84">
        <v>6</v>
      </c>
      <c r="G6" s="84">
        <v>7</v>
      </c>
      <c r="H6" s="93">
        <v>8</v>
      </c>
      <c r="I6" s="105">
        <v>9</v>
      </c>
      <c r="J6" s="105">
        <v>10</v>
      </c>
      <c r="K6" s="105">
        <v>11</v>
      </c>
      <c r="L6" s="93">
        <v>12</v>
      </c>
      <c r="M6" s="105">
        <v>13</v>
      </c>
    </row>
    <row r="7" s="60" customFormat="1" ht="19.5" customHeight="1" spans="1:247">
      <c r="A7" s="94" t="s">
        <v>535</v>
      </c>
      <c r="B7" s="95"/>
      <c r="C7" s="95"/>
      <c r="D7" s="95"/>
      <c r="E7" s="95"/>
      <c r="F7" s="95"/>
      <c r="G7" s="96"/>
      <c r="H7" s="97" t="s">
        <v>92</v>
      </c>
      <c r="I7" s="97" t="s">
        <v>92</v>
      </c>
      <c r="J7" s="97" t="s">
        <v>92</v>
      </c>
      <c r="K7" s="97" t="s">
        <v>92</v>
      </c>
      <c r="L7" s="97" t="s">
        <v>92</v>
      </c>
      <c r="M7" s="97" t="s">
        <v>92</v>
      </c>
      <c r="IM7" s="106"/>
    </row>
    <row r="8" s="60" customFormat="1" ht="19.5" customHeight="1" spans="1:13">
      <c r="A8" s="98" t="s">
        <v>92</v>
      </c>
      <c r="B8" s="99" t="s">
        <v>92</v>
      </c>
      <c r="C8" s="99" t="s">
        <v>92</v>
      </c>
      <c r="D8" s="100" t="s">
        <v>92</v>
      </c>
      <c r="E8" s="99" t="s">
        <v>92</v>
      </c>
      <c r="F8" s="99" t="s">
        <v>92</v>
      </c>
      <c r="G8" s="99" t="s">
        <v>92</v>
      </c>
      <c r="H8" s="101" t="s">
        <v>92</v>
      </c>
      <c r="I8" s="101" t="s">
        <v>92</v>
      </c>
      <c r="J8" s="101" t="s">
        <v>92</v>
      </c>
      <c r="K8" s="101" t="s">
        <v>92</v>
      </c>
      <c r="L8" s="101" t="s">
        <v>92</v>
      </c>
      <c r="M8" s="101"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C39" sqref="C39"/>
    </sheetView>
  </sheetViews>
  <sheetFormatPr defaultColWidth="8.88571428571429" defaultRowHeight="12" outlineLevelRow="6"/>
  <cols>
    <col min="1" max="1" width="34.2857142857143" style="59" customWidth="1"/>
    <col min="2" max="2" width="29" style="59" customWidth="1"/>
    <col min="3" max="5" width="23.5714285714286" style="59" customWidth="1"/>
    <col min="6" max="6" width="11.2857142857143" style="60" customWidth="1"/>
    <col min="7" max="7" width="25.1333333333333" style="59" customWidth="1"/>
    <col min="8" max="8" width="15.5714285714286" style="60" customWidth="1"/>
    <col min="9" max="9" width="13.4285714285714" style="60" customWidth="1"/>
    <col min="10" max="10" width="18.847619047619" style="59" customWidth="1"/>
    <col min="11" max="11" width="9.13333333333333" style="60" customWidth="1"/>
    <col min="12" max="16384" width="9.13333333333333" style="60"/>
  </cols>
  <sheetData>
    <row r="1" customHeight="1" spans="1:10">
      <c r="A1" s="59" t="s">
        <v>536</v>
      </c>
      <c r="J1" s="74"/>
    </row>
    <row r="2" ht="28.5" customHeight="1" spans="1:10">
      <c r="A2" s="61" t="s">
        <v>17</v>
      </c>
      <c r="B2" s="62"/>
      <c r="C2" s="62"/>
      <c r="D2" s="62"/>
      <c r="E2" s="62"/>
      <c r="F2" s="63"/>
      <c r="G2" s="62"/>
      <c r="H2" s="63"/>
      <c r="I2" s="63"/>
      <c r="J2" s="62"/>
    </row>
    <row r="3" ht="17.25" customHeight="1" spans="1:1">
      <c r="A3" s="64" t="s">
        <v>22</v>
      </c>
    </row>
    <row r="4" ht="44.25" customHeight="1" spans="1:10">
      <c r="A4" s="65" t="s">
        <v>523</v>
      </c>
      <c r="B4" s="65" t="s">
        <v>306</v>
      </c>
      <c r="C4" s="65" t="s">
        <v>307</v>
      </c>
      <c r="D4" s="65" t="s">
        <v>308</v>
      </c>
      <c r="E4" s="65" t="s">
        <v>309</v>
      </c>
      <c r="F4" s="66" t="s">
        <v>310</v>
      </c>
      <c r="G4" s="65" t="s">
        <v>311</v>
      </c>
      <c r="H4" s="66" t="s">
        <v>312</v>
      </c>
      <c r="I4" s="66" t="s">
        <v>313</v>
      </c>
      <c r="J4" s="65" t="s">
        <v>314</v>
      </c>
    </row>
    <row r="5" ht="14.25" customHeight="1" spans="1:10">
      <c r="A5" s="65">
        <v>1</v>
      </c>
      <c r="B5" s="65">
        <v>2</v>
      </c>
      <c r="C5" s="65">
        <v>3</v>
      </c>
      <c r="D5" s="65">
        <v>4</v>
      </c>
      <c r="E5" s="65">
        <v>5</v>
      </c>
      <c r="F5" s="65">
        <v>6</v>
      </c>
      <c r="G5" s="65">
        <v>7</v>
      </c>
      <c r="H5" s="65">
        <v>8</v>
      </c>
      <c r="I5" s="65">
        <v>9</v>
      </c>
      <c r="J5" s="65">
        <v>10</v>
      </c>
    </row>
    <row r="6" ht="42" customHeight="1" spans="1:10">
      <c r="A6" s="67" t="s">
        <v>535</v>
      </c>
      <c r="B6" s="68"/>
      <c r="C6" s="68"/>
      <c r="D6" s="69"/>
      <c r="E6" s="70"/>
      <c r="F6" s="71"/>
      <c r="G6" s="70"/>
      <c r="H6" s="71"/>
      <c r="I6" s="71"/>
      <c r="J6" s="70"/>
    </row>
    <row r="7" ht="42.75" customHeight="1" spans="1:10">
      <c r="A7" s="72" t="s">
        <v>92</v>
      </c>
      <c r="B7" s="72" t="s">
        <v>92</v>
      </c>
      <c r="C7" s="72" t="s">
        <v>92</v>
      </c>
      <c r="D7" s="72" t="s">
        <v>92</v>
      </c>
      <c r="E7" s="73" t="s">
        <v>92</v>
      </c>
      <c r="F7" s="72" t="s">
        <v>92</v>
      </c>
      <c r="G7" s="73" t="s">
        <v>92</v>
      </c>
      <c r="H7" s="72" t="s">
        <v>92</v>
      </c>
      <c r="I7" s="72" t="s">
        <v>92</v>
      </c>
      <c r="J7" s="73"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H28" sqref="H28"/>
    </sheetView>
  </sheetViews>
  <sheetFormatPr defaultColWidth="8.88571428571429" defaultRowHeight="12"/>
  <cols>
    <col min="1" max="2" width="24.4285714285714" style="42" customWidth="1"/>
    <col min="3" max="3" width="18.7142857142857" style="42" customWidth="1"/>
    <col min="4" max="5" width="28.2857142857143" style="42" customWidth="1"/>
    <col min="6" max="7" width="23.5714285714286" style="42" customWidth="1"/>
    <col min="8" max="8" width="25.1333333333333" style="42" customWidth="1"/>
    <col min="9" max="9" width="18.847619047619" style="42" customWidth="1"/>
    <col min="10" max="16384" width="9.13333333333333" style="42"/>
  </cols>
  <sheetData>
    <row r="1" spans="1:9">
      <c r="A1" s="42" t="s">
        <v>537</v>
      </c>
      <c r="I1" s="57"/>
    </row>
    <row r="2" ht="28.5" spans="2:9">
      <c r="B2" s="43" t="s">
        <v>18</v>
      </c>
      <c r="C2" s="43"/>
      <c r="D2" s="43"/>
      <c r="E2" s="43"/>
      <c r="F2" s="43"/>
      <c r="G2" s="43"/>
      <c r="H2" s="43"/>
      <c r="I2" s="43"/>
    </row>
    <row r="3" ht="13.5" spans="1:3">
      <c r="A3" s="44" t="s">
        <v>22</v>
      </c>
      <c r="C3" s="45"/>
    </row>
    <row r="4" ht="18" customHeight="1" spans="1:9">
      <c r="A4" s="46" t="s">
        <v>198</v>
      </c>
      <c r="B4" s="46" t="s">
        <v>199</v>
      </c>
      <c r="C4" s="46" t="s">
        <v>538</v>
      </c>
      <c r="D4" s="46" t="s">
        <v>539</v>
      </c>
      <c r="E4" s="46" t="s">
        <v>540</v>
      </c>
      <c r="F4" s="46" t="s">
        <v>541</v>
      </c>
      <c r="G4" s="47" t="s">
        <v>542</v>
      </c>
      <c r="H4" s="48"/>
      <c r="I4" s="58"/>
    </row>
    <row r="5" ht="18" customHeight="1" spans="1:9">
      <c r="A5" s="49"/>
      <c r="B5" s="49"/>
      <c r="C5" s="49"/>
      <c r="D5" s="49"/>
      <c r="E5" s="49"/>
      <c r="F5" s="49"/>
      <c r="G5" s="50" t="s">
        <v>499</v>
      </c>
      <c r="H5" s="50" t="s">
        <v>543</v>
      </c>
      <c r="I5" s="50" t="s">
        <v>544</v>
      </c>
    </row>
    <row r="6" ht="21" customHeight="1" spans="1:9">
      <c r="A6" s="51">
        <v>1</v>
      </c>
      <c r="B6" s="51">
        <v>2</v>
      </c>
      <c r="C6" s="51">
        <v>3</v>
      </c>
      <c r="D6" s="51">
        <v>4</v>
      </c>
      <c r="E6" s="51">
        <v>5</v>
      </c>
      <c r="F6" s="51">
        <v>6</v>
      </c>
      <c r="G6" s="51">
        <v>7</v>
      </c>
      <c r="H6" s="51">
        <v>8</v>
      </c>
      <c r="I6" s="51">
        <v>9</v>
      </c>
    </row>
    <row r="7" ht="33" customHeight="1" spans="1:9">
      <c r="A7" s="52" t="s">
        <v>91</v>
      </c>
      <c r="B7" s="52" t="s">
        <v>91</v>
      </c>
      <c r="C7" s="52" t="s">
        <v>545</v>
      </c>
      <c r="D7" s="52" t="s">
        <v>546</v>
      </c>
      <c r="E7" s="52" t="s">
        <v>547</v>
      </c>
      <c r="F7" s="52" t="s">
        <v>512</v>
      </c>
      <c r="G7" s="53">
        <v>4</v>
      </c>
      <c r="H7" s="54">
        <v>2000</v>
      </c>
      <c r="I7" s="54">
        <v>8000</v>
      </c>
    </row>
    <row r="8" ht="24" customHeight="1" spans="1:9">
      <c r="A8" s="52" t="s">
        <v>91</v>
      </c>
      <c r="B8" s="52" t="s">
        <v>91</v>
      </c>
      <c r="C8" s="52" t="s">
        <v>548</v>
      </c>
      <c r="D8" s="52" t="s">
        <v>549</v>
      </c>
      <c r="E8" s="52" t="s">
        <v>550</v>
      </c>
      <c r="F8" s="52" t="s">
        <v>507</v>
      </c>
      <c r="G8" s="53">
        <v>4</v>
      </c>
      <c r="H8" s="54">
        <v>9000</v>
      </c>
      <c r="I8" s="54">
        <v>36000</v>
      </c>
    </row>
    <row r="9" ht="24" customHeight="1" spans="1:9">
      <c r="A9" s="55" t="s">
        <v>77</v>
      </c>
      <c r="B9" s="55"/>
      <c r="C9" s="55"/>
      <c r="D9" s="55"/>
      <c r="E9" s="55"/>
      <c r="F9" s="55"/>
      <c r="G9" s="56">
        <v>8</v>
      </c>
      <c r="H9" s="54">
        <v>11000</v>
      </c>
      <c r="I9" s="54">
        <v>44000</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B18" sqref="B18"/>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551</v>
      </c>
      <c r="D1" s="30"/>
      <c r="E1" s="30"/>
      <c r="F1" s="30"/>
      <c r="G1" s="30"/>
      <c r="K1" s="40"/>
    </row>
    <row r="2" s="1" customFormat="1" ht="27.75" customHeight="1" spans="1:11">
      <c r="A2" s="31" t="s">
        <v>552</v>
      </c>
      <c r="B2" s="31"/>
      <c r="C2" s="31"/>
      <c r="D2" s="31"/>
      <c r="E2" s="31"/>
      <c r="F2" s="31"/>
      <c r="G2" s="31"/>
      <c r="H2" s="31"/>
      <c r="I2" s="31"/>
      <c r="J2" s="31"/>
      <c r="K2" s="31"/>
    </row>
    <row r="3" s="1" customFormat="1" ht="13.5" customHeight="1" spans="1:11">
      <c r="A3" s="5" t="s">
        <v>22</v>
      </c>
      <c r="B3" s="6"/>
      <c r="C3" s="6"/>
      <c r="D3" s="6"/>
      <c r="E3" s="6"/>
      <c r="F3" s="6"/>
      <c r="G3" s="6"/>
      <c r="H3" s="7"/>
      <c r="I3" s="7"/>
      <c r="J3" s="7"/>
      <c r="K3" s="8" t="s">
        <v>190</v>
      </c>
    </row>
    <row r="4" s="1" customFormat="1" ht="21.75" customHeight="1" spans="1:11">
      <c r="A4" s="9" t="s">
        <v>275</v>
      </c>
      <c r="B4" s="9" t="s">
        <v>201</v>
      </c>
      <c r="C4" s="9" t="s">
        <v>276</v>
      </c>
      <c r="D4" s="10" t="s">
        <v>202</v>
      </c>
      <c r="E4" s="10" t="s">
        <v>203</v>
      </c>
      <c r="F4" s="10" t="s">
        <v>277</v>
      </c>
      <c r="G4" s="10" t="s">
        <v>278</v>
      </c>
      <c r="H4" s="16" t="s">
        <v>77</v>
      </c>
      <c r="I4" s="11" t="s">
        <v>553</v>
      </c>
      <c r="J4" s="12"/>
      <c r="K4" s="13"/>
    </row>
    <row r="5" s="1" customFormat="1" ht="21.75" customHeight="1" spans="1:11">
      <c r="A5" s="14"/>
      <c r="B5" s="14"/>
      <c r="C5" s="14"/>
      <c r="D5" s="15"/>
      <c r="E5" s="15"/>
      <c r="F5" s="15"/>
      <c r="G5" s="15"/>
      <c r="H5" s="32"/>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3" t="s">
        <v>554</v>
      </c>
      <c r="B8" s="33"/>
      <c r="C8" s="34"/>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148</v>
      </c>
      <c r="B10" s="38"/>
      <c r="C10" s="38"/>
      <c r="D10" s="38"/>
      <c r="E10" s="38"/>
      <c r="F10" s="38"/>
      <c r="G10" s="38"/>
      <c r="H10" s="39"/>
      <c r="I10" s="36"/>
      <c r="J10" s="36"/>
      <c r="K10" s="36"/>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A24" sqref="A24"/>
    </sheetView>
  </sheetViews>
  <sheetFormatPr defaultColWidth="8" defaultRowHeight="12" outlineLevelCol="3"/>
  <cols>
    <col min="1" max="1" width="39.5714285714286" style="76" customWidth="1"/>
    <col min="2" max="2" width="43.1333333333333" style="76" customWidth="1"/>
    <col min="3" max="3" width="40.4285714285714" style="76" customWidth="1"/>
    <col min="4" max="4" width="46.1333333333333" style="76" customWidth="1"/>
    <col min="5" max="5" width="8" style="60" customWidth="1"/>
    <col min="6" max="16384" width="8" style="60"/>
  </cols>
  <sheetData>
    <row r="1" ht="17" customHeight="1" spans="1:4">
      <c r="A1" s="319" t="s">
        <v>21</v>
      </c>
      <c r="B1" s="78"/>
      <c r="C1" s="78"/>
      <c r="D1" s="152"/>
    </row>
    <row r="2" ht="36" customHeight="1" spans="1:4">
      <c r="A2" s="61" t="s">
        <v>2</v>
      </c>
      <c r="B2" s="320"/>
      <c r="C2" s="320"/>
      <c r="D2" s="320"/>
    </row>
    <row r="3" ht="21" customHeight="1" spans="1:4">
      <c r="A3" s="81" t="s">
        <v>22</v>
      </c>
      <c r="B3" s="271"/>
      <c r="C3" s="271"/>
      <c r="D3" s="150" t="s">
        <v>23</v>
      </c>
    </row>
    <row r="4" ht="19.5" customHeight="1" spans="1:4">
      <c r="A4" s="85" t="s">
        <v>24</v>
      </c>
      <c r="B4" s="162"/>
      <c r="C4" s="85" t="s">
        <v>25</v>
      </c>
      <c r="D4" s="162"/>
    </row>
    <row r="5" ht="19.5" customHeight="1" spans="1:4">
      <c r="A5" s="84" t="s">
        <v>26</v>
      </c>
      <c r="B5" s="84" t="s">
        <v>27</v>
      </c>
      <c r="C5" s="84" t="s">
        <v>28</v>
      </c>
      <c r="D5" s="84" t="s">
        <v>27</v>
      </c>
    </row>
    <row r="6" ht="19.5" customHeight="1" spans="1:4">
      <c r="A6" s="88"/>
      <c r="B6" s="88"/>
      <c r="C6" s="88"/>
      <c r="D6" s="88"/>
    </row>
    <row r="7" ht="20.25" customHeight="1" spans="1:4">
      <c r="A7" s="276" t="s">
        <v>29</v>
      </c>
      <c r="B7" s="54">
        <v>3084412</v>
      </c>
      <c r="C7" s="276" t="s">
        <v>30</v>
      </c>
      <c r="D7" s="54">
        <v>2099431</v>
      </c>
    </row>
    <row r="8" ht="20.25" customHeight="1" spans="1:4">
      <c r="A8" s="276" t="s">
        <v>31</v>
      </c>
      <c r="B8" s="253"/>
      <c r="C8" s="276" t="s">
        <v>32</v>
      </c>
      <c r="D8" s="321"/>
    </row>
    <row r="9" ht="20.25" customHeight="1" spans="1:4">
      <c r="A9" s="276" t="s">
        <v>33</v>
      </c>
      <c r="B9" s="253"/>
      <c r="C9" s="276" t="s">
        <v>34</v>
      </c>
      <c r="D9" s="321"/>
    </row>
    <row r="10" ht="20.25" customHeight="1" spans="1:4">
      <c r="A10" s="276" t="s">
        <v>35</v>
      </c>
      <c r="B10" s="253"/>
      <c r="C10" s="276" t="s">
        <v>36</v>
      </c>
      <c r="D10" s="321"/>
    </row>
    <row r="11" ht="20.25" customHeight="1" spans="1:4">
      <c r="A11" s="276" t="s">
        <v>37</v>
      </c>
      <c r="B11" s="322"/>
      <c r="C11" s="276" t="s">
        <v>38</v>
      </c>
      <c r="D11" s="321"/>
    </row>
    <row r="12" ht="20.25" customHeight="1" spans="1:4">
      <c r="A12" s="276" t="s">
        <v>39</v>
      </c>
      <c r="B12" s="279"/>
      <c r="C12" s="276" t="s">
        <v>40</v>
      </c>
      <c r="D12" s="321"/>
    </row>
    <row r="13" ht="20.25" customHeight="1" spans="1:4">
      <c r="A13" s="276" t="s">
        <v>41</v>
      </c>
      <c r="B13" s="279"/>
      <c r="C13" s="276" t="s">
        <v>42</v>
      </c>
      <c r="D13" s="321"/>
    </row>
    <row r="14" ht="20.25" customHeight="1" spans="1:4">
      <c r="A14" s="276" t="s">
        <v>43</v>
      </c>
      <c r="B14" s="279"/>
      <c r="C14" s="276" t="s">
        <v>44</v>
      </c>
      <c r="D14" s="54">
        <v>627176</v>
      </c>
    </row>
    <row r="15" ht="20.25" customHeight="1" spans="1:4">
      <c r="A15" s="323" t="s">
        <v>45</v>
      </c>
      <c r="B15" s="324"/>
      <c r="C15" s="276" t="s">
        <v>46</v>
      </c>
      <c r="D15" s="54">
        <v>207010</v>
      </c>
    </row>
    <row r="16" ht="20.25" customHeight="1" spans="1:4">
      <c r="A16" s="323" t="s">
        <v>47</v>
      </c>
      <c r="B16" s="325"/>
      <c r="C16" s="276" t="s">
        <v>48</v>
      </c>
      <c r="D16" s="321"/>
    </row>
    <row r="17" ht="20.25" customHeight="1" spans="1:4">
      <c r="A17" s="323"/>
      <c r="B17" s="326"/>
      <c r="C17" s="276" t="s">
        <v>49</v>
      </c>
      <c r="D17" s="321"/>
    </row>
    <row r="18" ht="20.25" customHeight="1" spans="1:4">
      <c r="A18" s="325"/>
      <c r="B18" s="326"/>
      <c r="C18" s="276" t="s">
        <v>50</v>
      </c>
      <c r="D18" s="321"/>
    </row>
    <row r="19" ht="20.25" customHeight="1" spans="1:4">
      <c r="A19" s="325"/>
      <c r="B19" s="326"/>
      <c r="C19" s="276" t="s">
        <v>51</v>
      </c>
      <c r="D19" s="321"/>
    </row>
    <row r="20" ht="20.25" customHeight="1" spans="1:4">
      <c r="A20" s="325"/>
      <c r="B20" s="326"/>
      <c r="C20" s="276" t="s">
        <v>52</v>
      </c>
      <c r="D20" s="321"/>
    </row>
    <row r="21" ht="20.25" customHeight="1" spans="1:4">
      <c r="A21" s="325"/>
      <c r="B21" s="326"/>
      <c r="C21" s="276" t="s">
        <v>53</v>
      </c>
      <c r="D21" s="321"/>
    </row>
    <row r="22" ht="20.25" customHeight="1" spans="1:4">
      <c r="A22" s="325"/>
      <c r="B22" s="326"/>
      <c r="C22" s="276" t="s">
        <v>54</v>
      </c>
      <c r="D22" s="321"/>
    </row>
    <row r="23" ht="20.25" customHeight="1" spans="1:4">
      <c r="A23" s="325"/>
      <c r="B23" s="326"/>
      <c r="C23" s="276" t="s">
        <v>55</v>
      </c>
      <c r="D23" s="321"/>
    </row>
    <row r="24" ht="20.25" customHeight="1" spans="1:4">
      <c r="A24" s="325"/>
      <c r="B24" s="326"/>
      <c r="C24" s="276" t="s">
        <v>56</v>
      </c>
      <c r="D24" s="321"/>
    </row>
    <row r="25" ht="20.25" customHeight="1" spans="1:4">
      <c r="A25" s="325"/>
      <c r="B25" s="326"/>
      <c r="C25" s="276" t="s">
        <v>57</v>
      </c>
      <c r="D25" s="54">
        <v>150795</v>
      </c>
    </row>
    <row r="26" ht="20.25" customHeight="1" spans="1:4">
      <c r="A26" s="325"/>
      <c r="B26" s="326"/>
      <c r="C26" s="276" t="s">
        <v>58</v>
      </c>
      <c r="D26" s="321"/>
    </row>
    <row r="27" ht="20.25" customHeight="1" spans="1:4">
      <c r="A27" s="325"/>
      <c r="B27" s="326"/>
      <c r="C27" s="276" t="s">
        <v>59</v>
      </c>
      <c r="D27" s="321"/>
    </row>
    <row r="28" ht="20.25" customHeight="1" spans="1:4">
      <c r="A28" s="325"/>
      <c r="B28" s="326"/>
      <c r="C28" s="276" t="s">
        <v>60</v>
      </c>
      <c r="D28" s="321"/>
    </row>
    <row r="29" ht="20.25" customHeight="1" spans="1:4">
      <c r="A29" s="325"/>
      <c r="B29" s="326"/>
      <c r="C29" s="276" t="s">
        <v>61</v>
      </c>
      <c r="D29" s="321"/>
    </row>
    <row r="30" ht="20.25" customHeight="1" spans="1:4">
      <c r="A30" s="327"/>
      <c r="B30" s="328"/>
      <c r="C30" s="276" t="s">
        <v>62</v>
      </c>
      <c r="D30" s="321"/>
    </row>
    <row r="31" ht="20.25" customHeight="1" spans="1:4">
      <c r="A31" s="327"/>
      <c r="B31" s="328"/>
      <c r="C31" s="276" t="s">
        <v>63</v>
      </c>
      <c r="D31" s="321"/>
    </row>
    <row r="32" ht="20.25" customHeight="1" spans="1:4">
      <c r="A32" s="327"/>
      <c r="B32" s="328"/>
      <c r="C32" s="276" t="s">
        <v>64</v>
      </c>
      <c r="D32" s="321"/>
    </row>
    <row r="33" ht="20.25" customHeight="1" spans="1:4">
      <c r="A33" s="329" t="s">
        <v>65</v>
      </c>
      <c r="B33" s="330">
        <f>B7+B8+B9+B10+B11</f>
        <v>3084412</v>
      </c>
      <c r="C33" s="282" t="s">
        <v>66</v>
      </c>
      <c r="D33" s="278">
        <f>SUM(D7:D29)</f>
        <v>3084412</v>
      </c>
    </row>
    <row r="34" ht="20.25" customHeight="1" spans="1:4">
      <c r="A34" s="323" t="s">
        <v>67</v>
      </c>
      <c r="B34" s="331"/>
      <c r="C34" s="276" t="s">
        <v>68</v>
      </c>
      <c r="D34" s="253"/>
    </row>
    <row r="35" s="1" customFormat="1" ht="25.4" customHeight="1" spans="1:4">
      <c r="A35" s="332" t="s">
        <v>69</v>
      </c>
      <c r="B35" s="333"/>
      <c r="C35" s="334" t="s">
        <v>69</v>
      </c>
      <c r="D35" s="335"/>
    </row>
    <row r="36" s="1" customFormat="1" ht="25.4" customHeight="1" spans="1:4">
      <c r="A36" s="332" t="s">
        <v>70</v>
      </c>
      <c r="B36" s="333"/>
      <c r="C36" s="334" t="s">
        <v>71</v>
      </c>
      <c r="D36" s="335"/>
    </row>
    <row r="37" ht="20.25" customHeight="1" spans="1:4">
      <c r="A37" s="336" t="s">
        <v>72</v>
      </c>
      <c r="B37" s="337">
        <f>B33+B34</f>
        <v>3084412</v>
      </c>
      <c r="C37" s="282" t="s">
        <v>73</v>
      </c>
      <c r="D37" s="337">
        <f>D33+D34</f>
        <v>3084412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F32" sqref="F32"/>
    </sheetView>
  </sheetViews>
  <sheetFormatPr defaultColWidth="10.447619047619" defaultRowHeight="14.25" customHeight="1" outlineLevelCol="6"/>
  <cols>
    <col min="1" max="1" width="23.8571428571429" style="1" customWidth="1"/>
    <col min="2" max="2" width="21.8571428571429"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555</v>
      </c>
      <c r="B1" s="3"/>
      <c r="C1" s="3"/>
      <c r="D1" s="3"/>
      <c r="E1" s="3"/>
      <c r="F1" s="3"/>
      <c r="G1" s="3"/>
    </row>
    <row r="2" s="1" customFormat="1" ht="27.75" customHeight="1" spans="1:7">
      <c r="A2" s="4" t="s">
        <v>556</v>
      </c>
      <c r="B2" s="4"/>
      <c r="C2" s="4"/>
      <c r="D2" s="4"/>
      <c r="E2" s="4"/>
      <c r="F2" s="4"/>
      <c r="G2" s="4"/>
    </row>
    <row r="3" s="1" customFormat="1" ht="13.5" customHeight="1" spans="1:7">
      <c r="A3" s="5" t="s">
        <v>22</v>
      </c>
      <c r="B3" s="6"/>
      <c r="C3" s="6"/>
      <c r="D3" s="6"/>
      <c r="E3" s="7"/>
      <c r="F3" s="7"/>
      <c r="G3" s="8" t="s">
        <v>190</v>
      </c>
    </row>
    <row r="4" s="1" customFormat="1" ht="21.75" customHeight="1" spans="1:7">
      <c r="A4" s="9" t="s">
        <v>276</v>
      </c>
      <c r="B4" s="9" t="s">
        <v>275</v>
      </c>
      <c r="C4" s="9" t="s">
        <v>201</v>
      </c>
      <c r="D4" s="10" t="s">
        <v>557</v>
      </c>
      <c r="E4" s="11" t="s">
        <v>80</v>
      </c>
      <c r="F4" s="12"/>
      <c r="G4" s="13"/>
    </row>
    <row r="5" s="1" customFormat="1" ht="21.75" customHeight="1" spans="1:7">
      <c r="A5" s="14"/>
      <c r="B5" s="14"/>
      <c r="C5" s="14"/>
      <c r="D5" s="15"/>
      <c r="E5" s="16" t="s">
        <v>558</v>
      </c>
      <c r="F5" s="10" t="s">
        <v>559</v>
      </c>
      <c r="G5" s="10" t="s">
        <v>560</v>
      </c>
    </row>
    <row r="6" s="1" customFormat="1" ht="40.5" customHeight="1" spans="1:7">
      <c r="A6" s="17"/>
      <c r="B6" s="17"/>
      <c r="C6" s="17"/>
      <c r="D6" s="18"/>
      <c r="E6" s="19"/>
      <c r="F6" s="18"/>
      <c r="G6" s="18"/>
    </row>
    <row r="7" s="1" customFormat="1" ht="24" customHeight="1" spans="1:7">
      <c r="A7" s="20">
        <v>1</v>
      </c>
      <c r="B7" s="20">
        <v>2</v>
      </c>
      <c r="C7" s="20">
        <v>3</v>
      </c>
      <c r="D7" s="20">
        <v>4</v>
      </c>
      <c r="E7" s="20">
        <v>5</v>
      </c>
      <c r="F7" s="20">
        <v>6</v>
      </c>
      <c r="G7" s="20">
        <v>7</v>
      </c>
    </row>
    <row r="8" s="1" customFormat="1" ht="27" customHeight="1" spans="1:7">
      <c r="A8" s="21" t="s">
        <v>91</v>
      </c>
      <c r="B8" s="22" t="s">
        <v>561</v>
      </c>
      <c r="C8" s="21" t="s">
        <v>284</v>
      </c>
      <c r="D8" s="21" t="s">
        <v>562</v>
      </c>
      <c r="E8" s="23">
        <v>159800</v>
      </c>
      <c r="F8" s="23">
        <v>578665</v>
      </c>
      <c r="G8" s="23">
        <v>578665</v>
      </c>
    </row>
    <row r="9" s="1" customFormat="1" ht="27" customHeight="1" spans="1:7">
      <c r="A9" s="21" t="s">
        <v>91</v>
      </c>
      <c r="B9" s="22" t="s">
        <v>561</v>
      </c>
      <c r="C9" s="21" t="s">
        <v>291</v>
      </c>
      <c r="D9" s="21" t="s">
        <v>562</v>
      </c>
      <c r="E9" s="23">
        <v>92148</v>
      </c>
      <c r="F9" s="23">
        <v>200000</v>
      </c>
      <c r="G9" s="23">
        <v>200000</v>
      </c>
    </row>
    <row r="10" s="1" customFormat="1" ht="27" customHeight="1" spans="1:7">
      <c r="A10" s="21" t="s">
        <v>91</v>
      </c>
      <c r="B10" s="22" t="s">
        <v>561</v>
      </c>
      <c r="C10" s="21" t="s">
        <v>301</v>
      </c>
      <c r="D10" s="21" t="s">
        <v>562</v>
      </c>
      <c r="E10" s="23">
        <v>180000</v>
      </c>
      <c r="F10" s="23"/>
      <c r="G10" s="23"/>
    </row>
    <row r="11" s="1" customFormat="1" ht="27" customHeight="1" spans="1:7">
      <c r="A11" s="21" t="s">
        <v>91</v>
      </c>
      <c r="B11" s="24" t="s">
        <v>563</v>
      </c>
      <c r="C11" s="24" t="s">
        <v>304</v>
      </c>
      <c r="D11" s="21" t="s">
        <v>562</v>
      </c>
      <c r="E11" s="23">
        <v>10000</v>
      </c>
      <c r="F11" s="23"/>
      <c r="G11" s="23"/>
    </row>
    <row r="12" s="1" customFormat="1" ht="27" customHeight="1" spans="1:7">
      <c r="A12" s="21" t="s">
        <v>91</v>
      </c>
      <c r="B12" s="22" t="s">
        <v>561</v>
      </c>
      <c r="C12" s="25" t="s">
        <v>299</v>
      </c>
      <c r="D12" s="21" t="s">
        <v>562</v>
      </c>
      <c r="E12" s="23">
        <v>2052</v>
      </c>
      <c r="F12" s="23">
        <v>2052</v>
      </c>
      <c r="G12" s="23">
        <v>2052</v>
      </c>
    </row>
    <row r="13" s="1" customFormat="1" ht="27" customHeight="1" spans="1:7">
      <c r="A13" s="26" t="s">
        <v>77</v>
      </c>
      <c r="B13" s="27"/>
      <c r="C13" s="27"/>
      <c r="D13" s="28"/>
      <c r="E13" s="23">
        <v>444000</v>
      </c>
      <c r="F13" s="23">
        <v>780717</v>
      </c>
      <c r="G13" s="23">
        <v>780717</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D36" sqref="D36"/>
    </sheetView>
  </sheetViews>
  <sheetFormatPr defaultColWidth="8" defaultRowHeight="14.25" customHeight="1"/>
  <cols>
    <col min="1" max="1" width="21.1333333333333" style="76" customWidth="1"/>
    <col min="2" max="2" width="23.4285714285714" style="76" customWidth="1"/>
    <col min="3" max="5" width="16.2857142857143" style="76" customWidth="1"/>
    <col min="6" max="6" width="14" style="76" customWidth="1"/>
    <col min="7" max="8" width="12.5714285714286" style="76" customWidth="1"/>
    <col min="9" max="9" width="8.84761904761905" style="76" customWidth="1"/>
    <col min="10" max="14" width="12.5714285714286" style="76" customWidth="1"/>
    <col min="15" max="15" width="8" style="60" customWidth="1"/>
    <col min="16" max="16" width="9.57142857142857" style="60" customWidth="1"/>
    <col min="17" max="17" width="9.71428571428571" style="60" customWidth="1"/>
    <col min="18" max="18" width="10.5714285714286" style="60" customWidth="1"/>
    <col min="19" max="19" width="10.1333333333333" style="76" customWidth="1"/>
    <col min="20" max="20" width="8" style="60" customWidth="1"/>
    <col min="21" max="16384" width="8" style="60"/>
  </cols>
  <sheetData>
    <row r="1" ht="12" customHeight="1" spans="1:18">
      <c r="A1" s="293" t="s">
        <v>74</v>
      </c>
      <c r="B1" s="78"/>
      <c r="C1" s="78"/>
      <c r="D1" s="78"/>
      <c r="E1" s="78"/>
      <c r="F1" s="78"/>
      <c r="G1" s="78"/>
      <c r="H1" s="78"/>
      <c r="I1" s="78"/>
      <c r="J1" s="78"/>
      <c r="K1" s="78"/>
      <c r="L1" s="78"/>
      <c r="M1" s="78"/>
      <c r="N1" s="78"/>
      <c r="O1" s="308"/>
      <c r="P1" s="308"/>
      <c r="Q1" s="308"/>
      <c r="R1" s="308"/>
    </row>
    <row r="2" ht="36" customHeight="1" spans="1:19">
      <c r="A2" s="294" t="s">
        <v>3</v>
      </c>
      <c r="B2" s="62"/>
      <c r="C2" s="62"/>
      <c r="D2" s="62"/>
      <c r="E2" s="62"/>
      <c r="F2" s="62"/>
      <c r="G2" s="62"/>
      <c r="H2" s="62"/>
      <c r="I2" s="62"/>
      <c r="J2" s="62"/>
      <c r="K2" s="62"/>
      <c r="L2" s="62"/>
      <c r="M2" s="62"/>
      <c r="N2" s="62"/>
      <c r="O2" s="63"/>
      <c r="P2" s="63"/>
      <c r="Q2" s="63"/>
      <c r="R2" s="63"/>
      <c r="S2" s="62"/>
    </row>
    <row r="3" ht="20.25" customHeight="1" spans="1:19">
      <c r="A3" s="81" t="s">
        <v>22</v>
      </c>
      <c r="B3" s="82"/>
      <c r="C3" s="82"/>
      <c r="D3" s="82"/>
      <c r="E3" s="82"/>
      <c r="F3" s="82"/>
      <c r="G3" s="82"/>
      <c r="H3" s="82"/>
      <c r="I3" s="82"/>
      <c r="J3" s="82"/>
      <c r="K3" s="82"/>
      <c r="L3" s="82"/>
      <c r="M3" s="82"/>
      <c r="N3" s="82"/>
      <c r="O3" s="309"/>
      <c r="P3" s="309"/>
      <c r="Q3" s="309"/>
      <c r="R3" s="309"/>
      <c r="S3" s="315" t="s">
        <v>23</v>
      </c>
    </row>
    <row r="4" ht="18.75" customHeight="1" spans="1:19">
      <c r="A4" s="295" t="s">
        <v>75</v>
      </c>
      <c r="B4" s="296" t="s">
        <v>76</v>
      </c>
      <c r="C4" s="296" t="s">
        <v>77</v>
      </c>
      <c r="D4" s="297" t="s">
        <v>78</v>
      </c>
      <c r="E4" s="298"/>
      <c r="F4" s="298"/>
      <c r="G4" s="298"/>
      <c r="H4" s="298"/>
      <c r="I4" s="298"/>
      <c r="J4" s="298"/>
      <c r="K4" s="298"/>
      <c r="L4" s="298"/>
      <c r="M4" s="298"/>
      <c r="N4" s="298"/>
      <c r="O4" s="310" t="s">
        <v>67</v>
      </c>
      <c r="P4" s="310"/>
      <c r="Q4" s="310"/>
      <c r="R4" s="310"/>
      <c r="S4" s="316"/>
    </row>
    <row r="5" ht="18.75" customHeight="1" spans="1:19">
      <c r="A5" s="299"/>
      <c r="B5" s="300"/>
      <c r="C5" s="300"/>
      <c r="D5" s="301" t="s">
        <v>79</v>
      </c>
      <c r="E5" s="301" t="s">
        <v>80</v>
      </c>
      <c r="F5" s="301" t="s">
        <v>81</v>
      </c>
      <c r="G5" s="301" t="s">
        <v>82</v>
      </c>
      <c r="H5" s="301" t="s">
        <v>83</v>
      </c>
      <c r="I5" s="311" t="s">
        <v>84</v>
      </c>
      <c r="J5" s="298"/>
      <c r="K5" s="298"/>
      <c r="L5" s="298"/>
      <c r="M5" s="298"/>
      <c r="N5" s="298"/>
      <c r="O5" s="310" t="s">
        <v>79</v>
      </c>
      <c r="P5" s="310" t="s">
        <v>80</v>
      </c>
      <c r="Q5" s="310" t="s">
        <v>81</v>
      </c>
      <c r="R5" s="317" t="s">
        <v>82</v>
      </c>
      <c r="S5" s="310" t="s">
        <v>85</v>
      </c>
    </row>
    <row r="6" ht="33.75" customHeight="1" spans="1:19">
      <c r="A6" s="302"/>
      <c r="B6" s="303"/>
      <c r="C6" s="303"/>
      <c r="D6" s="302"/>
      <c r="E6" s="302"/>
      <c r="F6" s="302"/>
      <c r="G6" s="302"/>
      <c r="H6" s="302"/>
      <c r="I6" s="303" t="s">
        <v>79</v>
      </c>
      <c r="J6" s="303" t="s">
        <v>86</v>
      </c>
      <c r="K6" s="303" t="s">
        <v>87</v>
      </c>
      <c r="L6" s="303" t="s">
        <v>88</v>
      </c>
      <c r="M6" s="303" t="s">
        <v>89</v>
      </c>
      <c r="N6" s="312" t="s">
        <v>90</v>
      </c>
      <c r="O6" s="310"/>
      <c r="P6" s="310"/>
      <c r="Q6" s="310"/>
      <c r="R6" s="317"/>
      <c r="S6" s="310"/>
    </row>
    <row r="7" ht="23" customHeight="1" spans="1:19">
      <c r="A7" s="304">
        <v>1</v>
      </c>
      <c r="B7" s="304">
        <v>2</v>
      </c>
      <c r="C7" s="304">
        <v>3</v>
      </c>
      <c r="D7" s="304">
        <v>4</v>
      </c>
      <c r="E7" s="304">
        <v>5</v>
      </c>
      <c r="F7" s="304">
        <v>6</v>
      </c>
      <c r="G7" s="304">
        <v>7</v>
      </c>
      <c r="H7" s="304">
        <v>8</v>
      </c>
      <c r="I7" s="304">
        <v>9</v>
      </c>
      <c r="J7" s="304">
        <v>10</v>
      </c>
      <c r="K7" s="304">
        <v>11</v>
      </c>
      <c r="L7" s="304">
        <v>12</v>
      </c>
      <c r="M7" s="304">
        <v>13</v>
      </c>
      <c r="N7" s="304">
        <v>14</v>
      </c>
      <c r="O7" s="304">
        <v>15</v>
      </c>
      <c r="P7" s="304">
        <v>16</v>
      </c>
      <c r="Q7" s="304">
        <v>17</v>
      </c>
      <c r="R7" s="304">
        <v>18</v>
      </c>
      <c r="S7" s="121">
        <v>19</v>
      </c>
    </row>
    <row r="8" ht="23" customHeight="1" spans="1:19">
      <c r="A8" s="305">
        <v>155001</v>
      </c>
      <c r="B8" s="227" t="s">
        <v>91</v>
      </c>
      <c r="C8" s="54">
        <v>3084412</v>
      </c>
      <c r="D8" s="54">
        <v>3084412</v>
      </c>
      <c r="E8" s="54">
        <v>3084412</v>
      </c>
      <c r="F8" s="101" t="s">
        <v>92</v>
      </c>
      <c r="G8" s="101" t="s">
        <v>92</v>
      </c>
      <c r="H8" s="101" t="s">
        <v>92</v>
      </c>
      <c r="I8" s="101" t="s">
        <v>92</v>
      </c>
      <c r="J8" s="101" t="s">
        <v>92</v>
      </c>
      <c r="K8" s="101" t="s">
        <v>92</v>
      </c>
      <c r="L8" s="101" t="s">
        <v>92</v>
      </c>
      <c r="M8" s="101" t="s">
        <v>92</v>
      </c>
      <c r="N8" s="313" t="s">
        <v>92</v>
      </c>
      <c r="O8" s="314" t="s">
        <v>92</v>
      </c>
      <c r="P8" s="314" t="s">
        <v>92</v>
      </c>
      <c r="Q8" s="314"/>
      <c r="R8" s="318"/>
      <c r="S8" s="121"/>
    </row>
    <row r="9" ht="23" customHeight="1" spans="1:19">
      <c r="A9" s="306" t="s">
        <v>77</v>
      </c>
      <c r="B9" s="307"/>
      <c r="C9" s="54">
        <v>3084412</v>
      </c>
      <c r="D9" s="54">
        <v>3084412</v>
      </c>
      <c r="E9" s="54">
        <v>3084412</v>
      </c>
      <c r="F9" s="101" t="s">
        <v>92</v>
      </c>
      <c r="G9" s="101" t="s">
        <v>92</v>
      </c>
      <c r="H9" s="101" t="s">
        <v>92</v>
      </c>
      <c r="I9" s="101" t="s">
        <v>92</v>
      </c>
      <c r="J9" s="101" t="s">
        <v>92</v>
      </c>
      <c r="K9" s="101" t="s">
        <v>92</v>
      </c>
      <c r="L9" s="101" t="s">
        <v>92</v>
      </c>
      <c r="M9" s="101" t="s">
        <v>92</v>
      </c>
      <c r="N9" s="313" t="s">
        <v>92</v>
      </c>
      <c r="O9" s="314" t="s">
        <v>92</v>
      </c>
      <c r="P9" s="314" t="s">
        <v>92</v>
      </c>
      <c r="Q9" s="314"/>
      <c r="R9" s="318"/>
      <c r="S9" s="314"/>
    </row>
    <row r="10" customHeight="1" spans="19:19">
      <c r="S10" s="7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zoomScaleSheetLayoutView="60" workbookViewId="0">
      <selection activeCell="C29" sqref="C29"/>
    </sheetView>
  </sheetViews>
  <sheetFormatPr defaultColWidth="8.88571428571429" defaultRowHeight="14.25" customHeight="1"/>
  <cols>
    <col min="1" max="1" width="14.2857142857143" style="76" customWidth="1"/>
    <col min="2" max="2" width="43.2857142857143" style="76" customWidth="1"/>
    <col min="3" max="4" width="15.4285714285714" style="76" customWidth="1"/>
    <col min="5" max="8" width="18.847619047619" style="76" customWidth="1"/>
    <col min="9" max="9" width="15.5714285714286" style="76" customWidth="1"/>
    <col min="10" max="10" width="14.1333333333333" style="76" customWidth="1"/>
    <col min="11" max="15" width="18.847619047619" style="76" customWidth="1"/>
    <col min="16" max="16" width="9.13333333333333" style="76" customWidth="1"/>
    <col min="17" max="16384" width="9.13333333333333" style="76"/>
  </cols>
  <sheetData>
    <row r="1" ht="15.75" customHeight="1" spans="1:14">
      <c r="A1" s="255" t="s">
        <v>93</v>
      </c>
      <c r="B1" s="78"/>
      <c r="C1" s="78"/>
      <c r="D1" s="78"/>
      <c r="E1" s="78"/>
      <c r="F1" s="78"/>
      <c r="G1" s="78"/>
      <c r="H1" s="78"/>
      <c r="I1" s="78"/>
      <c r="J1" s="78"/>
      <c r="K1" s="78"/>
      <c r="L1" s="78"/>
      <c r="M1" s="78"/>
      <c r="N1" s="78"/>
    </row>
    <row r="2" ht="28.5" customHeight="1" spans="1:15">
      <c r="A2" s="62" t="s">
        <v>4</v>
      </c>
      <c r="B2" s="62"/>
      <c r="C2" s="62"/>
      <c r="D2" s="62"/>
      <c r="E2" s="62"/>
      <c r="F2" s="62"/>
      <c r="G2" s="62"/>
      <c r="H2" s="62"/>
      <c r="I2" s="62"/>
      <c r="J2" s="62"/>
      <c r="K2" s="62"/>
      <c r="L2" s="62"/>
      <c r="M2" s="62"/>
      <c r="N2" s="62"/>
      <c r="O2" s="62"/>
    </row>
    <row r="3" ht="15" customHeight="1" spans="1:15">
      <c r="A3" s="285" t="s">
        <v>22</v>
      </c>
      <c r="B3" s="286"/>
      <c r="C3" s="125"/>
      <c r="D3" s="125"/>
      <c r="E3" s="125"/>
      <c r="F3" s="125"/>
      <c r="G3" s="125"/>
      <c r="H3" s="125"/>
      <c r="I3" s="125"/>
      <c r="J3" s="125"/>
      <c r="K3" s="125"/>
      <c r="L3" s="125"/>
      <c r="M3" s="82"/>
      <c r="N3" s="82"/>
      <c r="O3" s="157" t="s">
        <v>23</v>
      </c>
    </row>
    <row r="4" ht="17.25" customHeight="1" spans="1:15">
      <c r="A4" s="90" t="s">
        <v>94</v>
      </c>
      <c r="B4" s="90" t="s">
        <v>95</v>
      </c>
      <c r="C4" s="91" t="s">
        <v>77</v>
      </c>
      <c r="D4" s="111" t="s">
        <v>80</v>
      </c>
      <c r="E4" s="111"/>
      <c r="F4" s="111"/>
      <c r="G4" s="111" t="s">
        <v>81</v>
      </c>
      <c r="H4" s="111" t="s">
        <v>82</v>
      </c>
      <c r="I4" s="111" t="s">
        <v>96</v>
      </c>
      <c r="J4" s="111" t="s">
        <v>84</v>
      </c>
      <c r="K4" s="111"/>
      <c r="L4" s="111"/>
      <c r="M4" s="111"/>
      <c r="N4" s="111"/>
      <c r="O4" s="111"/>
    </row>
    <row r="5" ht="27" spans="1:15">
      <c r="A5" s="104"/>
      <c r="B5" s="104"/>
      <c r="C5" s="213"/>
      <c r="D5" s="111" t="s">
        <v>79</v>
      </c>
      <c r="E5" s="111" t="s">
        <v>97</v>
      </c>
      <c r="F5" s="111" t="s">
        <v>98</v>
      </c>
      <c r="G5" s="111"/>
      <c r="H5" s="111"/>
      <c r="I5" s="111"/>
      <c r="J5" s="111" t="s">
        <v>79</v>
      </c>
      <c r="K5" s="111" t="s">
        <v>99</v>
      </c>
      <c r="L5" s="111" t="s">
        <v>100</v>
      </c>
      <c r="M5" s="111" t="s">
        <v>101</v>
      </c>
      <c r="N5" s="111" t="s">
        <v>102</v>
      </c>
      <c r="O5" s="111" t="s">
        <v>103</v>
      </c>
    </row>
    <row r="6" ht="16.5" customHeight="1" spans="1:15">
      <c r="A6" s="105">
        <v>1</v>
      </c>
      <c r="B6" s="105">
        <v>2</v>
      </c>
      <c r="C6" s="105">
        <v>3</v>
      </c>
      <c r="D6" s="105">
        <v>4</v>
      </c>
      <c r="E6" s="105">
        <v>5</v>
      </c>
      <c r="F6" s="105">
        <v>6</v>
      </c>
      <c r="G6" s="105">
        <v>7</v>
      </c>
      <c r="H6" s="105">
        <v>8</v>
      </c>
      <c r="I6" s="105">
        <v>9</v>
      </c>
      <c r="J6" s="105">
        <v>10</v>
      </c>
      <c r="K6" s="105">
        <v>11</v>
      </c>
      <c r="L6" s="105">
        <v>12</v>
      </c>
      <c r="M6" s="105">
        <v>13</v>
      </c>
      <c r="N6" s="105">
        <v>14</v>
      </c>
      <c r="O6" s="105">
        <v>15</v>
      </c>
    </row>
    <row r="7" ht="16.5" customHeight="1" spans="1:15">
      <c r="A7" s="227" t="s">
        <v>104</v>
      </c>
      <c r="B7" s="227" t="s">
        <v>105</v>
      </c>
      <c r="C7" s="287">
        <v>2099431</v>
      </c>
      <c r="D7" s="287">
        <f>E7+F7</f>
        <v>2099431</v>
      </c>
      <c r="E7" s="287">
        <v>1657483</v>
      </c>
      <c r="F7" s="287">
        <v>441948</v>
      </c>
      <c r="G7" s="87"/>
      <c r="H7" s="87"/>
      <c r="I7" s="87"/>
      <c r="J7" s="87"/>
      <c r="K7" s="87"/>
      <c r="L7" s="87"/>
      <c r="M7" s="87"/>
      <c r="N7" s="87"/>
      <c r="O7" s="87"/>
    </row>
    <row r="8" ht="16.5" customHeight="1" spans="1:15">
      <c r="A8" s="288" t="s">
        <v>106</v>
      </c>
      <c r="B8" s="288" t="s">
        <v>107</v>
      </c>
      <c r="C8" s="287">
        <v>2099431</v>
      </c>
      <c r="D8" s="287">
        <f t="shared" ref="D8:D29" si="0">E8+F8</f>
        <v>2099431</v>
      </c>
      <c r="E8" s="287">
        <v>1657483</v>
      </c>
      <c r="F8" s="287">
        <v>441948</v>
      </c>
      <c r="G8" s="87"/>
      <c r="H8" s="87"/>
      <c r="I8" s="87"/>
      <c r="J8" s="87"/>
      <c r="K8" s="87"/>
      <c r="L8" s="87"/>
      <c r="M8" s="87"/>
      <c r="N8" s="87"/>
      <c r="O8" s="87"/>
    </row>
    <row r="9" ht="16.5" customHeight="1" spans="1:15">
      <c r="A9" s="289" t="s">
        <v>108</v>
      </c>
      <c r="B9" s="289" t="s">
        <v>109</v>
      </c>
      <c r="C9" s="287">
        <v>622730</v>
      </c>
      <c r="D9" s="287">
        <f t="shared" si="0"/>
        <v>622730</v>
      </c>
      <c r="E9" s="287">
        <v>622730</v>
      </c>
      <c r="F9" s="287"/>
      <c r="G9" s="87"/>
      <c r="H9" s="87"/>
      <c r="I9" s="87"/>
      <c r="J9" s="87"/>
      <c r="K9" s="87"/>
      <c r="L9" s="87"/>
      <c r="M9" s="87"/>
      <c r="N9" s="87"/>
      <c r="O9" s="87"/>
    </row>
    <row r="10" ht="16.5" customHeight="1" spans="1:15">
      <c r="A10" s="289" t="s">
        <v>110</v>
      </c>
      <c r="B10" s="289" t="s">
        <v>111</v>
      </c>
      <c r="C10" s="287">
        <v>441948</v>
      </c>
      <c r="D10" s="287">
        <f t="shared" si="0"/>
        <v>441948</v>
      </c>
      <c r="E10" s="287"/>
      <c r="F10" s="287">
        <v>441948</v>
      </c>
      <c r="G10" s="87"/>
      <c r="H10" s="87"/>
      <c r="I10" s="87"/>
      <c r="J10" s="87"/>
      <c r="K10" s="87"/>
      <c r="L10" s="87"/>
      <c r="M10" s="87"/>
      <c r="N10" s="87"/>
      <c r="O10" s="87"/>
    </row>
    <row r="11" ht="16.5" customHeight="1" spans="1:15">
      <c r="A11" s="289" t="s">
        <v>112</v>
      </c>
      <c r="B11" s="289" t="s">
        <v>113</v>
      </c>
      <c r="C11" s="287">
        <v>1034753</v>
      </c>
      <c r="D11" s="287">
        <f t="shared" si="0"/>
        <v>1034753</v>
      </c>
      <c r="E11" s="287">
        <v>1034753</v>
      </c>
      <c r="F11" s="287"/>
      <c r="G11" s="87"/>
      <c r="H11" s="87"/>
      <c r="I11" s="87"/>
      <c r="J11" s="87"/>
      <c r="K11" s="87"/>
      <c r="L11" s="87"/>
      <c r="M11" s="87"/>
      <c r="N11" s="87"/>
      <c r="O11" s="87"/>
    </row>
    <row r="12" ht="16.5" customHeight="1" spans="1:15">
      <c r="A12" s="227" t="s">
        <v>114</v>
      </c>
      <c r="B12" s="227" t="s">
        <v>115</v>
      </c>
      <c r="C12" s="287">
        <v>627176</v>
      </c>
      <c r="D12" s="287">
        <f t="shared" si="0"/>
        <v>627176</v>
      </c>
      <c r="E12" s="287">
        <v>625124</v>
      </c>
      <c r="F12" s="287">
        <v>2052</v>
      </c>
      <c r="G12" s="87"/>
      <c r="H12" s="87"/>
      <c r="I12" s="87"/>
      <c r="J12" s="87"/>
      <c r="K12" s="87"/>
      <c r="L12" s="87"/>
      <c r="M12" s="87"/>
      <c r="N12" s="87"/>
      <c r="O12" s="87"/>
    </row>
    <row r="13" ht="16.5" customHeight="1" spans="1:15">
      <c r="A13" s="288" t="s">
        <v>116</v>
      </c>
      <c r="B13" s="288" t="s">
        <v>117</v>
      </c>
      <c r="C13" s="287">
        <v>625124</v>
      </c>
      <c r="D13" s="287">
        <f t="shared" si="0"/>
        <v>625124</v>
      </c>
      <c r="E13" s="287">
        <v>625124</v>
      </c>
      <c r="F13" s="287"/>
      <c r="G13" s="87"/>
      <c r="H13" s="87"/>
      <c r="I13" s="87"/>
      <c r="J13" s="87"/>
      <c r="K13" s="87"/>
      <c r="L13" s="87"/>
      <c r="M13" s="87"/>
      <c r="N13" s="87"/>
      <c r="O13" s="87"/>
    </row>
    <row r="14" ht="16.5" customHeight="1" spans="1:15">
      <c r="A14" s="289" t="s">
        <v>118</v>
      </c>
      <c r="B14" s="289" t="s">
        <v>119</v>
      </c>
      <c r="C14" s="287">
        <v>325200</v>
      </c>
      <c r="D14" s="287">
        <f t="shared" si="0"/>
        <v>325200</v>
      </c>
      <c r="E14" s="287">
        <v>325200</v>
      </c>
      <c r="F14" s="287"/>
      <c r="G14" s="87"/>
      <c r="H14" s="87"/>
      <c r="I14" s="87"/>
      <c r="J14" s="87"/>
      <c r="K14" s="87"/>
      <c r="L14" s="87"/>
      <c r="M14" s="87"/>
      <c r="N14" s="87"/>
      <c r="O14" s="87"/>
    </row>
    <row r="15" ht="16.5" customHeight="1" spans="1:15">
      <c r="A15" s="289" t="s">
        <v>120</v>
      </c>
      <c r="B15" s="289" t="s">
        <v>121</v>
      </c>
      <c r="C15" s="287">
        <v>22300</v>
      </c>
      <c r="D15" s="287">
        <f t="shared" si="0"/>
        <v>22300</v>
      </c>
      <c r="E15" s="287">
        <v>22300</v>
      </c>
      <c r="F15" s="287"/>
      <c r="G15" s="87"/>
      <c r="H15" s="87"/>
      <c r="I15" s="87"/>
      <c r="J15" s="87"/>
      <c r="K15" s="87"/>
      <c r="L15" s="87"/>
      <c r="M15" s="87"/>
      <c r="N15" s="87"/>
      <c r="O15" s="87"/>
    </row>
    <row r="16" ht="16.5" customHeight="1" spans="1:15">
      <c r="A16" s="289" t="s">
        <v>122</v>
      </c>
      <c r="B16" s="289" t="s">
        <v>123</v>
      </c>
      <c r="C16" s="287">
        <v>173710</v>
      </c>
      <c r="D16" s="287">
        <f t="shared" si="0"/>
        <v>173710</v>
      </c>
      <c r="E16" s="287">
        <v>173710</v>
      </c>
      <c r="F16" s="287"/>
      <c r="G16" s="87"/>
      <c r="H16" s="87"/>
      <c r="I16" s="87"/>
      <c r="J16" s="87"/>
      <c r="K16" s="87"/>
      <c r="L16" s="87"/>
      <c r="M16" s="87"/>
      <c r="N16" s="87"/>
      <c r="O16" s="87"/>
    </row>
    <row r="17" ht="16.5" customHeight="1" spans="1:15">
      <c r="A17" s="289" t="s">
        <v>124</v>
      </c>
      <c r="B17" s="289" t="s">
        <v>125</v>
      </c>
      <c r="C17" s="287">
        <v>103914</v>
      </c>
      <c r="D17" s="287">
        <f t="shared" si="0"/>
        <v>103914</v>
      </c>
      <c r="E17" s="287">
        <v>103914</v>
      </c>
      <c r="F17" s="287"/>
      <c r="G17" s="87"/>
      <c r="H17" s="87"/>
      <c r="I17" s="87"/>
      <c r="J17" s="87"/>
      <c r="K17" s="87"/>
      <c r="L17" s="87"/>
      <c r="M17" s="87"/>
      <c r="N17" s="87"/>
      <c r="O17" s="87"/>
    </row>
    <row r="18" ht="16.5" customHeight="1" spans="1:15">
      <c r="A18" s="288" t="s">
        <v>126</v>
      </c>
      <c r="B18" s="288" t="s">
        <v>127</v>
      </c>
      <c r="C18" s="287">
        <v>2052</v>
      </c>
      <c r="D18" s="287">
        <f t="shared" si="0"/>
        <v>2052</v>
      </c>
      <c r="E18" s="287"/>
      <c r="F18" s="287">
        <v>2052</v>
      </c>
      <c r="G18" s="87"/>
      <c r="H18" s="87"/>
      <c r="I18" s="87"/>
      <c r="J18" s="87"/>
      <c r="K18" s="87"/>
      <c r="L18" s="87"/>
      <c r="M18" s="87"/>
      <c r="N18" s="87"/>
      <c r="O18" s="87"/>
    </row>
    <row r="19" ht="16.5" customHeight="1" spans="1:15">
      <c r="A19" s="289" t="s">
        <v>128</v>
      </c>
      <c r="B19" s="289" t="s">
        <v>129</v>
      </c>
      <c r="C19" s="287">
        <v>2052</v>
      </c>
      <c r="D19" s="287">
        <f t="shared" si="0"/>
        <v>2052</v>
      </c>
      <c r="E19" s="287"/>
      <c r="F19" s="287">
        <v>2052</v>
      </c>
      <c r="G19" s="87"/>
      <c r="H19" s="87"/>
      <c r="I19" s="87"/>
      <c r="J19" s="87"/>
      <c r="K19" s="87"/>
      <c r="L19" s="87"/>
      <c r="M19" s="87"/>
      <c r="N19" s="87"/>
      <c r="O19" s="87"/>
    </row>
    <row r="20" ht="16.5" customHeight="1" spans="1:15">
      <c r="A20" s="227" t="s">
        <v>130</v>
      </c>
      <c r="B20" s="227" t="s">
        <v>131</v>
      </c>
      <c r="C20" s="287">
        <v>207010</v>
      </c>
      <c r="D20" s="287">
        <f t="shared" si="0"/>
        <v>207010</v>
      </c>
      <c r="E20" s="287">
        <v>207010</v>
      </c>
      <c r="F20" s="287"/>
      <c r="G20" s="87"/>
      <c r="H20" s="87"/>
      <c r="I20" s="87"/>
      <c r="J20" s="87"/>
      <c r="K20" s="87"/>
      <c r="L20" s="87"/>
      <c r="M20" s="87"/>
      <c r="N20" s="87"/>
      <c r="O20" s="87"/>
    </row>
    <row r="21" ht="16.5" customHeight="1" spans="1:15">
      <c r="A21" s="288" t="s">
        <v>132</v>
      </c>
      <c r="B21" s="288" t="s">
        <v>133</v>
      </c>
      <c r="C21" s="287">
        <v>207010</v>
      </c>
      <c r="D21" s="287">
        <f t="shared" si="0"/>
        <v>207010</v>
      </c>
      <c r="E21" s="287">
        <v>207010</v>
      </c>
      <c r="F21" s="287"/>
      <c r="G21" s="87"/>
      <c r="H21" s="87"/>
      <c r="I21" s="87"/>
      <c r="J21" s="87"/>
      <c r="K21" s="87"/>
      <c r="L21" s="87"/>
      <c r="M21" s="87"/>
      <c r="N21" s="87"/>
      <c r="O21" s="87"/>
    </row>
    <row r="22" ht="16.5" customHeight="1" spans="1:15">
      <c r="A22" s="289" t="s">
        <v>134</v>
      </c>
      <c r="B22" s="289" t="s">
        <v>135</v>
      </c>
      <c r="C22" s="287">
        <v>26560</v>
      </c>
      <c r="D22" s="287">
        <f t="shared" si="0"/>
        <v>26560</v>
      </c>
      <c r="E22" s="287">
        <v>26560</v>
      </c>
      <c r="F22" s="287"/>
      <c r="G22" s="87"/>
      <c r="H22" s="87"/>
      <c r="I22" s="87"/>
      <c r="J22" s="87"/>
      <c r="K22" s="87"/>
      <c r="L22" s="87"/>
      <c r="M22" s="87"/>
      <c r="N22" s="87"/>
      <c r="O22" s="87"/>
    </row>
    <row r="23" ht="16.5" customHeight="1" spans="1:15">
      <c r="A23" s="289" t="s">
        <v>136</v>
      </c>
      <c r="B23" s="289" t="s">
        <v>137</v>
      </c>
      <c r="C23" s="287">
        <v>70000</v>
      </c>
      <c r="D23" s="287">
        <f t="shared" si="0"/>
        <v>70000</v>
      </c>
      <c r="E23" s="287">
        <v>70000</v>
      </c>
      <c r="F23" s="287"/>
      <c r="G23" s="87"/>
      <c r="H23" s="87"/>
      <c r="I23" s="87"/>
      <c r="J23" s="87"/>
      <c r="K23" s="87"/>
      <c r="L23" s="87"/>
      <c r="M23" s="87"/>
      <c r="N23" s="87"/>
      <c r="O23" s="87"/>
    </row>
    <row r="24" ht="16.5" customHeight="1" spans="1:15">
      <c r="A24" s="289" t="s">
        <v>138</v>
      </c>
      <c r="B24" s="289" t="s">
        <v>139</v>
      </c>
      <c r="C24" s="287">
        <v>108200</v>
      </c>
      <c r="D24" s="287">
        <f t="shared" si="0"/>
        <v>108200</v>
      </c>
      <c r="E24" s="287">
        <v>108200</v>
      </c>
      <c r="F24" s="287"/>
      <c r="G24" s="87"/>
      <c r="H24" s="87"/>
      <c r="I24" s="87"/>
      <c r="J24" s="87"/>
      <c r="K24" s="87"/>
      <c r="L24" s="87"/>
      <c r="M24" s="87"/>
      <c r="N24" s="87"/>
      <c r="O24" s="87"/>
    </row>
    <row r="25" ht="16.5" customHeight="1" spans="1:15">
      <c r="A25" s="289" t="s">
        <v>140</v>
      </c>
      <c r="B25" s="289" t="s">
        <v>141</v>
      </c>
      <c r="C25" s="287">
        <v>2250</v>
      </c>
      <c r="D25" s="287">
        <f t="shared" si="0"/>
        <v>2250</v>
      </c>
      <c r="E25" s="287">
        <v>2250</v>
      </c>
      <c r="F25" s="287"/>
      <c r="G25" s="87"/>
      <c r="H25" s="87"/>
      <c r="I25" s="87"/>
      <c r="J25" s="87"/>
      <c r="K25" s="87"/>
      <c r="L25" s="87"/>
      <c r="M25" s="87"/>
      <c r="N25" s="87"/>
      <c r="O25" s="87"/>
    </row>
    <row r="26" ht="16.5" customHeight="1" spans="1:15">
      <c r="A26" s="227" t="s">
        <v>142</v>
      </c>
      <c r="B26" s="227" t="s">
        <v>143</v>
      </c>
      <c r="C26" s="287">
        <v>150795</v>
      </c>
      <c r="D26" s="287">
        <f t="shared" si="0"/>
        <v>150795</v>
      </c>
      <c r="E26" s="287">
        <v>150795</v>
      </c>
      <c r="F26" s="287"/>
      <c r="G26" s="87"/>
      <c r="H26" s="87"/>
      <c r="I26" s="87"/>
      <c r="J26" s="87"/>
      <c r="K26" s="87"/>
      <c r="L26" s="87"/>
      <c r="M26" s="87"/>
      <c r="N26" s="87"/>
      <c r="O26" s="87"/>
    </row>
    <row r="27" ht="16.5" customHeight="1" spans="1:15">
      <c r="A27" s="288" t="s">
        <v>144</v>
      </c>
      <c r="B27" s="288" t="s">
        <v>145</v>
      </c>
      <c r="C27" s="287">
        <v>150795</v>
      </c>
      <c r="D27" s="287">
        <f t="shared" si="0"/>
        <v>150795</v>
      </c>
      <c r="E27" s="287">
        <v>150795</v>
      </c>
      <c r="F27" s="287"/>
      <c r="G27" s="87"/>
      <c r="H27" s="87"/>
      <c r="I27" s="87"/>
      <c r="J27" s="87"/>
      <c r="K27" s="87"/>
      <c r="L27" s="87"/>
      <c r="M27" s="87"/>
      <c r="N27" s="87"/>
      <c r="O27" s="87"/>
    </row>
    <row r="28" ht="20.25" customHeight="1" spans="1:15">
      <c r="A28" s="289" t="s">
        <v>146</v>
      </c>
      <c r="B28" s="289" t="s">
        <v>147</v>
      </c>
      <c r="C28" s="287">
        <v>150795</v>
      </c>
      <c r="D28" s="287">
        <f t="shared" si="0"/>
        <v>150795</v>
      </c>
      <c r="E28" s="287">
        <v>150795</v>
      </c>
      <c r="F28" s="287"/>
      <c r="G28" s="129"/>
      <c r="H28" s="129"/>
      <c r="I28" s="129" t="s">
        <v>92</v>
      </c>
      <c r="J28" s="129"/>
      <c r="K28" s="129" t="s">
        <v>92</v>
      </c>
      <c r="L28" s="129" t="s">
        <v>92</v>
      </c>
      <c r="M28" s="129" t="s">
        <v>92</v>
      </c>
      <c r="N28" s="129" t="s">
        <v>92</v>
      </c>
      <c r="O28" s="129" t="s">
        <v>92</v>
      </c>
    </row>
    <row r="29" ht="17.25" customHeight="1" spans="1:15">
      <c r="A29" s="290" t="s">
        <v>148</v>
      </c>
      <c r="B29" s="291" t="s">
        <v>148</v>
      </c>
      <c r="C29" s="287">
        <v>3084412</v>
      </c>
      <c r="D29" s="287">
        <f>D7+D12+D20+D26</f>
        <v>3084412</v>
      </c>
      <c r="E29" s="287">
        <f>E7+E12+E20+E26</f>
        <v>2640412</v>
      </c>
      <c r="F29" s="287">
        <f>F7+F12+F20+F26</f>
        <v>444000</v>
      </c>
      <c r="G29" s="292"/>
      <c r="H29" s="292"/>
      <c r="I29" s="292" t="s">
        <v>92</v>
      </c>
      <c r="J29" s="292"/>
      <c r="K29" s="292" t="s">
        <v>92</v>
      </c>
      <c r="L29" s="292" t="s">
        <v>92</v>
      </c>
      <c r="M29" s="292" t="s">
        <v>92</v>
      </c>
      <c r="N29" s="292" t="s">
        <v>92</v>
      </c>
      <c r="O29" s="292" t="s">
        <v>92</v>
      </c>
    </row>
    <row r="30" customHeight="1" spans="4:8">
      <c r="D30" s="268"/>
      <c r="H30" s="268"/>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3" activePane="bottomRight" state="frozen"/>
      <selection/>
      <selection pane="topRight"/>
      <selection pane="bottomLeft"/>
      <selection pane="bottomRight" activeCell="D8" sqref="D8:D29"/>
    </sheetView>
  </sheetViews>
  <sheetFormatPr defaultColWidth="8.88571428571429" defaultRowHeight="14.25" customHeight="1" outlineLevelCol="3"/>
  <cols>
    <col min="1" max="1" width="49.2857142857143" style="59" customWidth="1"/>
    <col min="2" max="2" width="38.847619047619" style="59" customWidth="1"/>
    <col min="3" max="3" width="48.5714285714286" style="59" customWidth="1"/>
    <col min="4" max="4" width="36.4285714285714" style="59" customWidth="1"/>
    <col min="5" max="5" width="9.13333333333333" style="60" customWidth="1"/>
    <col min="6" max="16384" width="9.13333333333333" style="60"/>
  </cols>
  <sheetData>
    <row r="1" customHeight="1" spans="1:4">
      <c r="A1" s="269" t="s">
        <v>149</v>
      </c>
      <c r="B1" s="269"/>
      <c r="C1" s="269"/>
      <c r="D1" s="150"/>
    </row>
    <row r="2" ht="31.5" customHeight="1" spans="1:4">
      <c r="A2" s="61" t="s">
        <v>5</v>
      </c>
      <c r="B2" s="270"/>
      <c r="C2" s="270"/>
      <c r="D2" s="270"/>
    </row>
    <row r="3" ht="17.25" customHeight="1" spans="1:4">
      <c r="A3" s="160" t="s">
        <v>22</v>
      </c>
      <c r="B3" s="271"/>
      <c r="C3" s="271"/>
      <c r="D3" s="152" t="s">
        <v>23</v>
      </c>
    </row>
    <row r="4" ht="19.5" customHeight="1" spans="1:4">
      <c r="A4" s="85" t="s">
        <v>24</v>
      </c>
      <c r="B4" s="162"/>
      <c r="C4" s="85" t="s">
        <v>25</v>
      </c>
      <c r="D4" s="162"/>
    </row>
    <row r="5" ht="21.75" customHeight="1" spans="1:4">
      <c r="A5" s="84" t="s">
        <v>26</v>
      </c>
      <c r="B5" s="272" t="s">
        <v>27</v>
      </c>
      <c r="C5" s="84" t="s">
        <v>150</v>
      </c>
      <c r="D5" s="272" t="s">
        <v>27</v>
      </c>
    </row>
    <row r="6" ht="17.25" customHeight="1" spans="1:4">
      <c r="A6" s="88"/>
      <c r="B6" s="104"/>
      <c r="C6" s="88"/>
      <c r="D6" s="104"/>
    </row>
    <row r="7" ht="17.25" customHeight="1" spans="1:4">
      <c r="A7" s="273" t="s">
        <v>151</v>
      </c>
      <c r="B7" s="54">
        <v>3084412</v>
      </c>
      <c r="C7" s="274" t="s">
        <v>152</v>
      </c>
      <c r="D7" s="54">
        <v>3084412</v>
      </c>
    </row>
    <row r="8" ht="17.25" customHeight="1" spans="1:4">
      <c r="A8" s="275" t="s">
        <v>153</v>
      </c>
      <c r="B8" s="54">
        <v>3084412</v>
      </c>
      <c r="C8" s="274" t="s">
        <v>154</v>
      </c>
      <c r="D8" s="54">
        <v>2099431</v>
      </c>
    </row>
    <row r="9" ht="17.25" customHeight="1" spans="1:4">
      <c r="A9" s="275" t="s">
        <v>155</v>
      </c>
      <c r="B9" s="253"/>
      <c r="C9" s="274" t="s">
        <v>156</v>
      </c>
      <c r="D9" s="54"/>
    </row>
    <row r="10" ht="17.25" customHeight="1" spans="1:4">
      <c r="A10" s="275" t="s">
        <v>157</v>
      </c>
      <c r="B10" s="253"/>
      <c r="C10" s="274" t="s">
        <v>158</v>
      </c>
      <c r="D10" s="54"/>
    </row>
    <row r="11" ht="17.25" customHeight="1" spans="1:4">
      <c r="A11" s="275" t="s">
        <v>159</v>
      </c>
      <c r="B11" s="253"/>
      <c r="C11" s="274" t="s">
        <v>160</v>
      </c>
      <c r="D11" s="54"/>
    </row>
    <row r="12" ht="17.25" customHeight="1" spans="1:4">
      <c r="A12" s="275" t="s">
        <v>153</v>
      </c>
      <c r="B12" s="253"/>
      <c r="C12" s="274" t="s">
        <v>161</v>
      </c>
      <c r="D12" s="54"/>
    </row>
    <row r="13" ht="17.25" customHeight="1" spans="1:4">
      <c r="A13" s="276" t="s">
        <v>155</v>
      </c>
      <c r="B13" s="277"/>
      <c r="C13" s="274" t="s">
        <v>162</v>
      </c>
      <c r="D13" s="54"/>
    </row>
    <row r="14" ht="17.25" customHeight="1" spans="1:4">
      <c r="A14" s="276" t="s">
        <v>157</v>
      </c>
      <c r="B14" s="277"/>
      <c r="C14" s="274" t="s">
        <v>163</v>
      </c>
      <c r="D14" s="54"/>
    </row>
    <row r="15" ht="17.25" customHeight="1" spans="1:4">
      <c r="A15" s="275"/>
      <c r="B15" s="277"/>
      <c r="C15" s="274" t="s">
        <v>164</v>
      </c>
      <c r="D15" s="54">
        <v>627176</v>
      </c>
    </row>
    <row r="16" ht="17.25" customHeight="1" spans="1:4">
      <c r="A16" s="275"/>
      <c r="B16" s="253"/>
      <c r="C16" s="274" t="s">
        <v>165</v>
      </c>
      <c r="D16" s="54">
        <v>207010</v>
      </c>
    </row>
    <row r="17" ht="17.25" customHeight="1" spans="1:4">
      <c r="A17" s="275"/>
      <c r="B17" s="278"/>
      <c r="C17" s="274" t="s">
        <v>166</v>
      </c>
      <c r="D17" s="279"/>
    </row>
    <row r="18" ht="17.25" customHeight="1" spans="1:4">
      <c r="A18" s="276"/>
      <c r="B18" s="278"/>
      <c r="C18" s="274" t="s">
        <v>167</v>
      </c>
      <c r="D18" s="279"/>
    </row>
    <row r="19" ht="17.25" customHeight="1" spans="1:4">
      <c r="A19" s="276"/>
      <c r="B19" s="280"/>
      <c r="C19" s="274" t="s">
        <v>168</v>
      </c>
      <c r="D19" s="279"/>
    </row>
    <row r="20" ht="17.25" customHeight="1" spans="1:4">
      <c r="A20" s="281"/>
      <c r="B20" s="280"/>
      <c r="C20" s="274" t="s">
        <v>169</v>
      </c>
      <c r="D20" s="279"/>
    </row>
    <row r="21" ht="17.25" customHeight="1" spans="1:4">
      <c r="A21" s="281"/>
      <c r="B21" s="280"/>
      <c r="C21" s="274" t="s">
        <v>170</v>
      </c>
      <c r="D21" s="279"/>
    </row>
    <row r="22" ht="17.25" customHeight="1" spans="1:4">
      <c r="A22" s="281"/>
      <c r="B22" s="280"/>
      <c r="C22" s="274" t="s">
        <v>171</v>
      </c>
      <c r="D22" s="279"/>
    </row>
    <row r="23" ht="17.25" customHeight="1" spans="1:4">
      <c r="A23" s="281"/>
      <c r="B23" s="280"/>
      <c r="C23" s="274" t="s">
        <v>172</v>
      </c>
      <c r="D23" s="279"/>
    </row>
    <row r="24" ht="17.25" customHeight="1" spans="1:4">
      <c r="A24" s="281"/>
      <c r="B24" s="280"/>
      <c r="C24" s="274" t="s">
        <v>173</v>
      </c>
      <c r="D24" s="279"/>
    </row>
    <row r="25" ht="17.25" customHeight="1" spans="1:4">
      <c r="A25" s="281"/>
      <c r="B25" s="280"/>
      <c r="C25" s="274" t="s">
        <v>174</v>
      </c>
      <c r="D25" s="279"/>
    </row>
    <row r="26" ht="17.25" customHeight="1" spans="1:4">
      <c r="A26" s="281"/>
      <c r="B26" s="280"/>
      <c r="C26" s="274" t="s">
        <v>175</v>
      </c>
      <c r="D26" s="54">
        <v>150795</v>
      </c>
    </row>
    <row r="27" ht="17.25" customHeight="1" spans="1:4">
      <c r="A27" s="281"/>
      <c r="B27" s="280"/>
      <c r="C27" s="274" t="s">
        <v>176</v>
      </c>
      <c r="D27" s="279"/>
    </row>
    <row r="28" ht="17.25" customHeight="1" spans="1:4">
      <c r="A28" s="281"/>
      <c r="B28" s="280"/>
      <c r="C28" s="274" t="s">
        <v>177</v>
      </c>
      <c r="D28" s="279"/>
    </row>
    <row r="29" ht="17.25" customHeight="1" spans="1:4">
      <c r="A29" s="281"/>
      <c r="B29" s="280"/>
      <c r="C29" s="274" t="s">
        <v>178</v>
      </c>
      <c r="D29" s="279"/>
    </row>
    <row r="30" ht="17.25" customHeight="1" spans="1:4">
      <c r="A30" s="281"/>
      <c r="B30" s="280"/>
      <c r="C30" s="274" t="s">
        <v>179</v>
      </c>
      <c r="D30" s="279"/>
    </row>
    <row r="31" customHeight="1" spans="1:4">
      <c r="A31" s="282"/>
      <c r="B31" s="278"/>
      <c r="C31" s="274" t="s">
        <v>180</v>
      </c>
      <c r="D31" s="279"/>
    </row>
    <row r="32" customHeight="1" spans="1:4">
      <c r="A32" s="282"/>
      <c r="B32" s="278"/>
      <c r="C32" s="274" t="s">
        <v>181</v>
      </c>
      <c r="D32" s="279"/>
    </row>
    <row r="33" customHeight="1" spans="1:4">
      <c r="A33" s="282"/>
      <c r="B33" s="278"/>
      <c r="C33" s="274" t="s">
        <v>182</v>
      </c>
      <c r="D33" s="279"/>
    </row>
    <row r="34" customHeight="1" spans="1:4">
      <c r="A34" s="282"/>
      <c r="B34" s="278"/>
      <c r="C34" s="276" t="s">
        <v>183</v>
      </c>
      <c r="D34" s="283"/>
    </row>
    <row r="35" ht="17.25" customHeight="1" spans="1:4">
      <c r="A35" s="284" t="s">
        <v>184</v>
      </c>
      <c r="B35" s="54">
        <v>3084412</v>
      </c>
      <c r="C35" s="282" t="s">
        <v>73</v>
      </c>
      <c r="D35" s="54">
        <v>3084412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zoomScaleSheetLayoutView="60" workbookViewId="0">
      <selection activeCell="B39" sqref="B39"/>
    </sheetView>
  </sheetViews>
  <sheetFormatPr defaultColWidth="8.88571428571429" defaultRowHeight="14.25" customHeight="1" outlineLevelCol="6"/>
  <cols>
    <col min="1" max="1" width="20.1333333333333" style="154" customWidth="1"/>
    <col min="2" max="2" width="44" style="154" customWidth="1"/>
    <col min="3" max="3" width="24.2857142857143" style="76" customWidth="1"/>
    <col min="4" max="4" width="16.5714285714286" style="76" customWidth="1"/>
    <col min="5" max="7" width="24.2857142857143" style="76" customWidth="1"/>
    <col min="8" max="8" width="9.13333333333333" style="76" customWidth="1"/>
    <col min="9" max="16384" width="9.13333333333333" style="76"/>
  </cols>
  <sheetData>
    <row r="1" ht="12" customHeight="1" spans="1:6">
      <c r="A1" s="255" t="s">
        <v>185</v>
      </c>
      <c r="D1" s="256"/>
      <c r="F1" s="79"/>
    </row>
    <row r="2" ht="39" customHeight="1" spans="1:7">
      <c r="A2" s="159" t="s">
        <v>6</v>
      </c>
      <c r="B2" s="159"/>
      <c r="C2" s="159"/>
      <c r="D2" s="159"/>
      <c r="E2" s="159"/>
      <c r="F2" s="159"/>
      <c r="G2" s="159"/>
    </row>
    <row r="3" ht="18" customHeight="1" spans="1:7">
      <c r="A3" s="160" t="s">
        <v>22</v>
      </c>
      <c r="F3" s="157"/>
      <c r="G3" s="157" t="s">
        <v>23</v>
      </c>
    </row>
    <row r="4" ht="20.25" customHeight="1" spans="1:7">
      <c r="A4" s="257" t="s">
        <v>186</v>
      </c>
      <c r="B4" s="258"/>
      <c r="C4" s="87" t="s">
        <v>77</v>
      </c>
      <c r="D4" s="87" t="s">
        <v>97</v>
      </c>
      <c r="E4" s="87"/>
      <c r="F4" s="87"/>
      <c r="G4" s="259" t="s">
        <v>98</v>
      </c>
    </row>
    <row r="5" ht="20.25" customHeight="1" spans="1:7">
      <c r="A5" s="164" t="s">
        <v>94</v>
      </c>
      <c r="B5" s="260" t="s">
        <v>95</v>
      </c>
      <c r="C5" s="87"/>
      <c r="D5" s="87" t="s">
        <v>79</v>
      </c>
      <c r="E5" s="87" t="s">
        <v>187</v>
      </c>
      <c r="F5" s="87" t="s">
        <v>188</v>
      </c>
      <c r="G5" s="261"/>
    </row>
    <row r="6" ht="13.5" customHeight="1" spans="1:7">
      <c r="A6" s="175">
        <v>1</v>
      </c>
      <c r="B6" s="175">
        <v>2</v>
      </c>
      <c r="C6" s="262">
        <v>3</v>
      </c>
      <c r="D6" s="262">
        <v>4</v>
      </c>
      <c r="E6" s="262">
        <v>5</v>
      </c>
      <c r="F6" s="262">
        <v>6</v>
      </c>
      <c r="G6" s="175">
        <v>7</v>
      </c>
    </row>
    <row r="7" ht="13.5" customHeight="1" spans="1:7">
      <c r="A7" s="263" t="s">
        <v>104</v>
      </c>
      <c r="B7" s="263" t="s">
        <v>105</v>
      </c>
      <c r="C7" s="264">
        <v>2099431</v>
      </c>
      <c r="D7" s="264">
        <v>1657483</v>
      </c>
      <c r="E7" s="264">
        <v>1544533</v>
      </c>
      <c r="F7" s="264">
        <v>112950</v>
      </c>
      <c r="G7" s="264">
        <v>441948</v>
      </c>
    </row>
    <row r="8" ht="13.5" customHeight="1" spans="1:7">
      <c r="A8" s="265" t="s">
        <v>106</v>
      </c>
      <c r="B8" s="265" t="s">
        <v>107</v>
      </c>
      <c r="C8" s="264">
        <v>2099431</v>
      </c>
      <c r="D8" s="264">
        <v>1657483</v>
      </c>
      <c r="E8" s="264">
        <v>1544533</v>
      </c>
      <c r="F8" s="264">
        <v>112950</v>
      </c>
      <c r="G8" s="264">
        <v>441948</v>
      </c>
    </row>
    <row r="9" ht="13.5" customHeight="1" spans="1:7">
      <c r="A9" s="266" t="s">
        <v>108</v>
      </c>
      <c r="B9" s="266" t="s">
        <v>109</v>
      </c>
      <c r="C9" s="264">
        <v>622730</v>
      </c>
      <c r="D9" s="264">
        <v>622730</v>
      </c>
      <c r="E9" s="264">
        <v>587690</v>
      </c>
      <c r="F9" s="264">
        <v>35040</v>
      </c>
      <c r="G9" s="264"/>
    </row>
    <row r="10" ht="13.5" customHeight="1" spans="1:7">
      <c r="A10" s="266" t="s">
        <v>110</v>
      </c>
      <c r="B10" s="266" t="s">
        <v>111</v>
      </c>
      <c r="C10" s="264">
        <v>441948</v>
      </c>
      <c r="D10" s="264"/>
      <c r="E10" s="264"/>
      <c r="F10" s="264"/>
      <c r="G10" s="264">
        <v>441948</v>
      </c>
    </row>
    <row r="11" ht="13.5" customHeight="1" spans="1:7">
      <c r="A11" s="266" t="s">
        <v>112</v>
      </c>
      <c r="B11" s="266" t="s">
        <v>113</v>
      </c>
      <c r="C11" s="264">
        <v>1034753</v>
      </c>
      <c r="D11" s="264">
        <v>1034753</v>
      </c>
      <c r="E11" s="264">
        <v>956843</v>
      </c>
      <c r="F11" s="264">
        <v>77910</v>
      </c>
      <c r="G11" s="264"/>
    </row>
    <row r="12" ht="13.5" customHeight="1" spans="1:7">
      <c r="A12" s="263" t="s">
        <v>114</v>
      </c>
      <c r="B12" s="263" t="s">
        <v>115</v>
      </c>
      <c r="C12" s="264">
        <v>627176</v>
      </c>
      <c r="D12" s="264">
        <v>625124</v>
      </c>
      <c r="E12" s="264">
        <v>600424</v>
      </c>
      <c r="F12" s="264">
        <v>24700</v>
      </c>
      <c r="G12" s="264">
        <v>2052</v>
      </c>
    </row>
    <row r="13" ht="13.5" customHeight="1" spans="1:7">
      <c r="A13" s="265" t="s">
        <v>116</v>
      </c>
      <c r="B13" s="265" t="s">
        <v>117</v>
      </c>
      <c r="C13" s="264">
        <v>625124</v>
      </c>
      <c r="D13" s="264">
        <v>625124</v>
      </c>
      <c r="E13" s="264">
        <v>600424</v>
      </c>
      <c r="F13" s="264">
        <v>24700</v>
      </c>
      <c r="G13" s="264"/>
    </row>
    <row r="14" ht="13.5" customHeight="1" spans="1:7">
      <c r="A14" s="266" t="s">
        <v>118</v>
      </c>
      <c r="B14" s="266" t="s">
        <v>119</v>
      </c>
      <c r="C14" s="264">
        <v>325200</v>
      </c>
      <c r="D14" s="264">
        <v>325200</v>
      </c>
      <c r="E14" s="264">
        <v>302400</v>
      </c>
      <c r="F14" s="264">
        <v>22800</v>
      </c>
      <c r="G14" s="264"/>
    </row>
    <row r="15" ht="13.5" customHeight="1" spans="1:7">
      <c r="A15" s="266" t="s">
        <v>120</v>
      </c>
      <c r="B15" s="266" t="s">
        <v>121</v>
      </c>
      <c r="C15" s="264">
        <v>22300</v>
      </c>
      <c r="D15" s="264">
        <v>22300</v>
      </c>
      <c r="E15" s="264">
        <v>20400</v>
      </c>
      <c r="F15" s="264">
        <v>1900</v>
      </c>
      <c r="G15" s="264"/>
    </row>
    <row r="16" ht="13.5" customHeight="1" spans="1:7">
      <c r="A16" s="266" t="s">
        <v>122</v>
      </c>
      <c r="B16" s="266" t="s">
        <v>123</v>
      </c>
      <c r="C16" s="264">
        <v>173710</v>
      </c>
      <c r="D16" s="264">
        <v>173710</v>
      </c>
      <c r="E16" s="264">
        <v>173710</v>
      </c>
      <c r="F16" s="264"/>
      <c r="G16" s="264"/>
    </row>
    <row r="17" ht="13.5" customHeight="1" spans="1:7">
      <c r="A17" s="266" t="s">
        <v>124</v>
      </c>
      <c r="B17" s="266" t="s">
        <v>125</v>
      </c>
      <c r="C17" s="264">
        <v>103914</v>
      </c>
      <c r="D17" s="264">
        <v>103914</v>
      </c>
      <c r="E17" s="264">
        <v>103914</v>
      </c>
      <c r="F17" s="264"/>
      <c r="G17" s="264"/>
    </row>
    <row r="18" ht="13.5" customHeight="1" spans="1:7">
      <c r="A18" s="265" t="s">
        <v>126</v>
      </c>
      <c r="B18" s="265" t="s">
        <v>127</v>
      </c>
      <c r="C18" s="264">
        <v>2052</v>
      </c>
      <c r="D18" s="264"/>
      <c r="E18" s="264"/>
      <c r="F18" s="264"/>
      <c r="G18" s="264">
        <v>2052</v>
      </c>
    </row>
    <row r="19" ht="13.5" customHeight="1" spans="1:7">
      <c r="A19" s="266" t="s">
        <v>128</v>
      </c>
      <c r="B19" s="266" t="s">
        <v>129</v>
      </c>
      <c r="C19" s="264">
        <v>2052</v>
      </c>
      <c r="D19" s="264"/>
      <c r="E19" s="264"/>
      <c r="F19" s="264"/>
      <c r="G19" s="264">
        <v>2052</v>
      </c>
    </row>
    <row r="20" ht="13.5" customHeight="1" spans="1:7">
      <c r="A20" s="263" t="s">
        <v>130</v>
      </c>
      <c r="B20" s="263" t="s">
        <v>131</v>
      </c>
      <c r="C20" s="264">
        <v>207010</v>
      </c>
      <c r="D20" s="264">
        <v>207010</v>
      </c>
      <c r="E20" s="264">
        <v>207010</v>
      </c>
      <c r="F20" s="264"/>
      <c r="G20" s="264"/>
    </row>
    <row r="21" ht="13.5" customHeight="1" spans="1:7">
      <c r="A21" s="265" t="s">
        <v>132</v>
      </c>
      <c r="B21" s="265" t="s">
        <v>133</v>
      </c>
      <c r="C21" s="264">
        <v>207010</v>
      </c>
      <c r="D21" s="264">
        <v>207010</v>
      </c>
      <c r="E21" s="264">
        <v>207010</v>
      </c>
      <c r="F21" s="264"/>
      <c r="G21" s="264"/>
    </row>
    <row r="22" ht="13.5" customHeight="1" spans="1:7">
      <c r="A22" s="266" t="s">
        <v>134</v>
      </c>
      <c r="B22" s="266" t="s">
        <v>135</v>
      </c>
      <c r="C22" s="264">
        <v>26560</v>
      </c>
      <c r="D22" s="264">
        <v>26560</v>
      </c>
      <c r="E22" s="264">
        <v>26560</v>
      </c>
      <c r="F22" s="264"/>
      <c r="G22" s="264"/>
    </row>
    <row r="23" ht="13.5" customHeight="1" spans="1:7">
      <c r="A23" s="266" t="s">
        <v>136</v>
      </c>
      <c r="B23" s="266" t="s">
        <v>137</v>
      </c>
      <c r="C23" s="264">
        <v>70000</v>
      </c>
      <c r="D23" s="264">
        <v>70000</v>
      </c>
      <c r="E23" s="264">
        <v>70000</v>
      </c>
      <c r="F23" s="264"/>
      <c r="G23" s="264"/>
    </row>
    <row r="24" ht="13.5" customHeight="1" spans="1:7">
      <c r="A24" s="266" t="s">
        <v>138</v>
      </c>
      <c r="B24" s="266" t="s">
        <v>139</v>
      </c>
      <c r="C24" s="264">
        <v>108200</v>
      </c>
      <c r="D24" s="264">
        <v>108200</v>
      </c>
      <c r="E24" s="264">
        <v>108200</v>
      </c>
      <c r="F24" s="264"/>
      <c r="G24" s="264"/>
    </row>
    <row r="25" ht="13.5" customHeight="1" spans="1:7">
      <c r="A25" s="266" t="s">
        <v>140</v>
      </c>
      <c r="B25" s="266" t="s">
        <v>141</v>
      </c>
      <c r="C25" s="264">
        <v>2250</v>
      </c>
      <c r="D25" s="264">
        <v>2250</v>
      </c>
      <c r="E25" s="264">
        <v>2250</v>
      </c>
      <c r="F25" s="264"/>
      <c r="G25" s="264"/>
    </row>
    <row r="26" ht="13.5" customHeight="1" spans="1:7">
      <c r="A26" s="263" t="s">
        <v>142</v>
      </c>
      <c r="B26" s="263" t="s">
        <v>143</v>
      </c>
      <c r="C26" s="264">
        <v>150795</v>
      </c>
      <c r="D26" s="264">
        <v>150795</v>
      </c>
      <c r="E26" s="264">
        <v>150795</v>
      </c>
      <c r="F26" s="264"/>
      <c r="G26" s="264"/>
    </row>
    <row r="27" ht="13.5" customHeight="1" spans="1:7">
      <c r="A27" s="265" t="s">
        <v>144</v>
      </c>
      <c r="B27" s="265" t="s">
        <v>145</v>
      </c>
      <c r="C27" s="264">
        <v>150795</v>
      </c>
      <c r="D27" s="264">
        <v>150795</v>
      </c>
      <c r="E27" s="264">
        <v>150795</v>
      </c>
      <c r="F27" s="264"/>
      <c r="G27" s="264"/>
    </row>
    <row r="28" ht="18" customHeight="1" spans="1:7">
      <c r="A28" s="266" t="s">
        <v>146</v>
      </c>
      <c r="B28" s="266" t="s">
        <v>147</v>
      </c>
      <c r="C28" s="264">
        <v>150795</v>
      </c>
      <c r="D28" s="264">
        <v>150795</v>
      </c>
      <c r="E28" s="264">
        <v>150795</v>
      </c>
      <c r="F28" s="264"/>
      <c r="G28" s="264"/>
    </row>
    <row r="29" ht="18" customHeight="1" spans="1:7">
      <c r="A29" s="231" t="s">
        <v>148</v>
      </c>
      <c r="B29" s="231" t="s">
        <v>148</v>
      </c>
      <c r="C29" s="264">
        <f>SUM(C7+C12+C20+C26)</f>
        <v>3084412</v>
      </c>
      <c r="D29" s="264">
        <v>2640412</v>
      </c>
      <c r="E29" s="264">
        <v>2502762</v>
      </c>
      <c r="F29" s="264">
        <v>137650</v>
      </c>
      <c r="G29" s="264">
        <v>444000</v>
      </c>
    </row>
    <row r="30" customHeight="1" spans="2:7">
      <c r="B30" s="267"/>
      <c r="C30" s="268"/>
      <c r="D30" s="268"/>
      <c r="E30" s="268"/>
      <c r="F30" s="268"/>
      <c r="G30" s="268"/>
    </row>
  </sheetData>
  <mergeCells count="7">
    <mergeCell ref="A2:G2"/>
    <mergeCell ref="A3:E3"/>
    <mergeCell ref="A4:B4"/>
    <mergeCell ref="D4:F4"/>
    <mergeCell ref="A29:B29"/>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I39" sqref="I39"/>
    </sheetView>
  </sheetViews>
  <sheetFormatPr defaultColWidth="8.88571428571429" defaultRowHeight="14.25" outlineLevelRow="6" outlineLevelCol="5"/>
  <cols>
    <col min="1" max="2" width="27.4285714285714" style="243" customWidth="1"/>
    <col min="3" max="3" width="17.2857142857143" style="244" customWidth="1"/>
    <col min="4" max="5" width="26.2857142857143" style="245" customWidth="1"/>
    <col min="6" max="6" width="18.7142857142857" style="245" customWidth="1"/>
    <col min="7" max="7" width="9.13333333333333" style="76" customWidth="1"/>
    <col min="8" max="16384" width="9.13333333333333" style="76"/>
  </cols>
  <sheetData>
    <row r="1" ht="12" customHeight="1" spans="1:5">
      <c r="A1" s="246" t="s">
        <v>189</v>
      </c>
      <c r="B1" s="247"/>
      <c r="C1" s="124"/>
      <c r="D1" s="76"/>
      <c r="E1" s="76"/>
    </row>
    <row r="2" ht="25.5" customHeight="1" spans="1:6">
      <c r="A2" s="248" t="s">
        <v>7</v>
      </c>
      <c r="B2" s="248"/>
      <c r="C2" s="248"/>
      <c r="D2" s="248"/>
      <c r="E2" s="248"/>
      <c r="F2" s="248"/>
    </row>
    <row r="3" ht="15.75" customHeight="1" spans="1:6">
      <c r="A3" s="160" t="s">
        <v>22</v>
      </c>
      <c r="B3" s="247"/>
      <c r="C3" s="124"/>
      <c r="D3" s="76"/>
      <c r="E3" s="76"/>
      <c r="F3" s="249" t="s">
        <v>190</v>
      </c>
    </row>
    <row r="4" s="242" customFormat="1" ht="19.5" customHeight="1" spans="1:6">
      <c r="A4" s="250" t="s">
        <v>191</v>
      </c>
      <c r="B4" s="84" t="s">
        <v>192</v>
      </c>
      <c r="C4" s="85" t="s">
        <v>193</v>
      </c>
      <c r="D4" s="86"/>
      <c r="E4" s="162"/>
      <c r="F4" s="84" t="s">
        <v>194</v>
      </c>
    </row>
    <row r="5" s="242" customFormat="1" ht="19.5" customHeight="1" spans="1:6">
      <c r="A5" s="104"/>
      <c r="B5" s="88"/>
      <c r="C5" s="105" t="s">
        <v>79</v>
      </c>
      <c r="D5" s="105" t="s">
        <v>195</v>
      </c>
      <c r="E5" s="105" t="s">
        <v>196</v>
      </c>
      <c r="F5" s="88"/>
    </row>
    <row r="6" s="242" customFormat="1" ht="18.75" customHeight="1" spans="1:6">
      <c r="A6" s="251">
        <v>1</v>
      </c>
      <c r="B6" s="251">
        <v>2</v>
      </c>
      <c r="C6" s="252">
        <v>3</v>
      </c>
      <c r="D6" s="251">
        <v>4</v>
      </c>
      <c r="E6" s="251">
        <v>5</v>
      </c>
      <c r="F6" s="251">
        <v>6</v>
      </c>
    </row>
    <row r="7" ht="18.75" customHeight="1" spans="1:6">
      <c r="A7" s="253">
        <v>30000</v>
      </c>
      <c r="B7" s="253">
        <v>0</v>
      </c>
      <c r="C7" s="254">
        <v>0</v>
      </c>
      <c r="D7" s="253">
        <v>0</v>
      </c>
      <c r="E7" s="253">
        <v>0</v>
      </c>
      <c r="F7" s="253">
        <v>30000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0"/>
  <sheetViews>
    <sheetView zoomScaleSheetLayoutView="60" workbookViewId="0">
      <selection activeCell="H50" sqref="H50"/>
    </sheetView>
  </sheetViews>
  <sheetFormatPr defaultColWidth="8.88571428571429" defaultRowHeight="14.25" customHeight="1"/>
  <cols>
    <col min="1" max="1" width="17.7142857142857" style="76" customWidth="1"/>
    <col min="2" max="3" width="26" style="154" customWidth="1"/>
    <col min="4" max="4" width="14.847619047619" style="154" customWidth="1"/>
    <col min="5" max="5" width="36.5714285714286" style="154" customWidth="1"/>
    <col min="6" max="6" width="15.1333333333333" style="154"/>
    <col min="7" max="7" width="32.8571428571429" style="154" customWidth="1"/>
    <col min="8" max="8" width="20" style="154" customWidth="1"/>
    <col min="9" max="9" width="20" style="124" customWidth="1"/>
    <col min="10" max="12" width="12.1333333333333" style="124" customWidth="1"/>
    <col min="13" max="13" width="19.5714285714286" style="124" customWidth="1"/>
    <col min="14" max="24" width="12.1333333333333" style="124" customWidth="1"/>
    <col min="25" max="25" width="9.13333333333333" style="76" customWidth="1"/>
    <col min="26" max="16384" width="9.13333333333333" style="76"/>
  </cols>
  <sheetData>
    <row r="1" ht="12" customHeight="1" spans="1:1">
      <c r="A1" s="234" t="s">
        <v>197</v>
      </c>
    </row>
    <row r="2" ht="39" customHeight="1" spans="1:24">
      <c r="A2" s="235" t="s">
        <v>8</v>
      </c>
      <c r="B2" s="235"/>
      <c r="C2" s="235"/>
      <c r="D2" s="235"/>
      <c r="E2" s="235"/>
      <c r="F2" s="235"/>
      <c r="G2" s="235"/>
      <c r="H2" s="235"/>
      <c r="I2" s="235"/>
      <c r="J2" s="235"/>
      <c r="K2" s="235"/>
      <c r="L2" s="235"/>
      <c r="M2" s="235"/>
      <c r="N2" s="235"/>
      <c r="O2" s="235"/>
      <c r="P2" s="235"/>
      <c r="Q2" s="235"/>
      <c r="R2" s="235"/>
      <c r="S2" s="235"/>
      <c r="T2" s="235"/>
      <c r="U2" s="235"/>
      <c r="V2" s="235"/>
      <c r="W2" s="235"/>
      <c r="X2" s="235"/>
    </row>
    <row r="3" ht="18" customHeight="1" spans="1:24">
      <c r="A3" s="236" t="s">
        <v>22</v>
      </c>
      <c r="B3" s="236"/>
      <c r="C3" s="236"/>
      <c r="D3" s="236"/>
      <c r="E3" s="236"/>
      <c r="F3" s="236"/>
      <c r="G3" s="236"/>
      <c r="H3" s="236"/>
      <c r="I3" s="236"/>
      <c r="J3" s="236"/>
      <c r="K3" s="76"/>
      <c r="L3" s="76"/>
      <c r="M3" s="76"/>
      <c r="N3" s="76"/>
      <c r="O3" s="76"/>
      <c r="P3" s="76"/>
      <c r="Q3" s="76"/>
      <c r="X3" s="241" t="s">
        <v>23</v>
      </c>
    </row>
    <row r="4" ht="13.5" spans="1:24">
      <c r="A4" s="188" t="s">
        <v>198</v>
      </c>
      <c r="B4" s="188" t="s">
        <v>199</v>
      </c>
      <c r="C4" s="188" t="s">
        <v>200</v>
      </c>
      <c r="D4" s="188" t="s">
        <v>201</v>
      </c>
      <c r="E4" s="188" t="s">
        <v>202</v>
      </c>
      <c r="F4" s="188" t="s">
        <v>203</v>
      </c>
      <c r="G4" s="188" t="s">
        <v>204</v>
      </c>
      <c r="H4" s="188" t="s">
        <v>205</v>
      </c>
      <c r="I4" s="111" t="s">
        <v>206</v>
      </c>
      <c r="J4" s="111"/>
      <c r="K4" s="111"/>
      <c r="L4" s="111"/>
      <c r="M4" s="111"/>
      <c r="N4" s="111"/>
      <c r="O4" s="111"/>
      <c r="P4" s="111"/>
      <c r="Q4" s="111"/>
      <c r="R4" s="111"/>
      <c r="S4" s="111"/>
      <c r="T4" s="111"/>
      <c r="U4" s="111"/>
      <c r="V4" s="111"/>
      <c r="W4" s="111"/>
      <c r="X4" s="111"/>
    </row>
    <row r="5" ht="13.5" spans="1:24">
      <c r="A5" s="188"/>
      <c r="B5" s="188"/>
      <c r="C5" s="188"/>
      <c r="D5" s="188"/>
      <c r="E5" s="188"/>
      <c r="F5" s="188"/>
      <c r="G5" s="188"/>
      <c r="H5" s="188"/>
      <c r="I5" s="111" t="s">
        <v>207</v>
      </c>
      <c r="J5" s="111" t="s">
        <v>208</v>
      </c>
      <c r="K5" s="111"/>
      <c r="L5" s="111"/>
      <c r="M5" s="111"/>
      <c r="N5" s="111"/>
      <c r="O5" s="87" t="s">
        <v>209</v>
      </c>
      <c r="P5" s="87"/>
      <c r="Q5" s="87"/>
      <c r="R5" s="111" t="s">
        <v>83</v>
      </c>
      <c r="S5" s="111" t="s">
        <v>84</v>
      </c>
      <c r="T5" s="111"/>
      <c r="U5" s="111"/>
      <c r="V5" s="111"/>
      <c r="W5" s="111"/>
      <c r="X5" s="111"/>
    </row>
    <row r="6" ht="13.5" customHeight="1" spans="1:24">
      <c r="A6" s="188"/>
      <c r="B6" s="188"/>
      <c r="C6" s="188"/>
      <c r="D6" s="188"/>
      <c r="E6" s="188"/>
      <c r="F6" s="188"/>
      <c r="G6" s="188"/>
      <c r="H6" s="188"/>
      <c r="I6" s="111"/>
      <c r="J6" s="112" t="s">
        <v>210</v>
      </c>
      <c r="K6" s="111" t="s">
        <v>211</v>
      </c>
      <c r="L6" s="111" t="s">
        <v>212</v>
      </c>
      <c r="M6" s="111" t="s">
        <v>213</v>
      </c>
      <c r="N6" s="111" t="s">
        <v>214</v>
      </c>
      <c r="O6" s="238" t="s">
        <v>80</v>
      </c>
      <c r="P6" s="238" t="s">
        <v>81</v>
      </c>
      <c r="Q6" s="238" t="s">
        <v>82</v>
      </c>
      <c r="R6" s="111"/>
      <c r="S6" s="111" t="s">
        <v>79</v>
      </c>
      <c r="T6" s="111" t="s">
        <v>86</v>
      </c>
      <c r="U6" s="111" t="s">
        <v>87</v>
      </c>
      <c r="V6" s="111" t="s">
        <v>88</v>
      </c>
      <c r="W6" s="111" t="s">
        <v>89</v>
      </c>
      <c r="X6" s="111" t="s">
        <v>90</v>
      </c>
    </row>
    <row r="7" ht="12.75" spans="1:24">
      <c r="A7" s="188"/>
      <c r="B7" s="188"/>
      <c r="C7" s="188"/>
      <c r="D7" s="188"/>
      <c r="E7" s="188"/>
      <c r="F7" s="188"/>
      <c r="G7" s="188"/>
      <c r="H7" s="188"/>
      <c r="I7" s="111"/>
      <c r="J7" s="115"/>
      <c r="K7" s="111"/>
      <c r="L7" s="111"/>
      <c r="M7" s="111"/>
      <c r="N7" s="111"/>
      <c r="O7" s="239"/>
      <c r="P7" s="239"/>
      <c r="Q7" s="239"/>
      <c r="R7" s="111"/>
      <c r="S7" s="111"/>
      <c r="T7" s="111"/>
      <c r="U7" s="111"/>
      <c r="V7" s="111"/>
      <c r="W7" s="111"/>
      <c r="X7" s="111"/>
    </row>
    <row r="8" ht="13.5" customHeight="1" spans="1:24">
      <c r="A8" s="237">
        <v>1</v>
      </c>
      <c r="B8" s="237">
        <v>2</v>
      </c>
      <c r="C8" s="237">
        <v>3</v>
      </c>
      <c r="D8" s="237">
        <v>4</v>
      </c>
      <c r="E8" s="237">
        <v>5</v>
      </c>
      <c r="F8" s="237">
        <v>6</v>
      </c>
      <c r="G8" s="237">
        <v>7</v>
      </c>
      <c r="H8" s="237">
        <v>8</v>
      </c>
      <c r="I8" s="237">
        <v>9</v>
      </c>
      <c r="J8" s="237">
        <v>10</v>
      </c>
      <c r="K8" s="237">
        <v>11</v>
      </c>
      <c r="L8" s="237">
        <v>12</v>
      </c>
      <c r="M8" s="237">
        <v>13</v>
      </c>
      <c r="N8" s="237">
        <v>14</v>
      </c>
      <c r="O8" s="237">
        <v>15</v>
      </c>
      <c r="P8" s="237">
        <v>16</v>
      </c>
      <c r="Q8" s="237">
        <v>17</v>
      </c>
      <c r="R8" s="237">
        <v>18</v>
      </c>
      <c r="S8" s="237">
        <v>19</v>
      </c>
      <c r="T8" s="237">
        <v>20</v>
      </c>
      <c r="U8" s="237">
        <v>21</v>
      </c>
      <c r="V8" s="237">
        <v>22</v>
      </c>
      <c r="W8" s="237">
        <v>23</v>
      </c>
      <c r="X8" s="237">
        <v>24</v>
      </c>
    </row>
    <row r="9" s="226" customFormat="1" ht="25.5" customHeight="1" spans="1:24">
      <c r="A9" s="230" t="s">
        <v>91</v>
      </c>
      <c r="B9" s="230" t="s">
        <v>215</v>
      </c>
      <c r="C9" s="230" t="s">
        <v>216</v>
      </c>
      <c r="D9" s="230" t="s">
        <v>108</v>
      </c>
      <c r="E9" s="230" t="s">
        <v>109</v>
      </c>
      <c r="F9" s="230" t="s">
        <v>217</v>
      </c>
      <c r="G9" s="230" t="s">
        <v>218</v>
      </c>
      <c r="H9" s="54">
        <v>96360</v>
      </c>
      <c r="I9" s="54">
        <v>96360</v>
      </c>
      <c r="J9" s="54"/>
      <c r="K9" s="54"/>
      <c r="L9" s="54"/>
      <c r="M9" s="54">
        <v>96360</v>
      </c>
      <c r="N9" s="54"/>
      <c r="O9" s="54"/>
      <c r="P9" s="54"/>
      <c r="Q9" s="54"/>
      <c r="R9" s="54"/>
      <c r="S9" s="54"/>
      <c r="T9" s="54"/>
      <c r="U9" s="54"/>
      <c r="V9" s="54"/>
      <c r="W9" s="54"/>
      <c r="X9" s="54"/>
    </row>
    <row r="10" s="226" customFormat="1" ht="25.5" customHeight="1" spans="1:24">
      <c r="A10" s="230" t="s">
        <v>91</v>
      </c>
      <c r="B10" s="230" t="s">
        <v>215</v>
      </c>
      <c r="C10" s="230" t="s">
        <v>216</v>
      </c>
      <c r="D10" s="230" t="s">
        <v>108</v>
      </c>
      <c r="E10" s="230" t="s">
        <v>109</v>
      </c>
      <c r="F10" s="230" t="s">
        <v>219</v>
      </c>
      <c r="G10" s="230" t="s">
        <v>220</v>
      </c>
      <c r="H10" s="54">
        <v>131220</v>
      </c>
      <c r="I10" s="54">
        <v>131220</v>
      </c>
      <c r="J10" s="240"/>
      <c r="K10" s="240"/>
      <c r="L10" s="240"/>
      <c r="M10" s="54">
        <v>131220</v>
      </c>
      <c r="N10" s="240"/>
      <c r="O10" s="240"/>
      <c r="P10" s="240"/>
      <c r="Q10" s="240"/>
      <c r="R10" s="54"/>
      <c r="S10" s="54"/>
      <c r="T10" s="54"/>
      <c r="U10" s="54"/>
      <c r="V10" s="54"/>
      <c r="W10" s="54"/>
      <c r="X10" s="54"/>
    </row>
    <row r="11" s="226" customFormat="1" ht="25.5" customHeight="1" spans="1:24">
      <c r="A11" s="230" t="s">
        <v>91</v>
      </c>
      <c r="B11" s="230" t="s">
        <v>215</v>
      </c>
      <c r="C11" s="230" t="s">
        <v>216</v>
      </c>
      <c r="D11" s="230" t="s">
        <v>108</v>
      </c>
      <c r="E11" s="230" t="s">
        <v>109</v>
      </c>
      <c r="F11" s="230" t="s">
        <v>221</v>
      </c>
      <c r="G11" s="230" t="s">
        <v>222</v>
      </c>
      <c r="H11" s="54">
        <v>8030</v>
      </c>
      <c r="I11" s="54">
        <v>8030</v>
      </c>
      <c r="J11" s="240"/>
      <c r="K11" s="240"/>
      <c r="L11" s="240"/>
      <c r="M11" s="54">
        <v>8030</v>
      </c>
      <c r="N11" s="240"/>
      <c r="O11" s="240"/>
      <c r="P11" s="240"/>
      <c r="Q11" s="240"/>
      <c r="R11" s="54"/>
      <c r="S11" s="54"/>
      <c r="T11" s="54"/>
      <c r="U11" s="54"/>
      <c r="V11" s="54"/>
      <c r="W11" s="54"/>
      <c r="X11" s="54"/>
    </row>
    <row r="12" s="226" customFormat="1" ht="25.5" customHeight="1" spans="1:24">
      <c r="A12" s="230" t="s">
        <v>91</v>
      </c>
      <c r="B12" s="230" t="s">
        <v>223</v>
      </c>
      <c r="C12" s="230" t="s">
        <v>224</v>
      </c>
      <c r="D12" s="230" t="s">
        <v>112</v>
      </c>
      <c r="E12" s="230" t="s">
        <v>113</v>
      </c>
      <c r="F12" s="230" t="s">
        <v>217</v>
      </c>
      <c r="G12" s="230" t="s">
        <v>218</v>
      </c>
      <c r="H12" s="54">
        <v>264372</v>
      </c>
      <c r="I12" s="54">
        <v>264372</v>
      </c>
      <c r="J12" s="240"/>
      <c r="K12" s="240"/>
      <c r="L12" s="240"/>
      <c r="M12" s="54">
        <v>264372</v>
      </c>
      <c r="N12" s="240"/>
      <c r="O12" s="240"/>
      <c r="P12" s="240"/>
      <c r="Q12" s="240"/>
      <c r="R12" s="54"/>
      <c r="S12" s="54"/>
      <c r="T12" s="54"/>
      <c r="U12" s="54"/>
      <c r="V12" s="54"/>
      <c r="W12" s="54"/>
      <c r="X12" s="54"/>
    </row>
    <row r="13" s="226" customFormat="1" ht="25.5" customHeight="1" spans="1:24">
      <c r="A13" s="230" t="s">
        <v>91</v>
      </c>
      <c r="B13" s="230" t="s">
        <v>223</v>
      </c>
      <c r="C13" s="230" t="s">
        <v>224</v>
      </c>
      <c r="D13" s="230" t="s">
        <v>112</v>
      </c>
      <c r="E13" s="230" t="s">
        <v>113</v>
      </c>
      <c r="F13" s="230" t="s">
        <v>221</v>
      </c>
      <c r="G13" s="230" t="s">
        <v>222</v>
      </c>
      <c r="H13" s="54">
        <v>22031</v>
      </c>
      <c r="I13" s="54">
        <v>22031</v>
      </c>
      <c r="J13" s="240"/>
      <c r="K13" s="240"/>
      <c r="L13" s="240"/>
      <c r="M13" s="54">
        <v>22031</v>
      </c>
      <c r="N13" s="240"/>
      <c r="O13" s="240"/>
      <c r="P13" s="240"/>
      <c r="Q13" s="240"/>
      <c r="R13" s="54"/>
      <c r="S13" s="54"/>
      <c r="T13" s="54"/>
      <c r="U13" s="54"/>
      <c r="V13" s="54"/>
      <c r="W13" s="54"/>
      <c r="X13" s="54"/>
    </row>
    <row r="14" s="226" customFormat="1" ht="25.5" customHeight="1" spans="1:24">
      <c r="A14" s="230" t="s">
        <v>91</v>
      </c>
      <c r="B14" s="230" t="s">
        <v>223</v>
      </c>
      <c r="C14" s="230" t="s">
        <v>224</v>
      </c>
      <c r="D14" s="230" t="s">
        <v>112</v>
      </c>
      <c r="E14" s="230" t="s">
        <v>113</v>
      </c>
      <c r="F14" s="230" t="s">
        <v>225</v>
      </c>
      <c r="G14" s="230" t="s">
        <v>226</v>
      </c>
      <c r="H14" s="54">
        <v>392940</v>
      </c>
      <c r="I14" s="54">
        <v>392940</v>
      </c>
      <c r="J14" s="240"/>
      <c r="K14" s="240"/>
      <c r="L14" s="240"/>
      <c r="M14" s="54">
        <v>392940</v>
      </c>
      <c r="N14" s="240"/>
      <c r="O14" s="240"/>
      <c r="P14" s="240"/>
      <c r="Q14" s="240"/>
      <c r="R14" s="54"/>
      <c r="S14" s="54"/>
      <c r="T14" s="54"/>
      <c r="U14" s="54"/>
      <c r="V14" s="54"/>
      <c r="W14" s="54"/>
      <c r="X14" s="54"/>
    </row>
    <row r="15" s="226" customFormat="1" ht="25.5" customHeight="1" spans="1:24">
      <c r="A15" s="230" t="s">
        <v>91</v>
      </c>
      <c r="B15" s="230" t="s">
        <v>227</v>
      </c>
      <c r="C15" s="230" t="s">
        <v>228</v>
      </c>
      <c r="D15" s="230" t="s">
        <v>118</v>
      </c>
      <c r="E15" s="230" t="s">
        <v>119</v>
      </c>
      <c r="F15" s="230" t="s">
        <v>229</v>
      </c>
      <c r="G15" s="230" t="s">
        <v>230</v>
      </c>
      <c r="H15" s="54">
        <v>302400</v>
      </c>
      <c r="I15" s="54">
        <v>302400</v>
      </c>
      <c r="J15" s="240"/>
      <c r="K15" s="240"/>
      <c r="L15" s="240"/>
      <c r="M15" s="54">
        <v>302400</v>
      </c>
      <c r="N15" s="240"/>
      <c r="O15" s="240"/>
      <c r="P15" s="240"/>
      <c r="Q15" s="240"/>
      <c r="R15" s="54"/>
      <c r="S15" s="54"/>
      <c r="T15" s="54"/>
      <c r="U15" s="54"/>
      <c r="V15" s="54"/>
      <c r="W15" s="54"/>
      <c r="X15" s="54"/>
    </row>
    <row r="16" s="226" customFormat="1" ht="25.5" customHeight="1" spans="1:24">
      <c r="A16" s="230" t="s">
        <v>91</v>
      </c>
      <c r="B16" s="230" t="s">
        <v>227</v>
      </c>
      <c r="C16" s="230" t="s">
        <v>228</v>
      </c>
      <c r="D16" s="230" t="s">
        <v>120</v>
      </c>
      <c r="E16" s="230" t="s">
        <v>121</v>
      </c>
      <c r="F16" s="230" t="s">
        <v>229</v>
      </c>
      <c r="G16" s="230" t="s">
        <v>230</v>
      </c>
      <c r="H16" s="54">
        <v>20400</v>
      </c>
      <c r="I16" s="54">
        <v>20400</v>
      </c>
      <c r="J16" s="240"/>
      <c r="K16" s="240"/>
      <c r="L16" s="240"/>
      <c r="M16" s="54">
        <v>20400</v>
      </c>
      <c r="N16" s="240"/>
      <c r="O16" s="240"/>
      <c r="P16" s="240"/>
      <c r="Q16" s="240"/>
      <c r="R16" s="54"/>
      <c r="S16" s="54"/>
      <c r="T16" s="54"/>
      <c r="U16" s="54"/>
      <c r="V16" s="54"/>
      <c r="W16" s="54"/>
      <c r="X16" s="54"/>
    </row>
    <row r="17" s="226" customFormat="1" ht="25.5" customHeight="1" spans="1:24">
      <c r="A17" s="230" t="s">
        <v>91</v>
      </c>
      <c r="B17" s="230" t="s">
        <v>231</v>
      </c>
      <c r="C17" s="230" t="s">
        <v>232</v>
      </c>
      <c r="D17" s="230" t="s">
        <v>108</v>
      </c>
      <c r="E17" s="230" t="s">
        <v>109</v>
      </c>
      <c r="F17" s="230" t="s">
        <v>233</v>
      </c>
      <c r="G17" s="230" t="s">
        <v>234</v>
      </c>
      <c r="H17" s="54">
        <v>7800</v>
      </c>
      <c r="I17" s="54">
        <v>7800</v>
      </c>
      <c r="J17" s="240"/>
      <c r="K17" s="240"/>
      <c r="L17" s="240"/>
      <c r="M17" s="54">
        <v>7800</v>
      </c>
      <c r="N17" s="240"/>
      <c r="O17" s="240"/>
      <c r="P17" s="240"/>
      <c r="Q17" s="240"/>
      <c r="R17" s="54"/>
      <c r="S17" s="54"/>
      <c r="T17" s="54"/>
      <c r="U17" s="54"/>
      <c r="V17" s="54"/>
      <c r="W17" s="54"/>
      <c r="X17" s="54"/>
    </row>
    <row r="18" s="226" customFormat="1" ht="25.5" customHeight="1" spans="1:24">
      <c r="A18" s="230" t="s">
        <v>91</v>
      </c>
      <c r="B18" s="230" t="s">
        <v>235</v>
      </c>
      <c r="C18" s="230" t="s">
        <v>236</v>
      </c>
      <c r="D18" s="230" t="s">
        <v>108</v>
      </c>
      <c r="E18" s="230" t="s">
        <v>109</v>
      </c>
      <c r="F18" s="230" t="s">
        <v>237</v>
      </c>
      <c r="G18" s="230" t="s">
        <v>238</v>
      </c>
      <c r="H18" s="54">
        <v>720</v>
      </c>
      <c r="I18" s="54">
        <v>720</v>
      </c>
      <c r="J18" s="240"/>
      <c r="K18" s="240"/>
      <c r="L18" s="240"/>
      <c r="M18" s="54">
        <v>720</v>
      </c>
      <c r="N18" s="240"/>
      <c r="O18" s="240"/>
      <c r="P18" s="240"/>
      <c r="Q18" s="240"/>
      <c r="R18" s="54"/>
      <c r="S18" s="54"/>
      <c r="T18" s="54"/>
      <c r="U18" s="54"/>
      <c r="V18" s="54"/>
      <c r="W18" s="54"/>
      <c r="X18" s="54"/>
    </row>
    <row r="19" s="226" customFormat="1" ht="25.5" customHeight="1" spans="1:24">
      <c r="A19" s="230" t="s">
        <v>91</v>
      </c>
      <c r="B19" s="230" t="s">
        <v>235</v>
      </c>
      <c r="C19" s="230" t="s">
        <v>236</v>
      </c>
      <c r="D19" s="230" t="s">
        <v>112</v>
      </c>
      <c r="E19" s="230" t="s">
        <v>113</v>
      </c>
      <c r="F19" s="230" t="s">
        <v>237</v>
      </c>
      <c r="G19" s="230" t="s">
        <v>238</v>
      </c>
      <c r="H19" s="54">
        <v>5760</v>
      </c>
      <c r="I19" s="54">
        <v>5760</v>
      </c>
      <c r="J19" s="240"/>
      <c r="K19" s="240"/>
      <c r="L19" s="240"/>
      <c r="M19" s="54">
        <v>5760</v>
      </c>
      <c r="N19" s="240"/>
      <c r="O19" s="240"/>
      <c r="P19" s="240"/>
      <c r="Q19" s="240"/>
      <c r="R19" s="54"/>
      <c r="S19" s="54"/>
      <c r="T19" s="54"/>
      <c r="U19" s="54"/>
      <c r="V19" s="54"/>
      <c r="W19" s="54"/>
      <c r="X19" s="54"/>
    </row>
    <row r="20" s="226" customFormat="1" ht="25.5" customHeight="1" spans="1:24">
      <c r="A20" s="230" t="s">
        <v>91</v>
      </c>
      <c r="B20" s="230" t="s">
        <v>235</v>
      </c>
      <c r="C20" s="230" t="s">
        <v>236</v>
      </c>
      <c r="D20" s="230" t="s">
        <v>122</v>
      </c>
      <c r="E20" s="230" t="s">
        <v>123</v>
      </c>
      <c r="F20" s="230" t="s">
        <v>239</v>
      </c>
      <c r="G20" s="230" t="s">
        <v>240</v>
      </c>
      <c r="H20" s="54">
        <v>173710</v>
      </c>
      <c r="I20" s="54">
        <v>173710</v>
      </c>
      <c r="J20" s="240"/>
      <c r="K20" s="240"/>
      <c r="L20" s="240"/>
      <c r="M20" s="54">
        <v>173710</v>
      </c>
      <c r="N20" s="240"/>
      <c r="O20" s="240"/>
      <c r="P20" s="240"/>
      <c r="Q20" s="240"/>
      <c r="R20" s="54"/>
      <c r="S20" s="54"/>
      <c r="T20" s="54"/>
      <c r="U20" s="54"/>
      <c r="V20" s="54"/>
      <c r="W20" s="54"/>
      <c r="X20" s="54"/>
    </row>
    <row r="21" s="226" customFormat="1" ht="25.5" customHeight="1" spans="1:24">
      <c r="A21" s="230" t="s">
        <v>91</v>
      </c>
      <c r="B21" s="230" t="s">
        <v>235</v>
      </c>
      <c r="C21" s="230" t="s">
        <v>236</v>
      </c>
      <c r="D21" s="230" t="s">
        <v>124</v>
      </c>
      <c r="E21" s="230" t="s">
        <v>125</v>
      </c>
      <c r="F21" s="230" t="s">
        <v>241</v>
      </c>
      <c r="G21" s="230" t="s">
        <v>242</v>
      </c>
      <c r="H21" s="54">
        <v>103914</v>
      </c>
      <c r="I21" s="54">
        <v>103914</v>
      </c>
      <c r="J21" s="240"/>
      <c r="K21" s="240"/>
      <c r="L21" s="240"/>
      <c r="M21" s="54">
        <v>103914</v>
      </c>
      <c r="N21" s="240"/>
      <c r="O21" s="240"/>
      <c r="P21" s="240"/>
      <c r="Q21" s="240"/>
      <c r="R21" s="54"/>
      <c r="S21" s="54"/>
      <c r="T21" s="54"/>
      <c r="U21" s="54"/>
      <c r="V21" s="54"/>
      <c r="W21" s="54"/>
      <c r="X21" s="54"/>
    </row>
    <row r="22" s="226" customFormat="1" ht="25.5" customHeight="1" spans="1:24">
      <c r="A22" s="230" t="s">
        <v>91</v>
      </c>
      <c r="B22" s="230" t="s">
        <v>235</v>
      </c>
      <c r="C22" s="230" t="s">
        <v>236</v>
      </c>
      <c r="D22" s="230" t="s">
        <v>134</v>
      </c>
      <c r="E22" s="230" t="s">
        <v>135</v>
      </c>
      <c r="F22" s="230" t="s">
        <v>243</v>
      </c>
      <c r="G22" s="230" t="s">
        <v>244</v>
      </c>
      <c r="H22" s="54">
        <v>26560</v>
      </c>
      <c r="I22" s="54">
        <v>26560</v>
      </c>
      <c r="J22" s="240"/>
      <c r="K22" s="240"/>
      <c r="L22" s="240"/>
      <c r="M22" s="54">
        <v>26560</v>
      </c>
      <c r="N22" s="240"/>
      <c r="O22" s="240"/>
      <c r="P22" s="240"/>
      <c r="Q22" s="240"/>
      <c r="R22" s="54"/>
      <c r="S22" s="54"/>
      <c r="T22" s="54"/>
      <c r="U22" s="54"/>
      <c r="V22" s="54"/>
      <c r="W22" s="54"/>
      <c r="X22" s="54"/>
    </row>
    <row r="23" s="226" customFormat="1" ht="25.5" customHeight="1" spans="1:24">
      <c r="A23" s="230" t="s">
        <v>91</v>
      </c>
      <c r="B23" s="230" t="s">
        <v>235</v>
      </c>
      <c r="C23" s="230" t="s">
        <v>236</v>
      </c>
      <c r="D23" s="230" t="s">
        <v>136</v>
      </c>
      <c r="E23" s="230" t="s">
        <v>137</v>
      </c>
      <c r="F23" s="230" t="s">
        <v>243</v>
      </c>
      <c r="G23" s="230" t="s">
        <v>244</v>
      </c>
      <c r="H23" s="54">
        <v>70000</v>
      </c>
      <c r="I23" s="54">
        <v>70000</v>
      </c>
      <c r="J23" s="240"/>
      <c r="K23" s="240"/>
      <c r="L23" s="240"/>
      <c r="M23" s="54">
        <v>70000</v>
      </c>
      <c r="N23" s="240"/>
      <c r="O23" s="240"/>
      <c r="P23" s="240"/>
      <c r="Q23" s="240"/>
      <c r="R23" s="54"/>
      <c r="S23" s="54"/>
      <c r="T23" s="54"/>
      <c r="U23" s="54"/>
      <c r="V23" s="54"/>
      <c r="W23" s="54"/>
      <c r="X23" s="54"/>
    </row>
    <row r="24" s="226" customFormat="1" ht="25.5" customHeight="1" spans="1:24">
      <c r="A24" s="230" t="s">
        <v>91</v>
      </c>
      <c r="B24" s="230" t="s">
        <v>235</v>
      </c>
      <c r="C24" s="230" t="s">
        <v>236</v>
      </c>
      <c r="D24" s="230" t="s">
        <v>138</v>
      </c>
      <c r="E24" s="230" t="s">
        <v>139</v>
      </c>
      <c r="F24" s="230" t="s">
        <v>245</v>
      </c>
      <c r="G24" s="230" t="s">
        <v>246</v>
      </c>
      <c r="H24" s="54">
        <v>108200</v>
      </c>
      <c r="I24" s="54">
        <v>108200</v>
      </c>
      <c r="J24" s="240"/>
      <c r="K24" s="240"/>
      <c r="L24" s="240"/>
      <c r="M24" s="54">
        <v>108200</v>
      </c>
      <c r="N24" s="240"/>
      <c r="O24" s="240"/>
      <c r="P24" s="240"/>
      <c r="Q24" s="240"/>
      <c r="R24" s="54"/>
      <c r="S24" s="54"/>
      <c r="T24" s="54"/>
      <c r="U24" s="54"/>
      <c r="V24" s="54"/>
      <c r="W24" s="54"/>
      <c r="X24" s="54"/>
    </row>
    <row r="25" s="226" customFormat="1" ht="25.5" customHeight="1" spans="1:24">
      <c r="A25" s="230" t="s">
        <v>91</v>
      </c>
      <c r="B25" s="230" t="s">
        <v>235</v>
      </c>
      <c r="C25" s="230" t="s">
        <v>236</v>
      </c>
      <c r="D25" s="230" t="s">
        <v>140</v>
      </c>
      <c r="E25" s="230" t="s">
        <v>141</v>
      </c>
      <c r="F25" s="230" t="s">
        <v>237</v>
      </c>
      <c r="G25" s="230" t="s">
        <v>238</v>
      </c>
      <c r="H25" s="54">
        <v>2250</v>
      </c>
      <c r="I25" s="54">
        <v>2250</v>
      </c>
      <c r="J25" s="240"/>
      <c r="K25" s="240"/>
      <c r="L25" s="240"/>
      <c r="M25" s="54">
        <v>2250</v>
      </c>
      <c r="N25" s="240"/>
      <c r="O25" s="240"/>
      <c r="P25" s="240"/>
      <c r="Q25" s="240"/>
      <c r="R25" s="54"/>
      <c r="S25" s="54"/>
      <c r="T25" s="54"/>
      <c r="U25" s="54"/>
      <c r="V25" s="54"/>
      <c r="W25" s="54"/>
      <c r="X25" s="54"/>
    </row>
    <row r="26" s="226" customFormat="1" ht="25.5" customHeight="1" spans="1:24">
      <c r="A26" s="230" t="s">
        <v>91</v>
      </c>
      <c r="B26" s="230" t="s">
        <v>247</v>
      </c>
      <c r="C26" s="230" t="s">
        <v>147</v>
      </c>
      <c r="D26" s="230" t="s">
        <v>146</v>
      </c>
      <c r="E26" s="230" t="s">
        <v>147</v>
      </c>
      <c r="F26" s="230" t="s">
        <v>248</v>
      </c>
      <c r="G26" s="230" t="s">
        <v>147</v>
      </c>
      <c r="H26" s="54">
        <v>150795</v>
      </c>
      <c r="I26" s="54">
        <v>150795</v>
      </c>
      <c r="J26" s="240"/>
      <c r="K26" s="240"/>
      <c r="L26" s="240"/>
      <c r="M26" s="54">
        <v>150795</v>
      </c>
      <c r="N26" s="240"/>
      <c r="O26" s="240"/>
      <c r="P26" s="240"/>
      <c r="Q26" s="240"/>
      <c r="R26" s="54"/>
      <c r="S26" s="54"/>
      <c r="T26" s="54"/>
      <c r="U26" s="54"/>
      <c r="V26" s="54"/>
      <c r="W26" s="54"/>
      <c r="X26" s="54"/>
    </row>
    <row r="27" s="226" customFormat="1" ht="25.5" customHeight="1" spans="1:24">
      <c r="A27" s="230" t="s">
        <v>91</v>
      </c>
      <c r="B27" s="230" t="s">
        <v>249</v>
      </c>
      <c r="C27" s="230" t="s">
        <v>250</v>
      </c>
      <c r="D27" s="230" t="s">
        <v>108</v>
      </c>
      <c r="E27" s="230" t="s">
        <v>109</v>
      </c>
      <c r="F27" s="230" t="s">
        <v>251</v>
      </c>
      <c r="G27" s="230" t="s">
        <v>252</v>
      </c>
      <c r="H27" s="54">
        <v>8000</v>
      </c>
      <c r="I27" s="54">
        <v>8000</v>
      </c>
      <c r="J27" s="240"/>
      <c r="K27" s="240"/>
      <c r="L27" s="240"/>
      <c r="M27" s="54">
        <v>8000</v>
      </c>
      <c r="N27" s="240"/>
      <c r="O27" s="240"/>
      <c r="P27" s="240"/>
      <c r="Q27" s="240"/>
      <c r="R27" s="54"/>
      <c r="S27" s="54"/>
      <c r="T27" s="54"/>
      <c r="U27" s="54"/>
      <c r="V27" s="54"/>
      <c r="W27" s="54"/>
      <c r="X27" s="54"/>
    </row>
    <row r="28" s="226" customFormat="1" ht="25.5" customHeight="1" spans="1:24">
      <c r="A28" s="230" t="s">
        <v>91</v>
      </c>
      <c r="B28" s="230" t="s">
        <v>249</v>
      </c>
      <c r="C28" s="230" t="s">
        <v>250</v>
      </c>
      <c r="D28" s="230" t="s">
        <v>108</v>
      </c>
      <c r="E28" s="230" t="s">
        <v>109</v>
      </c>
      <c r="F28" s="230" t="s">
        <v>253</v>
      </c>
      <c r="G28" s="230" t="s">
        <v>254</v>
      </c>
      <c r="H28" s="54">
        <v>400</v>
      </c>
      <c r="I28" s="54">
        <v>400</v>
      </c>
      <c r="J28" s="240"/>
      <c r="K28" s="240"/>
      <c r="L28" s="240"/>
      <c r="M28" s="54">
        <v>400</v>
      </c>
      <c r="N28" s="240"/>
      <c r="O28" s="240"/>
      <c r="P28" s="240"/>
      <c r="Q28" s="240"/>
      <c r="R28" s="54"/>
      <c r="S28" s="54"/>
      <c r="T28" s="54"/>
      <c r="U28" s="54"/>
      <c r="V28" s="54"/>
      <c r="W28" s="54"/>
      <c r="X28" s="54"/>
    </row>
    <row r="29" s="226" customFormat="1" ht="25.5" customHeight="1" spans="1:24">
      <c r="A29" s="230" t="s">
        <v>91</v>
      </c>
      <c r="B29" s="230" t="s">
        <v>249</v>
      </c>
      <c r="C29" s="230" t="s">
        <v>250</v>
      </c>
      <c r="D29" s="230" t="s">
        <v>108</v>
      </c>
      <c r="E29" s="230" t="s">
        <v>109</v>
      </c>
      <c r="F29" s="230" t="s">
        <v>255</v>
      </c>
      <c r="G29" s="230" t="s">
        <v>256</v>
      </c>
      <c r="H29" s="54">
        <v>4000</v>
      </c>
      <c r="I29" s="54">
        <v>4000</v>
      </c>
      <c r="J29" s="240"/>
      <c r="K29" s="240"/>
      <c r="L29" s="240"/>
      <c r="M29" s="54">
        <v>4000</v>
      </c>
      <c r="N29" s="240"/>
      <c r="O29" s="240"/>
      <c r="P29" s="240"/>
      <c r="Q29" s="240"/>
      <c r="R29" s="54"/>
      <c r="S29" s="54"/>
      <c r="T29" s="54"/>
      <c r="U29" s="54"/>
      <c r="V29" s="54"/>
      <c r="W29" s="54"/>
      <c r="X29" s="54"/>
    </row>
    <row r="30" s="226" customFormat="1" ht="25.5" customHeight="1" spans="1:24">
      <c r="A30" s="230" t="s">
        <v>91</v>
      </c>
      <c r="B30" s="230" t="s">
        <v>249</v>
      </c>
      <c r="C30" s="230" t="s">
        <v>250</v>
      </c>
      <c r="D30" s="230" t="s">
        <v>108</v>
      </c>
      <c r="E30" s="230" t="s">
        <v>109</v>
      </c>
      <c r="F30" s="230" t="s">
        <v>257</v>
      </c>
      <c r="G30" s="230" t="s">
        <v>258</v>
      </c>
      <c r="H30" s="54">
        <v>540</v>
      </c>
      <c r="I30" s="54">
        <v>540</v>
      </c>
      <c r="J30" s="240"/>
      <c r="K30" s="240"/>
      <c r="L30" s="240"/>
      <c r="M30" s="54">
        <v>540</v>
      </c>
      <c r="N30" s="240"/>
      <c r="O30" s="240"/>
      <c r="P30" s="240"/>
      <c r="Q30" s="240"/>
      <c r="R30" s="54"/>
      <c r="S30" s="54"/>
      <c r="T30" s="54"/>
      <c r="U30" s="54"/>
      <c r="V30" s="54"/>
      <c r="W30" s="54"/>
      <c r="X30" s="54"/>
    </row>
    <row r="31" s="226" customFormat="1" ht="25.5" customHeight="1" spans="1:24">
      <c r="A31" s="230" t="s">
        <v>91</v>
      </c>
      <c r="B31" s="230" t="s">
        <v>249</v>
      </c>
      <c r="C31" s="230" t="s">
        <v>250</v>
      </c>
      <c r="D31" s="230" t="s">
        <v>108</v>
      </c>
      <c r="E31" s="230" t="s">
        <v>109</v>
      </c>
      <c r="F31" s="230" t="s">
        <v>259</v>
      </c>
      <c r="G31" s="230" t="s">
        <v>260</v>
      </c>
      <c r="H31" s="54">
        <v>4800</v>
      </c>
      <c r="I31" s="54">
        <v>4800</v>
      </c>
      <c r="J31" s="240"/>
      <c r="K31" s="240"/>
      <c r="L31" s="240"/>
      <c r="M31" s="54">
        <v>4800</v>
      </c>
      <c r="N31" s="240"/>
      <c r="O31" s="240"/>
      <c r="P31" s="240"/>
      <c r="Q31" s="240"/>
      <c r="R31" s="54"/>
      <c r="S31" s="54"/>
      <c r="T31" s="54"/>
      <c r="U31" s="54"/>
      <c r="V31" s="54"/>
      <c r="W31" s="54"/>
      <c r="X31" s="54"/>
    </row>
    <row r="32" s="226" customFormat="1" ht="25.5" customHeight="1" spans="1:24">
      <c r="A32" s="230" t="s">
        <v>91</v>
      </c>
      <c r="B32" s="230" t="s">
        <v>249</v>
      </c>
      <c r="C32" s="230" t="s">
        <v>250</v>
      </c>
      <c r="D32" s="230" t="s">
        <v>108</v>
      </c>
      <c r="E32" s="230" t="s">
        <v>109</v>
      </c>
      <c r="F32" s="230" t="s">
        <v>233</v>
      </c>
      <c r="G32" s="230" t="s">
        <v>234</v>
      </c>
      <c r="H32" s="54">
        <v>780</v>
      </c>
      <c r="I32" s="54">
        <v>780</v>
      </c>
      <c r="J32" s="240"/>
      <c r="K32" s="240"/>
      <c r="L32" s="240"/>
      <c r="M32" s="54">
        <v>780</v>
      </c>
      <c r="N32" s="240"/>
      <c r="O32" s="240"/>
      <c r="P32" s="240"/>
      <c r="Q32" s="240"/>
      <c r="R32" s="54"/>
      <c r="S32" s="54"/>
      <c r="T32" s="54"/>
      <c r="U32" s="54"/>
      <c r="V32" s="54"/>
      <c r="W32" s="54"/>
      <c r="X32" s="54"/>
    </row>
    <row r="33" s="226" customFormat="1" ht="25.5" customHeight="1" spans="1:24">
      <c r="A33" s="230" t="s">
        <v>91</v>
      </c>
      <c r="B33" s="230" t="s">
        <v>249</v>
      </c>
      <c r="C33" s="230" t="s">
        <v>250</v>
      </c>
      <c r="D33" s="230" t="s">
        <v>108</v>
      </c>
      <c r="E33" s="230" t="s">
        <v>109</v>
      </c>
      <c r="F33" s="230" t="s">
        <v>261</v>
      </c>
      <c r="G33" s="230" t="s">
        <v>262</v>
      </c>
      <c r="H33" s="54">
        <v>8000</v>
      </c>
      <c r="I33" s="54">
        <v>8000</v>
      </c>
      <c r="J33" s="240"/>
      <c r="K33" s="240"/>
      <c r="L33" s="240"/>
      <c r="M33" s="54">
        <v>8000</v>
      </c>
      <c r="N33" s="240"/>
      <c r="O33" s="240"/>
      <c r="P33" s="240"/>
      <c r="Q33" s="240"/>
      <c r="R33" s="54"/>
      <c r="S33" s="54"/>
      <c r="T33" s="54"/>
      <c r="U33" s="54"/>
      <c r="V33" s="54"/>
      <c r="W33" s="54"/>
      <c r="X33" s="54"/>
    </row>
    <row r="34" s="226" customFormat="1" ht="25.5" customHeight="1" spans="1:24">
      <c r="A34" s="230" t="s">
        <v>91</v>
      </c>
      <c r="B34" s="230" t="s">
        <v>249</v>
      </c>
      <c r="C34" s="230" t="s">
        <v>250</v>
      </c>
      <c r="D34" s="230" t="s">
        <v>112</v>
      </c>
      <c r="E34" s="230" t="s">
        <v>113</v>
      </c>
      <c r="F34" s="230" t="s">
        <v>251</v>
      </c>
      <c r="G34" s="230" t="s">
        <v>252</v>
      </c>
      <c r="H34" s="54">
        <v>28000</v>
      </c>
      <c r="I34" s="54">
        <v>28000</v>
      </c>
      <c r="J34" s="240"/>
      <c r="K34" s="240"/>
      <c r="L34" s="240"/>
      <c r="M34" s="54">
        <v>28000</v>
      </c>
      <c r="N34" s="240"/>
      <c r="O34" s="240"/>
      <c r="P34" s="240"/>
      <c r="Q34" s="240"/>
      <c r="R34" s="54"/>
      <c r="S34" s="54"/>
      <c r="T34" s="54"/>
      <c r="U34" s="54"/>
      <c r="V34" s="54"/>
      <c r="W34" s="54"/>
      <c r="X34" s="54"/>
    </row>
    <row r="35" s="226" customFormat="1" ht="25.5" customHeight="1" spans="1:24">
      <c r="A35" s="230" t="s">
        <v>91</v>
      </c>
      <c r="B35" s="230" t="s">
        <v>249</v>
      </c>
      <c r="C35" s="230" t="s">
        <v>250</v>
      </c>
      <c r="D35" s="230" t="s">
        <v>112</v>
      </c>
      <c r="E35" s="230" t="s">
        <v>113</v>
      </c>
      <c r="F35" s="230" t="s">
        <v>253</v>
      </c>
      <c r="G35" s="230" t="s">
        <v>254</v>
      </c>
      <c r="H35" s="54">
        <v>1400</v>
      </c>
      <c r="I35" s="54">
        <v>1400</v>
      </c>
      <c r="J35" s="240"/>
      <c r="K35" s="240"/>
      <c r="L35" s="240"/>
      <c r="M35" s="54">
        <v>1400</v>
      </c>
      <c r="N35" s="240"/>
      <c r="O35" s="240"/>
      <c r="P35" s="240"/>
      <c r="Q35" s="240"/>
      <c r="R35" s="54"/>
      <c r="S35" s="54"/>
      <c r="T35" s="54"/>
      <c r="U35" s="54"/>
      <c r="V35" s="54"/>
      <c r="W35" s="54"/>
      <c r="X35" s="54"/>
    </row>
    <row r="36" s="226" customFormat="1" ht="25.5" customHeight="1" spans="1:24">
      <c r="A36" s="230" t="s">
        <v>91</v>
      </c>
      <c r="B36" s="230" t="s">
        <v>249</v>
      </c>
      <c r="C36" s="230" t="s">
        <v>250</v>
      </c>
      <c r="D36" s="230" t="s">
        <v>112</v>
      </c>
      <c r="E36" s="230" t="s">
        <v>113</v>
      </c>
      <c r="F36" s="230" t="s">
        <v>255</v>
      </c>
      <c r="G36" s="230" t="s">
        <v>256</v>
      </c>
      <c r="H36" s="54">
        <v>14000</v>
      </c>
      <c r="I36" s="54">
        <v>14000</v>
      </c>
      <c r="J36" s="240"/>
      <c r="K36" s="240"/>
      <c r="L36" s="240"/>
      <c r="M36" s="54">
        <v>14000</v>
      </c>
      <c r="N36" s="240"/>
      <c r="O36" s="240"/>
      <c r="P36" s="240"/>
      <c r="Q36" s="240"/>
      <c r="R36" s="54"/>
      <c r="S36" s="54"/>
      <c r="T36" s="54"/>
      <c r="U36" s="54"/>
      <c r="V36" s="54"/>
      <c r="W36" s="54"/>
      <c r="X36" s="54"/>
    </row>
    <row r="37" s="226" customFormat="1" ht="25.5" customHeight="1" spans="1:24">
      <c r="A37" s="230" t="s">
        <v>91</v>
      </c>
      <c r="B37" s="230" t="s">
        <v>249</v>
      </c>
      <c r="C37" s="230" t="s">
        <v>250</v>
      </c>
      <c r="D37" s="230" t="s">
        <v>112</v>
      </c>
      <c r="E37" s="230" t="s">
        <v>113</v>
      </c>
      <c r="F37" s="230" t="s">
        <v>257</v>
      </c>
      <c r="G37" s="230" t="s">
        <v>258</v>
      </c>
      <c r="H37" s="54">
        <v>1890</v>
      </c>
      <c r="I37" s="54">
        <v>1890</v>
      </c>
      <c r="J37" s="240"/>
      <c r="K37" s="240"/>
      <c r="L37" s="240"/>
      <c r="M37" s="54">
        <v>1890</v>
      </c>
      <c r="N37" s="240"/>
      <c r="O37" s="240"/>
      <c r="P37" s="240"/>
      <c r="Q37" s="240"/>
      <c r="R37" s="54"/>
      <c r="S37" s="54"/>
      <c r="T37" s="54"/>
      <c r="U37" s="54"/>
      <c r="V37" s="54"/>
      <c r="W37" s="54"/>
      <c r="X37" s="54"/>
    </row>
    <row r="38" s="226" customFormat="1" ht="25.5" customHeight="1" spans="1:24">
      <c r="A38" s="230" t="s">
        <v>91</v>
      </c>
      <c r="B38" s="230" t="s">
        <v>249</v>
      </c>
      <c r="C38" s="230" t="s">
        <v>250</v>
      </c>
      <c r="D38" s="230" t="s">
        <v>112</v>
      </c>
      <c r="E38" s="230" t="s">
        <v>113</v>
      </c>
      <c r="F38" s="230" t="s">
        <v>259</v>
      </c>
      <c r="G38" s="230" t="s">
        <v>260</v>
      </c>
      <c r="H38" s="54">
        <v>16800</v>
      </c>
      <c r="I38" s="54">
        <v>16800</v>
      </c>
      <c r="J38" s="240"/>
      <c r="K38" s="240"/>
      <c r="L38" s="240"/>
      <c r="M38" s="54">
        <v>16800</v>
      </c>
      <c r="N38" s="240"/>
      <c r="O38" s="240"/>
      <c r="P38" s="240"/>
      <c r="Q38" s="240"/>
      <c r="R38" s="54"/>
      <c r="S38" s="54"/>
      <c r="T38" s="54"/>
      <c r="U38" s="54"/>
      <c r="V38" s="54"/>
      <c r="W38" s="54"/>
      <c r="X38" s="54"/>
    </row>
    <row r="39" s="226" customFormat="1" ht="25.5" customHeight="1" spans="1:24">
      <c r="A39" s="230" t="s">
        <v>91</v>
      </c>
      <c r="B39" s="230" t="s">
        <v>249</v>
      </c>
      <c r="C39" s="230" t="s">
        <v>250</v>
      </c>
      <c r="D39" s="230" t="s">
        <v>112</v>
      </c>
      <c r="E39" s="230" t="s">
        <v>113</v>
      </c>
      <c r="F39" s="230" t="s">
        <v>233</v>
      </c>
      <c r="G39" s="230" t="s">
        <v>234</v>
      </c>
      <c r="H39" s="54">
        <v>6300</v>
      </c>
      <c r="I39" s="54">
        <v>6300</v>
      </c>
      <c r="J39" s="240"/>
      <c r="K39" s="240"/>
      <c r="L39" s="240"/>
      <c r="M39" s="54">
        <v>6300</v>
      </c>
      <c r="N39" s="240"/>
      <c r="O39" s="240"/>
      <c r="P39" s="240"/>
      <c r="Q39" s="240"/>
      <c r="R39" s="54"/>
      <c r="S39" s="54"/>
      <c r="T39" s="54"/>
      <c r="U39" s="54"/>
      <c r="V39" s="54"/>
      <c r="W39" s="54"/>
      <c r="X39" s="54"/>
    </row>
    <row r="40" s="226" customFormat="1" ht="25.5" customHeight="1" spans="1:24">
      <c r="A40" s="230" t="s">
        <v>91</v>
      </c>
      <c r="B40" s="230" t="s">
        <v>249</v>
      </c>
      <c r="C40" s="230" t="s">
        <v>250</v>
      </c>
      <c r="D40" s="230" t="s">
        <v>112</v>
      </c>
      <c r="E40" s="230" t="s">
        <v>113</v>
      </c>
      <c r="F40" s="230" t="s">
        <v>261</v>
      </c>
      <c r="G40" s="230" t="s">
        <v>262</v>
      </c>
      <c r="H40" s="54">
        <v>7000</v>
      </c>
      <c r="I40" s="54">
        <v>7000</v>
      </c>
      <c r="J40" s="240"/>
      <c r="K40" s="240"/>
      <c r="L40" s="240"/>
      <c r="M40" s="54">
        <v>7000</v>
      </c>
      <c r="N40" s="240"/>
      <c r="O40" s="240"/>
      <c r="P40" s="240"/>
      <c r="Q40" s="240"/>
      <c r="R40" s="54"/>
      <c r="S40" s="54"/>
      <c r="T40" s="54"/>
      <c r="U40" s="54"/>
      <c r="V40" s="54"/>
      <c r="W40" s="54"/>
      <c r="X40" s="54"/>
    </row>
    <row r="41" s="226" customFormat="1" ht="25.5" customHeight="1" spans="1:24">
      <c r="A41" s="230" t="s">
        <v>91</v>
      </c>
      <c r="B41" s="230" t="s">
        <v>249</v>
      </c>
      <c r="C41" s="230" t="s">
        <v>250</v>
      </c>
      <c r="D41" s="230" t="s">
        <v>118</v>
      </c>
      <c r="E41" s="230" t="s">
        <v>119</v>
      </c>
      <c r="F41" s="230" t="s">
        <v>259</v>
      </c>
      <c r="G41" s="230" t="s">
        <v>260</v>
      </c>
      <c r="H41" s="54">
        <v>3600</v>
      </c>
      <c r="I41" s="54">
        <v>3600</v>
      </c>
      <c r="J41" s="240"/>
      <c r="K41" s="240"/>
      <c r="L41" s="240"/>
      <c r="M41" s="54">
        <v>3600</v>
      </c>
      <c r="N41" s="240"/>
      <c r="O41" s="240"/>
      <c r="P41" s="240"/>
      <c r="Q41" s="240"/>
      <c r="R41" s="54"/>
      <c r="S41" s="54"/>
      <c r="T41" s="54"/>
      <c r="U41" s="54"/>
      <c r="V41" s="54"/>
      <c r="W41" s="54"/>
      <c r="X41" s="54"/>
    </row>
    <row r="42" s="226" customFormat="1" ht="25.5" customHeight="1" spans="1:24">
      <c r="A42" s="230" t="s">
        <v>91</v>
      </c>
      <c r="B42" s="230" t="s">
        <v>249</v>
      </c>
      <c r="C42" s="230" t="s">
        <v>250</v>
      </c>
      <c r="D42" s="230" t="s">
        <v>118</v>
      </c>
      <c r="E42" s="230" t="s">
        <v>119</v>
      </c>
      <c r="F42" s="230" t="s">
        <v>261</v>
      </c>
      <c r="G42" s="230" t="s">
        <v>262</v>
      </c>
      <c r="H42" s="54">
        <v>19200</v>
      </c>
      <c r="I42" s="54">
        <v>19200</v>
      </c>
      <c r="J42" s="240"/>
      <c r="K42" s="240"/>
      <c r="L42" s="240"/>
      <c r="M42" s="54">
        <v>19200</v>
      </c>
      <c r="N42" s="240"/>
      <c r="O42" s="240"/>
      <c r="P42" s="240"/>
      <c r="Q42" s="240"/>
      <c r="R42" s="54"/>
      <c r="S42" s="54"/>
      <c r="T42" s="54"/>
      <c r="U42" s="54"/>
      <c r="V42" s="54"/>
      <c r="W42" s="54"/>
      <c r="X42" s="54"/>
    </row>
    <row r="43" s="226" customFormat="1" ht="25.5" customHeight="1" spans="1:24">
      <c r="A43" s="230" t="s">
        <v>91</v>
      </c>
      <c r="B43" s="230" t="s">
        <v>249</v>
      </c>
      <c r="C43" s="230" t="s">
        <v>250</v>
      </c>
      <c r="D43" s="230" t="s">
        <v>120</v>
      </c>
      <c r="E43" s="230" t="s">
        <v>121</v>
      </c>
      <c r="F43" s="230" t="s">
        <v>259</v>
      </c>
      <c r="G43" s="230" t="s">
        <v>260</v>
      </c>
      <c r="H43" s="54">
        <v>300</v>
      </c>
      <c r="I43" s="54">
        <v>300</v>
      </c>
      <c r="J43" s="240"/>
      <c r="K43" s="240"/>
      <c r="L43" s="240"/>
      <c r="M43" s="54">
        <v>300</v>
      </c>
      <c r="N43" s="240"/>
      <c r="O43" s="240"/>
      <c r="P43" s="240"/>
      <c r="Q43" s="240"/>
      <c r="R43" s="54"/>
      <c r="S43" s="54"/>
      <c r="T43" s="54"/>
      <c r="U43" s="54"/>
      <c r="V43" s="54"/>
      <c r="W43" s="54"/>
      <c r="X43" s="54"/>
    </row>
    <row r="44" s="226" customFormat="1" ht="25.5" customHeight="1" spans="1:24">
      <c r="A44" s="230" t="s">
        <v>91</v>
      </c>
      <c r="B44" s="230" t="s">
        <v>249</v>
      </c>
      <c r="C44" s="230" t="s">
        <v>250</v>
      </c>
      <c r="D44" s="230" t="s">
        <v>120</v>
      </c>
      <c r="E44" s="230" t="s">
        <v>121</v>
      </c>
      <c r="F44" s="230" t="s">
        <v>261</v>
      </c>
      <c r="G44" s="230" t="s">
        <v>262</v>
      </c>
      <c r="H44" s="54">
        <v>1600</v>
      </c>
      <c r="I44" s="54">
        <v>1600</v>
      </c>
      <c r="J44" s="240"/>
      <c r="K44" s="240"/>
      <c r="L44" s="240"/>
      <c r="M44" s="54">
        <v>1600</v>
      </c>
      <c r="N44" s="240"/>
      <c r="O44" s="240"/>
      <c r="P44" s="240"/>
      <c r="Q44" s="240"/>
      <c r="R44" s="54"/>
      <c r="S44" s="54"/>
      <c r="T44" s="54"/>
      <c r="U44" s="54"/>
      <c r="V44" s="54"/>
      <c r="W44" s="54"/>
      <c r="X44" s="54"/>
    </row>
    <row r="45" s="226" customFormat="1" ht="25.5" customHeight="1" spans="1:24">
      <c r="A45" s="230" t="s">
        <v>91</v>
      </c>
      <c r="B45" s="230" t="s">
        <v>263</v>
      </c>
      <c r="C45" s="230" t="s">
        <v>264</v>
      </c>
      <c r="D45" s="230" t="s">
        <v>108</v>
      </c>
      <c r="E45" s="230" t="s">
        <v>109</v>
      </c>
      <c r="F45" s="230" t="s">
        <v>265</v>
      </c>
      <c r="G45" s="230" t="s">
        <v>264</v>
      </c>
      <c r="H45" s="54">
        <v>720</v>
      </c>
      <c r="I45" s="54">
        <v>720</v>
      </c>
      <c r="J45" s="240"/>
      <c r="K45" s="240"/>
      <c r="L45" s="240"/>
      <c r="M45" s="54">
        <v>720</v>
      </c>
      <c r="N45" s="240"/>
      <c r="O45" s="240"/>
      <c r="P45" s="240"/>
      <c r="Q45" s="240"/>
      <c r="R45" s="54"/>
      <c r="S45" s="54"/>
      <c r="T45" s="54"/>
      <c r="U45" s="54"/>
      <c r="V45" s="54"/>
      <c r="W45" s="54"/>
      <c r="X45" s="54"/>
    </row>
    <row r="46" s="226" customFormat="1" ht="25.5" customHeight="1" spans="1:24">
      <c r="A46" s="230" t="s">
        <v>91</v>
      </c>
      <c r="B46" s="230" t="s">
        <v>263</v>
      </c>
      <c r="C46" s="230" t="s">
        <v>264</v>
      </c>
      <c r="D46" s="230" t="s">
        <v>112</v>
      </c>
      <c r="E46" s="230" t="s">
        <v>113</v>
      </c>
      <c r="F46" s="230" t="s">
        <v>265</v>
      </c>
      <c r="G46" s="230" t="s">
        <v>264</v>
      </c>
      <c r="H46" s="54">
        <v>2520</v>
      </c>
      <c r="I46" s="54">
        <v>2520</v>
      </c>
      <c r="J46" s="240"/>
      <c r="K46" s="240"/>
      <c r="L46" s="240"/>
      <c r="M46" s="54">
        <v>2520</v>
      </c>
      <c r="N46" s="240"/>
      <c r="O46" s="240"/>
      <c r="P46" s="240"/>
      <c r="Q46" s="240"/>
      <c r="R46" s="54"/>
      <c r="S46" s="54"/>
      <c r="T46" s="54"/>
      <c r="U46" s="54"/>
      <c r="V46" s="54"/>
      <c r="W46" s="54"/>
      <c r="X46" s="54"/>
    </row>
    <row r="47" s="226" customFormat="1" ht="25.5" customHeight="1" spans="1:24">
      <c r="A47" s="230" t="s">
        <v>91</v>
      </c>
      <c r="B47" s="230" t="s">
        <v>266</v>
      </c>
      <c r="C47" s="230" t="s">
        <v>267</v>
      </c>
      <c r="D47" s="230" t="s">
        <v>108</v>
      </c>
      <c r="E47" s="230" t="s">
        <v>109</v>
      </c>
      <c r="F47" s="230" t="s">
        <v>221</v>
      </c>
      <c r="G47" s="230" t="s">
        <v>222</v>
      </c>
      <c r="H47" s="54">
        <v>84360</v>
      </c>
      <c r="I47" s="54">
        <v>84360</v>
      </c>
      <c r="J47" s="240"/>
      <c r="K47" s="240"/>
      <c r="L47" s="240"/>
      <c r="M47" s="54">
        <v>84360</v>
      </c>
      <c r="N47" s="240"/>
      <c r="O47" s="240"/>
      <c r="P47" s="240"/>
      <c r="Q47" s="240"/>
      <c r="R47" s="54"/>
      <c r="S47" s="54"/>
      <c r="T47" s="54"/>
      <c r="U47" s="54"/>
      <c r="V47" s="54"/>
      <c r="W47" s="54"/>
      <c r="X47" s="54"/>
    </row>
    <row r="48" s="226" customFormat="1" ht="25.5" customHeight="1" spans="1:24">
      <c r="A48" s="230" t="s">
        <v>91</v>
      </c>
      <c r="B48" s="230" t="s">
        <v>268</v>
      </c>
      <c r="C48" s="230" t="s">
        <v>269</v>
      </c>
      <c r="D48" s="230" t="s">
        <v>112</v>
      </c>
      <c r="E48" s="230" t="s">
        <v>113</v>
      </c>
      <c r="F48" s="230" t="s">
        <v>225</v>
      </c>
      <c r="G48" s="230" t="s">
        <v>226</v>
      </c>
      <c r="H48" s="54">
        <v>271740</v>
      </c>
      <c r="I48" s="54">
        <v>271740</v>
      </c>
      <c r="J48" s="240"/>
      <c r="K48" s="240"/>
      <c r="L48" s="240"/>
      <c r="M48" s="54">
        <v>271740</v>
      </c>
      <c r="N48" s="240"/>
      <c r="O48" s="240"/>
      <c r="P48" s="240"/>
      <c r="Q48" s="240"/>
      <c r="R48" s="54"/>
      <c r="S48" s="54"/>
      <c r="T48" s="54"/>
      <c r="U48" s="54"/>
      <c r="V48" s="54"/>
      <c r="W48" s="54"/>
      <c r="X48" s="54"/>
    </row>
    <row r="49" s="226" customFormat="1" ht="25.5" customHeight="1" spans="1:24">
      <c r="A49" s="230" t="s">
        <v>91</v>
      </c>
      <c r="B49" s="230" t="s">
        <v>270</v>
      </c>
      <c r="C49" s="230" t="s">
        <v>271</v>
      </c>
      <c r="D49" s="230" t="s">
        <v>108</v>
      </c>
      <c r="E49" s="230" t="s">
        <v>109</v>
      </c>
      <c r="F49" s="230" t="s">
        <v>272</v>
      </c>
      <c r="G49" s="230" t="s">
        <v>273</v>
      </c>
      <c r="H49" s="54">
        <v>267000</v>
      </c>
      <c r="I49" s="54">
        <v>267000</v>
      </c>
      <c r="J49" s="240"/>
      <c r="K49" s="240"/>
      <c r="L49" s="240"/>
      <c r="M49" s="54">
        <v>267000</v>
      </c>
      <c r="N49" s="240"/>
      <c r="O49" s="240"/>
      <c r="P49" s="240"/>
      <c r="Q49" s="240"/>
      <c r="R49" s="54"/>
      <c r="S49" s="54"/>
      <c r="T49" s="54"/>
      <c r="U49" s="54"/>
      <c r="V49" s="54"/>
      <c r="W49" s="54"/>
      <c r="X49" s="54"/>
    </row>
    <row r="50" s="226" customFormat="1" ht="26.4" customHeight="1" spans="1:24">
      <c r="A50" s="231" t="s">
        <v>148</v>
      </c>
      <c r="B50" s="231"/>
      <c r="C50" s="231"/>
      <c r="D50" s="231"/>
      <c r="E50" s="231"/>
      <c r="F50" s="231"/>
      <c r="G50" s="231"/>
      <c r="H50" s="54">
        <v>2640412</v>
      </c>
      <c r="I50" s="54">
        <v>2640412</v>
      </c>
      <c r="J50" s="54"/>
      <c r="K50" s="54"/>
      <c r="L50" s="54"/>
      <c r="M50" s="54">
        <v>2640412</v>
      </c>
      <c r="N50" s="54"/>
      <c r="O50" s="54"/>
      <c r="P50" s="54"/>
      <c r="Q50" s="54"/>
      <c r="R50" s="54"/>
      <c r="S50" s="54"/>
      <c r="T50" s="54"/>
      <c r="U50" s="54"/>
      <c r="V50" s="54"/>
      <c r="W50" s="54"/>
      <c r="X50" s="54"/>
    </row>
  </sheetData>
  <mergeCells count="31">
    <mergeCell ref="A2:X2"/>
    <mergeCell ref="A3:J3"/>
    <mergeCell ref="I4:X4"/>
    <mergeCell ref="J5:N5"/>
    <mergeCell ref="O5:Q5"/>
    <mergeCell ref="S5:X5"/>
    <mergeCell ref="A50:G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3"/>
  <sheetViews>
    <sheetView zoomScaleSheetLayoutView="60" workbookViewId="0">
      <selection activeCell="I23" sqref="I23"/>
    </sheetView>
  </sheetViews>
  <sheetFormatPr defaultColWidth="8.88571428571429" defaultRowHeight="14.25" customHeight="1"/>
  <cols>
    <col min="1" max="1" width="17" style="76" customWidth="1"/>
    <col min="2" max="2" width="26" style="76" customWidth="1"/>
    <col min="3" max="3" width="49.1428571428571" style="76" customWidth="1"/>
    <col min="4" max="4" width="16.1428571428571" style="76" customWidth="1"/>
    <col min="5" max="5" width="11.1333333333333" style="76" customWidth="1"/>
    <col min="6" max="6" width="21" style="76" customWidth="1"/>
    <col min="7" max="7" width="9.84761904761905" style="76" customWidth="1"/>
    <col min="8" max="8" width="16.2857142857143" style="76" customWidth="1"/>
    <col min="9" max="11" width="16.7142857142857" style="76" customWidth="1"/>
    <col min="12" max="12" width="10" style="76" customWidth="1"/>
    <col min="13" max="13" width="10.5714285714286" style="76" customWidth="1"/>
    <col min="14" max="14" width="10.2857142857143" style="76" customWidth="1"/>
    <col min="15" max="15" width="10.4285714285714" style="76" customWidth="1"/>
    <col min="16" max="17" width="11.1333333333333" style="76" customWidth="1"/>
    <col min="18" max="18" width="9.13333333333333" style="76" customWidth="1"/>
    <col min="19" max="19" width="10.2857142857143" style="76" customWidth="1"/>
    <col min="20" max="22" width="11.7142857142857" style="76" customWidth="1"/>
    <col min="23" max="23" width="10.2857142857143" style="76" customWidth="1"/>
    <col min="24" max="24" width="9.13333333333333" style="76" customWidth="1"/>
    <col min="25" max="16384" width="9.13333333333333" style="76"/>
  </cols>
  <sheetData>
    <row r="1" ht="13.5" customHeight="1" spans="1:23">
      <c r="A1" s="76" t="s">
        <v>274</v>
      </c>
      <c r="E1" s="228"/>
      <c r="F1" s="228"/>
      <c r="G1" s="228"/>
      <c r="H1" s="228"/>
      <c r="I1" s="78"/>
      <c r="J1" s="78"/>
      <c r="K1" s="78"/>
      <c r="L1" s="78"/>
      <c r="M1" s="78"/>
      <c r="N1" s="78"/>
      <c r="O1" s="78"/>
      <c r="P1" s="78"/>
      <c r="Q1" s="78"/>
      <c r="W1" s="79"/>
    </row>
    <row r="2" ht="27.75" customHeight="1" spans="1:23">
      <c r="A2" s="62" t="s">
        <v>9</v>
      </c>
      <c r="B2" s="62"/>
      <c r="C2" s="62"/>
      <c r="D2" s="62"/>
      <c r="E2" s="62"/>
      <c r="F2" s="62"/>
      <c r="G2" s="62"/>
      <c r="H2" s="62"/>
      <c r="I2" s="62"/>
      <c r="J2" s="62"/>
      <c r="K2" s="62"/>
      <c r="L2" s="62"/>
      <c r="M2" s="62"/>
      <c r="N2" s="62"/>
      <c r="O2" s="62"/>
      <c r="P2" s="62"/>
      <c r="Q2" s="62"/>
      <c r="R2" s="62"/>
      <c r="S2" s="62"/>
      <c r="T2" s="62"/>
      <c r="U2" s="62"/>
      <c r="V2" s="62"/>
      <c r="W2" s="62"/>
    </row>
    <row r="3" ht="13.5" customHeight="1" spans="1:23">
      <c r="A3" s="160" t="s">
        <v>22</v>
      </c>
      <c r="B3" s="160"/>
      <c r="C3" s="229"/>
      <c r="D3" s="229"/>
      <c r="E3" s="229"/>
      <c r="F3" s="229"/>
      <c r="G3" s="229"/>
      <c r="H3" s="229"/>
      <c r="I3" s="82"/>
      <c r="J3" s="82"/>
      <c r="K3" s="82"/>
      <c r="L3" s="82"/>
      <c r="M3" s="82"/>
      <c r="N3" s="82"/>
      <c r="O3" s="82"/>
      <c r="P3" s="82"/>
      <c r="Q3" s="82"/>
      <c r="W3" s="157" t="s">
        <v>190</v>
      </c>
    </row>
    <row r="4" ht="15.75" customHeight="1" spans="1:23">
      <c r="A4" s="126" t="s">
        <v>275</v>
      </c>
      <c r="B4" s="126" t="s">
        <v>200</v>
      </c>
      <c r="C4" s="126" t="s">
        <v>201</v>
      </c>
      <c r="D4" s="126" t="s">
        <v>276</v>
      </c>
      <c r="E4" s="126" t="s">
        <v>202</v>
      </c>
      <c r="F4" s="126" t="s">
        <v>203</v>
      </c>
      <c r="G4" s="126" t="s">
        <v>277</v>
      </c>
      <c r="H4" s="126" t="s">
        <v>278</v>
      </c>
      <c r="I4" s="126" t="s">
        <v>77</v>
      </c>
      <c r="J4" s="87" t="s">
        <v>279</v>
      </c>
      <c r="K4" s="87"/>
      <c r="L4" s="87"/>
      <c r="M4" s="87"/>
      <c r="N4" s="87" t="s">
        <v>209</v>
      </c>
      <c r="O4" s="87"/>
      <c r="P4" s="87"/>
      <c r="Q4" s="191" t="s">
        <v>83</v>
      </c>
      <c r="R4" s="87" t="s">
        <v>84</v>
      </c>
      <c r="S4" s="87"/>
      <c r="T4" s="87"/>
      <c r="U4" s="87"/>
      <c r="V4" s="87"/>
      <c r="W4" s="87"/>
    </row>
    <row r="5" ht="17.25" customHeight="1" spans="1:23">
      <c r="A5" s="126"/>
      <c r="B5" s="126"/>
      <c r="C5" s="126"/>
      <c r="D5" s="126"/>
      <c r="E5" s="126"/>
      <c r="F5" s="126"/>
      <c r="G5" s="126"/>
      <c r="H5" s="126"/>
      <c r="I5" s="126"/>
      <c r="J5" s="87" t="s">
        <v>80</v>
      </c>
      <c r="K5" s="87"/>
      <c r="L5" s="191" t="s">
        <v>81</v>
      </c>
      <c r="M5" s="191" t="s">
        <v>82</v>
      </c>
      <c r="N5" s="191" t="s">
        <v>80</v>
      </c>
      <c r="O5" s="191" t="s">
        <v>81</v>
      </c>
      <c r="P5" s="191" t="s">
        <v>82</v>
      </c>
      <c r="Q5" s="191"/>
      <c r="R5" s="191" t="s">
        <v>79</v>
      </c>
      <c r="S5" s="191" t="s">
        <v>86</v>
      </c>
      <c r="T5" s="191" t="s">
        <v>280</v>
      </c>
      <c r="U5" s="233" t="s">
        <v>88</v>
      </c>
      <c r="V5" s="191" t="s">
        <v>89</v>
      </c>
      <c r="W5" s="191" t="s">
        <v>90</v>
      </c>
    </row>
    <row r="6" ht="13.5" spans="1:23">
      <c r="A6" s="126"/>
      <c r="B6" s="126"/>
      <c r="C6" s="126"/>
      <c r="D6" s="126"/>
      <c r="E6" s="126"/>
      <c r="F6" s="126"/>
      <c r="G6" s="126"/>
      <c r="H6" s="126"/>
      <c r="I6" s="126"/>
      <c r="J6" s="232" t="s">
        <v>79</v>
      </c>
      <c r="K6" s="232" t="s">
        <v>281</v>
      </c>
      <c r="L6" s="191"/>
      <c r="M6" s="191"/>
      <c r="N6" s="191"/>
      <c r="O6" s="191"/>
      <c r="P6" s="191"/>
      <c r="Q6" s="191"/>
      <c r="R6" s="191"/>
      <c r="S6" s="191"/>
      <c r="T6" s="191"/>
      <c r="U6" s="233"/>
      <c r="V6" s="191"/>
      <c r="W6" s="191"/>
    </row>
    <row r="7" ht="15" customHeight="1" spans="1:23">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c r="W7" s="121">
        <v>23</v>
      </c>
    </row>
    <row r="8" s="226" customFormat="1" ht="24" customHeight="1" spans="1:23">
      <c r="A8" s="230" t="s">
        <v>282</v>
      </c>
      <c r="B8" s="230" t="s">
        <v>283</v>
      </c>
      <c r="C8" s="230" t="s">
        <v>284</v>
      </c>
      <c r="D8" s="230" t="s">
        <v>91</v>
      </c>
      <c r="E8" s="230" t="s">
        <v>110</v>
      </c>
      <c r="F8" s="230" t="s">
        <v>111</v>
      </c>
      <c r="G8" s="230" t="s">
        <v>285</v>
      </c>
      <c r="H8" s="230" t="s">
        <v>286</v>
      </c>
      <c r="I8" s="54">
        <v>36000</v>
      </c>
      <c r="J8" s="54">
        <v>36000</v>
      </c>
      <c r="K8" s="54">
        <v>36000</v>
      </c>
      <c r="L8" s="54"/>
      <c r="M8" s="54"/>
      <c r="N8" s="54"/>
      <c r="O8" s="54"/>
      <c r="P8" s="54"/>
      <c r="Q8" s="54"/>
      <c r="R8" s="54"/>
      <c r="S8" s="54"/>
      <c r="T8" s="54"/>
      <c r="U8" s="54"/>
      <c r="V8" s="54"/>
      <c r="W8" s="54"/>
    </row>
    <row r="9" s="226" customFormat="1" ht="24" customHeight="1" spans="1:23">
      <c r="A9" s="230" t="s">
        <v>282</v>
      </c>
      <c r="B9" s="230" t="s">
        <v>283</v>
      </c>
      <c r="C9" s="230" t="s">
        <v>284</v>
      </c>
      <c r="D9" s="230" t="s">
        <v>91</v>
      </c>
      <c r="E9" s="230" t="s">
        <v>110</v>
      </c>
      <c r="F9" s="230" t="s">
        <v>111</v>
      </c>
      <c r="G9" s="230" t="s">
        <v>287</v>
      </c>
      <c r="H9" s="230" t="s">
        <v>288</v>
      </c>
      <c r="I9" s="54">
        <v>31800</v>
      </c>
      <c r="J9" s="54">
        <v>31800</v>
      </c>
      <c r="K9" s="54">
        <v>31800</v>
      </c>
      <c r="L9" s="54"/>
      <c r="M9" s="54"/>
      <c r="N9" s="54"/>
      <c r="O9" s="54"/>
      <c r="P9" s="54"/>
      <c r="Q9" s="54"/>
      <c r="R9" s="54"/>
      <c r="S9" s="54"/>
      <c r="T9" s="54"/>
      <c r="U9" s="54"/>
      <c r="V9" s="54"/>
      <c r="W9" s="54"/>
    </row>
    <row r="10" s="226" customFormat="1" ht="24" customHeight="1" spans="1:23">
      <c r="A10" s="230" t="s">
        <v>282</v>
      </c>
      <c r="B10" s="230" t="s">
        <v>283</v>
      </c>
      <c r="C10" s="230" t="s">
        <v>284</v>
      </c>
      <c r="D10" s="230" t="s">
        <v>91</v>
      </c>
      <c r="E10" s="230" t="s">
        <v>110</v>
      </c>
      <c r="F10" s="230" t="s">
        <v>111</v>
      </c>
      <c r="G10" s="230" t="s">
        <v>251</v>
      </c>
      <c r="H10" s="230" t="s">
        <v>252</v>
      </c>
      <c r="I10" s="54">
        <v>65000</v>
      </c>
      <c r="J10" s="54">
        <v>65000</v>
      </c>
      <c r="K10" s="54">
        <v>65000</v>
      </c>
      <c r="L10" s="54"/>
      <c r="M10" s="54"/>
      <c r="N10" s="54"/>
      <c r="O10" s="54"/>
      <c r="P10" s="54"/>
      <c r="Q10" s="54"/>
      <c r="R10" s="54"/>
      <c r="S10" s="54"/>
      <c r="T10" s="54"/>
      <c r="U10" s="54"/>
      <c r="V10" s="54"/>
      <c r="W10" s="54"/>
    </row>
    <row r="11" s="226" customFormat="1" ht="24" customHeight="1" spans="1:23">
      <c r="A11" s="230" t="s">
        <v>282</v>
      </c>
      <c r="B11" s="230" t="s">
        <v>283</v>
      </c>
      <c r="C11" s="230" t="s">
        <v>284</v>
      </c>
      <c r="D11" s="230" t="s">
        <v>91</v>
      </c>
      <c r="E11" s="230" t="s">
        <v>110</v>
      </c>
      <c r="F11" s="230" t="s">
        <v>111</v>
      </c>
      <c r="G11" s="230" t="s">
        <v>289</v>
      </c>
      <c r="H11" s="230" t="s">
        <v>194</v>
      </c>
      <c r="I11" s="54">
        <v>27000</v>
      </c>
      <c r="J11" s="54">
        <v>27000</v>
      </c>
      <c r="K11" s="54">
        <v>27000</v>
      </c>
      <c r="L11" s="54"/>
      <c r="M11" s="54"/>
      <c r="N11" s="54"/>
      <c r="O11" s="54"/>
      <c r="P11" s="54"/>
      <c r="Q11" s="54"/>
      <c r="R11" s="54"/>
      <c r="S11" s="54"/>
      <c r="T11" s="54"/>
      <c r="U11" s="54"/>
      <c r="V11" s="54"/>
      <c r="W11" s="54"/>
    </row>
    <row r="12" s="226" customFormat="1" ht="24" customHeight="1" spans="1:23">
      <c r="A12" s="230" t="s">
        <v>282</v>
      </c>
      <c r="B12" s="230" t="s">
        <v>290</v>
      </c>
      <c r="C12" s="230" t="s">
        <v>291</v>
      </c>
      <c r="D12" s="230" t="s">
        <v>91</v>
      </c>
      <c r="E12" s="230" t="s">
        <v>110</v>
      </c>
      <c r="F12" s="230" t="s">
        <v>111</v>
      </c>
      <c r="G12" s="230" t="s">
        <v>292</v>
      </c>
      <c r="H12" s="230" t="s">
        <v>293</v>
      </c>
      <c r="I12" s="54">
        <v>9600</v>
      </c>
      <c r="J12" s="54">
        <v>9600</v>
      </c>
      <c r="K12" s="54">
        <v>9600</v>
      </c>
      <c r="L12" s="54"/>
      <c r="M12" s="54"/>
      <c r="N12" s="54"/>
      <c r="O12" s="54"/>
      <c r="P12" s="54"/>
      <c r="Q12" s="54"/>
      <c r="R12" s="54"/>
      <c r="S12" s="54"/>
      <c r="T12" s="54"/>
      <c r="U12" s="54"/>
      <c r="V12" s="54"/>
      <c r="W12" s="54"/>
    </row>
    <row r="13" s="226" customFormat="1" ht="24" customHeight="1" spans="1:23">
      <c r="A13" s="230" t="s">
        <v>282</v>
      </c>
      <c r="B13" s="230" t="s">
        <v>290</v>
      </c>
      <c r="C13" s="230" t="s">
        <v>291</v>
      </c>
      <c r="D13" s="230" t="s">
        <v>91</v>
      </c>
      <c r="E13" s="230" t="s">
        <v>110</v>
      </c>
      <c r="F13" s="230" t="s">
        <v>111</v>
      </c>
      <c r="G13" s="230" t="s">
        <v>251</v>
      </c>
      <c r="H13" s="230" t="s">
        <v>252</v>
      </c>
      <c r="I13" s="54">
        <v>16348</v>
      </c>
      <c r="J13" s="54">
        <v>16348</v>
      </c>
      <c r="K13" s="54">
        <v>16348</v>
      </c>
      <c r="L13" s="54"/>
      <c r="M13" s="54"/>
      <c r="N13" s="54"/>
      <c r="O13" s="54"/>
      <c r="P13" s="54"/>
      <c r="Q13" s="54"/>
      <c r="R13" s="54"/>
      <c r="S13" s="54"/>
      <c r="T13" s="54"/>
      <c r="U13" s="54"/>
      <c r="V13" s="54"/>
      <c r="W13" s="54"/>
    </row>
    <row r="14" s="226" customFormat="1" ht="24" customHeight="1" spans="1:23">
      <c r="A14" s="230" t="s">
        <v>282</v>
      </c>
      <c r="B14" s="230" t="s">
        <v>290</v>
      </c>
      <c r="C14" s="230" t="s">
        <v>291</v>
      </c>
      <c r="D14" s="230" t="s">
        <v>91</v>
      </c>
      <c r="E14" s="230" t="s">
        <v>110</v>
      </c>
      <c r="F14" s="230" t="s">
        <v>111</v>
      </c>
      <c r="G14" s="230" t="s">
        <v>294</v>
      </c>
      <c r="H14" s="230" t="s">
        <v>295</v>
      </c>
      <c r="I14" s="54">
        <v>48000</v>
      </c>
      <c r="J14" s="54">
        <v>48000</v>
      </c>
      <c r="K14" s="54">
        <v>48000</v>
      </c>
      <c r="L14" s="54"/>
      <c r="M14" s="54"/>
      <c r="N14" s="54"/>
      <c r="O14" s="54"/>
      <c r="P14" s="54"/>
      <c r="Q14" s="54"/>
      <c r="R14" s="54"/>
      <c r="S14" s="54"/>
      <c r="T14" s="54"/>
      <c r="U14" s="54"/>
      <c r="V14" s="54"/>
      <c r="W14" s="54"/>
    </row>
    <row r="15" s="226" customFormat="1" ht="24" customHeight="1" spans="1:23">
      <c r="A15" s="230" t="s">
        <v>282</v>
      </c>
      <c r="B15" s="230" t="s">
        <v>290</v>
      </c>
      <c r="C15" s="230" t="s">
        <v>291</v>
      </c>
      <c r="D15" s="230" t="s">
        <v>91</v>
      </c>
      <c r="E15" s="230" t="s">
        <v>110</v>
      </c>
      <c r="F15" s="230" t="s">
        <v>111</v>
      </c>
      <c r="G15" s="230" t="s">
        <v>296</v>
      </c>
      <c r="H15" s="230" t="s">
        <v>297</v>
      </c>
      <c r="I15" s="54">
        <v>6000</v>
      </c>
      <c r="J15" s="54">
        <v>6000</v>
      </c>
      <c r="K15" s="54">
        <v>6000</v>
      </c>
      <c r="L15" s="54"/>
      <c r="M15" s="54"/>
      <c r="N15" s="54"/>
      <c r="O15" s="54"/>
      <c r="P15" s="54"/>
      <c r="Q15" s="54"/>
      <c r="R15" s="54"/>
      <c r="S15" s="54"/>
      <c r="T15" s="54"/>
      <c r="U15" s="54"/>
      <c r="V15" s="54"/>
      <c r="W15" s="54"/>
    </row>
    <row r="16" s="226" customFormat="1" ht="24" customHeight="1" spans="1:23">
      <c r="A16" s="230" t="s">
        <v>282</v>
      </c>
      <c r="B16" s="230" t="s">
        <v>290</v>
      </c>
      <c r="C16" s="230" t="s">
        <v>291</v>
      </c>
      <c r="D16" s="230" t="s">
        <v>91</v>
      </c>
      <c r="E16" s="230" t="s">
        <v>110</v>
      </c>
      <c r="F16" s="230" t="s">
        <v>111</v>
      </c>
      <c r="G16" s="230" t="s">
        <v>253</v>
      </c>
      <c r="H16" s="230" t="s">
        <v>254</v>
      </c>
      <c r="I16" s="54">
        <v>4200</v>
      </c>
      <c r="J16" s="54">
        <v>4200</v>
      </c>
      <c r="K16" s="54">
        <v>4200</v>
      </c>
      <c r="L16" s="54"/>
      <c r="M16" s="54"/>
      <c r="N16" s="54"/>
      <c r="O16" s="54"/>
      <c r="P16" s="54"/>
      <c r="Q16" s="54"/>
      <c r="R16" s="54"/>
      <c r="S16" s="54"/>
      <c r="T16" s="54"/>
      <c r="U16" s="54"/>
      <c r="V16" s="54"/>
      <c r="W16" s="54"/>
    </row>
    <row r="17" s="226" customFormat="1" ht="24" customHeight="1" spans="1:23">
      <c r="A17" s="230" t="s">
        <v>282</v>
      </c>
      <c r="B17" s="230" t="s">
        <v>290</v>
      </c>
      <c r="C17" s="230" t="s">
        <v>291</v>
      </c>
      <c r="D17" s="230" t="s">
        <v>91</v>
      </c>
      <c r="E17" s="230" t="s">
        <v>110</v>
      </c>
      <c r="F17" s="230" t="s">
        <v>111</v>
      </c>
      <c r="G17" s="230" t="s">
        <v>285</v>
      </c>
      <c r="H17" s="230" t="s">
        <v>286</v>
      </c>
      <c r="I17" s="54">
        <v>8000</v>
      </c>
      <c r="J17" s="54">
        <v>8000</v>
      </c>
      <c r="K17" s="54">
        <v>8000</v>
      </c>
      <c r="L17" s="54"/>
      <c r="M17" s="54"/>
      <c r="N17" s="54"/>
      <c r="O17" s="54"/>
      <c r="P17" s="54"/>
      <c r="Q17" s="54"/>
      <c r="R17" s="54"/>
      <c r="S17" s="54"/>
      <c r="T17" s="54"/>
      <c r="U17" s="54"/>
      <c r="V17" s="54"/>
      <c r="W17" s="54"/>
    </row>
    <row r="18" s="226" customFormat="1" ht="24" customHeight="1" spans="1:23">
      <c r="A18" s="230" t="s">
        <v>282</v>
      </c>
      <c r="B18" s="230" t="s">
        <v>298</v>
      </c>
      <c r="C18" s="230" t="s">
        <v>299</v>
      </c>
      <c r="D18" s="230" t="s">
        <v>91</v>
      </c>
      <c r="E18" s="230" t="s">
        <v>128</v>
      </c>
      <c r="F18" s="230" t="s">
        <v>129</v>
      </c>
      <c r="G18" s="230" t="s">
        <v>229</v>
      </c>
      <c r="H18" s="230" t="s">
        <v>230</v>
      </c>
      <c r="I18" s="54">
        <v>2052</v>
      </c>
      <c r="J18" s="54">
        <v>2052</v>
      </c>
      <c r="K18" s="54">
        <v>2052</v>
      </c>
      <c r="L18" s="54"/>
      <c r="M18" s="54"/>
      <c r="N18" s="54"/>
      <c r="O18" s="54"/>
      <c r="P18" s="54"/>
      <c r="Q18" s="54"/>
      <c r="R18" s="54"/>
      <c r="S18" s="54"/>
      <c r="T18" s="54"/>
      <c r="U18" s="54"/>
      <c r="V18" s="54"/>
      <c r="W18" s="54"/>
    </row>
    <row r="19" s="226" customFormat="1" ht="24" customHeight="1" spans="1:23">
      <c r="A19" s="230" t="s">
        <v>282</v>
      </c>
      <c r="B19" s="230" t="s">
        <v>300</v>
      </c>
      <c r="C19" s="230" t="s">
        <v>301</v>
      </c>
      <c r="D19" s="230" t="s">
        <v>91</v>
      </c>
      <c r="E19" s="230" t="s">
        <v>110</v>
      </c>
      <c r="F19" s="230" t="s">
        <v>111</v>
      </c>
      <c r="G19" s="230" t="s">
        <v>296</v>
      </c>
      <c r="H19" s="230" t="s">
        <v>297</v>
      </c>
      <c r="I19" s="54">
        <v>180000</v>
      </c>
      <c r="J19" s="54">
        <v>180000</v>
      </c>
      <c r="K19" s="54">
        <v>180000</v>
      </c>
      <c r="L19" s="54"/>
      <c r="M19" s="54"/>
      <c r="N19" s="54"/>
      <c r="O19" s="54"/>
      <c r="P19" s="54"/>
      <c r="Q19" s="54"/>
      <c r="R19" s="54"/>
      <c r="S19" s="54"/>
      <c r="T19" s="54"/>
      <c r="U19" s="54"/>
      <c r="V19" s="54"/>
      <c r="W19" s="54"/>
    </row>
    <row r="20" s="226" customFormat="1" ht="24" customHeight="1" spans="1:23">
      <c r="A20" s="230" t="s">
        <v>302</v>
      </c>
      <c r="B20" s="230" t="s">
        <v>303</v>
      </c>
      <c r="C20" s="230" t="s">
        <v>304</v>
      </c>
      <c r="D20" s="230" t="s">
        <v>91</v>
      </c>
      <c r="E20" s="230" t="s">
        <v>110</v>
      </c>
      <c r="F20" s="230" t="s">
        <v>111</v>
      </c>
      <c r="G20" s="230" t="s">
        <v>255</v>
      </c>
      <c r="H20" s="230" t="s">
        <v>256</v>
      </c>
      <c r="I20" s="54">
        <v>6000</v>
      </c>
      <c r="J20" s="54">
        <v>6000</v>
      </c>
      <c r="K20" s="54">
        <v>6000</v>
      </c>
      <c r="L20" s="54"/>
      <c r="M20" s="54"/>
      <c r="N20" s="54"/>
      <c r="O20" s="54"/>
      <c r="P20" s="54"/>
      <c r="Q20" s="54"/>
      <c r="R20" s="54"/>
      <c r="S20" s="54"/>
      <c r="T20" s="54"/>
      <c r="U20" s="54"/>
      <c r="V20" s="54"/>
      <c r="W20" s="54"/>
    </row>
    <row r="21" s="226" customFormat="1" ht="24" customHeight="1" spans="1:23">
      <c r="A21" s="230" t="s">
        <v>302</v>
      </c>
      <c r="B21" s="230" t="s">
        <v>303</v>
      </c>
      <c r="C21" s="230" t="s">
        <v>304</v>
      </c>
      <c r="D21" s="230" t="s">
        <v>91</v>
      </c>
      <c r="E21" s="230" t="s">
        <v>110</v>
      </c>
      <c r="F21" s="230" t="s">
        <v>111</v>
      </c>
      <c r="G21" s="230" t="s">
        <v>289</v>
      </c>
      <c r="H21" s="230" t="s">
        <v>194</v>
      </c>
      <c r="I21" s="54">
        <v>3000</v>
      </c>
      <c r="J21" s="54">
        <v>3000</v>
      </c>
      <c r="K21" s="54">
        <v>3000</v>
      </c>
      <c r="L21" s="54"/>
      <c r="M21" s="54"/>
      <c r="N21" s="54"/>
      <c r="O21" s="54"/>
      <c r="P21" s="54"/>
      <c r="Q21" s="54"/>
      <c r="R21" s="54"/>
      <c r="S21" s="54"/>
      <c r="T21" s="54"/>
      <c r="U21" s="54"/>
      <c r="V21" s="54"/>
      <c r="W21" s="54"/>
    </row>
    <row r="22" s="226" customFormat="1" ht="24" customHeight="1" spans="1:23">
      <c r="A22" s="230" t="s">
        <v>302</v>
      </c>
      <c r="B22" s="230" t="s">
        <v>303</v>
      </c>
      <c r="C22" s="230" t="s">
        <v>304</v>
      </c>
      <c r="D22" s="230" t="s">
        <v>91</v>
      </c>
      <c r="E22" s="230" t="s">
        <v>110</v>
      </c>
      <c r="F22" s="230" t="s">
        <v>111</v>
      </c>
      <c r="G22" s="230" t="s">
        <v>257</v>
      </c>
      <c r="H22" s="230" t="s">
        <v>258</v>
      </c>
      <c r="I22" s="54">
        <v>1000</v>
      </c>
      <c r="J22" s="54">
        <v>1000</v>
      </c>
      <c r="K22" s="54">
        <v>1000</v>
      </c>
      <c r="L22" s="54"/>
      <c r="M22" s="54"/>
      <c r="N22" s="54"/>
      <c r="O22" s="54"/>
      <c r="P22" s="54"/>
      <c r="Q22" s="54"/>
      <c r="R22" s="54"/>
      <c r="S22" s="54"/>
      <c r="T22" s="54"/>
      <c r="U22" s="54"/>
      <c r="V22" s="54"/>
      <c r="W22" s="54"/>
    </row>
    <row r="23" s="226" customFormat="1" ht="25.65" customHeight="1" spans="1:23">
      <c r="A23" s="231" t="s">
        <v>148</v>
      </c>
      <c r="B23" s="231"/>
      <c r="C23" s="231"/>
      <c r="D23" s="231"/>
      <c r="E23" s="231"/>
      <c r="F23" s="231"/>
      <c r="G23" s="231"/>
      <c r="H23" s="231"/>
      <c r="I23" s="54">
        <v>444000</v>
      </c>
      <c r="J23" s="54">
        <v>444000</v>
      </c>
      <c r="K23" s="54">
        <v>444000</v>
      </c>
      <c r="L23" s="54"/>
      <c r="M23" s="54"/>
      <c r="N23" s="54"/>
      <c r="O23" s="54"/>
      <c r="P23" s="54"/>
      <c r="Q23" s="54"/>
      <c r="R23" s="54"/>
      <c r="S23" s="54"/>
      <c r="T23" s="54"/>
      <c r="U23" s="54"/>
      <c r="V23" s="54"/>
      <c r="W23" s="54"/>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4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粘粘鞋虫籽</cp:lastModifiedBy>
  <dcterms:created xsi:type="dcterms:W3CDTF">2020-01-11T06:24:00Z</dcterms:created>
  <cp:lastPrinted>2021-01-13T07:07:00Z</cp:lastPrinted>
  <dcterms:modified xsi:type="dcterms:W3CDTF">2025-03-04T01:27:05Z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24EDE7FA01A74158BF15B8A65D1245D1_12</vt:lpwstr>
  </property>
</Properties>
</file>