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68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  <definedName name="_xlnm._FilterDatabase" localSheetId="9" hidden="1">'项目支出绩效目标表05-2'!$A$4:$J$56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<sst xmlns="http://schemas.openxmlformats.org/spreadsheetml/2006/main" count="1765" uniqueCount="569">
  <si>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</si>
  <si>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</si>
  <si>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</si>
  <si>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</si>
  <si>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</si>
  <si>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</si>
  <si>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</si>
  <si>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</si>
  <si>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</si>
  <si>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</si>
  <si>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</si>
  <si>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</si>
  <si>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</si>
  <si>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</si>
  <si>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</si>
  <si>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</si>
  <si>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</si>
  <si>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</si>
  <si>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</si>
  <si>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</si>
  <si>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</si>
  <si>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</si>
  <si>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单位名称：安宁市第二中学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</si>
  <si>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</si>
  <si>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</si>
  <si>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</si>
  <si>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</si>
  <si>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</si>
  <si>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</si>
  <si>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</si>
  <si>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</si>
  <si>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</si>
  <si>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</si>
  <si>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</si>
  <si>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</si>
  <si>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</si>
  <si>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</si>
  <si>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</si>
  <si>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</si>
  <si>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</si>
  <si>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</si>
  <si>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</si>
  <si>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</si>
  <si>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</si>
  <si>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</si>
  <si>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</si>
  <si>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</si>
  <si>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</si>
  <si>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</si>
  <si>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</si>
  <si>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</si>
  <si>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</si>
  <si>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</si>
  <si>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</si>
  <si>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</si>
  <si>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</si>
  <si>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</si>
  <si>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</si>
  <si>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</si>
  <si>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</si>
  <si>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</si>
  <si>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</si>
  <si>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</si>
  <si>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</si>
  <si>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</si>
  <si>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</si>
  <si>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</si>
  <si>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</si>
  <si>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</si>
  <si>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</si>
  <si>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</si>
  <si>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</si>
  <si>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</si>
  <si>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</si>
  <si>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</si>
  <si>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</si>
  <si>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</si>
  <si>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</si>
  <si>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</si>
  <si>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</si>
  <si>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</si>
  <si>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</si>
  <si>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</si>
  <si>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</si>
  <si>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</si>
  <si>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</si>
  <si>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</si>
  <si>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</si>
  <si>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</si>
  <si>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</si>
  <si>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</si>
  <si>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安宁市第二中学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</si>
  <si>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</si>
  <si>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</si>
  <si>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</si>
  <si>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</si>
  <si>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</si>
  <si>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</si>
  <si>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</si>
  <si>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</si>
  <si>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</si>
  <si>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</si>
  <si>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</si>
  <si>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</si>
  <si>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</si>
  <si>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</si>
  <si>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</si>
  <si>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</si>
  <si>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</si>
  <si>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</si>
  <si>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</si>
  <si>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</si>
  <si>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</si>
  <si>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</si>
  <si>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</si>
  <si>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</si>
  <si>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</si>
  <si>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</si>
  <si>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</si>
  <si>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</si>
  <si>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</si>
  <si>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</si>
  <si>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</si>
  <si>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</si>
  <si>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</si>
  <si>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</si>
  <si>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</si>
  <si>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</si>
  <si>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</si>
  <si>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</si>
  <si>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</si>
  <si>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</si>
  <si>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</si>
  <si>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</si>
  <si>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</si>
  <si>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</si>
  <si>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</si>
  <si>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</si>
  <si>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</si>
  <si>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</si>
  <si>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</si>
  <si>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</si>
  <si>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</si>
  <si>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</si>
  <si>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</si>
  <si>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</si>
  <si>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</si>
  <si>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</si>
  <si>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</si>
  <si>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</si>
  <si>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</si>
  <si>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</si>
  <si>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</si>
  <si>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</si>
  <si>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</si>
  <si>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</si>
  <si>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</si>
  <si>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</si>
  <si>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</si>
  <si>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</si>
  <si>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</si>
  <si>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</si>
  <si>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</si>
  <si>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</si>
  <si>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</si>
  <si>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</si>
  <si>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</si>
  <si>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</si>
  <si>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</si>
  <si>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</si>
  <si>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</si>
  <si>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</si>
  <si>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</si>
  <si>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</si>
  <si>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</si>
  <si>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</si>
  <si>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</si>
  <si>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</si>
  <si>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</si>
  <si>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</si>
  <si>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</si>
  <si>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</si>
  <si>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</si>
  <si>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</si>
  <si>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</si>
  <si>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</si>
  <si>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</si>
  <si>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</si>
  <si>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</si>
  <si>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</si>
  <si>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</si>
  <si>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</si>
  <si>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</si>
  <si>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本单位2025年无一般公共预算“三公”经费支出预算，故此表为空。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</si>
  <si>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</si>
  <si>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</si>
  <si>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</si>
  <si>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</si>
  <si>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</si>
  <si>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</si>
  <si>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</si>
  <si>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</si>
  <si>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</si>
  <si>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</si>
  <si>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</si>
  <si>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</si>
  <si>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</si>
  <si>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</si>
  <si>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</si>
  <si>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</si>
  <si>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</si>
  <si>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</si>
  <si>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安宁市教育体育局</t>
  </si>
  <si>
    <t>530181210000000019357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</si>
  <si>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</si>
  <si>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</si>
  <si>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</si>
  <si>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</si>
  <si>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</si>
  <si>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</si>
  <si>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</si>
  <si>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</si>
  <si>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</si>
  <si>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530181210000000019358</t>
  </si>
  <si>
    <t>事业乡镇岗位补贴</t>
  </si>
  <si>
    <t>530181210000000019360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</si>
  <si>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</si>
  <si>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</si>
  <si>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</si>
  <si>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</si>
  <si>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</si>
  <si>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</si>
  <si>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</si>
  <si>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</si>
  <si>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</si>
  <si>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</si>
  <si>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</si>
  <si>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530181210000000019361</t>
  </si>
  <si>
    <t>30113</t>
  </si>
  <si>
    <t>530181210000000019362</t>
  </si>
  <si>
    <t>对个人和家庭的补助</t>
  </si>
  <si>
    <t>30305</t>
  </si>
  <si>
    <t>生活补助</t>
  </si>
  <si>
    <t>530181210000000019366</t>
  </si>
  <si>
    <t>一般公用经费</t>
  </si>
  <si>
    <t>30229</t>
  </si>
  <si>
    <t>福利费</t>
  </si>
  <si>
    <t>30299</t>
  </si>
  <si>
    <t>其他商品和服务支出</t>
  </si>
  <si>
    <t>530181221100000208777</t>
  </si>
  <si>
    <t>工会经费</t>
  </si>
  <si>
    <t>30228</t>
  </si>
  <si>
    <t>530181231100001571517</t>
  </si>
  <si>
    <t>事业人员绩效奖励</t>
  </si>
  <si>
    <t>530181231100001571518</t>
  </si>
  <si>
    <t>编外人员经费支出</t>
  </si>
  <si>
    <t>30199</t>
  </si>
  <si>
    <t>其他工资福利支出</t>
  </si>
  <si>
    <t>530181241100002217013</t>
  </si>
  <si>
    <t>学校公用经费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</si>
  <si>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</si>
  <si>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</si>
  <si>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</si>
  <si>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</si>
  <si>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</si>
  <si>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</si>
  <si>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</si>
  <si>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</si>
  <si>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30213</t>
  </si>
  <si>
    <t>维修（护）费</t>
  </si>
  <si>
    <t>30216</t>
  </si>
  <si>
    <t>培训费</t>
  </si>
  <si>
    <t>30226</t>
  </si>
  <si>
    <t>劳务费</t>
  </si>
  <si>
    <t>30227</t>
  </si>
  <si>
    <t>委托业务费</t>
  </si>
  <si>
    <t>31007</t>
  </si>
  <si>
    <t>信息网络及软件购置更新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</si>
  <si>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</si>
  <si>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</si>
  <si>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</si>
  <si>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</si>
  <si>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</si>
  <si>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</si>
  <si>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</si>
  <si>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</si>
  <si>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311 专项业务类</t>
  </si>
  <si>
    <t>530181241100002183666</t>
  </si>
  <si>
    <t>2024年食堂资金</t>
  </si>
  <si>
    <t>30218</t>
  </si>
  <si>
    <t>专用材料费</t>
  </si>
  <si>
    <t>530181251100003849038</t>
  </si>
  <si>
    <t>2025年安宁市合同制教师单位部分社保缴费定额补助经费</t>
  </si>
  <si>
    <t>530181251100003849104</t>
  </si>
  <si>
    <t>学校食堂收入经费</t>
  </si>
  <si>
    <t>530181251100003849124</t>
  </si>
  <si>
    <t>学校课后服务经费</t>
  </si>
  <si>
    <t>312 民生类</t>
  </si>
  <si>
    <t>530181251100003849133</t>
  </si>
  <si>
    <t>2025年义务教育家庭经济困难学生生活补助本级资金</t>
  </si>
  <si>
    <t>30308</t>
  </si>
  <si>
    <t>助学金</t>
  </si>
  <si>
    <t>530181251100003849145</t>
  </si>
  <si>
    <t>2025年安宁市农村义务教育营养改善计划实施学校补助经费</t>
  </si>
  <si>
    <t>530181251100003849205</t>
  </si>
  <si>
    <t>2025年农村义务教育营养改善计划本级资金</t>
  </si>
  <si>
    <t>530181251100003849214</t>
  </si>
  <si>
    <t>2025年城乡义务教育公用经费本级资金</t>
  </si>
  <si>
    <t>530181251100003849215</t>
  </si>
  <si>
    <t>2025年城乡义务教育特殊公用经费本级资金</t>
  </si>
  <si>
    <t>530181251100003849216</t>
  </si>
  <si>
    <t>2025年城乡义务教育寄宿制公用经费本级资金</t>
  </si>
  <si>
    <t>530181251100003849393</t>
  </si>
  <si>
    <t>2025年安宁市乡村教师生活补助经费</t>
  </si>
  <si>
    <t>530181251100003849411</t>
  </si>
  <si>
    <t>遗属生活补助项目经费</t>
  </si>
  <si>
    <t>30304</t>
  </si>
  <si>
    <t>抚恤金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</si>
  <si>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</si>
  <si>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</si>
  <si>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</si>
  <si>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</si>
  <si>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</si>
  <si>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</si>
  <si>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</si>
  <si>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</si>
  <si>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</si>
  <si>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</si>
  <si>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</si>
  <si>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</si>
  <si>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</si>
  <si>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遗属生活补助人数</t>
  </si>
  <si>
    <t>=</t>
  </si>
  <si>
    <t>11</t>
  </si>
  <si>
    <t>人</t>
  </si>
  <si>
    <t>定量指标</t>
  </si>
  <si>
    <t>反映遗属补助人数</t>
  </si>
  <si>
    <t>时效指标</t>
  </si>
  <si>
    <t>资金到位率</t>
  </si>
  <si>
    <t>100</t>
  </si>
  <si>
    <t>%</t>
  </si>
  <si>
    <t>反映遗属补助资金到位率情况</t>
  </si>
  <si>
    <t>效益指标</t>
  </si>
  <si>
    <t>社会效益</t>
  </si>
  <si>
    <t>部门运转</t>
  </si>
  <si>
    <t>正常运转</t>
  </si>
  <si>
    <t>是/否</t>
  </si>
  <si>
    <t>定性指标</t>
  </si>
  <si>
    <t>反映部门（单位）运转情况。</t>
  </si>
  <si>
    <t>满意度指标</t>
  </si>
  <si>
    <t>服务对象满意度</t>
  </si>
  <si>
    <t>单位人员满意度</t>
  </si>
  <si>
    <t>&gt;=</t>
  </si>
  <si>
    <t>90</t>
  </si>
  <si>
    <t>反映部门（单位）人员对工资福利发放的满意程度。</t>
  </si>
  <si>
    <t>做好学校经费保障，按规定落实2025年义务教育家庭经济困难学生生活补助本级资金，支持部门正常履职。</t>
  </si>
  <si>
    <t>资金当年到位率</t>
  </si>
  <si>
    <t>反映资金到位情况</t>
  </si>
  <si>
    <t>补助对象政策的知晓度</t>
  </si>
  <si>
    <t>补助对象政策的知晓度为100%</t>
  </si>
  <si>
    <t>受助人员满意度</t>
  </si>
  <si>
    <t>反映受助人员对资金发放的满意度</t>
  </si>
  <si>
    <t>以2024学年度教育事业统计报表中特殊教育学校实际在校学生人数、义务教育学校随班就读残疾学生人数、义务教育学校附设特教班学生人数和送教上门学生人数为依据，下达2025年特殊教育学校生均公用经费中央补助资金。特殊教育生均公用经费拨款标准按照6000元/生.年执行,确保特殊教育学校公用经费补助资金能够有效保障学校正常运转，不因资金短缺而影响学校正常的教育教学秩序，残疾学生入学率逐步提高。</t>
  </si>
  <si>
    <t>2025年城乡义务教育公用经费本级资金表</t>
  </si>
  <si>
    <t>质量指标</t>
  </si>
  <si>
    <t>补助人数覆盖率</t>
  </si>
  <si>
    <t>反映补助人员覆盖率</t>
  </si>
  <si>
    <t>残疾儿童入学率</t>
  </si>
  <si>
    <t>95</t>
  </si>
  <si>
    <t>反映残疾学生入学情况</t>
  </si>
  <si>
    <t>可持续影响</t>
  </si>
  <si>
    <t>补助对象对政策的知晓度</t>
  </si>
  <si>
    <t>反映补助对象正常的知晓度</t>
  </si>
  <si>
    <t>家长满意度</t>
  </si>
  <si>
    <t>反映教师对学校履职情况的满意度</t>
  </si>
  <si>
    <t>学生满意度</t>
  </si>
  <si>
    <t>反映学生对学校履职情况的满意度</t>
  </si>
  <si>
    <t>按时发放食堂人员工资，确保学生营养改善计划正常实施。</t>
  </si>
  <si>
    <t>食堂应用工人数</t>
  </si>
  <si>
    <t>7</t>
  </si>
  <si>
    <t>反映食堂应用工人员数量。</t>
  </si>
  <si>
    <t>资金到位及时率</t>
  </si>
  <si>
    <t>成本指标</t>
  </si>
  <si>
    <t>经济成本指标</t>
  </si>
  <si>
    <t>80400</t>
  </si>
  <si>
    <t>元</t>
  </si>
  <si>
    <t>反映食堂人员工资补助金额</t>
  </si>
  <si>
    <t>食堂运转情况</t>
  </si>
  <si>
    <t>反映食堂运转情况</t>
  </si>
  <si>
    <t>学生对学校食堂满意度</t>
  </si>
  <si>
    <t>反映学生对食堂的满意程度</t>
  </si>
  <si>
    <t>确保2025年合同制教师单位部分社保的正常缴纳，让合同制教师安心教学，专心开展教学工作。</t>
  </si>
  <si>
    <t>合同制教师工作能力</t>
  </si>
  <si>
    <t>持续提高</t>
  </si>
  <si>
    <t>反映合同制教师工作能力情况</t>
  </si>
  <si>
    <t>合同制教师满意度</t>
  </si>
  <si>
    <t>合同制教师对社保补助缴纳的满意度</t>
  </si>
  <si>
    <t>为促进城乡教育均衡发展，补齐农村教育短板，按照“教十条”规定，加大农村教师政策倾斜。从2016年9月起，按照每人每月300—1000元的标准安排乡村教师生活补助，每年补助10个月。</t>
  </si>
  <si>
    <t>按月足额发放</t>
  </si>
  <si>
    <t>提升教育质量</t>
  </si>
  <si>
    <t>教育质量水平较往年提升</t>
  </si>
  <si>
    <t>乡村教师满意度</t>
  </si>
  <si>
    <t>空乡村教师满意度等于大于90%</t>
  </si>
  <si>
    <t>学校食堂根据“量入为出”的原则，严格控制，规范各项成本支出，不以盈利为目的，独立核算，支出包括食堂加工过程中耗用的原材料，辅助材料等支出，任何人不得侵占，克扣，挪用伙食费用，不得损害学生/教职工利益。</t>
  </si>
  <si>
    <t>学生及家长对学校食堂满意度</t>
  </si>
  <si>
    <t>反映学生及家长对食堂满意程度</t>
  </si>
  <si>
    <t>按时、足额下达2025年农村义务教育营养改善计划资金，用于持续改善学生营养状况，向学生提供优质的食品，进-步改善我校农村义务教育学生营养状况，逐步提高农村学生健康水平。</t>
  </si>
  <si>
    <t>补助人数</t>
  </si>
  <si>
    <t>632</t>
  </si>
  <si>
    <t>反映实际补助学生数量。</t>
  </si>
  <si>
    <t>补助标准达标率</t>
  </si>
  <si>
    <t>反映补助标准达标情况</t>
  </si>
  <si>
    <t>学生及家长满意度</t>
  </si>
  <si>
    <t>反映学生及家长对营养改善计划实施的满意程度。</t>
  </si>
  <si>
    <t>按时、足额下达城乡义务教育学校生均公用经费补助资金。城乡义务教育学校生均公用经费拨款标准按照小学720元/生.年，初中940元/生.年的标准执行，对寄宿制学校按照寄宿学生数每生每年300元补助，确保2025年学校公用经费补助资金能够有效保障学校年初正常运转，不因资金短缺而影响学校正常的教育教学秩序，确保教师培训所需资金得到有效保障。</t>
  </si>
  <si>
    <t>应补助寄宿学生数</t>
  </si>
  <si>
    <t>575</t>
  </si>
  <si>
    <t>反映得到补助的学生数量</t>
  </si>
  <si>
    <t>补助资金当年到位率</t>
  </si>
  <si>
    <t>反映补助资金当年到位情况</t>
  </si>
  <si>
    <t>300</t>
  </si>
  <si>
    <t>元/人年</t>
  </si>
  <si>
    <t>反映寄宿制学校公用经费补助标准</t>
  </si>
  <si>
    <t>反映公用经费补助资金能够有效保障学校年初正常运转，不因资金短缺而影响学校正常的教育教学秩序的情况。</t>
  </si>
  <si>
    <t>反映学生对学校履职情况的满意程度</t>
  </si>
  <si>
    <t>反映家长对学校履职情况的满意程度</t>
  </si>
  <si>
    <t>以2024年秋季学期在校学生人数为依据，按时、足额下达城乡义务教育学校生均公用经费补助资金。城乡义务教育学校生均公用经费拨款标准按照小学720元/生.年，初中940元/生.年的标准执行，对寄宿制学校按照寄宿学生数每生每年再增加300元的公用经费补助，确保2025年学校公用经费补助资金能够有效保障学校年初正常运转，不因资金短缺而影响学校正常的教育教学秩序，确保教师培训所需资金得到有效保障。</t>
  </si>
  <si>
    <t>初中阶段应补助人数</t>
  </si>
  <si>
    <t>反映小学阶段应补助人数</t>
  </si>
  <si>
    <t>补助范围占在校学生数比例</t>
  </si>
  <si>
    <t>反映补助范围占在校学生数比例</t>
  </si>
  <si>
    <t>反映补助资金当年到位率</t>
  </si>
  <si>
    <t>社会成本指标</t>
  </si>
  <si>
    <t>720</t>
  </si>
  <si>
    <t>元/学年*人</t>
  </si>
  <si>
    <t>反映每学年学生补助标准</t>
  </si>
  <si>
    <t>部门正常运转</t>
  </si>
  <si>
    <t>反映公用经费补助资金能够有效保障学校年初正常运转，不因资金短缺而影响学校正常的教育教学秩序的情况</t>
  </si>
  <si>
    <t>保障学校课后服务正常开展，维持课后服务教学秩序，保障教师课后服务津贴按时到位，及时发放到个人。</t>
  </si>
  <si>
    <t>安宁市2023年春季学期课后服务经费</t>
  </si>
  <si>
    <t>义务教育巩固率</t>
  </si>
  <si>
    <t>教职工满意度</t>
  </si>
  <si>
    <t>2024年学校食堂收入经费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</si>
  <si>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</si>
  <si>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</si>
  <si>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</si>
  <si>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</si>
  <si>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</si>
  <si>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</si>
  <si>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安宁市第二中学是一所农村寄宿制中学，我校宣传贯彻执行党和国家的教育方针、教育政策、教育法律和法规，贯彻执行上级教育行政部门的各项规章制度。依据国家制定的课程标准和教学大纲，科学合理地安排课程，开足开齐各类课程，确保学生接受全面、系统的知识教育。不断改进教学方法，积极引入现代教育技术，提高课堂教学效率，激发学生的学习兴趣和潜能。组织开展各类教学研究活动，鼓励教师进行教学创新，提升教师的教学水平和专业素养。建立规范的管理制度，关注学生的思想、学习和生活状况。加强品德教育，引导学生树立正确的价值观，同时做好心理健康教育与安全教育，保障学生身心健康成长。维护校园安全与秩序，营造良好的教学环境。合理配置资源，确保学校各项工作有序开展，同时加强与家长、社会的沟通合作，形成教育合力。争取为成为“家门口好学校”而努力奋斗。</t>
  </si>
  <si>
    <t>根据三定方案归纳。</t>
  </si>
  <si>
    <t>总体绩效目标
（2025-2027年期间）</t>
  </si>
  <si>
    <t>1.秉持“以人为本，质量为先”教育理念，教学质量稳步提升：以党的二十大精神为指引，确保期末考试各学科平均分较上一学期提高3.00%，优秀率提升3.00%，及格率达到50.00%以上，深化“双减”工作。
 2.完善校本课程建设，融入思政教育：开设20门校本课程，其中至少5门融入“党的二十大精神、社会主义核心价值观、红色经典文化”等思政内容，并立足革命老区，打造属于学校特色的红色校本课程。
 3.将校本教研和校本培训有机结合，促进教师专业成长，打造高素质教师队伍：组织教师参加专题培训不少于8次，每位教师每学期至少完成一篇教学反思，培养1-2名学科骨干教师，提高教师的教育教学实践能力和教研能力，构建以校本培训为基础，依托的“教、研、训”一体化培养模式，推动教师思想政治与业务能力“双提升”，深入开展教师继续教育工作，培养造就一支德才兼备的学习型、科研型教师队伍。
4.教学秩序优化：精选年级组长和班主任，优化教师组合，严格规范教学常规流程，保障课堂教学顺利进行，营造良好的育人环境。
5.加强校园安全管理，加大隐患排查力度，落实整改措施:加强食品安全工作，严格落实学校食品安全责任制和食品安全管理制度，加强对学校食堂的监管，确保食品采购、储存、加工、销售等环节符合食品安全标准和要求。加强对防溺水、欺凌、性侵的安全管理，培养学生应对紧急情况的能力，确保学生身心安全。</t>
  </si>
  <si>
    <t>根据部门职责，中长期规划，各级党委，各级政府要求归纳。</t>
  </si>
  <si>
    <t>部门年度目标</t>
  </si>
  <si>
    <t>预算年度（2025年）
绩效目标</t>
  </si>
  <si>
    <t>1.加强教育教学实施的过程管理，积极推进有效课堂教学改革，全面提升教育教学质量。
2.加强教师队伍建设，积极搭建平台和创造机会，给教师，特别是班主任学习和培训的机会，不断提高教师队伍的专业素养。
3.强化教学研究和教育科研活动，全面抓好课题研究，教学研究，落实好教育科研任务，为提高各科成绩奠定基础。
4.做好“四个强化”，首先强化干部思想作风，构建人人争先、敢于担责的校园氛围；其次强化各职能部门的管理工作，责任到人，逐级负责；然后强化教职工各岗位工作的过程管理，狠抓常规落实，促进教师专业化成长；最后强化学生行为习惯养成教育，形成勤奋学习、积极向上的良好学风。
5.以“诚信教育”、“普法教育”和“养成教育”为重点，开展丰富的德育、普法主题活动，提升学生的思想道德修养和法制意识。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</si>
  <si>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</si>
  <si>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</si>
  <si>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</si>
  <si>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</si>
  <si>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</si>
  <si>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</si>
  <si>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</si>
  <si>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</si>
  <si>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</si>
  <si>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</si>
  <si>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安宁市合同制教师单位部分社保</t>
  </si>
  <si>
    <t>为促进教育事业发展，提高合同制教师的保障。</t>
  </si>
  <si>
    <t>安宁市乡村教师生活补助经费</t>
  </si>
  <si>
    <t>为促进城乡教育均衡发展，补齐农村教育短板，按照“教十条”规定，加大农村教师政策倾斜。从2016年9月起，按照每人每月800元的标准安排乡村教师生活补助，每年补助10个月。</t>
  </si>
  <si>
    <t>城乡义务教育公用经费本级资金</t>
  </si>
  <si>
    <t>特殊教育生均公用经费拨款标准按照6000元/生.年执行,确保特殊教育学校公用经费补助资金能够有效保障学校正常运转，不因资金短缺而影响学校正常的教育教学秩序，残疾学生入学率逐步提高。</t>
  </si>
  <si>
    <t>按时、足额下达城乡义务教育学校生均公用经费补助资金。对寄宿制学校按照寄宿学生数每生每年300元补助，确保2025年学校公用经费补助资金能够有效保障学校年初正常运转，不因资金短缺而影响学校正常的教育教学秩序，确保教师培训所需资金得到有效保障。</t>
  </si>
  <si>
    <t>以2024年秋季学期在校学生人数为依据，按时、足额下达城乡义务教育学校生均公用经费补助资金。城乡义务教育学校生均公用经费拨款标准按照初中940元/生.年的标准执行，对寄宿制学校按照寄宿学生数每生每年再增加300元的公用经费补助，确保2025年学校公用经费补助资金能够有效保障学校年初正常运转，不因资金短缺而影响学校正常的教育教学秩序，确保教师培训所需资金得到有效保障。</t>
  </si>
  <si>
    <t>农村义务教育营养改善计划本级资金</t>
  </si>
  <si>
    <t>义务教育家庭经济困难学生生活补助本级资金</t>
  </si>
  <si>
    <t>全市各级各类学校管理和指导</t>
  </si>
  <si>
    <t>确保单位2025年正常的人员经费开支。</t>
  </si>
  <si>
    <t>按规定保障遗属人员的生活补助。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</si>
  <si>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</si>
  <si>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</si>
  <si>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</si>
  <si>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</si>
  <si>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</si>
  <si>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公用经费保障的学生数</t>
  </si>
  <si>
    <t>根据上级资金文件执行</t>
  </si>
  <si>
    <t>公用经费保障的学生人数</t>
  </si>
  <si>
    <t>根据学校实际在校人数</t>
  </si>
  <si>
    <t>资金到位情况</t>
  </si>
  <si>
    <t>根据资金到位情况</t>
  </si>
  <si>
    <t>效果指标</t>
  </si>
  <si>
    <t>社会效益指标</t>
  </si>
  <si>
    <t>保障学校运转</t>
  </si>
  <si>
    <t>学校运转情况</t>
  </si>
  <si>
    <t>根据学校运转情况</t>
  </si>
  <si>
    <t>服务对象满意度指标</t>
  </si>
  <si>
    <t>根据学校办学职责、问卷调查</t>
  </si>
  <si>
    <t>预算07表</t>
  </si>
  <si>
    <t>本年政府性基金预算支出</t>
  </si>
  <si>
    <t>4</t>
  </si>
  <si>
    <t>5</t>
  </si>
  <si>
    <t>本单位2025年无政府性基金预算支出，故此表为空。</t>
  </si>
  <si>
    <t>预算08表</t>
  </si>
  <si>
    <t>本年国有资本经营预算</t>
  </si>
  <si>
    <t>2</t>
  </si>
  <si>
    <t>本单位2025年无国有资本经营预算支出，故此表为空。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</si>
  <si>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</si>
  <si>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</si>
  <si>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</si>
  <si>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</si>
  <si>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</si>
  <si>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</si>
  <si>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</si>
  <si>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</si>
  <si>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</si>
  <si>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</si>
  <si>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</si>
  <si>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清洁用品</t>
  </si>
  <si>
    <t>肥(香)皂和合成洗涤剂</t>
  </si>
  <si>
    <t>批</t>
  </si>
  <si>
    <t>复印纸</t>
  </si>
  <si>
    <t>大宗食品采购</t>
  </si>
  <si>
    <t>农副食品，动、植物油制品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</si>
  <si>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</si>
  <si>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</si>
  <si>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</si>
  <si>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</si>
  <si>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</si>
  <si>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</si>
  <si>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</si>
  <si>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</si>
  <si>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本单位2025年无部门政府购买服务预算，故此表为空。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</si>
  <si>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</si>
  <si>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</si>
  <si>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</si>
  <si>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</si>
  <si>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</si>
  <si>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</si>
  <si>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</si>
  <si>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</si>
  <si>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</si>
  <si>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</si>
  <si>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</si>
  <si>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</si>
  <si>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</si>
  <si>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</si>
  <si>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</si>
  <si>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</si>
  <si>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单位名称：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</si>
  <si>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</si>
  <si>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</si>
  <si>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</si>
  <si>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</si>
  <si>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</si>
  <si>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</si>
  <si>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</si>
  <si>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本单位2025年无新增资产配置，故此表为空。</t>
  </si>
  <si>
    <t>预算13表</t>
  </si>
  <si>
    <t>2025年上级转移支付补助项目支出预算表</t>
  </si>
  <si>
    <t>上级补助</t>
  </si>
  <si>
    <t>本单位2025年无上级补助项目支出预算，故此表为空。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</si>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</sst>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3" formatCode="_ * #,##0.00_ ;_ * \-#,##0.00_ ;_ * &quot;-&quot;??_ ;_ @_ 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;\-#,##0;;@"/>
    <numFmt numFmtId="181" formatCode="#,##0.00;\-#,##0.00;;@"/>
    <numFmt numFmtId="182" formatCode="#,##0.00_ "/>
    <numFmt numFmtId="183" formatCode="#,##0.00_ ;[Red]\-#,##0.00\ "/>
  </numFmts>
  <fonts count="54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.25"/>
      <color rgb="FF000000"/>
      <name val="SimSun"/>
      <charset val="134"/>
    </font>
    <font>
      <sz val="11.25"/>
      <color rgb="FF000000"/>
      <name val="宋体"/>
      <charset val="134"/>
    </font>
    <font>
      <sz val="10"/>
      <color rgb="FFFFFFFF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2"/>
      <name val="宋体"/>
      <charset val="134"/>
    </font>
    <font>
      <sz val="18"/>
      <name val="华文中宋"/>
      <charset val="134"/>
    </font>
    <font>
      <sz val="10"/>
      <color rgb="FFFF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" borderId="35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2" fillId="0" borderId="37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39" applyNumberFormat="0" applyAlignment="0" applyProtection="0">
      <alignment vertical="center"/>
    </xf>
    <xf numFmtId="0" fontId="45" fillId="6" borderId="40" applyNumberFormat="0" applyAlignment="0" applyProtection="0">
      <alignment vertical="center"/>
    </xf>
    <xf numFmtId="0" fontId="46" fillId="6" borderId="39" applyNumberFormat="0" applyAlignment="0" applyProtection="0">
      <alignment vertical="center"/>
    </xf>
    <xf numFmtId="0" fontId="47" fillId="7" borderId="41" applyNumberFormat="0" applyAlignment="0" applyProtection="0">
      <alignment vertical="center"/>
    </xf>
    <xf numFmtId="0" fontId="48" fillId="0" borderId="42" applyNumberFormat="0" applyFill="0" applyAlignment="0" applyProtection="0">
      <alignment vertical="center"/>
    </xf>
    <xf numFmtId="0" fontId="49" fillId="0" borderId="43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17" fillId="0" borderId="0">
      <alignment vertical="top"/>
      <protection locked="0"/>
    </xf>
    <xf numFmtId="0" fontId="0" fillId="0" borderId="0"/>
    <xf numFmtId="0" fontId="0" fillId="0" borderId="0"/>
    <xf numFmtId="0" fontId="11" fillId="0" borderId="0"/>
    <xf numFmtId="0" fontId="11" fillId="0" borderId="0"/>
    <xf numFmtId="180" fontId="17" fillId="0" borderId="7">
      <alignment horizontal="right" vertical="center"/>
    </xf>
    <xf numFmtId="0" fontId="11" fillId="0" borderId="0"/>
    <xf numFmtId="181" fontId="17" fillId="0" borderId="7">
      <alignment horizontal="right" vertical="center"/>
    </xf>
    <xf numFmtId="49" fontId="17" fillId="0" borderId="7">
      <alignment horizontal="left" vertical="center" wrapText="1"/>
    </xf>
  </cellStyleXfs>
  <cellXfs count="382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1" fillId="0" borderId="8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181" fontId="8" fillId="0" borderId="7" xfId="60" applyNumberFormat="1" applyFont="1" applyBorder="1">
      <alignment horizontal="right" vertical="center"/>
    </xf>
    <xf numFmtId="0" fontId="1" fillId="0" borderId="9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/>
    <xf numFmtId="0" fontId="4" fillId="0" borderId="7" xfId="0" applyFont="1" applyFill="1" applyBorder="1" applyAlignment="1">
      <alignment horizontal="left" vertical="center" wrapText="1"/>
    </xf>
    <xf numFmtId="181" fontId="8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181" fontId="8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1" fillId="0" borderId="0" xfId="59" applyFill="1" applyAlignment="1">
      <alignment vertical="center"/>
    </xf>
    <xf numFmtId="0" fontId="12" fillId="0" borderId="0" xfId="59" applyNumberFormat="1" applyFont="1" applyFill="1" applyBorder="1" applyAlignment="1" applyProtection="1">
      <alignment horizontal="center" vertical="center"/>
    </xf>
    <xf numFmtId="0" fontId="13" fillId="0" borderId="0" xfId="59" applyNumberFormat="1" applyFont="1" applyFill="1" applyBorder="1" applyAlignment="1" applyProtection="1">
      <alignment horizontal="left" vertical="center"/>
    </xf>
    <xf numFmtId="0" fontId="14" fillId="0" borderId="0" xfId="59" applyNumberFormat="1" applyFont="1" applyFill="1" applyBorder="1" applyAlignment="1" applyProtection="1">
      <alignment horizontal="left" vertical="center"/>
    </xf>
    <xf numFmtId="0" fontId="15" fillId="0" borderId="13" xfId="51" applyFont="1" applyFill="1" applyBorder="1" applyAlignment="1">
      <alignment horizontal="center" vertical="center" wrapText="1"/>
    </xf>
    <xf numFmtId="0" fontId="15" fillId="0" borderId="14" xfId="51" applyFont="1" applyFill="1" applyBorder="1" applyAlignment="1">
      <alignment horizontal="center" vertical="center" wrapText="1"/>
    </xf>
    <xf numFmtId="0" fontId="15" fillId="0" borderId="15" xfId="51" applyFont="1" applyFill="1" applyBorder="1" applyAlignment="1">
      <alignment horizontal="center" vertical="center" wrapText="1"/>
    </xf>
    <xf numFmtId="0" fontId="15" fillId="0" borderId="16" xfId="5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5" fillId="0" borderId="12" xfId="51" applyFont="1" applyFill="1" applyBorder="1" applyAlignment="1">
      <alignment horizontal="center" vertical="center" wrapText="1"/>
    </xf>
    <xf numFmtId="0" fontId="11" fillId="0" borderId="12" xfId="59" applyFill="1" applyBorder="1" applyAlignment="1">
      <alignment vertical="center"/>
    </xf>
    <xf numFmtId="0" fontId="15" fillId="0" borderId="12" xfId="51" applyFont="1" applyFill="1" applyBorder="1" applyAlignment="1">
      <alignment vertical="center" wrapText="1"/>
    </xf>
    <xf numFmtId="0" fontId="15" fillId="0" borderId="12" xfId="51" applyFont="1" applyFill="1" applyBorder="1" applyAlignment="1">
      <alignment horizontal="left" vertical="center" wrapText="1" indent="1"/>
    </xf>
    <xf numFmtId="0" fontId="16" fillId="0" borderId="12" xfId="51" applyFont="1" applyFill="1" applyBorder="1" applyAlignment="1">
      <alignment horizontal="center" vertical="center" wrapText="1"/>
    </xf>
    <xf numFmtId="0" fontId="16" fillId="0" borderId="0" xfId="59" applyNumberFormat="1" applyFont="1" applyFill="1" applyBorder="1" applyAlignment="1" applyProtection="1">
      <alignment horizontal="right" vertical="center"/>
    </xf>
    <xf numFmtId="0" fontId="15" fillId="0" borderId="17" xfId="51" applyFont="1" applyFill="1" applyBorder="1" applyAlignment="1">
      <alignment horizontal="center" vertical="center" wrapText="1"/>
    </xf>
    <xf numFmtId="0" fontId="11" fillId="0" borderId="0" xfId="53" applyFont="1" applyFill="1" applyBorder="1" applyAlignment="1" applyProtection="1">
      <alignment vertical="center"/>
    </xf>
    <xf numFmtId="0" fontId="17" fillId="0" borderId="0" xfId="53" applyFont="1" applyFill="1" applyBorder="1" applyAlignment="1" applyProtection="1">
      <alignment vertical="top"/>
      <protection locked="0"/>
    </xf>
    <xf numFmtId="0" fontId="18" fillId="0" borderId="0" xfId="53" applyFont="1" applyFill="1" applyBorder="1" applyAlignment="1" applyProtection="1">
      <alignment horizontal="center" vertical="center"/>
    </xf>
    <xf numFmtId="0" fontId="10" fillId="0" borderId="0" xfId="53" applyFont="1" applyFill="1" applyBorder="1" applyAlignment="1" applyProtection="1">
      <alignment horizontal="center" vertical="center"/>
    </xf>
    <xf numFmtId="0" fontId="10" fillId="0" borderId="0" xfId="53" applyFont="1" applyFill="1" applyBorder="1" applyAlignment="1" applyProtection="1">
      <alignment horizontal="center" vertical="center"/>
      <protection locked="0"/>
    </xf>
    <xf numFmtId="0" fontId="17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9" fillId="0" borderId="0" xfId="53" applyFont="1" applyFill="1" applyBorder="1" applyAlignment="1" applyProtection="1">
      <alignment vertical="top"/>
      <protection locked="0"/>
    </xf>
    <xf numFmtId="0" fontId="11" fillId="0" borderId="0" xfId="53" applyFont="1" applyFill="1" applyBorder="1" applyAlignment="1" applyProtection="1"/>
    <xf numFmtId="0" fontId="20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8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12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8" xfId="53" applyFont="1" applyFill="1" applyBorder="1" applyAlignment="1" applyProtection="1">
      <alignment horizontal="center" vertical="center" wrapText="1"/>
    </xf>
    <xf numFmtId="0" fontId="19" fillId="0" borderId="18" xfId="53" applyFont="1" applyFill="1" applyBorder="1" applyAlignment="1" applyProtection="1">
      <alignment horizontal="center" vertical="center"/>
    </xf>
    <xf numFmtId="0" fontId="19" fillId="0" borderId="2" xfId="53" applyFont="1" applyFill="1" applyBorder="1" applyAlignment="1" applyProtection="1">
      <alignment horizontal="center" vertical="center"/>
    </xf>
    <xf numFmtId="0" fontId="19" fillId="0" borderId="19" xfId="0" applyFont="1" applyFill="1" applyBorder="1" applyAlignment="1" applyProtection="1">
      <alignment vertical="center" readingOrder="1"/>
      <protection locked="0"/>
    </xf>
    <xf numFmtId="0" fontId="19" fillId="0" borderId="20" xfId="0" applyFont="1" applyFill="1" applyBorder="1" applyAlignment="1" applyProtection="1">
      <alignment vertical="center" readingOrder="1"/>
      <protection locked="0"/>
    </xf>
    <xf numFmtId="0" fontId="19" fillId="0" borderId="21" xfId="0" applyFont="1" applyFill="1" applyBorder="1" applyAlignment="1" applyProtection="1">
      <alignment vertical="center" readingOrder="1"/>
      <protection locked="0"/>
    </xf>
    <xf numFmtId="0" fontId="17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7" fillId="0" borderId="22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19" fillId="0" borderId="0" xfId="53" applyFont="1" applyFill="1" applyBorder="1" applyAlignment="1" applyProtection="1"/>
    <xf numFmtId="0" fontId="17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8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5" fillId="0" borderId="13" xfId="53" applyFont="1" applyFill="1" applyBorder="1" applyAlignment="1" applyProtection="1">
      <alignment horizontal="center" vertical="center" wrapText="1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25" xfId="53" applyFont="1" applyFill="1" applyBorder="1" applyAlignment="1" applyProtection="1">
      <alignment horizontal="center" vertical="center" wrapText="1"/>
    </xf>
    <xf numFmtId="0" fontId="5" fillId="0" borderId="16" xfId="53" applyFont="1" applyFill="1" applyBorder="1" applyAlignment="1" applyProtection="1">
      <alignment horizontal="center" vertical="center" wrapText="1"/>
    </xf>
    <xf numFmtId="0" fontId="17" fillId="0" borderId="12" xfId="53" applyFont="1" applyFill="1" applyBorder="1" applyAlignment="1" applyProtection="1">
      <alignment vertical="top"/>
      <protection locked="0"/>
    </xf>
    <xf numFmtId="0" fontId="1" fillId="0" borderId="12" xfId="0" applyFont="1" applyFill="1" applyBorder="1" applyAlignment="1">
      <alignment vertical="center"/>
    </xf>
    <xf numFmtId="0" fontId="4" fillId="0" borderId="12" xfId="53" applyFont="1" applyFill="1" applyBorder="1" applyAlignment="1" applyProtection="1">
      <alignment horizontal="left" vertical="center"/>
      <protection locked="0"/>
    </xf>
    <xf numFmtId="0" fontId="4" fillId="0" borderId="12" xfId="53" applyFont="1" applyFill="1" applyBorder="1" applyAlignment="1" applyProtection="1">
      <alignment horizontal="center" vertical="center"/>
      <protection locked="0"/>
    </xf>
    <xf numFmtId="0" fontId="4" fillId="0" borderId="12" xfId="53" applyFont="1" applyFill="1" applyBorder="1" applyAlignment="1" applyProtection="1">
      <alignment horizontal="left" vertical="center" wrapText="1"/>
    </xf>
    <xf numFmtId="0" fontId="6" fillId="0" borderId="12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7" fillId="0" borderId="0" xfId="53" applyFont="1" applyFill="1" applyBorder="1" applyAlignment="1" applyProtection="1">
      <alignment vertical="top" wrapText="1"/>
      <protection locked="0"/>
    </xf>
    <xf numFmtId="0" fontId="11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12" xfId="53" applyFont="1" applyFill="1" applyBorder="1" applyAlignment="1" applyProtection="1">
      <alignment horizontal="center" vertical="center" wrapText="1"/>
      <protection locked="0"/>
    </xf>
    <xf numFmtId="0" fontId="19" fillId="0" borderId="12" xfId="53" applyFont="1" applyFill="1" applyBorder="1" applyAlignment="1" applyProtection="1">
      <alignment horizontal="center" vertical="center" wrapText="1"/>
      <protection locked="0"/>
    </xf>
    <xf numFmtId="182" fontId="4" fillId="0" borderId="12" xfId="53" applyNumberFormat="1" applyFont="1" applyFill="1" applyBorder="1" applyAlignment="1" applyProtection="1">
      <alignment horizontal="right" vertical="center"/>
      <protection locked="0"/>
    </xf>
    <xf numFmtId="182" fontId="4" fillId="0" borderId="12" xfId="53" applyNumberFormat="1" applyFont="1" applyFill="1" applyBorder="1" applyAlignment="1" applyProtection="1">
      <alignment horizontal="right" vertical="center"/>
    </xf>
    <xf numFmtId="182" fontId="4" fillId="0" borderId="12" xfId="53" applyNumberFormat="1" applyFont="1" applyFill="1" applyBorder="1" applyAlignment="1" applyProtection="1">
      <alignment vertical="center"/>
      <protection locked="0"/>
    </xf>
    <xf numFmtId="182" fontId="11" fillId="0" borderId="12" xfId="53" applyNumberFormat="1" applyFont="1" applyFill="1" applyBorder="1" applyAlignment="1" applyProtection="1"/>
    <xf numFmtId="182" fontId="17" fillId="0" borderId="12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6" xfId="53" applyFont="1" applyFill="1" applyBorder="1" applyAlignment="1" applyProtection="1">
      <alignment horizontal="center" vertical="center" wrapText="1"/>
    </xf>
    <xf numFmtId="0" fontId="17" fillId="0" borderId="12" xfId="53" applyFont="1" applyFill="1" applyBorder="1" applyAlignment="1" applyProtection="1">
      <alignment horizontal="center" vertical="center"/>
      <protection locked="0"/>
    </xf>
    <xf numFmtId="49" fontId="21" fillId="0" borderId="7" xfId="61" applyFont="1" applyAlignment="1">
      <alignment horizontal="center" vertical="center" wrapText="1"/>
    </xf>
    <xf numFmtId="49" fontId="22" fillId="0" borderId="7" xfId="61" applyFont="1" applyAlignment="1">
      <alignment horizontal="center" vertical="center" wrapText="1"/>
    </xf>
    <xf numFmtId="180" fontId="22" fillId="0" borderId="7" xfId="58" applyFont="1" applyAlignment="1">
      <alignment horizontal="center" vertical="center"/>
    </xf>
    <xf numFmtId="182" fontId="4" fillId="0" borderId="12" xfId="53" applyNumberFormat="1" applyFont="1" applyFill="1" applyBorder="1" applyAlignment="1" applyProtection="1">
      <alignment horizontal="center" vertical="center"/>
    </xf>
    <xf numFmtId="0" fontId="6" fillId="0" borderId="16" xfId="53" applyFont="1" applyFill="1" applyBorder="1" applyAlignment="1" applyProtection="1">
      <alignment horizontal="center" vertical="center" wrapText="1"/>
    </xf>
    <xf numFmtId="182" fontId="4" fillId="0" borderId="26" xfId="53" applyNumberFormat="1" applyFont="1" applyFill="1" applyBorder="1" applyAlignment="1" applyProtection="1">
      <alignment horizontal="right" vertical="center"/>
      <protection locked="0"/>
    </xf>
    <xf numFmtId="0" fontId="5" fillId="0" borderId="27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19" fillId="0" borderId="24" xfId="53" applyFont="1" applyFill="1" applyBorder="1" applyAlignment="1" applyProtection="1">
      <alignment horizontal="center" vertical="center" wrapText="1"/>
      <protection locked="0"/>
    </xf>
    <xf numFmtId="0" fontId="5" fillId="0" borderId="28" xfId="53" applyFont="1" applyFill="1" applyBorder="1" applyAlignment="1" applyProtection="1">
      <alignment horizontal="center" vertical="center" wrapText="1"/>
    </xf>
    <xf numFmtId="0" fontId="5" fillId="0" borderId="26" xfId="53" applyFont="1" applyFill="1" applyBorder="1" applyAlignment="1" applyProtection="1">
      <alignment horizontal="center" vertical="center" wrapText="1"/>
      <protection locked="0"/>
    </xf>
    <xf numFmtId="182" fontId="4" fillId="0" borderId="26" xfId="53" applyNumberFormat="1" applyFont="1" applyFill="1" applyBorder="1" applyAlignment="1" applyProtection="1">
      <alignment horizontal="center" vertical="center"/>
    </xf>
    <xf numFmtId="182" fontId="4" fillId="0" borderId="26" xfId="53" applyNumberFormat="1" applyFont="1" applyFill="1" applyBorder="1" applyAlignment="1" applyProtection="1">
      <alignment horizontal="center" vertical="center"/>
      <protection locked="0"/>
    </xf>
    <xf numFmtId="182" fontId="4" fillId="0" borderId="26" xfId="53" applyNumberFormat="1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19" fillId="0" borderId="28" xfId="53" applyFont="1" applyFill="1" applyBorder="1" applyAlignment="1" applyProtection="1">
      <alignment horizontal="center" vertical="center" wrapText="1"/>
      <protection locked="0"/>
    </xf>
    <xf numFmtId="49" fontId="11" fillId="0" borderId="0" xfId="53" applyNumberFormat="1" applyFont="1" applyFill="1" applyBorder="1" applyAlignment="1" applyProtection="1"/>
    <xf numFmtId="49" fontId="23" fillId="0" borderId="0" xfId="53" applyNumberFormat="1" applyFont="1" applyFill="1" applyBorder="1" applyAlignment="1" applyProtection="1"/>
    <xf numFmtId="0" fontId="23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12" xfId="53" applyNumberFormat="1" applyFont="1" applyFill="1" applyBorder="1" applyAlignment="1" applyProtection="1">
      <alignment horizontal="center" vertical="center"/>
    </xf>
    <xf numFmtId="0" fontId="5" fillId="0" borderId="29" xfId="53" applyFont="1" applyFill="1" applyBorder="1" applyAlignment="1" applyProtection="1">
      <alignment horizontal="center" vertical="center"/>
    </xf>
    <xf numFmtId="49" fontId="5" fillId="0" borderId="7" xfId="53" applyNumberFormat="1" applyFont="1" applyFill="1" applyBorder="1" applyAlignment="1" applyProtection="1">
      <alignment horizontal="center" vertical="center"/>
    </xf>
    <xf numFmtId="49" fontId="11" fillId="0" borderId="12" xfId="53" applyNumberFormat="1" applyFont="1" applyFill="1" applyBorder="1" applyAlignment="1" applyProtection="1">
      <alignment horizontal="center"/>
    </xf>
    <xf numFmtId="0" fontId="4" fillId="0" borderId="29" xfId="53" applyFont="1" applyFill="1" applyBorder="1" applyAlignment="1" applyProtection="1">
      <alignment horizontal="left" vertical="center" wrapText="1"/>
    </xf>
    <xf numFmtId="183" fontId="4" fillId="0" borderId="7" xfId="53" applyNumberFormat="1" applyFont="1" applyFill="1" applyBorder="1" applyAlignment="1" applyProtection="1">
      <alignment horizontal="right" vertical="center"/>
    </xf>
    <xf numFmtId="183" fontId="4" fillId="0" borderId="7" xfId="53" applyNumberFormat="1" applyFont="1" applyFill="1" applyBorder="1" applyAlignment="1" applyProtection="1">
      <alignment horizontal="left" vertical="center" wrapText="1"/>
    </xf>
    <xf numFmtId="0" fontId="11" fillId="0" borderId="12" xfId="53" applyFont="1" applyFill="1" applyBorder="1" applyAlignment="1" applyProtection="1">
      <alignment horizontal="center" vertical="center"/>
    </xf>
    <xf numFmtId="0" fontId="11" fillId="0" borderId="29" xfId="53" applyFont="1" applyFill="1" applyBorder="1" applyAlignment="1" applyProtection="1">
      <alignment horizontal="center" vertical="center"/>
    </xf>
    <xf numFmtId="49" fontId="17" fillId="0" borderId="0" xfId="53" applyNumberFormat="1" applyFont="1" applyFill="1" applyBorder="1" applyAlignment="1" applyProtection="1">
      <alignment horizontal="left" vertical="top"/>
    </xf>
    <xf numFmtId="0" fontId="5" fillId="0" borderId="12" xfId="53" applyNumberFormat="1" applyFont="1" applyFill="1" applyBorder="1" applyAlignment="1" applyProtection="1">
      <alignment horizontal="center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4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5" fillId="2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8" xfId="53" applyNumberFormat="1" applyFont="1" applyFill="1" applyBorder="1" applyAlignment="1" applyProtection="1">
      <alignment horizontal="left" vertical="center" wrapText="1"/>
    </xf>
    <xf numFmtId="49" fontId="5" fillId="0" borderId="27" xfId="53" applyNumberFormat="1" applyFont="1" applyFill="1" applyBorder="1" applyAlignment="1" applyProtection="1">
      <alignment horizontal="left" vertical="center" wrapText="1"/>
    </xf>
    <xf numFmtId="49" fontId="5" fillId="0" borderId="12" xfId="53" applyNumberFormat="1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left" vertical="center" wrapText="1"/>
    </xf>
    <xf numFmtId="0" fontId="25" fillId="0" borderId="12" xfId="53" applyFont="1" applyFill="1" applyBorder="1" applyAlignment="1" applyProtection="1">
      <alignment horizontal="left" vertical="center" wrapText="1"/>
    </xf>
    <xf numFmtId="0" fontId="19" fillId="0" borderId="12" xfId="53" applyFont="1" applyFill="1" applyBorder="1" applyAlignment="1" applyProtection="1">
      <alignment horizontal="center" vertical="center" wrapText="1"/>
    </xf>
    <xf numFmtId="43" fontId="5" fillId="0" borderId="12" xfId="53" applyNumberFormat="1" applyFont="1" applyFill="1" applyBorder="1" applyAlignment="1" applyProtection="1">
      <alignment horizontal="right" vertical="center" wrapText="1"/>
      <protection locked="0"/>
    </xf>
    <xf numFmtId="49" fontId="5" fillId="0" borderId="22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/>
    </xf>
    <xf numFmtId="43" fontId="1" fillId="0" borderId="29" xfId="0" applyNumberFormat="1" applyFont="1" applyFill="1" applyBorder="1" applyAlignment="1" applyProtection="1">
      <alignment vertical="center"/>
    </xf>
    <xf numFmtId="49" fontId="5" fillId="0" borderId="30" xfId="53" applyNumberFormat="1" applyFont="1" applyFill="1" applyBorder="1" applyAlignment="1" applyProtection="1">
      <alignment horizontal="center" vertical="center" wrapText="1"/>
    </xf>
    <xf numFmtId="49" fontId="5" fillId="0" borderId="24" xfId="53" applyNumberFormat="1" applyFont="1" applyFill="1" applyBorder="1" applyAlignment="1" applyProtection="1">
      <alignment horizontal="center" vertical="center" wrapText="1"/>
    </xf>
    <xf numFmtId="49" fontId="5" fillId="0" borderId="26" xfId="53" applyNumberFormat="1" applyFont="1" applyFill="1" applyBorder="1" applyAlignment="1" applyProtection="1">
      <alignment horizontal="center" vertical="center" wrapText="1"/>
    </xf>
    <xf numFmtId="49" fontId="5" fillId="0" borderId="18" xfId="53" applyNumberFormat="1" applyFont="1" applyFill="1" applyBorder="1" applyAlignment="1" applyProtection="1">
      <alignment horizontal="center" vertical="center" wrapText="1"/>
    </xf>
    <xf numFmtId="49" fontId="5" fillId="0" borderId="27" xfId="53" applyNumberFormat="1" applyFont="1" applyFill="1" applyBorder="1" applyAlignment="1" applyProtection="1">
      <alignment horizontal="center" vertical="center" wrapText="1"/>
    </xf>
    <xf numFmtId="49" fontId="5" fillId="0" borderId="28" xfId="53" applyNumberFormat="1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Alignment="1" applyProtection="1">
      <alignment horizontal="center" vertical="center" wrapText="1"/>
    </xf>
    <xf numFmtId="43" fontId="1" fillId="0" borderId="31" xfId="0" applyNumberFormat="1" applyFont="1" applyFill="1" applyBorder="1" applyAlignment="1" applyProtection="1">
      <alignment vertical="center"/>
    </xf>
    <xf numFmtId="0" fontId="25" fillId="0" borderId="18" xfId="53" applyFont="1" applyFill="1" applyBorder="1" applyAlignment="1" applyProtection="1">
      <alignment horizontal="left" vertical="center" wrapText="1"/>
    </xf>
    <xf numFmtId="0" fontId="25" fillId="0" borderId="27" xfId="53" applyFont="1" applyFill="1" applyBorder="1" applyAlignment="1" applyProtection="1">
      <alignment horizontal="left" vertical="center" wrapText="1"/>
    </xf>
    <xf numFmtId="0" fontId="25" fillId="0" borderId="0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22" xfId="53" applyFont="1" applyFill="1" applyBorder="1" applyAlignment="1" applyProtection="1">
      <alignment horizontal="center" vertical="center" wrapText="1"/>
    </xf>
    <xf numFmtId="0" fontId="4" fillId="0" borderId="17" xfId="53" applyFont="1" applyFill="1" applyBorder="1" applyAlignment="1" applyProtection="1">
      <alignment horizontal="center" vertical="center" wrapText="1"/>
      <protection locked="0"/>
    </xf>
    <xf numFmtId="0" fontId="4" fillId="0" borderId="4" xfId="53" applyFont="1" applyFill="1" applyBorder="1" applyAlignment="1" applyProtection="1">
      <alignment horizontal="center" vertical="center" wrapText="1"/>
      <protection locked="0"/>
    </xf>
    <xf numFmtId="0" fontId="4" fillId="0" borderId="2" xfId="53" applyFont="1" applyFill="1" applyBorder="1" applyAlignment="1" applyProtection="1">
      <alignment horizontal="center" vertical="center" wrapText="1"/>
      <protection locked="0"/>
    </xf>
    <xf numFmtId="0" fontId="4" fillId="0" borderId="12" xfId="53" applyFont="1" applyFill="1" applyBorder="1" applyAlignment="1" applyProtection="1">
      <alignment horizontal="center" vertical="center" wrapText="1"/>
      <protection locked="0"/>
    </xf>
    <xf numFmtId="0" fontId="5" fillId="0" borderId="7" xfId="53" applyFont="1" applyFill="1" applyBorder="1" applyAlignment="1" applyProtection="1">
      <alignment horizontal="center" vertical="center" wrapText="1"/>
      <protection locked="0"/>
    </xf>
    <xf numFmtId="0" fontId="4" fillId="0" borderId="7" xfId="53" applyFont="1" applyFill="1" applyBorder="1" applyAlignment="1" applyProtection="1">
      <alignment horizontal="center" vertical="center" wrapText="1"/>
      <protection locked="0"/>
    </xf>
    <xf numFmtId="9" fontId="4" fillId="0" borderId="12" xfId="53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53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3" applyFont="1" applyFill="1" applyBorder="1" applyAlignment="1" applyProtection="1">
      <alignment horizontal="center" vertical="center" wrapText="1"/>
      <protection locked="0"/>
    </xf>
    <xf numFmtId="9" fontId="4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53" applyFont="1" applyFill="1" applyBorder="1" applyAlignment="1" applyProtection="1">
      <alignment horizontal="right" wrapText="1"/>
    </xf>
    <xf numFmtId="0" fontId="25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7" xfId="53" applyFont="1" applyFill="1" applyBorder="1" applyAlignment="1" applyProtection="1">
      <alignment horizontal="left" vertical="center" wrapText="1"/>
    </xf>
    <xf numFmtId="49" fontId="5" fillId="0" borderId="23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12" xfId="53" applyFont="1" applyFill="1" applyBorder="1" applyAlignment="1" applyProtection="1">
      <alignment vertical="center" wrapText="1"/>
    </xf>
    <xf numFmtId="182" fontId="5" fillId="0" borderId="12" xfId="53" applyNumberFormat="1" applyFont="1" applyFill="1" applyBorder="1" applyAlignment="1" applyProtection="1">
      <alignment horizontal="right" vertical="center" wrapText="1"/>
    </xf>
    <xf numFmtId="182" fontId="5" fillId="0" borderId="7" xfId="53" applyNumberFormat="1" applyFont="1" applyFill="1" applyBorder="1" applyAlignment="1" applyProtection="1">
      <alignment vertical="center" wrapText="1"/>
    </xf>
    <xf numFmtId="0" fontId="25" fillId="0" borderId="23" xfId="53" applyFont="1" applyFill="1" applyBorder="1" applyAlignment="1" applyProtection="1">
      <alignment horizontal="left" vertical="center" wrapText="1"/>
    </xf>
    <xf numFmtId="49" fontId="5" fillId="0" borderId="23" xfId="53" applyNumberFormat="1" applyFont="1" applyFill="1" applyBorder="1" applyAlignment="1" applyProtection="1">
      <alignment horizontal="center" vertical="center" wrapText="1"/>
    </xf>
    <xf numFmtId="0" fontId="5" fillId="0" borderId="26" xfId="53" applyFont="1" applyFill="1" applyBorder="1" applyAlignment="1" applyProtection="1">
      <alignment wrapText="1"/>
    </xf>
    <xf numFmtId="0" fontId="14" fillId="3" borderId="20" xfId="0" applyFont="1" applyFill="1" applyBorder="1" applyAlignment="1" applyProtection="1">
      <alignment horizontal="center" vertical="center" wrapText="1" readingOrder="1"/>
      <protection locked="0"/>
    </xf>
    <xf numFmtId="0" fontId="14" fillId="3" borderId="32" xfId="0" applyFont="1" applyFill="1" applyBorder="1" applyAlignment="1" applyProtection="1">
      <alignment vertical="center" wrapText="1" readingOrder="1"/>
      <protection locked="0"/>
    </xf>
    <xf numFmtId="0" fontId="14" fillId="3" borderId="19" xfId="0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Fill="1" applyBorder="1" applyAlignment="1" applyProtection="1">
      <alignment vertical="center"/>
    </xf>
    <xf numFmtId="49" fontId="4" fillId="0" borderId="7" xfId="61" applyFont="1">
      <alignment horizontal="left" vertical="center" wrapText="1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4" fillId="0" borderId="6" xfId="53" applyFont="1" applyFill="1" applyBorder="1" applyAlignment="1" applyProtection="1">
      <alignment horizontal="left" vertical="center" wrapText="1"/>
    </xf>
    <xf numFmtId="0" fontId="11" fillId="0" borderId="2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center" vertical="center" wrapText="1"/>
      <protection locked="0"/>
    </xf>
    <xf numFmtId="0" fontId="17" fillId="0" borderId="3" xfId="53" applyFont="1" applyFill="1" applyBorder="1" applyAlignment="1" applyProtection="1">
      <alignment horizontal="left" vertical="center"/>
    </xf>
    <xf numFmtId="0" fontId="17" fillId="0" borderId="4" xfId="53" applyFont="1" applyFill="1" applyBorder="1" applyAlignment="1" applyProtection="1">
      <alignment horizontal="left" vertical="center"/>
    </xf>
    <xf numFmtId="0" fontId="14" fillId="0" borderId="12" xfId="55" applyFont="1" applyFill="1" applyBorder="1" applyAlignment="1" applyProtection="1">
      <alignment horizontal="center" vertical="center" wrapText="1" readingOrder="1"/>
      <protection locked="0"/>
    </xf>
    <xf numFmtId="182" fontId="17" fillId="0" borderId="6" xfId="53" applyNumberFormat="1" applyFont="1" applyFill="1" applyBorder="1" applyAlignment="1" applyProtection="1">
      <alignment horizontal="right" vertical="center" wrapText="1"/>
    </xf>
    <xf numFmtId="182" fontId="17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19" fillId="0" borderId="14" xfId="53" applyFont="1" applyFill="1" applyBorder="1" applyAlignment="1" applyProtection="1">
      <alignment horizontal="center" vertical="center" wrapText="1"/>
    </xf>
    <xf numFmtId="182" fontId="17" fillId="0" borderId="22" xfId="53" applyNumberFormat="1" applyFont="1" applyFill="1" applyBorder="1" applyAlignment="1" applyProtection="1">
      <alignment horizontal="right" vertical="center" wrapText="1"/>
    </xf>
    <xf numFmtId="182" fontId="17" fillId="0" borderId="12" xfId="53" applyNumberFormat="1" applyFont="1" applyFill="1" applyBorder="1" applyAlignment="1" applyProtection="1">
      <alignment horizontal="right" vertical="center" wrapText="1"/>
    </xf>
    <xf numFmtId="182" fontId="17" fillId="0" borderId="2" xfId="53" applyNumberFormat="1" applyFont="1" applyFill="1" applyBorder="1" applyAlignment="1" applyProtection="1">
      <alignment horizontal="right" vertical="center" wrapText="1"/>
      <protection locked="0"/>
    </xf>
    <xf numFmtId="182" fontId="17" fillId="0" borderId="12" xfId="53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4" fillId="0" borderId="12" xfId="53" applyNumberFormat="1" applyFont="1" applyFill="1" applyBorder="1" applyAlignment="1" applyProtection="1">
      <alignment horizontal="center" vertical="center"/>
    </xf>
    <xf numFmtId="49" fontId="6" fillId="0" borderId="14" xfId="53" applyNumberFormat="1" applyFont="1" applyFill="1" applyBorder="1" applyAlignment="1" applyProtection="1">
      <alignment horizontal="center" vertical="center" wrapText="1"/>
    </xf>
    <xf numFmtId="49" fontId="6" fillId="0" borderId="15" xfId="53" applyNumberFormat="1" applyFont="1" applyFill="1" applyBorder="1" applyAlignment="1" applyProtection="1">
      <alignment horizontal="center" vertical="center" wrapText="1"/>
    </xf>
    <xf numFmtId="49" fontId="6" fillId="0" borderId="17" xfId="53" applyNumberFormat="1" applyFont="1" applyFill="1" applyBorder="1" applyAlignment="1" applyProtection="1">
      <alignment horizontal="center" vertical="center" wrapText="1"/>
    </xf>
    <xf numFmtId="0" fontId="19" fillId="0" borderId="13" xfId="53" applyFont="1" applyFill="1" applyBorder="1" applyAlignment="1" applyProtection="1">
      <alignment horizontal="center" vertical="center" wrapText="1"/>
    </xf>
    <xf numFmtId="0" fontId="19" fillId="0" borderId="16" xfId="53" applyFont="1" applyFill="1" applyBorder="1" applyAlignment="1" applyProtection="1">
      <alignment horizontal="center" vertical="center" wrapText="1"/>
    </xf>
    <xf numFmtId="181" fontId="4" fillId="0" borderId="7" xfId="60" applyFont="1">
      <alignment horizontal="right" vertical="center"/>
    </xf>
    <xf numFmtId="49" fontId="8" fillId="0" borderId="7" xfId="61" applyFont="1">
      <alignment horizontal="left" vertical="center" wrapText="1"/>
    </xf>
    <xf numFmtId="181" fontId="26" fillId="0" borderId="7" xfId="60" applyFont="1">
      <alignment horizontal="right" vertical="center"/>
    </xf>
    <xf numFmtId="182" fontId="4" fillId="0" borderId="12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27" fillId="0" borderId="0" xfId="53" applyFont="1" applyFill="1" applyBorder="1" applyAlignment="1" applyProtection="1">
      <alignment horizontal="center"/>
    </xf>
    <xf numFmtId="0" fontId="27" fillId="0" borderId="0" xfId="53" applyFont="1" applyFill="1" applyBorder="1" applyAlignment="1" applyProtection="1">
      <alignment horizontal="center" wrapText="1"/>
    </xf>
    <xf numFmtId="0" fontId="27" fillId="0" borderId="0" xfId="53" applyFont="1" applyFill="1" applyBorder="1" applyAlignment="1" applyProtection="1">
      <alignment wrapText="1"/>
    </xf>
    <xf numFmtId="0" fontId="27" fillId="0" borderId="0" xfId="53" applyFont="1" applyFill="1" applyBorder="1" applyAlignment="1" applyProtection="1"/>
    <xf numFmtId="0" fontId="11" fillId="0" borderId="0" xfId="53" applyFont="1" applyFill="1" applyBorder="1" applyAlignment="1" applyProtection="1">
      <alignment horizontal="left" wrapText="1"/>
    </xf>
    <xf numFmtId="0" fontId="11" fillId="0" borderId="0" xfId="53" applyFont="1" applyFill="1" applyBorder="1" applyAlignment="1" applyProtection="1">
      <alignment horizontal="center" wrapText="1"/>
    </xf>
    <xf numFmtId="0" fontId="28" fillId="0" borderId="0" xfId="53" applyFont="1" applyFill="1" applyBorder="1" applyAlignment="1" applyProtection="1">
      <alignment horizontal="center" vertical="center" wrapText="1"/>
    </xf>
    <xf numFmtId="0" fontId="11" fillId="0" borderId="0" xfId="53" applyFont="1" applyFill="1" applyBorder="1" applyAlignment="1" applyProtection="1">
      <alignment horizontal="right" wrapText="1"/>
    </xf>
    <xf numFmtId="0" fontId="19" fillId="0" borderId="1" xfId="53" applyFont="1" applyFill="1" applyBorder="1" applyAlignment="1" applyProtection="1">
      <alignment horizontal="center" vertical="center" wrapText="1"/>
    </xf>
    <xf numFmtId="0" fontId="27" fillId="0" borderId="33" xfId="53" applyFont="1" applyFill="1" applyBorder="1" applyAlignment="1" applyProtection="1">
      <alignment horizontal="center" vertical="center" wrapText="1"/>
    </xf>
    <xf numFmtId="0" fontId="27" fillId="0" borderId="34" xfId="53" applyFont="1" applyFill="1" applyBorder="1" applyAlignment="1" applyProtection="1">
      <alignment horizontal="center" vertical="center" wrapText="1"/>
    </xf>
    <xf numFmtId="0" fontId="27" fillId="0" borderId="7" xfId="53" applyFont="1" applyFill="1" applyBorder="1" applyAlignment="1" applyProtection="1">
      <alignment horizontal="center" vertical="center" wrapText="1"/>
    </xf>
    <xf numFmtId="0" fontId="27" fillId="0" borderId="12" xfId="53" applyFont="1" applyFill="1" applyBorder="1" applyAlignment="1" applyProtection="1"/>
    <xf numFmtId="182" fontId="17" fillId="0" borderId="29" xfId="53" applyNumberFormat="1" applyFont="1" applyFill="1" applyBorder="1" applyAlignment="1" applyProtection="1">
      <alignment horizontal="right" vertical="center"/>
    </xf>
    <xf numFmtId="182" fontId="4" fillId="0" borderId="7" xfId="53" applyNumberFormat="1" applyFont="1" applyFill="1" applyBorder="1" applyAlignment="1" applyProtection="1">
      <alignment horizontal="right" vertical="center"/>
    </xf>
    <xf numFmtId="0" fontId="27" fillId="0" borderId="0" xfId="53" applyFont="1" applyFill="1" applyAlignment="1" applyProtection="1"/>
    <xf numFmtId="0" fontId="6" fillId="0" borderId="0" xfId="53" applyFont="1" applyFill="1" applyBorder="1" applyAlignment="1" applyProtection="1">
      <alignment horizontal="left" vertical="center"/>
    </xf>
    <xf numFmtId="0" fontId="11" fillId="0" borderId="0" xfId="53" applyFont="1" applyFill="1" applyBorder="1" applyAlignment="1" applyProtection="1">
      <alignment vertical="top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23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6" xfId="53" applyFont="1" applyFill="1" applyBorder="1" applyAlignment="1" applyProtection="1">
      <alignment horizontal="center" vertical="center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 indent="1"/>
    </xf>
    <xf numFmtId="49" fontId="4" fillId="0" borderId="7" xfId="0" applyNumberFormat="1" applyFont="1" applyFill="1" applyBorder="1" applyAlignment="1" applyProtection="1">
      <alignment horizontal="left" vertical="center" wrapText="1" indent="2"/>
    </xf>
    <xf numFmtId="0" fontId="11" fillId="0" borderId="2" xfId="53" applyFont="1" applyFill="1" applyBorder="1" applyAlignment="1" applyProtection="1">
      <alignment horizontal="center" vertical="center"/>
    </xf>
    <xf numFmtId="0" fontId="11" fillId="0" borderId="4" xfId="53" applyFont="1" applyFill="1" applyBorder="1" applyAlignment="1" applyProtection="1">
      <alignment horizontal="center" vertical="center"/>
    </xf>
    <xf numFmtId="49" fontId="29" fillId="0" borderId="0" xfId="53" applyNumberFormat="1" applyFont="1" applyFill="1" applyBorder="1" applyAlignment="1" applyProtection="1"/>
    <xf numFmtId="0" fontId="29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30" fillId="0" borderId="0" xfId="53" applyFont="1" applyFill="1" applyBorder="1" applyAlignment="1" applyProtection="1">
      <alignment horizontal="center" vertical="center"/>
    </xf>
    <xf numFmtId="0" fontId="25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2" fontId="4" fillId="0" borderId="7" xfId="53" applyNumberFormat="1" applyFont="1" applyFill="1" applyBorder="1" applyAlignment="1" applyProtection="1">
      <alignment horizontal="right" vertical="center"/>
      <protection locked="0"/>
    </xf>
    <xf numFmtId="182" fontId="31" fillId="0" borderId="7" xfId="53" applyNumberFormat="1" applyFont="1" applyFill="1" applyBorder="1" applyAlignment="1" applyProtection="1">
      <alignment horizontal="right" vertical="center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182" fontId="17" fillId="0" borderId="7" xfId="53" applyNumberFormat="1" applyFont="1" applyFill="1" applyBorder="1" applyAlignment="1" applyProtection="1">
      <alignment vertical="center"/>
    </xf>
    <xf numFmtId="0" fontId="11" fillId="0" borderId="7" xfId="53" applyFont="1" applyFill="1" applyBorder="1" applyAlignment="1" applyProtection="1">
      <alignment vertical="center"/>
    </xf>
    <xf numFmtId="0" fontId="31" fillId="0" borderId="7" xfId="53" applyFont="1" applyFill="1" applyBorder="1" applyAlignment="1" applyProtection="1">
      <alignment horizontal="center" vertical="center"/>
    </xf>
    <xf numFmtId="0" fontId="31" fillId="0" borderId="7" xfId="53" applyFont="1" applyFill="1" applyBorder="1" applyAlignment="1" applyProtection="1">
      <alignment horizontal="right" vertical="center"/>
    </xf>
    <xf numFmtId="0" fontId="31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0" fontId="4" fillId="0" borderId="7" xfId="53" applyFont="1" applyFill="1" applyBorder="1" applyAlignment="1" applyProtection="1">
      <alignment horizontal="center" vertical="center"/>
    </xf>
    <xf numFmtId="182" fontId="4" fillId="0" borderId="2" xfId="53" applyNumberFormat="1" applyFont="1" applyFill="1" applyBorder="1" applyAlignment="1" applyProtection="1">
      <alignment horizontal="right" vertical="center"/>
    </xf>
    <xf numFmtId="0" fontId="4" fillId="0" borderId="12" xfId="53" applyFont="1" applyFill="1" applyBorder="1" applyAlignment="1" applyProtection="1">
      <alignment horizontal="center" vertical="center"/>
    </xf>
    <xf numFmtId="182" fontId="4" fillId="0" borderId="14" xfId="53" applyNumberFormat="1" applyFont="1" applyFill="1" applyBorder="1" applyAlignment="1" applyProtection="1">
      <alignment horizontal="right" vertical="center"/>
    </xf>
    <xf numFmtId="0" fontId="11" fillId="0" borderId="4" xfId="53" applyFont="1" applyFill="1" applyBorder="1" applyAlignment="1" applyProtection="1">
      <alignment horizontal="center" vertical="center" wrapText="1"/>
    </xf>
    <xf numFmtId="182" fontId="4" fillId="0" borderId="6" xfId="53" applyNumberFormat="1" applyFont="1" applyFill="1" applyBorder="1" applyAlignment="1" applyProtection="1">
      <alignment horizontal="right" vertical="center"/>
    </xf>
    <xf numFmtId="0" fontId="5" fillId="0" borderId="14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8" fillId="0" borderId="0" xfId="53" applyFont="1" applyFill="1" applyBorder="1" applyAlignment="1" applyProtection="1">
      <alignment horizontal="center" vertical="center"/>
      <protection locked="0"/>
    </xf>
    <xf numFmtId="0" fontId="11" fillId="0" borderId="1" xfId="53" applyFont="1" applyFill="1" applyBorder="1" applyAlignment="1" applyProtection="1">
      <alignment horizontal="center" vertical="center" wrapText="1"/>
      <protection locked="0"/>
    </xf>
    <xf numFmtId="0" fontId="11" fillId="0" borderId="23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center" vertical="center" wrapText="1"/>
    </xf>
    <xf numFmtId="0" fontId="11" fillId="0" borderId="5" xfId="53" applyFont="1" applyFill="1" applyBorder="1" applyAlignment="1" applyProtection="1">
      <alignment horizontal="center" vertical="center" wrapText="1"/>
      <protection locked="0"/>
    </xf>
    <xf numFmtId="0" fontId="11" fillId="0" borderId="24" xfId="53" applyFont="1" applyFill="1" applyBorder="1" applyAlignment="1" applyProtection="1">
      <alignment horizontal="center" vertical="center" wrapText="1"/>
      <protection locked="0"/>
    </xf>
    <xf numFmtId="0" fontId="11" fillId="0" borderId="1" xfId="53" applyFont="1" applyFill="1" applyBorder="1" applyAlignment="1" applyProtection="1">
      <alignment horizontal="center" vertical="center" wrapText="1"/>
    </xf>
    <xf numFmtId="0" fontId="11" fillId="0" borderId="6" xfId="53" applyFont="1" applyFill="1" applyBorder="1" applyAlignment="1" applyProtection="1">
      <alignment horizontal="center" vertical="center" wrapText="1"/>
    </xf>
    <xf numFmtId="0" fontId="11" fillId="0" borderId="26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1" fillId="0" borderId="12" xfId="53" applyFont="1" applyFill="1" applyBorder="1" applyAlignment="1" applyProtection="1">
      <alignment horizontal="center" vertical="center" wrapText="1"/>
      <protection locked="0"/>
    </xf>
    <xf numFmtId="0" fontId="11" fillId="0" borderId="2" xfId="53" applyFont="1" applyFill="1" applyBorder="1" applyAlignment="1" applyProtection="1">
      <alignment horizontal="center" vertical="center" wrapText="1"/>
    </xf>
    <xf numFmtId="0" fontId="11" fillId="0" borderId="28" xfId="53" applyFont="1" applyFill="1" applyBorder="1" applyAlignment="1" applyProtection="1">
      <alignment horizontal="center" vertical="center" wrapText="1"/>
    </xf>
    <xf numFmtId="0" fontId="4" fillId="0" borderId="12" xfId="53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1" fillId="0" borderId="12" xfId="53" applyFont="1" applyFill="1" applyBorder="1" applyAlignment="1" applyProtection="1">
      <alignment horizontal="center" vertical="center" wrapText="1"/>
    </xf>
    <xf numFmtId="0" fontId="11" fillId="0" borderId="14" xfId="53" applyFont="1" applyFill="1" applyBorder="1" applyAlignment="1" applyProtection="1">
      <alignment horizontal="center" vertical="center" wrapText="1"/>
      <protection locked="0"/>
    </xf>
    <xf numFmtId="0" fontId="4" fillId="0" borderId="14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4" fillId="0" borderId="0" xfId="53" applyFont="1" applyFill="1" applyBorder="1" applyAlignment="1" applyProtection="1"/>
    <xf numFmtId="0" fontId="31" fillId="0" borderId="0" xfId="53" applyFont="1" applyFill="1" applyBorder="1" applyAlignment="1" applyProtection="1">
      <alignment horizontal="center" vertical="top"/>
    </xf>
    <xf numFmtId="0" fontId="10" fillId="0" borderId="0" xfId="53" applyFont="1" applyFill="1" applyBorder="1" applyAlignment="1" applyProtection="1">
      <alignment horizontal="center" vertical="top"/>
    </xf>
    <xf numFmtId="0" fontId="31" fillId="0" borderId="0" xfId="53" applyFont="1" applyFill="1" applyBorder="1" applyAlignment="1" applyProtection="1">
      <alignment horizontal="center" vertical="center"/>
    </xf>
    <xf numFmtId="0" fontId="4" fillId="0" borderId="4" xfId="53" applyFont="1" applyFill="1" applyBorder="1" applyAlignment="1" applyProtection="1">
      <alignment horizontal="center" vertical="center"/>
    </xf>
    <xf numFmtId="0" fontId="4" fillId="0" borderId="1" xfId="53" applyFont="1" applyFill="1" applyBorder="1" applyAlignment="1" applyProtection="1">
      <alignment horizontal="center" vertical="center"/>
    </xf>
    <xf numFmtId="0" fontId="4" fillId="0" borderId="6" xfId="53" applyFont="1" applyFill="1" applyBorder="1" applyAlignment="1" applyProtection="1">
      <alignment horizontal="center" vertical="center"/>
    </xf>
    <xf numFmtId="4" fontId="4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182" fontId="17" fillId="0" borderId="7" xfId="53" applyNumberFormat="1" applyFont="1" applyFill="1" applyBorder="1" applyAlignment="1" applyProtection="1"/>
    <xf numFmtId="0" fontId="11" fillId="0" borderId="7" xfId="53" applyFont="1" applyFill="1" applyBorder="1" applyAlignment="1" applyProtection="1"/>
    <xf numFmtId="0" fontId="11" fillId="0" borderId="6" xfId="53" applyFont="1" applyFill="1" applyBorder="1" applyAlignment="1" applyProtection="1"/>
    <xf numFmtId="182" fontId="17" fillId="0" borderId="22" xfId="53" applyNumberFormat="1" applyFont="1" applyFill="1" applyBorder="1" applyAlignment="1" applyProtection="1"/>
    <xf numFmtId="0" fontId="31" fillId="0" borderId="6" xfId="53" applyFont="1" applyFill="1" applyBorder="1" applyAlignment="1" applyProtection="1">
      <alignment horizontal="center" vertical="center"/>
    </xf>
    <xf numFmtId="182" fontId="31" fillId="0" borderId="22" xfId="53" applyNumberFormat="1" applyFont="1" applyFill="1" applyBorder="1" applyAlignment="1" applyProtection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1" fillId="0" borderId="6" xfId="53" applyFont="1" applyFill="1" applyBorder="1" applyAlignment="1" applyProtection="1">
      <alignment horizontal="center" vertical="center"/>
      <protection locked="0"/>
    </xf>
    <xf numFmtId="182" fontId="31" fillId="0" borderId="7" xfId="53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justify"/>
    </xf>
    <xf numFmtId="0" fontId="35" fillId="0" borderId="12" xfId="0" applyFont="1" applyBorder="1" applyAlignment="1">
      <alignment horizontal="left"/>
    </xf>
    <xf numFmtId="0" fontId="35" fillId="0" borderId="12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常规 4" xfId="57"/>
    <cellStyle name="IntegralNumberStyle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tabSelected="1" workbookViewId="0">
      <selection activeCell="E8" sqref="E8"/>
    </sheetView>
  </sheetViews>
  <sheetFormatPr defaultColWidth="9.13888888888889" defaultRowHeight="20" customHeight="1" outlineLevelCol="3"/>
  <cols>
    <col min="1" max="1" width="13.5740740740741" style="77" customWidth="1"/>
    <col min="2" max="2" width="9.13888888888889" style="374"/>
    <col min="3" max="3" width="88.712962962963" style="77" customWidth="1"/>
    <col min="4" max="16384" width="9.13888888888889" style="77"/>
  </cols>
  <sheetData>
    <row r="1" s="373" customFormat="1" ht="48" customHeight="1" spans="2:3">
      <c r="B1" s="375"/>
      <c r="C1" s="375"/>
    </row>
    <row r="2" s="77" customFormat="1" ht="27" customHeight="1" spans="2:3">
      <c r="B2" s="376" t="s">
        <v>0</v>
      </c>
      <c r="C2" s="376" t="s">
        <v>1</v>
      </c>
    </row>
    <row r="3" s="77" customFormat="1" customHeight="1" spans="2:3">
      <c r="B3" s="377">
        <v>1</v>
      </c>
      <c r="C3" s="378" t="s">
        <v>2</v>
      </c>
    </row>
    <row r="4" s="77" customFormat="1" customHeight="1" spans="2:3">
      <c r="B4" s="377">
        <v>2</v>
      </c>
      <c r="C4" s="378" t="s">
        <v>3</v>
      </c>
    </row>
    <row r="5" s="77" customFormat="1" customHeight="1" spans="2:3">
      <c r="B5" s="377">
        <v>3</v>
      </c>
      <c r="C5" s="378" t="s">
        <v>4</v>
      </c>
    </row>
    <row r="6" s="77" customFormat="1" customHeight="1" spans="2:3">
      <c r="B6" s="377">
        <v>4</v>
      </c>
      <c r="C6" s="378" t="s">
        <v>5</v>
      </c>
    </row>
    <row r="7" s="77" customFormat="1" customHeight="1" spans="2:3">
      <c r="B7" s="377">
        <v>5</v>
      </c>
      <c r="C7" s="379" t="s">
        <v>6</v>
      </c>
    </row>
    <row r="8" s="77" customFormat="1" customHeight="1" spans="2:3">
      <c r="B8" s="377">
        <v>6</v>
      </c>
      <c r="C8" s="379" t="s">
        <v>7</v>
      </c>
    </row>
    <row r="9" s="77" customFormat="1" customHeight="1" spans="2:3">
      <c r="B9" s="377">
        <v>7</v>
      </c>
      <c r="C9" s="379" t="s">
        <v>8</v>
      </c>
    </row>
    <row r="10" s="77" customFormat="1" customHeight="1" spans="2:3">
      <c r="B10" s="377">
        <v>8</v>
      </c>
      <c r="C10" s="379" t="s">
        <v>9</v>
      </c>
    </row>
    <row r="11" s="77" customFormat="1" customHeight="1" spans="2:3">
      <c r="B11" s="377">
        <v>9</v>
      </c>
      <c r="C11" s="380" t="s">
        <v>10</v>
      </c>
    </row>
    <row r="12" s="77" customFormat="1" customHeight="1" spans="2:3">
      <c r="B12" s="377">
        <v>10</v>
      </c>
      <c r="C12" s="380" t="s">
        <v>11</v>
      </c>
    </row>
    <row r="13" s="77" customFormat="1" customHeight="1" spans="2:3">
      <c r="B13" s="377">
        <v>11</v>
      </c>
      <c r="C13" s="378" t="s">
        <v>12</v>
      </c>
    </row>
    <row r="14" s="77" customFormat="1" customHeight="1" spans="2:3">
      <c r="B14" s="377">
        <v>12</v>
      </c>
      <c r="C14" s="378" t="s">
        <v>13</v>
      </c>
    </row>
    <row r="15" s="77" customFormat="1" customHeight="1" spans="2:4">
      <c r="B15" s="377">
        <v>13</v>
      </c>
      <c r="C15" s="378" t="s">
        <v>14</v>
      </c>
      <c r="D15" s="381"/>
    </row>
    <row r="16" s="77" customFormat="1" customHeight="1" spans="2:3">
      <c r="B16" s="377">
        <v>14</v>
      </c>
      <c r="C16" s="379" t="s">
        <v>15</v>
      </c>
    </row>
    <row r="17" s="77" customFormat="1" customHeight="1" spans="2:3">
      <c r="B17" s="377">
        <v>15</v>
      </c>
      <c r="C17" s="379" t="s">
        <v>16</v>
      </c>
    </row>
    <row r="18" s="77" customFormat="1" customHeight="1" spans="2:3">
      <c r="B18" s="377">
        <v>16</v>
      </c>
      <c r="C18" s="379" t="s">
        <v>17</v>
      </c>
    </row>
    <row r="19" s="77" customFormat="1" customHeight="1" spans="2:3">
      <c r="B19" s="377">
        <v>17</v>
      </c>
      <c r="C19" s="378" t="s">
        <v>18</v>
      </c>
    </row>
    <row r="20" s="77" customFormat="1" customHeight="1" spans="2:3">
      <c r="B20" s="377">
        <v>18</v>
      </c>
      <c r="C20" s="378" t="s">
        <v>19</v>
      </c>
    </row>
    <row r="21" s="77" customFormat="1" customHeight="1" spans="2:3">
      <c r="B21" s="377">
        <v>19</v>
      </c>
      <c r="C21" s="378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6"/>
  <sheetViews>
    <sheetView zoomScaleSheetLayoutView="60" workbookViewId="0">
      <selection activeCell="E63" sqref="E63"/>
    </sheetView>
  </sheetViews>
  <sheetFormatPr defaultColWidth="8.88888888888889" defaultRowHeight="12"/>
  <cols>
    <col min="1" max="1" width="31.6666666666667" style="59" customWidth="1"/>
    <col min="2" max="2" width="37.1388888888889" style="59" customWidth="1"/>
    <col min="3" max="5" width="23.5740740740741" style="59" customWidth="1"/>
    <col min="6" max="6" width="11.287037037037" style="60" customWidth="1"/>
    <col min="7" max="7" width="25.1296296296296" style="59" customWidth="1"/>
    <col min="8" max="8" width="15.5740740740741" style="60" customWidth="1"/>
    <col min="9" max="9" width="13.4259259259259" style="60" customWidth="1"/>
    <col min="10" max="10" width="18.8518518518519" style="59" customWidth="1"/>
    <col min="11" max="11" width="9.12962962962963" style="60" customWidth="1"/>
    <col min="12" max="16384" width="9.12962962962963" style="60"/>
  </cols>
  <sheetData>
    <row r="1" customHeight="1" spans="1:10">
      <c r="A1" s="59" t="s">
        <v>318</v>
      </c>
      <c r="J1" s="74"/>
    </row>
    <row r="2" ht="28.5" customHeight="1" spans="1:10">
      <c r="A2" s="61" t="s">
        <v>10</v>
      </c>
      <c r="B2" s="62"/>
      <c r="C2" s="62"/>
      <c r="D2" s="62"/>
      <c r="E2" s="62"/>
      <c r="F2" s="63"/>
      <c r="G2" s="62"/>
      <c r="H2" s="63"/>
      <c r="I2" s="63"/>
      <c r="J2" s="62"/>
    </row>
    <row r="3" ht="17.25" customHeight="1" spans="1:1">
      <c r="A3" s="64" t="s">
        <v>22</v>
      </c>
    </row>
    <row r="4" ht="44.25" customHeight="1" spans="1:10">
      <c r="A4" s="65" t="s">
        <v>198</v>
      </c>
      <c r="B4" s="65" t="s">
        <v>319</v>
      </c>
      <c r="C4" s="65" t="s">
        <v>320</v>
      </c>
      <c r="D4" s="65" t="s">
        <v>321</v>
      </c>
      <c r="E4" s="65" t="s">
        <v>322</v>
      </c>
      <c r="F4" s="66" t="s">
        <v>323</v>
      </c>
      <c r="G4" s="65" t="s">
        <v>324</v>
      </c>
      <c r="H4" s="66" t="s">
        <v>325</v>
      </c>
      <c r="I4" s="66" t="s">
        <v>326</v>
      </c>
      <c r="J4" s="65" t="s">
        <v>327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5">
        <v>7</v>
      </c>
      <c r="H5" s="65">
        <v>8</v>
      </c>
      <c r="I5" s="65">
        <v>9</v>
      </c>
      <c r="J5" s="65">
        <v>10</v>
      </c>
    </row>
    <row r="6" s="240" customFormat="1" ht="26" customHeight="1" outlineLevel="1" spans="1:10">
      <c r="A6" s="241" t="s">
        <v>315</v>
      </c>
      <c r="B6" s="241" t="s">
        <v>328</v>
      </c>
      <c r="C6" s="241" t="s">
        <v>329</v>
      </c>
      <c r="D6" s="241" t="s">
        <v>330</v>
      </c>
      <c r="E6" s="241" t="s">
        <v>331</v>
      </c>
      <c r="F6" s="241" t="s">
        <v>332</v>
      </c>
      <c r="G6" s="241" t="s">
        <v>333</v>
      </c>
      <c r="H6" s="241" t="s">
        <v>334</v>
      </c>
      <c r="I6" s="241" t="s">
        <v>335</v>
      </c>
      <c r="J6" s="241" t="s">
        <v>336</v>
      </c>
    </row>
    <row r="7" s="240" customFormat="1" ht="26" customHeight="1" outlineLevel="1" spans="1:10">
      <c r="A7" s="241" t="s">
        <v>315</v>
      </c>
      <c r="B7" s="241" t="s">
        <v>328</v>
      </c>
      <c r="C7" s="241" t="s">
        <v>329</v>
      </c>
      <c r="D7" s="241" t="s">
        <v>337</v>
      </c>
      <c r="E7" s="241" t="s">
        <v>338</v>
      </c>
      <c r="F7" s="241" t="s">
        <v>332</v>
      </c>
      <c r="G7" s="241" t="s">
        <v>339</v>
      </c>
      <c r="H7" s="241" t="s">
        <v>340</v>
      </c>
      <c r="I7" s="241" t="s">
        <v>335</v>
      </c>
      <c r="J7" s="241" t="s">
        <v>341</v>
      </c>
    </row>
    <row r="8" s="240" customFormat="1" ht="26" customHeight="1" outlineLevel="1" spans="1:10">
      <c r="A8" s="241" t="s">
        <v>315</v>
      </c>
      <c r="B8" s="241" t="s">
        <v>328</v>
      </c>
      <c r="C8" s="241" t="s">
        <v>342</v>
      </c>
      <c r="D8" s="241" t="s">
        <v>343</v>
      </c>
      <c r="E8" s="241" t="s">
        <v>344</v>
      </c>
      <c r="F8" s="241" t="s">
        <v>332</v>
      </c>
      <c r="G8" s="241" t="s">
        <v>345</v>
      </c>
      <c r="H8" s="241" t="s">
        <v>346</v>
      </c>
      <c r="I8" s="241" t="s">
        <v>347</v>
      </c>
      <c r="J8" s="241" t="s">
        <v>348</v>
      </c>
    </row>
    <row r="9" s="240" customFormat="1" ht="37" customHeight="1" outlineLevel="1" spans="1:10">
      <c r="A9" s="241" t="s">
        <v>315</v>
      </c>
      <c r="B9" s="241" t="s">
        <v>328</v>
      </c>
      <c r="C9" s="241" t="s">
        <v>349</v>
      </c>
      <c r="D9" s="241" t="s">
        <v>350</v>
      </c>
      <c r="E9" s="241" t="s">
        <v>351</v>
      </c>
      <c r="F9" s="241" t="s">
        <v>352</v>
      </c>
      <c r="G9" s="241" t="s">
        <v>353</v>
      </c>
      <c r="H9" s="241" t="s">
        <v>340</v>
      </c>
      <c r="I9" s="241" t="s">
        <v>347</v>
      </c>
      <c r="J9" s="241" t="s">
        <v>354</v>
      </c>
    </row>
    <row r="10" s="240" customFormat="1" ht="26" customHeight="1" outlineLevel="1" spans="1:10">
      <c r="A10" s="241" t="s">
        <v>299</v>
      </c>
      <c r="B10" s="241" t="s">
        <v>355</v>
      </c>
      <c r="C10" s="241" t="s">
        <v>329</v>
      </c>
      <c r="D10" s="241" t="s">
        <v>337</v>
      </c>
      <c r="E10" s="241" t="s">
        <v>356</v>
      </c>
      <c r="F10" s="241" t="s">
        <v>332</v>
      </c>
      <c r="G10" s="241" t="s">
        <v>339</v>
      </c>
      <c r="H10" s="241" t="s">
        <v>340</v>
      </c>
      <c r="I10" s="241" t="s">
        <v>335</v>
      </c>
      <c r="J10" s="241" t="s">
        <v>357</v>
      </c>
    </row>
    <row r="11" s="240" customFormat="1" ht="26" customHeight="1" outlineLevel="1" spans="1:10">
      <c r="A11" s="241" t="s">
        <v>299</v>
      </c>
      <c r="B11" s="241" t="s">
        <v>355</v>
      </c>
      <c r="C11" s="241" t="s">
        <v>342</v>
      </c>
      <c r="D11" s="241" t="s">
        <v>343</v>
      </c>
      <c r="E11" s="241" t="s">
        <v>358</v>
      </c>
      <c r="F11" s="241" t="s">
        <v>332</v>
      </c>
      <c r="G11" s="241" t="s">
        <v>339</v>
      </c>
      <c r="H11" s="241" t="s">
        <v>340</v>
      </c>
      <c r="I11" s="241" t="s">
        <v>347</v>
      </c>
      <c r="J11" s="241" t="s">
        <v>359</v>
      </c>
    </row>
    <row r="12" s="240" customFormat="1" ht="26" customHeight="1" outlineLevel="1" spans="1:10">
      <c r="A12" s="241" t="s">
        <v>299</v>
      </c>
      <c r="B12" s="241" t="s">
        <v>355</v>
      </c>
      <c r="C12" s="241" t="s">
        <v>349</v>
      </c>
      <c r="D12" s="241" t="s">
        <v>350</v>
      </c>
      <c r="E12" s="241" t="s">
        <v>360</v>
      </c>
      <c r="F12" s="241" t="s">
        <v>352</v>
      </c>
      <c r="G12" s="241" t="s">
        <v>353</v>
      </c>
      <c r="H12" s="241" t="s">
        <v>340</v>
      </c>
      <c r="I12" s="241" t="s">
        <v>347</v>
      </c>
      <c r="J12" s="241" t="s">
        <v>361</v>
      </c>
    </row>
    <row r="13" s="240" customFormat="1" ht="38" customHeight="1" outlineLevel="1" spans="1:10">
      <c r="A13" s="241" t="s">
        <v>309</v>
      </c>
      <c r="B13" s="241" t="s">
        <v>362</v>
      </c>
      <c r="C13" s="241" t="s">
        <v>329</v>
      </c>
      <c r="D13" s="241" t="s">
        <v>330</v>
      </c>
      <c r="E13" s="241" t="s">
        <v>338</v>
      </c>
      <c r="F13" s="241" t="s">
        <v>332</v>
      </c>
      <c r="G13" s="241" t="s">
        <v>339</v>
      </c>
      <c r="H13" s="241" t="s">
        <v>340</v>
      </c>
      <c r="I13" s="241" t="s">
        <v>335</v>
      </c>
      <c r="J13" s="241" t="s">
        <v>363</v>
      </c>
    </row>
    <row r="14" s="240" customFormat="1" ht="26" customHeight="1" outlineLevel="1" spans="1:10">
      <c r="A14" s="241" t="s">
        <v>309</v>
      </c>
      <c r="B14" s="241" t="s">
        <v>362</v>
      </c>
      <c r="C14" s="241" t="s">
        <v>329</v>
      </c>
      <c r="D14" s="241" t="s">
        <v>364</v>
      </c>
      <c r="E14" s="241" t="s">
        <v>365</v>
      </c>
      <c r="F14" s="241" t="s">
        <v>332</v>
      </c>
      <c r="G14" s="241" t="s">
        <v>339</v>
      </c>
      <c r="H14" s="241" t="s">
        <v>340</v>
      </c>
      <c r="I14" s="241" t="s">
        <v>335</v>
      </c>
      <c r="J14" s="241" t="s">
        <v>366</v>
      </c>
    </row>
    <row r="15" s="240" customFormat="1" ht="26" customHeight="1" outlineLevel="1" spans="1:10">
      <c r="A15" s="241" t="s">
        <v>309</v>
      </c>
      <c r="B15" s="241" t="s">
        <v>362</v>
      </c>
      <c r="C15" s="241" t="s">
        <v>342</v>
      </c>
      <c r="D15" s="241" t="s">
        <v>343</v>
      </c>
      <c r="E15" s="241" t="s">
        <v>367</v>
      </c>
      <c r="F15" s="241" t="s">
        <v>352</v>
      </c>
      <c r="G15" s="241" t="s">
        <v>368</v>
      </c>
      <c r="H15" s="241" t="s">
        <v>340</v>
      </c>
      <c r="I15" s="241" t="s">
        <v>347</v>
      </c>
      <c r="J15" s="241" t="s">
        <v>369</v>
      </c>
    </row>
    <row r="16" s="240" customFormat="1" ht="26" customHeight="1" outlineLevel="1" spans="1:10">
      <c r="A16" s="241" t="s">
        <v>309</v>
      </c>
      <c r="B16" s="241" t="s">
        <v>362</v>
      </c>
      <c r="C16" s="241" t="s">
        <v>342</v>
      </c>
      <c r="D16" s="241" t="s">
        <v>370</v>
      </c>
      <c r="E16" s="241" t="s">
        <v>371</v>
      </c>
      <c r="F16" s="241" t="s">
        <v>352</v>
      </c>
      <c r="G16" s="241" t="s">
        <v>353</v>
      </c>
      <c r="H16" s="241" t="s">
        <v>340</v>
      </c>
      <c r="I16" s="241" t="s">
        <v>347</v>
      </c>
      <c r="J16" s="241" t="s">
        <v>372</v>
      </c>
    </row>
    <row r="17" s="240" customFormat="1" ht="26" customHeight="1" outlineLevel="1" spans="1:10">
      <c r="A17" s="241" t="s">
        <v>309</v>
      </c>
      <c r="B17" s="241" t="s">
        <v>362</v>
      </c>
      <c r="C17" s="241" t="s">
        <v>349</v>
      </c>
      <c r="D17" s="241" t="s">
        <v>350</v>
      </c>
      <c r="E17" s="241" t="s">
        <v>373</v>
      </c>
      <c r="F17" s="241" t="s">
        <v>352</v>
      </c>
      <c r="G17" s="241" t="s">
        <v>353</v>
      </c>
      <c r="H17" s="241" t="s">
        <v>340</v>
      </c>
      <c r="I17" s="241" t="s">
        <v>347</v>
      </c>
      <c r="J17" s="241" t="s">
        <v>374</v>
      </c>
    </row>
    <row r="18" s="240" customFormat="1" ht="26" customHeight="1" outlineLevel="1" spans="1:10">
      <c r="A18" s="241" t="s">
        <v>309</v>
      </c>
      <c r="B18" s="241" t="s">
        <v>362</v>
      </c>
      <c r="C18" s="241" t="s">
        <v>349</v>
      </c>
      <c r="D18" s="241" t="s">
        <v>350</v>
      </c>
      <c r="E18" s="241" t="s">
        <v>375</v>
      </c>
      <c r="F18" s="241" t="s">
        <v>352</v>
      </c>
      <c r="G18" s="241" t="s">
        <v>353</v>
      </c>
      <c r="H18" s="241" t="s">
        <v>340</v>
      </c>
      <c r="I18" s="241" t="s">
        <v>347</v>
      </c>
      <c r="J18" s="241" t="s">
        <v>376</v>
      </c>
    </row>
    <row r="19" s="240" customFormat="1" ht="26" customHeight="1" outlineLevel="1" spans="1:10">
      <c r="A19" s="241" t="s">
        <v>303</v>
      </c>
      <c r="B19" s="241" t="s">
        <v>377</v>
      </c>
      <c r="C19" s="241" t="s">
        <v>329</v>
      </c>
      <c r="D19" s="241" t="s">
        <v>330</v>
      </c>
      <c r="E19" s="241" t="s">
        <v>378</v>
      </c>
      <c r="F19" s="241" t="s">
        <v>332</v>
      </c>
      <c r="G19" s="241" t="s">
        <v>379</v>
      </c>
      <c r="H19" s="241" t="s">
        <v>334</v>
      </c>
      <c r="I19" s="241" t="s">
        <v>335</v>
      </c>
      <c r="J19" s="241" t="s">
        <v>380</v>
      </c>
    </row>
    <row r="20" s="240" customFormat="1" ht="26" customHeight="1" outlineLevel="1" spans="1:10">
      <c r="A20" s="241" t="s">
        <v>303</v>
      </c>
      <c r="B20" s="241" t="s">
        <v>377</v>
      </c>
      <c r="C20" s="241" t="s">
        <v>329</v>
      </c>
      <c r="D20" s="241" t="s">
        <v>337</v>
      </c>
      <c r="E20" s="241" t="s">
        <v>381</v>
      </c>
      <c r="F20" s="241" t="s">
        <v>332</v>
      </c>
      <c r="G20" s="241" t="s">
        <v>339</v>
      </c>
      <c r="H20" s="241" t="s">
        <v>340</v>
      </c>
      <c r="I20" s="241" t="s">
        <v>335</v>
      </c>
      <c r="J20" s="241" t="s">
        <v>357</v>
      </c>
    </row>
    <row r="21" s="240" customFormat="1" ht="26" customHeight="1" outlineLevel="1" spans="1:10">
      <c r="A21" s="241" t="s">
        <v>303</v>
      </c>
      <c r="B21" s="241" t="s">
        <v>377</v>
      </c>
      <c r="C21" s="241" t="s">
        <v>329</v>
      </c>
      <c r="D21" s="241" t="s">
        <v>382</v>
      </c>
      <c r="E21" s="241" t="s">
        <v>383</v>
      </c>
      <c r="F21" s="241" t="s">
        <v>332</v>
      </c>
      <c r="G21" s="241" t="s">
        <v>384</v>
      </c>
      <c r="H21" s="241" t="s">
        <v>385</v>
      </c>
      <c r="I21" s="241" t="s">
        <v>335</v>
      </c>
      <c r="J21" s="241" t="s">
        <v>386</v>
      </c>
    </row>
    <row r="22" s="240" customFormat="1" ht="26" customHeight="1" outlineLevel="1" spans="1:10">
      <c r="A22" s="241" t="s">
        <v>303</v>
      </c>
      <c r="B22" s="241" t="s">
        <v>377</v>
      </c>
      <c r="C22" s="241" t="s">
        <v>342</v>
      </c>
      <c r="D22" s="241" t="s">
        <v>343</v>
      </c>
      <c r="E22" s="241" t="s">
        <v>387</v>
      </c>
      <c r="F22" s="241" t="s">
        <v>332</v>
      </c>
      <c r="G22" s="241" t="s">
        <v>345</v>
      </c>
      <c r="H22" s="241" t="s">
        <v>346</v>
      </c>
      <c r="I22" s="241" t="s">
        <v>347</v>
      </c>
      <c r="J22" s="241" t="s">
        <v>388</v>
      </c>
    </row>
    <row r="23" s="240" customFormat="1" ht="26" customHeight="1" outlineLevel="1" spans="1:10">
      <c r="A23" s="241" t="s">
        <v>303</v>
      </c>
      <c r="B23" s="241" t="s">
        <v>377</v>
      </c>
      <c r="C23" s="241" t="s">
        <v>349</v>
      </c>
      <c r="D23" s="241" t="s">
        <v>350</v>
      </c>
      <c r="E23" s="241" t="s">
        <v>389</v>
      </c>
      <c r="F23" s="241" t="s">
        <v>352</v>
      </c>
      <c r="G23" s="241" t="s">
        <v>353</v>
      </c>
      <c r="H23" s="241" t="s">
        <v>340</v>
      </c>
      <c r="I23" s="241" t="s">
        <v>347</v>
      </c>
      <c r="J23" s="241" t="s">
        <v>390</v>
      </c>
    </row>
    <row r="24" s="240" customFormat="1" ht="26" customHeight="1" outlineLevel="1" spans="1:10">
      <c r="A24" s="241" t="s">
        <v>292</v>
      </c>
      <c r="B24" s="241" t="s">
        <v>391</v>
      </c>
      <c r="C24" s="241" t="s">
        <v>329</v>
      </c>
      <c r="D24" s="241" t="s">
        <v>337</v>
      </c>
      <c r="E24" s="241" t="s">
        <v>381</v>
      </c>
      <c r="F24" s="241" t="s">
        <v>332</v>
      </c>
      <c r="G24" s="241" t="s">
        <v>339</v>
      </c>
      <c r="H24" s="241" t="s">
        <v>340</v>
      </c>
      <c r="I24" s="241" t="s">
        <v>335</v>
      </c>
      <c r="J24" s="241" t="s">
        <v>357</v>
      </c>
    </row>
    <row r="25" s="240" customFormat="1" ht="26" customHeight="1" outlineLevel="1" spans="1:10">
      <c r="A25" s="241" t="s">
        <v>292</v>
      </c>
      <c r="B25" s="241" t="s">
        <v>391</v>
      </c>
      <c r="C25" s="241" t="s">
        <v>342</v>
      </c>
      <c r="D25" s="241" t="s">
        <v>343</v>
      </c>
      <c r="E25" s="241" t="s">
        <v>392</v>
      </c>
      <c r="F25" s="241" t="s">
        <v>332</v>
      </c>
      <c r="G25" s="241" t="s">
        <v>393</v>
      </c>
      <c r="H25" s="241" t="s">
        <v>346</v>
      </c>
      <c r="I25" s="241" t="s">
        <v>347</v>
      </c>
      <c r="J25" s="241" t="s">
        <v>394</v>
      </c>
    </row>
    <row r="26" s="240" customFormat="1" ht="26" customHeight="1" outlineLevel="1" spans="1:10">
      <c r="A26" s="241" t="s">
        <v>292</v>
      </c>
      <c r="B26" s="241" t="s">
        <v>391</v>
      </c>
      <c r="C26" s="241" t="s">
        <v>349</v>
      </c>
      <c r="D26" s="241" t="s">
        <v>350</v>
      </c>
      <c r="E26" s="241" t="s">
        <v>395</v>
      </c>
      <c r="F26" s="241" t="s">
        <v>352</v>
      </c>
      <c r="G26" s="241" t="s">
        <v>353</v>
      </c>
      <c r="H26" s="241" t="s">
        <v>340</v>
      </c>
      <c r="I26" s="241" t="s">
        <v>347</v>
      </c>
      <c r="J26" s="241" t="s">
        <v>396</v>
      </c>
    </row>
    <row r="27" s="240" customFormat="1" ht="26" customHeight="1" outlineLevel="1" spans="1:10">
      <c r="A27" s="241" t="s">
        <v>313</v>
      </c>
      <c r="B27" s="241" t="s">
        <v>397</v>
      </c>
      <c r="C27" s="241" t="s">
        <v>329</v>
      </c>
      <c r="D27" s="241" t="s">
        <v>337</v>
      </c>
      <c r="E27" s="241" t="s">
        <v>398</v>
      </c>
      <c r="F27" s="241" t="s">
        <v>332</v>
      </c>
      <c r="G27" s="241" t="s">
        <v>339</v>
      </c>
      <c r="H27" s="241" t="s">
        <v>340</v>
      </c>
      <c r="I27" s="241" t="s">
        <v>335</v>
      </c>
      <c r="J27" s="241" t="s">
        <v>398</v>
      </c>
    </row>
    <row r="28" s="240" customFormat="1" ht="26" customHeight="1" outlineLevel="1" spans="1:10">
      <c r="A28" s="241" t="s">
        <v>313</v>
      </c>
      <c r="B28" s="241" t="s">
        <v>397</v>
      </c>
      <c r="C28" s="241" t="s">
        <v>342</v>
      </c>
      <c r="D28" s="241" t="s">
        <v>370</v>
      </c>
      <c r="E28" s="241" t="s">
        <v>399</v>
      </c>
      <c r="F28" s="241" t="s">
        <v>352</v>
      </c>
      <c r="G28" s="241" t="s">
        <v>353</v>
      </c>
      <c r="H28" s="241" t="s">
        <v>340</v>
      </c>
      <c r="I28" s="241" t="s">
        <v>347</v>
      </c>
      <c r="J28" s="241" t="s">
        <v>400</v>
      </c>
    </row>
    <row r="29" s="240" customFormat="1" ht="26" customHeight="1" outlineLevel="1" spans="1:10">
      <c r="A29" s="241" t="s">
        <v>313</v>
      </c>
      <c r="B29" s="241" t="s">
        <v>397</v>
      </c>
      <c r="C29" s="241" t="s">
        <v>349</v>
      </c>
      <c r="D29" s="241" t="s">
        <v>350</v>
      </c>
      <c r="E29" s="241" t="s">
        <v>401</v>
      </c>
      <c r="F29" s="241" t="s">
        <v>352</v>
      </c>
      <c r="G29" s="241" t="s">
        <v>353</v>
      </c>
      <c r="H29" s="241" t="s">
        <v>340</v>
      </c>
      <c r="I29" s="241" t="s">
        <v>347</v>
      </c>
      <c r="J29" s="241" t="s">
        <v>402</v>
      </c>
    </row>
    <row r="30" s="240" customFormat="1" ht="26" customHeight="1" outlineLevel="1" spans="1:10">
      <c r="A30" s="241" t="s">
        <v>294</v>
      </c>
      <c r="B30" s="241" t="s">
        <v>403</v>
      </c>
      <c r="C30" s="241" t="s">
        <v>329</v>
      </c>
      <c r="D30" s="241" t="s">
        <v>337</v>
      </c>
      <c r="E30" s="241" t="s">
        <v>381</v>
      </c>
      <c r="F30" s="241" t="s">
        <v>332</v>
      </c>
      <c r="G30" s="241" t="s">
        <v>339</v>
      </c>
      <c r="H30" s="241" t="s">
        <v>340</v>
      </c>
      <c r="I30" s="241" t="s">
        <v>335</v>
      </c>
      <c r="J30" s="241" t="s">
        <v>357</v>
      </c>
    </row>
    <row r="31" s="240" customFormat="1" ht="26" customHeight="1" outlineLevel="1" spans="1:10">
      <c r="A31" s="241" t="s">
        <v>294</v>
      </c>
      <c r="B31" s="241" t="s">
        <v>403</v>
      </c>
      <c r="C31" s="241" t="s">
        <v>342</v>
      </c>
      <c r="D31" s="241" t="s">
        <v>343</v>
      </c>
      <c r="E31" s="241" t="s">
        <v>387</v>
      </c>
      <c r="F31" s="241" t="s">
        <v>332</v>
      </c>
      <c r="G31" s="241" t="s">
        <v>345</v>
      </c>
      <c r="H31" s="241" t="s">
        <v>346</v>
      </c>
      <c r="I31" s="241" t="s">
        <v>347</v>
      </c>
      <c r="J31" s="241" t="s">
        <v>388</v>
      </c>
    </row>
    <row r="32" s="240" customFormat="1" ht="39" customHeight="1" outlineLevel="1" spans="1:10">
      <c r="A32" s="241" t="s">
        <v>294</v>
      </c>
      <c r="B32" s="241" t="s">
        <v>403</v>
      </c>
      <c r="C32" s="241" t="s">
        <v>349</v>
      </c>
      <c r="D32" s="241" t="s">
        <v>350</v>
      </c>
      <c r="E32" s="241" t="s">
        <v>404</v>
      </c>
      <c r="F32" s="241" t="s">
        <v>352</v>
      </c>
      <c r="G32" s="241" t="s">
        <v>353</v>
      </c>
      <c r="H32" s="241" t="s">
        <v>340</v>
      </c>
      <c r="I32" s="241" t="s">
        <v>347</v>
      </c>
      <c r="J32" s="241" t="s">
        <v>405</v>
      </c>
    </row>
    <row r="33" s="240" customFormat="1" ht="26" customHeight="1" outlineLevel="1" spans="1:10">
      <c r="A33" s="241" t="s">
        <v>305</v>
      </c>
      <c r="B33" s="241" t="s">
        <v>406</v>
      </c>
      <c r="C33" s="241" t="s">
        <v>329</v>
      </c>
      <c r="D33" s="241" t="s">
        <v>330</v>
      </c>
      <c r="E33" s="241" t="s">
        <v>407</v>
      </c>
      <c r="F33" s="241" t="s">
        <v>332</v>
      </c>
      <c r="G33" s="241" t="s">
        <v>408</v>
      </c>
      <c r="H33" s="241" t="s">
        <v>334</v>
      </c>
      <c r="I33" s="241" t="s">
        <v>335</v>
      </c>
      <c r="J33" s="241" t="s">
        <v>409</v>
      </c>
    </row>
    <row r="34" s="240" customFormat="1" ht="26" customHeight="1" outlineLevel="1" spans="1:10">
      <c r="A34" s="241" t="s">
        <v>305</v>
      </c>
      <c r="B34" s="241" t="s">
        <v>406</v>
      </c>
      <c r="C34" s="241" t="s">
        <v>329</v>
      </c>
      <c r="D34" s="241" t="s">
        <v>337</v>
      </c>
      <c r="E34" s="241" t="s">
        <v>381</v>
      </c>
      <c r="F34" s="241" t="s">
        <v>332</v>
      </c>
      <c r="G34" s="241" t="s">
        <v>339</v>
      </c>
      <c r="H34" s="241" t="s">
        <v>340</v>
      </c>
      <c r="I34" s="241" t="s">
        <v>335</v>
      </c>
      <c r="J34" s="241" t="s">
        <v>357</v>
      </c>
    </row>
    <row r="35" s="240" customFormat="1" ht="26" customHeight="1" outlineLevel="1" spans="1:10">
      <c r="A35" s="241" t="s">
        <v>305</v>
      </c>
      <c r="B35" s="241" t="s">
        <v>406</v>
      </c>
      <c r="C35" s="241" t="s">
        <v>342</v>
      </c>
      <c r="D35" s="241" t="s">
        <v>343</v>
      </c>
      <c r="E35" s="241" t="s">
        <v>410</v>
      </c>
      <c r="F35" s="241" t="s">
        <v>332</v>
      </c>
      <c r="G35" s="241" t="s">
        <v>339</v>
      </c>
      <c r="H35" s="241" t="s">
        <v>340</v>
      </c>
      <c r="I35" s="241" t="s">
        <v>347</v>
      </c>
      <c r="J35" s="241" t="s">
        <v>411</v>
      </c>
    </row>
    <row r="36" s="240" customFormat="1" ht="40" customHeight="1" outlineLevel="1" spans="1:10">
      <c r="A36" s="241" t="s">
        <v>305</v>
      </c>
      <c r="B36" s="241" t="s">
        <v>406</v>
      </c>
      <c r="C36" s="241" t="s">
        <v>349</v>
      </c>
      <c r="D36" s="241" t="s">
        <v>350</v>
      </c>
      <c r="E36" s="241" t="s">
        <v>412</v>
      </c>
      <c r="F36" s="241" t="s">
        <v>352</v>
      </c>
      <c r="G36" s="241" t="s">
        <v>353</v>
      </c>
      <c r="H36" s="241" t="s">
        <v>340</v>
      </c>
      <c r="I36" s="241" t="s">
        <v>347</v>
      </c>
      <c r="J36" s="241" t="s">
        <v>413</v>
      </c>
    </row>
    <row r="37" s="240" customFormat="1" ht="26" customHeight="1" outlineLevel="1" spans="1:10">
      <c r="A37" s="241" t="s">
        <v>311</v>
      </c>
      <c r="B37" s="241" t="s">
        <v>414</v>
      </c>
      <c r="C37" s="241" t="s">
        <v>329</v>
      </c>
      <c r="D37" s="241" t="s">
        <v>364</v>
      </c>
      <c r="E37" s="241" t="s">
        <v>415</v>
      </c>
      <c r="F37" s="241" t="s">
        <v>332</v>
      </c>
      <c r="G37" s="241" t="s">
        <v>416</v>
      </c>
      <c r="H37" s="241" t="s">
        <v>334</v>
      </c>
      <c r="I37" s="241" t="s">
        <v>335</v>
      </c>
      <c r="J37" s="241" t="s">
        <v>417</v>
      </c>
    </row>
    <row r="38" s="240" customFormat="1" ht="26" customHeight="1" outlineLevel="1" spans="1:10">
      <c r="A38" s="241" t="s">
        <v>311</v>
      </c>
      <c r="B38" s="241" t="s">
        <v>414</v>
      </c>
      <c r="C38" s="241" t="s">
        <v>329</v>
      </c>
      <c r="D38" s="241" t="s">
        <v>337</v>
      </c>
      <c r="E38" s="241" t="s">
        <v>418</v>
      </c>
      <c r="F38" s="241" t="s">
        <v>332</v>
      </c>
      <c r="G38" s="241" t="s">
        <v>339</v>
      </c>
      <c r="H38" s="241" t="s">
        <v>340</v>
      </c>
      <c r="I38" s="241" t="s">
        <v>335</v>
      </c>
      <c r="J38" s="241" t="s">
        <v>419</v>
      </c>
    </row>
    <row r="39" s="240" customFormat="1" ht="26" customHeight="1" outlineLevel="1" spans="1:10">
      <c r="A39" s="241" t="s">
        <v>311</v>
      </c>
      <c r="B39" s="241" t="s">
        <v>414</v>
      </c>
      <c r="C39" s="241" t="s">
        <v>329</v>
      </c>
      <c r="D39" s="241" t="s">
        <v>382</v>
      </c>
      <c r="E39" s="241" t="s">
        <v>383</v>
      </c>
      <c r="F39" s="241" t="s">
        <v>332</v>
      </c>
      <c r="G39" s="241" t="s">
        <v>420</v>
      </c>
      <c r="H39" s="241" t="s">
        <v>421</v>
      </c>
      <c r="I39" s="241" t="s">
        <v>335</v>
      </c>
      <c r="J39" s="241" t="s">
        <v>422</v>
      </c>
    </row>
    <row r="40" s="240" customFormat="1" ht="54" customHeight="1" outlineLevel="1" spans="1:10">
      <c r="A40" s="241" t="s">
        <v>311</v>
      </c>
      <c r="B40" s="241" t="s">
        <v>414</v>
      </c>
      <c r="C40" s="241" t="s">
        <v>342</v>
      </c>
      <c r="D40" s="241" t="s">
        <v>343</v>
      </c>
      <c r="E40" s="241" t="s">
        <v>344</v>
      </c>
      <c r="F40" s="241" t="s">
        <v>332</v>
      </c>
      <c r="G40" s="241" t="s">
        <v>345</v>
      </c>
      <c r="H40" s="241" t="s">
        <v>346</v>
      </c>
      <c r="I40" s="241" t="s">
        <v>347</v>
      </c>
      <c r="J40" s="241" t="s">
        <v>423</v>
      </c>
    </row>
    <row r="41" s="240" customFormat="1" ht="26" customHeight="1" outlineLevel="1" spans="1:10">
      <c r="A41" s="241" t="s">
        <v>311</v>
      </c>
      <c r="B41" s="241" t="s">
        <v>414</v>
      </c>
      <c r="C41" s="241" t="s">
        <v>349</v>
      </c>
      <c r="D41" s="241" t="s">
        <v>350</v>
      </c>
      <c r="E41" s="241" t="s">
        <v>375</v>
      </c>
      <c r="F41" s="241" t="s">
        <v>352</v>
      </c>
      <c r="G41" s="241" t="s">
        <v>353</v>
      </c>
      <c r="H41" s="241" t="s">
        <v>340</v>
      </c>
      <c r="I41" s="241" t="s">
        <v>347</v>
      </c>
      <c r="J41" s="241" t="s">
        <v>424</v>
      </c>
    </row>
    <row r="42" s="240" customFormat="1" ht="26" customHeight="1" outlineLevel="1" spans="1:10">
      <c r="A42" s="241" t="s">
        <v>311</v>
      </c>
      <c r="B42" s="241" t="s">
        <v>414</v>
      </c>
      <c r="C42" s="241" t="s">
        <v>349</v>
      </c>
      <c r="D42" s="241" t="s">
        <v>350</v>
      </c>
      <c r="E42" s="241" t="s">
        <v>373</v>
      </c>
      <c r="F42" s="241" t="s">
        <v>352</v>
      </c>
      <c r="G42" s="241" t="s">
        <v>353</v>
      </c>
      <c r="H42" s="241" t="s">
        <v>340</v>
      </c>
      <c r="I42" s="241" t="s">
        <v>347</v>
      </c>
      <c r="J42" s="241" t="s">
        <v>425</v>
      </c>
    </row>
    <row r="43" s="240" customFormat="1" ht="26" customHeight="1" outlineLevel="1" spans="1:10">
      <c r="A43" s="241" t="s">
        <v>307</v>
      </c>
      <c r="B43" s="241" t="s">
        <v>426</v>
      </c>
      <c r="C43" s="241" t="s">
        <v>329</v>
      </c>
      <c r="D43" s="241" t="s">
        <v>330</v>
      </c>
      <c r="E43" s="241" t="s">
        <v>427</v>
      </c>
      <c r="F43" s="241" t="s">
        <v>332</v>
      </c>
      <c r="G43" s="241" t="s">
        <v>408</v>
      </c>
      <c r="H43" s="241" t="s">
        <v>334</v>
      </c>
      <c r="I43" s="241" t="s">
        <v>347</v>
      </c>
      <c r="J43" s="241" t="s">
        <v>428</v>
      </c>
    </row>
    <row r="44" s="240" customFormat="1" ht="26" customHeight="1" outlineLevel="1" spans="1:10">
      <c r="A44" s="241" t="s">
        <v>307</v>
      </c>
      <c r="B44" s="241" t="s">
        <v>426</v>
      </c>
      <c r="C44" s="241" t="s">
        <v>329</v>
      </c>
      <c r="D44" s="241" t="s">
        <v>364</v>
      </c>
      <c r="E44" s="241" t="s">
        <v>429</v>
      </c>
      <c r="F44" s="241" t="s">
        <v>332</v>
      </c>
      <c r="G44" s="241" t="s">
        <v>339</v>
      </c>
      <c r="H44" s="241" t="s">
        <v>340</v>
      </c>
      <c r="I44" s="241" t="s">
        <v>335</v>
      </c>
      <c r="J44" s="241" t="s">
        <v>430</v>
      </c>
    </row>
    <row r="45" s="240" customFormat="1" ht="26" customHeight="1" outlineLevel="1" spans="1:10">
      <c r="A45" s="241" t="s">
        <v>307</v>
      </c>
      <c r="B45" s="241" t="s">
        <v>426</v>
      </c>
      <c r="C45" s="241" t="s">
        <v>329</v>
      </c>
      <c r="D45" s="241" t="s">
        <v>337</v>
      </c>
      <c r="E45" s="241" t="s">
        <v>418</v>
      </c>
      <c r="F45" s="241" t="s">
        <v>332</v>
      </c>
      <c r="G45" s="241" t="s">
        <v>339</v>
      </c>
      <c r="H45" s="241" t="s">
        <v>340</v>
      </c>
      <c r="I45" s="241" t="s">
        <v>347</v>
      </c>
      <c r="J45" s="241" t="s">
        <v>431</v>
      </c>
    </row>
    <row r="46" s="240" customFormat="1" ht="26" customHeight="1" outlineLevel="1" spans="1:10">
      <c r="A46" s="241" t="s">
        <v>307</v>
      </c>
      <c r="B46" s="241" t="s">
        <v>426</v>
      </c>
      <c r="C46" s="241" t="s">
        <v>329</v>
      </c>
      <c r="D46" s="241" t="s">
        <v>382</v>
      </c>
      <c r="E46" s="241" t="s">
        <v>432</v>
      </c>
      <c r="F46" s="241" t="s">
        <v>332</v>
      </c>
      <c r="G46" s="241" t="s">
        <v>433</v>
      </c>
      <c r="H46" s="241" t="s">
        <v>434</v>
      </c>
      <c r="I46" s="241" t="s">
        <v>335</v>
      </c>
      <c r="J46" s="241" t="s">
        <v>435</v>
      </c>
    </row>
    <row r="47" s="240" customFormat="1" ht="51" customHeight="1" outlineLevel="1" spans="1:10">
      <c r="A47" s="241" t="s">
        <v>307</v>
      </c>
      <c r="B47" s="241" t="s">
        <v>426</v>
      </c>
      <c r="C47" s="241" t="s">
        <v>342</v>
      </c>
      <c r="D47" s="241" t="s">
        <v>343</v>
      </c>
      <c r="E47" s="241" t="s">
        <v>436</v>
      </c>
      <c r="F47" s="241" t="s">
        <v>332</v>
      </c>
      <c r="G47" s="241" t="s">
        <v>345</v>
      </c>
      <c r="H47" s="241" t="s">
        <v>346</v>
      </c>
      <c r="I47" s="241" t="s">
        <v>347</v>
      </c>
      <c r="J47" s="241" t="s">
        <v>437</v>
      </c>
    </row>
    <row r="48" s="240" customFormat="1" ht="26" customHeight="1" outlineLevel="1" spans="1:10">
      <c r="A48" s="241" t="s">
        <v>307</v>
      </c>
      <c r="B48" s="241" t="s">
        <v>426</v>
      </c>
      <c r="C48" s="241" t="s">
        <v>349</v>
      </c>
      <c r="D48" s="241" t="s">
        <v>350</v>
      </c>
      <c r="E48" s="241" t="s">
        <v>375</v>
      </c>
      <c r="F48" s="241" t="s">
        <v>352</v>
      </c>
      <c r="G48" s="241" t="s">
        <v>353</v>
      </c>
      <c r="H48" s="241" t="s">
        <v>340</v>
      </c>
      <c r="I48" s="241" t="s">
        <v>347</v>
      </c>
      <c r="J48" s="241" t="s">
        <v>424</v>
      </c>
    </row>
    <row r="49" s="240" customFormat="1" ht="26" customHeight="1" outlineLevel="1" spans="1:10">
      <c r="A49" s="241" t="s">
        <v>307</v>
      </c>
      <c r="B49" s="241" t="s">
        <v>426</v>
      </c>
      <c r="C49" s="241" t="s">
        <v>349</v>
      </c>
      <c r="D49" s="241" t="s">
        <v>350</v>
      </c>
      <c r="E49" s="241" t="s">
        <v>373</v>
      </c>
      <c r="F49" s="241" t="s">
        <v>352</v>
      </c>
      <c r="G49" s="241" t="s">
        <v>353</v>
      </c>
      <c r="H49" s="241" t="s">
        <v>340</v>
      </c>
      <c r="I49" s="241" t="s">
        <v>347</v>
      </c>
      <c r="J49" s="241" t="s">
        <v>425</v>
      </c>
    </row>
    <row r="50" s="240" customFormat="1" ht="26" customHeight="1" outlineLevel="1" spans="1:10">
      <c r="A50" s="241" t="s">
        <v>296</v>
      </c>
      <c r="B50" s="241" t="s">
        <v>438</v>
      </c>
      <c r="C50" s="241" t="s">
        <v>329</v>
      </c>
      <c r="D50" s="241" t="s">
        <v>337</v>
      </c>
      <c r="E50" s="241" t="s">
        <v>338</v>
      </c>
      <c r="F50" s="241" t="s">
        <v>352</v>
      </c>
      <c r="G50" s="241" t="s">
        <v>339</v>
      </c>
      <c r="H50" s="241" t="s">
        <v>340</v>
      </c>
      <c r="I50" s="241" t="s">
        <v>335</v>
      </c>
      <c r="J50" s="241" t="s">
        <v>439</v>
      </c>
    </row>
    <row r="51" s="240" customFormat="1" ht="26" customHeight="1" outlineLevel="1" spans="1:10">
      <c r="A51" s="241" t="s">
        <v>296</v>
      </c>
      <c r="B51" s="241" t="s">
        <v>438</v>
      </c>
      <c r="C51" s="241" t="s">
        <v>342</v>
      </c>
      <c r="D51" s="241" t="s">
        <v>370</v>
      </c>
      <c r="E51" s="241" t="s">
        <v>440</v>
      </c>
      <c r="F51" s="241" t="s">
        <v>352</v>
      </c>
      <c r="G51" s="241" t="s">
        <v>339</v>
      </c>
      <c r="H51" s="241" t="s">
        <v>340</v>
      </c>
      <c r="I51" s="241" t="s">
        <v>347</v>
      </c>
      <c r="J51" s="241" t="s">
        <v>439</v>
      </c>
    </row>
    <row r="52" s="240" customFormat="1" ht="26" customHeight="1" outlineLevel="1" spans="1:10">
      <c r="A52" s="241" t="s">
        <v>296</v>
      </c>
      <c r="B52" s="241" t="s">
        <v>438</v>
      </c>
      <c r="C52" s="241" t="s">
        <v>349</v>
      </c>
      <c r="D52" s="241" t="s">
        <v>350</v>
      </c>
      <c r="E52" s="241" t="s">
        <v>412</v>
      </c>
      <c r="F52" s="241" t="s">
        <v>352</v>
      </c>
      <c r="G52" s="241" t="s">
        <v>368</v>
      </c>
      <c r="H52" s="241" t="s">
        <v>340</v>
      </c>
      <c r="I52" s="241" t="s">
        <v>347</v>
      </c>
      <c r="J52" s="241" t="s">
        <v>439</v>
      </c>
    </row>
    <row r="53" s="240" customFormat="1" ht="26" customHeight="1" outlineLevel="1" spans="1:10">
      <c r="A53" s="241" t="s">
        <v>296</v>
      </c>
      <c r="B53" s="241" t="s">
        <v>438</v>
      </c>
      <c r="C53" s="241" t="s">
        <v>349</v>
      </c>
      <c r="D53" s="241" t="s">
        <v>350</v>
      </c>
      <c r="E53" s="241" t="s">
        <v>441</v>
      </c>
      <c r="F53" s="241" t="s">
        <v>352</v>
      </c>
      <c r="G53" s="241" t="s">
        <v>368</v>
      </c>
      <c r="H53" s="241" t="s">
        <v>340</v>
      </c>
      <c r="I53" s="241" t="s">
        <v>347</v>
      </c>
      <c r="J53" s="241" t="s">
        <v>439</v>
      </c>
    </row>
    <row r="54" s="240" customFormat="1" ht="26" customHeight="1" outlineLevel="1" spans="1:10">
      <c r="A54" s="241" t="s">
        <v>442</v>
      </c>
      <c r="B54" s="241" t="s">
        <v>403</v>
      </c>
      <c r="C54" s="241" t="s">
        <v>329</v>
      </c>
      <c r="D54" s="241" t="s">
        <v>337</v>
      </c>
      <c r="E54" s="241" t="s">
        <v>381</v>
      </c>
      <c r="F54" s="241" t="s">
        <v>332</v>
      </c>
      <c r="G54" s="241" t="s">
        <v>339</v>
      </c>
      <c r="H54" s="241" t="s">
        <v>340</v>
      </c>
      <c r="I54" s="241" t="s">
        <v>335</v>
      </c>
      <c r="J54" s="241" t="s">
        <v>357</v>
      </c>
    </row>
    <row r="55" s="240" customFormat="1" ht="26" customHeight="1" outlineLevel="1" spans="1:10">
      <c r="A55" s="241" t="s">
        <v>294</v>
      </c>
      <c r="B55" s="241" t="s">
        <v>403</v>
      </c>
      <c r="C55" s="241" t="s">
        <v>342</v>
      </c>
      <c r="D55" s="241" t="s">
        <v>343</v>
      </c>
      <c r="E55" s="241" t="s">
        <v>387</v>
      </c>
      <c r="F55" s="241" t="s">
        <v>332</v>
      </c>
      <c r="G55" s="241" t="s">
        <v>345</v>
      </c>
      <c r="H55" s="241" t="s">
        <v>346</v>
      </c>
      <c r="I55" s="241" t="s">
        <v>347</v>
      </c>
      <c r="J55" s="241" t="s">
        <v>388</v>
      </c>
    </row>
    <row r="56" s="240" customFormat="1" ht="26" customHeight="1" outlineLevel="1" spans="1:10">
      <c r="A56" s="241" t="s">
        <v>294</v>
      </c>
      <c r="B56" s="241" t="s">
        <v>403</v>
      </c>
      <c r="C56" s="241" t="s">
        <v>349</v>
      </c>
      <c r="D56" s="241" t="s">
        <v>350</v>
      </c>
      <c r="E56" s="241" t="s">
        <v>404</v>
      </c>
      <c r="F56" s="241" t="s">
        <v>352</v>
      </c>
      <c r="G56" s="241" t="s">
        <v>353</v>
      </c>
      <c r="H56" s="241" t="s">
        <v>340</v>
      </c>
      <c r="I56" s="241" t="s">
        <v>347</v>
      </c>
      <c r="J56" s="241" t="s">
        <v>405</v>
      </c>
    </row>
  </sheetData>
  <mergeCells count="26">
    <mergeCell ref="A2:J2"/>
    <mergeCell ref="A3:H3"/>
    <mergeCell ref="A6:A9"/>
    <mergeCell ref="A10:A12"/>
    <mergeCell ref="A13:A18"/>
    <mergeCell ref="A19:A23"/>
    <mergeCell ref="A24:A26"/>
    <mergeCell ref="A27:A29"/>
    <mergeCell ref="A30:A32"/>
    <mergeCell ref="A33:A36"/>
    <mergeCell ref="A37:A42"/>
    <mergeCell ref="A43:A49"/>
    <mergeCell ref="A50:A53"/>
    <mergeCell ref="A54:A56"/>
    <mergeCell ref="B6:B9"/>
    <mergeCell ref="B10:B12"/>
    <mergeCell ref="B13:B18"/>
    <mergeCell ref="B19:B23"/>
    <mergeCell ref="B24:B26"/>
    <mergeCell ref="B27:B29"/>
    <mergeCell ref="B30:B32"/>
    <mergeCell ref="B33:B36"/>
    <mergeCell ref="B37:B42"/>
    <mergeCell ref="B43:B49"/>
    <mergeCell ref="B50:B53"/>
    <mergeCell ref="B54:B5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opLeftCell="A31" workbookViewId="0">
      <selection activeCell="F18" sqref="F18:G18"/>
    </sheetView>
  </sheetViews>
  <sheetFormatPr defaultColWidth="8.57407407407407" defaultRowHeight="14.25" customHeight="1"/>
  <cols>
    <col min="1" max="1" width="16.4259259259259" style="125" customWidth="1"/>
    <col min="2" max="2" width="21.4444444444444" style="125" customWidth="1"/>
    <col min="3" max="4" width="20.1388888888889" style="125" customWidth="1"/>
    <col min="5" max="5" width="17.2222222222222" style="125" customWidth="1"/>
    <col min="6" max="6" width="20.1388888888889" style="125" customWidth="1"/>
    <col min="7" max="7" width="33.8888888888889" style="125" customWidth="1"/>
    <col min="8" max="12" width="20.1388888888889" style="125" customWidth="1"/>
    <col min="13" max="13" width="24" style="125" customWidth="1"/>
    <col min="14" max="14" width="20.1388888888889" style="125" customWidth="1"/>
    <col min="15" max="16384" width="8.57407407407407" style="82" customWidth="1"/>
  </cols>
  <sheetData>
    <row r="1" s="82" customFormat="1" customHeight="1" spans="1:14">
      <c r="A1" s="179" t="s">
        <v>443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223"/>
      <c r="N1" s="125"/>
    </row>
    <row r="2" s="82" customFormat="1" ht="44" customHeight="1" spans="1:14">
      <c r="A2" s="163" t="s">
        <v>444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25"/>
    </row>
    <row r="3" s="82" customFormat="1" ht="30" customHeight="1" spans="1:14">
      <c r="A3" s="181" t="s">
        <v>445</v>
      </c>
      <c r="B3" s="182" t="s">
        <v>91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224"/>
      <c r="N3" s="125"/>
    </row>
    <row r="4" s="82" customFormat="1" ht="32.25" customHeight="1" spans="1:14">
      <c r="A4" s="67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  <c r="M4" s="181" t="s">
        <v>446</v>
      </c>
      <c r="N4" s="125"/>
    </row>
    <row r="5" s="82" customFormat="1" ht="99.75" customHeight="1" spans="1:14">
      <c r="A5" s="90" t="s">
        <v>447</v>
      </c>
      <c r="B5" s="184" t="s">
        <v>448</v>
      </c>
      <c r="C5" s="185" t="s">
        <v>449</v>
      </c>
      <c r="D5" s="186"/>
      <c r="E5" s="186"/>
      <c r="F5" s="186"/>
      <c r="G5" s="186"/>
      <c r="H5" s="186"/>
      <c r="I5" s="225"/>
      <c r="J5" s="225"/>
      <c r="K5" s="225"/>
      <c r="L5" s="226"/>
      <c r="M5" s="227" t="s">
        <v>450</v>
      </c>
      <c r="N5" s="125"/>
    </row>
    <row r="6" s="82" customFormat="1" ht="113" customHeight="1" spans="1:14">
      <c r="A6" s="187"/>
      <c r="B6" s="165" t="s">
        <v>451</v>
      </c>
      <c r="C6" s="188" t="s">
        <v>452</v>
      </c>
      <c r="D6" s="189"/>
      <c r="E6" s="189"/>
      <c r="F6" s="189"/>
      <c r="G6" s="189"/>
      <c r="H6" s="189"/>
      <c r="I6" s="228"/>
      <c r="J6" s="228"/>
      <c r="K6" s="228"/>
      <c r="L6" s="229"/>
      <c r="M6" s="230" t="s">
        <v>453</v>
      </c>
      <c r="N6" s="125"/>
    </row>
    <row r="7" s="82" customFormat="1" ht="105" customHeight="1" spans="1:14">
      <c r="A7" s="190" t="s">
        <v>454</v>
      </c>
      <c r="B7" s="111" t="s">
        <v>455</v>
      </c>
      <c r="C7" s="191" t="s">
        <v>456</v>
      </c>
      <c r="D7" s="191"/>
      <c r="E7" s="191"/>
      <c r="F7" s="191"/>
      <c r="G7" s="191"/>
      <c r="H7" s="191"/>
      <c r="I7" s="191"/>
      <c r="J7" s="191"/>
      <c r="K7" s="191"/>
      <c r="L7" s="191"/>
      <c r="M7" s="231" t="s">
        <v>457</v>
      </c>
      <c r="N7" s="125"/>
    </row>
    <row r="8" s="82" customFormat="1" ht="32.25" customHeight="1" spans="1:14">
      <c r="A8" s="192" t="s">
        <v>458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25"/>
    </row>
    <row r="9" s="82" customFormat="1" ht="32.25" customHeight="1" spans="1:14">
      <c r="A9" s="190" t="s">
        <v>459</v>
      </c>
      <c r="B9" s="190"/>
      <c r="C9" s="111" t="s">
        <v>460</v>
      </c>
      <c r="D9" s="111"/>
      <c r="E9" s="111"/>
      <c r="F9" s="111" t="s">
        <v>461</v>
      </c>
      <c r="G9" s="111"/>
      <c r="H9" s="111" t="s">
        <v>462</v>
      </c>
      <c r="I9" s="111"/>
      <c r="J9" s="111"/>
      <c r="K9" s="111" t="s">
        <v>463</v>
      </c>
      <c r="L9" s="111"/>
      <c r="M9" s="111"/>
      <c r="N9" s="125"/>
    </row>
    <row r="10" s="82" customFormat="1" ht="32.25" customHeight="1" spans="1:14">
      <c r="A10" s="190"/>
      <c r="B10" s="190"/>
      <c r="C10" s="111"/>
      <c r="D10" s="111"/>
      <c r="E10" s="111"/>
      <c r="F10" s="111"/>
      <c r="G10" s="111"/>
      <c r="H10" s="190" t="s">
        <v>464</v>
      </c>
      <c r="I10" s="111" t="s">
        <v>465</v>
      </c>
      <c r="J10" s="111" t="s">
        <v>466</v>
      </c>
      <c r="K10" s="111" t="s">
        <v>464</v>
      </c>
      <c r="L10" s="190" t="s">
        <v>465</v>
      </c>
      <c r="M10" s="190" t="s">
        <v>466</v>
      </c>
      <c r="N10" s="125"/>
    </row>
    <row r="11" s="82" customFormat="1" ht="27" customHeight="1" spans="1:14">
      <c r="A11" s="193" t="s">
        <v>77</v>
      </c>
      <c r="B11" s="193"/>
      <c r="C11" s="193"/>
      <c r="D11" s="193"/>
      <c r="E11" s="193"/>
      <c r="F11" s="193"/>
      <c r="G11" s="193"/>
      <c r="H11" s="194">
        <v>22783075.34</v>
      </c>
      <c r="I11" s="232">
        <f>SUM(I12:I33)</f>
        <v>19835471</v>
      </c>
      <c r="J11" s="232">
        <f>SUM(J12:J33)</f>
        <v>2947604.34</v>
      </c>
      <c r="K11" s="194">
        <v>22783075.34</v>
      </c>
      <c r="L11" s="232">
        <f>SUM(L12:L33)</f>
        <v>19835471</v>
      </c>
      <c r="M11" s="232">
        <f>SUM(M12:M33)</f>
        <v>2947604.34</v>
      </c>
      <c r="N11" s="125"/>
    </row>
    <row r="12" s="82" customFormat="1" ht="34.5" customHeight="1" spans="1:14">
      <c r="A12" s="195" t="s">
        <v>467</v>
      </c>
      <c r="B12" s="137"/>
      <c r="C12" s="196" t="s">
        <v>468</v>
      </c>
      <c r="D12" s="68"/>
      <c r="E12" s="68"/>
      <c r="F12" s="197" t="s">
        <v>292</v>
      </c>
      <c r="G12" s="197" t="s">
        <v>292</v>
      </c>
      <c r="H12" s="198">
        <v>93600</v>
      </c>
      <c r="I12" s="198">
        <v>93600</v>
      </c>
      <c r="J12" s="233"/>
      <c r="K12" s="198">
        <v>93600</v>
      </c>
      <c r="L12" s="198">
        <v>93600</v>
      </c>
      <c r="M12" s="233"/>
      <c r="N12" s="125"/>
    </row>
    <row r="13" s="82" customFormat="1" ht="65" customHeight="1" spans="1:14">
      <c r="A13" s="195" t="s">
        <v>469</v>
      </c>
      <c r="B13" s="137"/>
      <c r="C13" s="196" t="s">
        <v>470</v>
      </c>
      <c r="D13" s="68"/>
      <c r="E13" s="68"/>
      <c r="F13" s="197" t="s">
        <v>313</v>
      </c>
      <c r="G13" s="197" t="s">
        <v>313</v>
      </c>
      <c r="H13" s="198">
        <v>520000</v>
      </c>
      <c r="I13" s="198">
        <v>520000</v>
      </c>
      <c r="J13" s="233"/>
      <c r="K13" s="198">
        <v>520000</v>
      </c>
      <c r="L13" s="198">
        <v>520000</v>
      </c>
      <c r="M13" s="233"/>
      <c r="N13" s="125"/>
    </row>
    <row r="14" s="82" customFormat="1" ht="91" customHeight="1" spans="1:14">
      <c r="A14" s="199" t="s">
        <v>471</v>
      </c>
      <c r="B14" s="200"/>
      <c r="C14" s="196" t="s">
        <v>472</v>
      </c>
      <c r="D14" s="68"/>
      <c r="E14" s="68"/>
      <c r="F14" s="197" t="s">
        <v>307</v>
      </c>
      <c r="G14" s="197" t="s">
        <v>307</v>
      </c>
      <c r="H14" s="198">
        <v>75441</v>
      </c>
      <c r="I14" s="198">
        <v>75441</v>
      </c>
      <c r="J14" s="233"/>
      <c r="K14" s="198">
        <v>75441</v>
      </c>
      <c r="L14" s="198">
        <v>75441</v>
      </c>
      <c r="M14" s="233"/>
      <c r="N14" s="125"/>
    </row>
    <row r="15" s="82" customFormat="1" ht="104" customHeight="1" spans="1:14">
      <c r="A15" s="199"/>
      <c r="B15" s="200"/>
      <c r="C15" s="196" t="s">
        <v>473</v>
      </c>
      <c r="D15" s="68"/>
      <c r="E15" s="68"/>
      <c r="F15" s="197" t="s">
        <v>311</v>
      </c>
      <c r="G15" s="197" t="s">
        <v>311</v>
      </c>
      <c r="H15" s="198">
        <v>22080</v>
      </c>
      <c r="I15" s="198">
        <v>22080</v>
      </c>
      <c r="J15" s="233"/>
      <c r="K15" s="198">
        <v>22080</v>
      </c>
      <c r="L15" s="198">
        <v>22080</v>
      </c>
      <c r="M15" s="233"/>
      <c r="N15" s="125"/>
    </row>
    <row r="16" s="82" customFormat="1" ht="120" customHeight="1" spans="1:14">
      <c r="A16" s="195"/>
      <c r="B16" s="201"/>
      <c r="C16" s="196" t="s">
        <v>474</v>
      </c>
      <c r="D16" s="68"/>
      <c r="E16" s="68"/>
      <c r="F16" s="197" t="s">
        <v>309</v>
      </c>
      <c r="G16" s="197" t="s">
        <v>309</v>
      </c>
      <c r="H16" s="198">
        <v>3840</v>
      </c>
      <c r="I16" s="198">
        <v>3840</v>
      </c>
      <c r="J16" s="233"/>
      <c r="K16" s="198">
        <v>3840</v>
      </c>
      <c r="L16" s="198">
        <v>3840</v>
      </c>
      <c r="M16" s="233"/>
      <c r="N16" s="125"/>
    </row>
    <row r="17" s="82" customFormat="1" ht="40" customHeight="1" spans="1:14">
      <c r="A17" s="199" t="s">
        <v>475</v>
      </c>
      <c r="B17" s="200"/>
      <c r="C17" s="202" t="s">
        <v>406</v>
      </c>
      <c r="D17" s="203"/>
      <c r="E17" s="203"/>
      <c r="F17" s="197" t="s">
        <v>305</v>
      </c>
      <c r="G17" s="197" t="s">
        <v>305</v>
      </c>
      <c r="H17" s="198">
        <v>404480</v>
      </c>
      <c r="I17" s="198">
        <v>404480</v>
      </c>
      <c r="J17" s="233"/>
      <c r="K17" s="198">
        <v>404480</v>
      </c>
      <c r="L17" s="198">
        <v>404480</v>
      </c>
      <c r="M17" s="233"/>
      <c r="N17" s="125"/>
    </row>
    <row r="18" s="82" customFormat="1" ht="40" customHeight="1" spans="1:14">
      <c r="A18" s="195"/>
      <c r="B18" s="201"/>
      <c r="C18" s="195"/>
      <c r="D18" s="204"/>
      <c r="E18" s="204"/>
      <c r="F18" s="197" t="s">
        <v>303</v>
      </c>
      <c r="G18" s="197" t="s">
        <v>303</v>
      </c>
      <c r="H18" s="198">
        <v>102400</v>
      </c>
      <c r="I18" s="198">
        <v>102400</v>
      </c>
      <c r="J18" s="233"/>
      <c r="K18" s="198">
        <v>102400</v>
      </c>
      <c r="L18" s="198">
        <v>102400</v>
      </c>
      <c r="M18" s="233"/>
      <c r="N18" s="125"/>
    </row>
    <row r="19" s="82" customFormat="1" ht="34.5" customHeight="1" spans="1:14">
      <c r="A19" s="195" t="s">
        <v>476</v>
      </c>
      <c r="B19" s="137"/>
      <c r="C19" s="196" t="s">
        <v>355</v>
      </c>
      <c r="D19" s="68"/>
      <c r="E19" s="68"/>
      <c r="F19" s="197" t="s">
        <v>299</v>
      </c>
      <c r="G19" s="197" t="s">
        <v>299</v>
      </c>
      <c r="H19" s="198">
        <v>86000</v>
      </c>
      <c r="I19" s="198">
        <v>86000</v>
      </c>
      <c r="J19" s="233"/>
      <c r="K19" s="198">
        <v>86000</v>
      </c>
      <c r="L19" s="198">
        <v>86000</v>
      </c>
      <c r="M19" s="233"/>
      <c r="N19" s="125"/>
    </row>
    <row r="20" s="82" customFormat="1" ht="34.5" customHeight="1" spans="1:14">
      <c r="A20" s="199" t="s">
        <v>477</v>
      </c>
      <c r="B20" s="200"/>
      <c r="C20" s="202" t="s">
        <v>478</v>
      </c>
      <c r="D20" s="203"/>
      <c r="E20" s="203"/>
      <c r="F20" s="197" t="s">
        <v>255</v>
      </c>
      <c r="G20" s="197" t="s">
        <v>255</v>
      </c>
      <c r="H20" s="198">
        <v>1473264</v>
      </c>
      <c r="I20" s="198">
        <v>1473264</v>
      </c>
      <c r="J20" s="233"/>
      <c r="K20" s="198">
        <v>1473264</v>
      </c>
      <c r="L20" s="198">
        <v>1473264</v>
      </c>
      <c r="M20" s="233"/>
      <c r="N20" s="125"/>
    </row>
    <row r="21" s="82" customFormat="1" ht="34.5" customHeight="1" spans="1:14">
      <c r="A21" s="199"/>
      <c r="B21" s="200"/>
      <c r="C21" s="199"/>
      <c r="D21" s="205"/>
      <c r="E21" s="205"/>
      <c r="F21" s="197" t="s">
        <v>240</v>
      </c>
      <c r="G21" s="197" t="s">
        <v>240</v>
      </c>
      <c r="H21" s="198">
        <v>1040400</v>
      </c>
      <c r="I21" s="198">
        <v>1040400</v>
      </c>
      <c r="J21" s="233"/>
      <c r="K21" s="198">
        <v>1040400</v>
      </c>
      <c r="L21" s="198">
        <v>1040400</v>
      </c>
      <c r="M21" s="233"/>
      <c r="N21" s="125"/>
    </row>
    <row r="22" s="82" customFormat="1" ht="34.5" customHeight="1" spans="1:14">
      <c r="A22" s="199"/>
      <c r="B22" s="200"/>
      <c r="C22" s="199"/>
      <c r="D22" s="205"/>
      <c r="E22" s="205"/>
      <c r="F22" s="197" t="s">
        <v>250</v>
      </c>
      <c r="G22" s="197" t="s">
        <v>250</v>
      </c>
      <c r="H22" s="198">
        <v>21960</v>
      </c>
      <c r="I22" s="198">
        <v>21960</v>
      </c>
      <c r="J22" s="233"/>
      <c r="K22" s="198">
        <v>21960</v>
      </c>
      <c r="L22" s="198">
        <v>21960</v>
      </c>
      <c r="M22" s="233"/>
      <c r="N22" s="125"/>
    </row>
    <row r="23" s="82" customFormat="1" ht="34.5" customHeight="1" spans="1:14">
      <c r="A23" s="199"/>
      <c r="B23" s="200"/>
      <c r="C23" s="199"/>
      <c r="D23" s="205"/>
      <c r="E23" s="205"/>
      <c r="F23" s="197" t="s">
        <v>226</v>
      </c>
      <c r="G23" s="197" t="s">
        <v>226</v>
      </c>
      <c r="H23" s="198">
        <v>2971670</v>
      </c>
      <c r="I23" s="198">
        <v>2971670</v>
      </c>
      <c r="J23" s="233"/>
      <c r="K23" s="198">
        <v>2971670</v>
      </c>
      <c r="L23" s="198">
        <v>2971670</v>
      </c>
      <c r="M23" s="233"/>
      <c r="N23" s="125"/>
    </row>
    <row r="24" s="82" customFormat="1" ht="34.5" customHeight="1" spans="1:14">
      <c r="A24" s="199"/>
      <c r="B24" s="200"/>
      <c r="C24" s="199"/>
      <c r="D24" s="205"/>
      <c r="E24" s="205"/>
      <c r="F24" s="197" t="s">
        <v>253</v>
      </c>
      <c r="G24" s="197" t="s">
        <v>253</v>
      </c>
      <c r="H24" s="198">
        <v>2368020</v>
      </c>
      <c r="I24" s="198">
        <v>2368020</v>
      </c>
      <c r="J24" s="233"/>
      <c r="K24" s="198">
        <v>2368020</v>
      </c>
      <c r="L24" s="198">
        <v>2368020</v>
      </c>
      <c r="M24" s="233"/>
      <c r="N24" s="125"/>
    </row>
    <row r="25" s="82" customFormat="1" ht="34.5" customHeight="1" spans="1:14">
      <c r="A25" s="199"/>
      <c r="B25" s="200"/>
      <c r="C25" s="199"/>
      <c r="D25" s="205"/>
      <c r="E25" s="205"/>
      <c r="F25" s="197" t="s">
        <v>214</v>
      </c>
      <c r="G25" s="197" t="s">
        <v>214</v>
      </c>
      <c r="H25" s="198">
        <v>7994983</v>
      </c>
      <c r="I25" s="198">
        <v>7994983</v>
      </c>
      <c r="J25" s="233"/>
      <c r="K25" s="198">
        <v>7994983</v>
      </c>
      <c r="L25" s="198">
        <v>7994983</v>
      </c>
      <c r="M25" s="233"/>
      <c r="N25" s="125"/>
    </row>
    <row r="26" s="82" customFormat="1" ht="34.5" customHeight="1" spans="1:14">
      <c r="A26" s="199"/>
      <c r="B26" s="200"/>
      <c r="C26" s="199"/>
      <c r="D26" s="205"/>
      <c r="E26" s="205"/>
      <c r="F26" s="197" t="s">
        <v>224</v>
      </c>
      <c r="G26" s="197" t="s">
        <v>224</v>
      </c>
      <c r="H26" s="198">
        <v>366000</v>
      </c>
      <c r="I26" s="198">
        <v>366000</v>
      </c>
      <c r="J26" s="233"/>
      <c r="K26" s="198">
        <v>366000</v>
      </c>
      <c r="L26" s="198">
        <v>366000</v>
      </c>
      <c r="M26" s="233"/>
      <c r="N26" s="125"/>
    </row>
    <row r="27" s="82" customFormat="1" ht="34.5" customHeight="1" spans="1:14">
      <c r="A27" s="199"/>
      <c r="B27" s="200"/>
      <c r="C27" s="199"/>
      <c r="D27" s="205"/>
      <c r="E27" s="205"/>
      <c r="F27" s="197" t="s">
        <v>259</v>
      </c>
      <c r="G27" s="197" t="s">
        <v>259</v>
      </c>
      <c r="H27" s="198">
        <v>558085</v>
      </c>
      <c r="I27" s="198">
        <v>558085</v>
      </c>
      <c r="J27" s="233"/>
      <c r="K27" s="198">
        <v>558085</v>
      </c>
      <c r="L27" s="198">
        <v>558085</v>
      </c>
      <c r="M27" s="233"/>
      <c r="N27" s="125"/>
    </row>
    <row r="28" s="82" customFormat="1" ht="34.5" customHeight="1" spans="1:14">
      <c r="A28" s="199"/>
      <c r="B28" s="200"/>
      <c r="C28" s="199"/>
      <c r="D28" s="205"/>
      <c r="E28" s="205"/>
      <c r="F28" s="197" t="s">
        <v>244</v>
      </c>
      <c r="G28" s="197" t="s">
        <v>244</v>
      </c>
      <c r="H28" s="198">
        <v>304300</v>
      </c>
      <c r="I28" s="198">
        <v>304300</v>
      </c>
      <c r="J28" s="233"/>
      <c r="K28" s="198">
        <v>304300</v>
      </c>
      <c r="L28" s="198">
        <v>304300</v>
      </c>
      <c r="M28" s="233"/>
      <c r="N28" s="125"/>
    </row>
    <row r="29" s="82" customFormat="1" ht="34.5" customHeight="1" spans="1:14">
      <c r="A29" s="195"/>
      <c r="B29" s="201"/>
      <c r="C29" s="195"/>
      <c r="D29" s="204"/>
      <c r="E29" s="204"/>
      <c r="F29" s="197" t="s">
        <v>143</v>
      </c>
      <c r="G29" s="197"/>
      <c r="H29" s="206">
        <v>1326720</v>
      </c>
      <c r="I29" s="206">
        <v>1326720</v>
      </c>
      <c r="J29" s="233"/>
      <c r="K29" s="206">
        <v>1326720</v>
      </c>
      <c r="L29" s="206">
        <v>1326720</v>
      </c>
      <c r="M29" s="233"/>
      <c r="N29" s="125"/>
    </row>
    <row r="30" s="82" customFormat="1" ht="34.5" customHeight="1" spans="1:14">
      <c r="A30" s="195" t="s">
        <v>296</v>
      </c>
      <c r="B30" s="137"/>
      <c r="C30" s="196" t="s">
        <v>438</v>
      </c>
      <c r="D30" s="68"/>
      <c r="E30" s="68"/>
      <c r="F30" s="197" t="s">
        <v>296</v>
      </c>
      <c r="G30" s="197" t="s">
        <v>296</v>
      </c>
      <c r="H30" s="198">
        <v>398160</v>
      </c>
      <c r="I30" s="198"/>
      <c r="J30" s="198">
        <v>398160</v>
      </c>
      <c r="K30" s="198">
        <v>398160</v>
      </c>
      <c r="L30" s="198"/>
      <c r="M30" s="198">
        <v>398160</v>
      </c>
      <c r="N30" s="125"/>
    </row>
    <row r="31" s="82" customFormat="1" ht="34.5" customHeight="1" spans="1:14">
      <c r="A31" s="199" t="s">
        <v>294</v>
      </c>
      <c r="B31" s="200"/>
      <c r="C31" s="202" t="s">
        <v>403</v>
      </c>
      <c r="D31" s="203"/>
      <c r="E31" s="203"/>
      <c r="F31" s="197" t="s">
        <v>294</v>
      </c>
      <c r="G31" s="197" t="s">
        <v>294</v>
      </c>
      <c r="H31" s="198">
        <v>2290000</v>
      </c>
      <c r="I31" s="198"/>
      <c r="J31" s="198">
        <v>2290000</v>
      </c>
      <c r="K31" s="198">
        <v>2290000</v>
      </c>
      <c r="L31" s="198"/>
      <c r="M31" s="198">
        <v>2290000</v>
      </c>
      <c r="N31" s="125"/>
    </row>
    <row r="32" s="82" customFormat="1" ht="34.5" customHeight="1" spans="1:14">
      <c r="A32" s="195"/>
      <c r="B32" s="201"/>
      <c r="C32" s="195"/>
      <c r="D32" s="204"/>
      <c r="E32" s="204"/>
      <c r="F32" s="197" t="s">
        <v>288</v>
      </c>
      <c r="G32" s="197"/>
      <c r="H32" s="198">
        <v>259444.34</v>
      </c>
      <c r="I32" s="198"/>
      <c r="J32" s="198">
        <v>259444.34</v>
      </c>
      <c r="K32" s="198">
        <v>259444.34</v>
      </c>
      <c r="L32" s="198"/>
      <c r="M32" s="198">
        <v>259444.34</v>
      </c>
      <c r="N32" s="125"/>
    </row>
    <row r="33" s="82" customFormat="1" ht="34.5" customHeight="1" spans="1:14">
      <c r="A33" s="195" t="s">
        <v>315</v>
      </c>
      <c r="B33" s="137"/>
      <c r="C33" s="196" t="s">
        <v>479</v>
      </c>
      <c r="D33" s="68"/>
      <c r="E33" s="68"/>
      <c r="F33" s="197" t="s">
        <v>315</v>
      </c>
      <c r="G33" s="197" t="s">
        <v>315</v>
      </c>
      <c r="H33" s="198">
        <v>102228</v>
      </c>
      <c r="I33" s="198">
        <v>102228</v>
      </c>
      <c r="J33" s="233"/>
      <c r="K33" s="198">
        <v>102228</v>
      </c>
      <c r="L33" s="198">
        <v>102228</v>
      </c>
      <c r="M33" s="233"/>
      <c r="N33" s="125"/>
    </row>
    <row r="34" s="82" customFormat="1" ht="32.25" customHeight="1" spans="1:14">
      <c r="A34" s="207" t="s">
        <v>480</v>
      </c>
      <c r="B34" s="208"/>
      <c r="C34" s="208"/>
      <c r="D34" s="208"/>
      <c r="E34" s="208"/>
      <c r="F34" s="209"/>
      <c r="G34" s="209"/>
      <c r="H34" s="208"/>
      <c r="I34" s="208"/>
      <c r="J34" s="208"/>
      <c r="K34" s="208"/>
      <c r="L34" s="208"/>
      <c r="M34" s="234"/>
      <c r="N34" s="125"/>
    </row>
    <row r="35" s="82" customFormat="1" ht="32.25" customHeight="1" spans="1:14">
      <c r="A35" s="67" t="s">
        <v>481</v>
      </c>
      <c r="B35" s="68"/>
      <c r="C35" s="68"/>
      <c r="D35" s="68"/>
      <c r="E35" s="68"/>
      <c r="F35" s="68"/>
      <c r="G35" s="69"/>
      <c r="H35" s="202" t="s">
        <v>482</v>
      </c>
      <c r="I35" s="110"/>
      <c r="J35" s="91" t="s">
        <v>327</v>
      </c>
      <c r="K35" s="110"/>
      <c r="L35" s="202" t="s">
        <v>483</v>
      </c>
      <c r="M35" s="235"/>
      <c r="N35" s="125"/>
    </row>
    <row r="36" s="82" customFormat="1" ht="36" customHeight="1" spans="1:14">
      <c r="A36" s="210" t="s">
        <v>320</v>
      </c>
      <c r="B36" s="210" t="s">
        <v>484</v>
      </c>
      <c r="C36" s="210" t="s">
        <v>322</v>
      </c>
      <c r="D36" s="210" t="s">
        <v>323</v>
      </c>
      <c r="E36" s="210" t="s">
        <v>324</v>
      </c>
      <c r="F36" s="210" t="s">
        <v>325</v>
      </c>
      <c r="G36" s="210" t="s">
        <v>326</v>
      </c>
      <c r="H36" s="211"/>
      <c r="I36" s="137"/>
      <c r="J36" s="211"/>
      <c r="K36" s="137"/>
      <c r="L36" s="211"/>
      <c r="M36" s="137"/>
      <c r="N36" s="125"/>
    </row>
    <row r="37" s="82" customFormat="1" ht="32.25" customHeight="1" spans="1:14">
      <c r="A37" s="212" t="s">
        <v>329</v>
      </c>
      <c r="B37" s="213" t="s">
        <v>330</v>
      </c>
      <c r="C37" s="214" t="s">
        <v>485</v>
      </c>
      <c r="D37" s="215" t="s">
        <v>332</v>
      </c>
      <c r="E37" s="215">
        <v>632</v>
      </c>
      <c r="F37" s="216" t="s">
        <v>334</v>
      </c>
      <c r="G37" s="217" t="s">
        <v>335</v>
      </c>
      <c r="H37" s="211" t="s">
        <v>486</v>
      </c>
      <c r="I37" s="236"/>
      <c r="J37" s="237" t="s">
        <v>487</v>
      </c>
      <c r="K37" s="238"/>
      <c r="L37" s="211" t="s">
        <v>488</v>
      </c>
      <c r="M37" s="137"/>
      <c r="N37" s="125"/>
    </row>
    <row r="38" s="82" customFormat="1" ht="32.25" customHeight="1" spans="1:14">
      <c r="A38" s="212" t="s">
        <v>329</v>
      </c>
      <c r="B38" s="213" t="s">
        <v>364</v>
      </c>
      <c r="C38" s="214" t="s">
        <v>338</v>
      </c>
      <c r="D38" s="218" t="s">
        <v>332</v>
      </c>
      <c r="E38" s="219">
        <v>100</v>
      </c>
      <c r="F38" s="216" t="s">
        <v>340</v>
      </c>
      <c r="G38" s="217" t="s">
        <v>335</v>
      </c>
      <c r="H38" s="211" t="s">
        <v>486</v>
      </c>
      <c r="I38" s="236"/>
      <c r="J38" s="237" t="s">
        <v>489</v>
      </c>
      <c r="K38" s="238"/>
      <c r="L38" s="211" t="s">
        <v>490</v>
      </c>
      <c r="M38" s="236"/>
      <c r="N38" s="125"/>
    </row>
    <row r="39" s="82" customFormat="1" ht="32.25" customHeight="1" spans="1:14">
      <c r="A39" s="212" t="s">
        <v>491</v>
      </c>
      <c r="B39" s="213" t="s">
        <v>492</v>
      </c>
      <c r="C39" s="217" t="s">
        <v>493</v>
      </c>
      <c r="D39" s="220" t="s">
        <v>332</v>
      </c>
      <c r="E39" s="220" t="s">
        <v>345</v>
      </c>
      <c r="F39" s="216" t="s">
        <v>346</v>
      </c>
      <c r="G39" s="217" t="s">
        <v>347</v>
      </c>
      <c r="H39" s="211" t="s">
        <v>486</v>
      </c>
      <c r="I39" s="236"/>
      <c r="J39" s="239" t="s">
        <v>494</v>
      </c>
      <c r="K39" s="238"/>
      <c r="L39" s="211" t="s">
        <v>495</v>
      </c>
      <c r="M39" s="236"/>
      <c r="N39" s="125"/>
    </row>
    <row r="40" s="82" customFormat="1" ht="32.25" customHeight="1" spans="1:14">
      <c r="A40" s="212" t="s">
        <v>349</v>
      </c>
      <c r="B40" s="213" t="s">
        <v>496</v>
      </c>
      <c r="C40" s="217" t="s">
        <v>375</v>
      </c>
      <c r="D40" s="217" t="s">
        <v>352</v>
      </c>
      <c r="E40" s="217">
        <v>95</v>
      </c>
      <c r="F40" s="216" t="s">
        <v>340</v>
      </c>
      <c r="G40" s="217" t="s">
        <v>347</v>
      </c>
      <c r="H40" s="211" t="s">
        <v>486</v>
      </c>
      <c r="I40" s="236"/>
      <c r="J40" s="239" t="s">
        <v>375</v>
      </c>
      <c r="K40" s="238"/>
      <c r="L40" s="211" t="s">
        <v>497</v>
      </c>
      <c r="M40" s="236"/>
      <c r="N40" s="125"/>
    </row>
    <row r="41" s="82" customFormat="1" ht="32.25" customHeight="1" spans="1:14">
      <c r="A41" s="212" t="s">
        <v>349</v>
      </c>
      <c r="B41" s="213" t="s">
        <v>496</v>
      </c>
      <c r="C41" s="217" t="s">
        <v>373</v>
      </c>
      <c r="D41" s="221" t="s">
        <v>352</v>
      </c>
      <c r="E41" s="222">
        <v>95</v>
      </c>
      <c r="F41" s="216" t="s">
        <v>340</v>
      </c>
      <c r="G41" s="217" t="s">
        <v>347</v>
      </c>
      <c r="H41" s="211" t="s">
        <v>486</v>
      </c>
      <c r="I41" s="236"/>
      <c r="J41" s="239" t="s">
        <v>373</v>
      </c>
      <c r="K41" s="238"/>
      <c r="L41" s="211" t="s">
        <v>497</v>
      </c>
      <c r="M41" s="236"/>
      <c r="N41" s="125"/>
    </row>
  </sheetData>
  <mergeCells count="76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A12:B12"/>
    <mergeCell ref="C12:E12"/>
    <mergeCell ref="F12:G12"/>
    <mergeCell ref="A13:B13"/>
    <mergeCell ref="C13:E13"/>
    <mergeCell ref="F13:G13"/>
    <mergeCell ref="C14:E14"/>
    <mergeCell ref="F14:G14"/>
    <mergeCell ref="C15:E15"/>
    <mergeCell ref="F15:G15"/>
    <mergeCell ref="C16:E16"/>
    <mergeCell ref="F16:G16"/>
    <mergeCell ref="F17:G17"/>
    <mergeCell ref="F18:G18"/>
    <mergeCell ref="A19:B19"/>
    <mergeCell ref="C19:E19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A30:B30"/>
    <mergeCell ref="C30:E30"/>
    <mergeCell ref="F30:G30"/>
    <mergeCell ref="F31:G31"/>
    <mergeCell ref="F32:G32"/>
    <mergeCell ref="A33:B33"/>
    <mergeCell ref="C33:E33"/>
    <mergeCell ref="F33:G33"/>
    <mergeCell ref="A34:M34"/>
    <mergeCell ref="A35:G35"/>
    <mergeCell ref="H37:I37"/>
    <mergeCell ref="J37:K37"/>
    <mergeCell ref="L37:M37"/>
    <mergeCell ref="H38:I38"/>
    <mergeCell ref="J38:K38"/>
    <mergeCell ref="L38:M38"/>
    <mergeCell ref="H39:I39"/>
    <mergeCell ref="J39:K39"/>
    <mergeCell ref="L39:M39"/>
    <mergeCell ref="H40:I40"/>
    <mergeCell ref="J40:K40"/>
    <mergeCell ref="L40:M40"/>
    <mergeCell ref="H41:I41"/>
    <mergeCell ref="J41:K41"/>
    <mergeCell ref="L41:M41"/>
    <mergeCell ref="A5:A6"/>
    <mergeCell ref="A9:B10"/>
    <mergeCell ref="C9:E10"/>
    <mergeCell ref="F9:G10"/>
    <mergeCell ref="H35:I36"/>
    <mergeCell ref="J35:K36"/>
    <mergeCell ref="L35:M36"/>
    <mergeCell ref="C20:E29"/>
    <mergeCell ref="A20:B29"/>
    <mergeCell ref="C31:E32"/>
    <mergeCell ref="A31:B32"/>
    <mergeCell ref="A14:B16"/>
    <mergeCell ref="A17:B18"/>
    <mergeCell ref="C17:E18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B18" sqref="B18"/>
    </sheetView>
  </sheetViews>
  <sheetFormatPr defaultColWidth="8.88888888888889" defaultRowHeight="14.25" customHeight="1" outlineLevelRow="7" outlineLevelCol="5"/>
  <cols>
    <col min="1" max="1" width="23.8888888888889" style="158" customWidth="1"/>
    <col min="2" max="2" width="21.1296296296296" style="158" customWidth="1"/>
    <col min="3" max="3" width="21.1296296296296" style="76" customWidth="1"/>
    <col min="4" max="4" width="27.712962962963" style="76" customWidth="1"/>
    <col min="5" max="6" width="36.712962962963" style="76" customWidth="1"/>
    <col min="7" max="7" width="9.12962962962963" style="76" customWidth="1"/>
    <col min="8" max="16384" width="9.12962962962963" style="76"/>
  </cols>
  <sheetData>
    <row r="1" ht="17" customHeight="1" spans="1:6">
      <c r="A1" s="177" t="s">
        <v>498</v>
      </c>
      <c r="B1" s="159">
        <v>0</v>
      </c>
      <c r="C1" s="160">
        <v>1</v>
      </c>
      <c r="D1" s="161"/>
      <c r="E1" s="161"/>
      <c r="F1" s="161"/>
    </row>
    <row r="2" ht="26.25" customHeight="1" spans="1:6">
      <c r="A2" s="162" t="s">
        <v>12</v>
      </c>
      <c r="B2" s="162"/>
      <c r="C2" s="163"/>
      <c r="D2" s="163"/>
      <c r="E2" s="163"/>
      <c r="F2" s="163"/>
    </row>
    <row r="3" ht="13.5" customHeight="1" spans="1:6">
      <c r="A3" s="164" t="s">
        <v>22</v>
      </c>
      <c r="B3" s="164"/>
      <c r="C3" s="160"/>
      <c r="D3" s="161"/>
      <c r="E3" s="161"/>
      <c r="F3" s="161" t="s">
        <v>23</v>
      </c>
    </row>
    <row r="4" ht="19.5" customHeight="1" spans="1:6">
      <c r="A4" s="84" t="s">
        <v>196</v>
      </c>
      <c r="B4" s="165" t="s">
        <v>94</v>
      </c>
      <c r="C4" s="84" t="s">
        <v>95</v>
      </c>
      <c r="D4" s="85" t="s">
        <v>499</v>
      </c>
      <c r="E4" s="86"/>
      <c r="F4" s="166"/>
    </row>
    <row r="5" ht="18.75" customHeight="1" spans="1:6">
      <c r="A5" s="89"/>
      <c r="B5" s="167"/>
      <c r="C5" s="89"/>
      <c r="D5" s="84" t="s">
        <v>77</v>
      </c>
      <c r="E5" s="85" t="s">
        <v>97</v>
      </c>
      <c r="F5" s="84" t="s">
        <v>98</v>
      </c>
    </row>
    <row r="6" ht="18.75" customHeight="1" spans="1:6">
      <c r="A6" s="168">
        <v>1</v>
      </c>
      <c r="B6" s="178">
        <v>2</v>
      </c>
      <c r="C6" s="169">
        <v>3</v>
      </c>
      <c r="D6" s="170" t="s">
        <v>500</v>
      </c>
      <c r="E6" s="170" t="s">
        <v>501</v>
      </c>
      <c r="F6" s="105">
        <v>6</v>
      </c>
    </row>
    <row r="7" ht="18.75" customHeight="1" spans="1:6">
      <c r="A7" s="171" t="s">
        <v>502</v>
      </c>
      <c r="B7" s="171"/>
      <c r="C7" s="172" t="s">
        <v>92</v>
      </c>
      <c r="D7" s="173" t="s">
        <v>92</v>
      </c>
      <c r="E7" s="174" t="s">
        <v>92</v>
      </c>
      <c r="F7" s="174" t="s">
        <v>92</v>
      </c>
    </row>
    <row r="8" ht="18.75" customHeight="1" spans="1:6">
      <c r="A8" s="175" t="s">
        <v>144</v>
      </c>
      <c r="B8" s="175"/>
      <c r="C8" s="176" t="s">
        <v>144</v>
      </c>
      <c r="D8" s="173" t="s">
        <v>92</v>
      </c>
      <c r="E8" s="174" t="s">
        <v>92</v>
      </c>
      <c r="F8" s="174" t="s">
        <v>92</v>
      </c>
    </row>
  </sheetData>
  <mergeCells count="8">
    <mergeCell ref="A2:F2"/>
    <mergeCell ref="A3:D3"/>
    <mergeCell ref="D4:F4"/>
    <mergeCell ref="A7:B7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E19" sqref="E19"/>
    </sheetView>
  </sheetViews>
  <sheetFormatPr defaultColWidth="8.88888888888889" defaultRowHeight="14.25" customHeight="1" outlineLevelRow="7" outlineLevelCol="5"/>
  <cols>
    <col min="1" max="1" width="21.1296296296296" style="158" customWidth="1"/>
    <col min="2" max="2" width="24.2222222222222" style="158" customWidth="1"/>
    <col min="3" max="3" width="21.1296296296296" style="76" customWidth="1"/>
    <col min="4" max="4" width="27.712962962963" style="76" customWidth="1"/>
    <col min="5" max="6" width="36.712962962963" style="76" customWidth="1"/>
    <col min="7" max="7" width="9.12962962962963" style="76" customWidth="1"/>
    <col min="8" max="16384" width="9.12962962962963" style="76"/>
  </cols>
  <sheetData>
    <row r="1" s="76" customFormat="1" ht="12" customHeight="1" spans="1:6">
      <c r="A1" s="158" t="s">
        <v>503</v>
      </c>
      <c r="B1" s="159">
        <v>0</v>
      </c>
      <c r="C1" s="160">
        <v>1</v>
      </c>
      <c r="D1" s="161"/>
      <c r="E1" s="161"/>
      <c r="F1" s="161"/>
    </row>
    <row r="2" s="76" customFormat="1" ht="26.25" customHeight="1" spans="1:6">
      <c r="A2" s="162" t="s">
        <v>13</v>
      </c>
      <c r="B2" s="162"/>
      <c r="C2" s="163"/>
      <c r="D2" s="163"/>
      <c r="E2" s="163"/>
      <c r="F2" s="163"/>
    </row>
    <row r="3" s="76" customFormat="1" ht="13.5" customHeight="1" spans="1:6">
      <c r="A3" s="164" t="s">
        <v>22</v>
      </c>
      <c r="B3" s="164"/>
      <c r="C3" s="160"/>
      <c r="D3" s="161"/>
      <c r="E3" s="161"/>
      <c r="F3" s="161" t="s">
        <v>23</v>
      </c>
    </row>
    <row r="4" s="76" customFormat="1" ht="19.5" customHeight="1" spans="1:6">
      <c r="A4" s="84" t="s">
        <v>196</v>
      </c>
      <c r="B4" s="165" t="s">
        <v>94</v>
      </c>
      <c r="C4" s="84" t="s">
        <v>95</v>
      </c>
      <c r="D4" s="85" t="s">
        <v>504</v>
      </c>
      <c r="E4" s="86"/>
      <c r="F4" s="166"/>
    </row>
    <row r="5" s="76" customFormat="1" ht="18.75" customHeight="1" spans="1:6">
      <c r="A5" s="89"/>
      <c r="B5" s="167"/>
      <c r="C5" s="89"/>
      <c r="D5" s="84" t="s">
        <v>77</v>
      </c>
      <c r="E5" s="85" t="s">
        <v>97</v>
      </c>
      <c r="F5" s="84" t="s">
        <v>98</v>
      </c>
    </row>
    <row r="6" s="76" customFormat="1" ht="18.75" customHeight="1" spans="1:6">
      <c r="A6" s="168">
        <v>1</v>
      </c>
      <c r="B6" s="168" t="s">
        <v>505</v>
      </c>
      <c r="C6" s="169">
        <v>3</v>
      </c>
      <c r="D6" s="170" t="s">
        <v>500</v>
      </c>
      <c r="E6" s="170" t="s">
        <v>501</v>
      </c>
      <c r="F6" s="105">
        <v>6</v>
      </c>
    </row>
    <row r="7" s="76" customFormat="1" ht="18.75" customHeight="1" spans="1:6">
      <c r="A7" s="171" t="s">
        <v>506</v>
      </c>
      <c r="B7" s="171"/>
      <c r="C7" s="172" t="s">
        <v>92</v>
      </c>
      <c r="D7" s="173" t="s">
        <v>92</v>
      </c>
      <c r="E7" s="174" t="s">
        <v>92</v>
      </c>
      <c r="F7" s="174" t="s">
        <v>92</v>
      </c>
    </row>
    <row r="8" s="76" customFormat="1" ht="18.75" customHeight="1" spans="1:6">
      <c r="A8" s="175" t="s">
        <v>144</v>
      </c>
      <c r="B8" s="175"/>
      <c r="C8" s="176"/>
      <c r="D8" s="173" t="s">
        <v>92</v>
      </c>
      <c r="E8" s="174" t="s">
        <v>92</v>
      </c>
      <c r="F8" s="174" t="s">
        <v>92</v>
      </c>
    </row>
  </sheetData>
  <mergeCells count="8">
    <mergeCell ref="A2:F2"/>
    <mergeCell ref="A3:D3"/>
    <mergeCell ref="D4:F4"/>
    <mergeCell ref="A7:B7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zoomScaleSheetLayoutView="60" topLeftCell="D1" workbookViewId="0">
      <selection activeCell="L16" sqref="L16"/>
    </sheetView>
  </sheetViews>
  <sheetFormatPr defaultColWidth="8.88888888888889" defaultRowHeight="14.25" customHeight="1"/>
  <cols>
    <col min="1" max="1" width="14.1388888888889" style="60" customWidth="1"/>
    <col min="2" max="2" width="17.712962962963" style="60" customWidth="1"/>
    <col min="3" max="3" width="24" style="76" customWidth="1"/>
    <col min="4" max="4" width="21.712962962963" style="76" customWidth="1"/>
    <col min="5" max="5" width="35.287037037037" style="76" customWidth="1"/>
    <col min="6" max="6" width="7.71296296296296" style="76" customWidth="1"/>
    <col min="7" max="8" width="10.287037037037" style="76" customWidth="1"/>
    <col min="9" max="9" width="12" style="76" customWidth="1"/>
    <col min="10" max="12" width="10" style="76" customWidth="1"/>
    <col min="13" max="13" width="9.12962962962963" style="60" customWidth="1"/>
    <col min="14" max="14" width="13.4444444444444" style="76" customWidth="1"/>
    <col min="15" max="15" width="9.12962962962963" style="76" customWidth="1"/>
    <col min="16" max="17" width="12.712962962963" style="76" customWidth="1"/>
    <col min="18" max="18" width="9.12962962962963" style="60" customWidth="1"/>
    <col min="19" max="19" width="12.3333333333333" style="76" customWidth="1"/>
    <col min="20" max="20" width="9.12962962962963" style="60" customWidth="1"/>
    <col min="21" max="16384" width="9.12962962962963" style="60"/>
  </cols>
  <sheetData>
    <row r="1" ht="13.5" customHeight="1" spans="1:19">
      <c r="A1" s="78" t="s">
        <v>507</v>
      </c>
      <c r="D1" s="78"/>
      <c r="E1" s="78"/>
      <c r="F1" s="78"/>
      <c r="G1" s="78"/>
      <c r="H1" s="78"/>
      <c r="I1" s="78"/>
      <c r="J1" s="78"/>
      <c r="K1" s="78"/>
      <c r="L1" s="78"/>
      <c r="R1" s="74"/>
      <c r="S1" s="154"/>
    </row>
    <row r="2" ht="27.75" customHeight="1" spans="1:19">
      <c r="A2" s="108" t="s">
        <v>14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ht="18.75" customHeight="1" spans="1:19">
      <c r="A3" s="109" t="s">
        <v>22</v>
      </c>
      <c r="B3" s="109"/>
      <c r="C3" s="109"/>
      <c r="D3" s="109"/>
      <c r="E3" s="109"/>
      <c r="F3" s="109"/>
      <c r="G3" s="109"/>
      <c r="H3" s="109"/>
      <c r="I3" s="82"/>
      <c r="J3" s="82"/>
      <c r="K3" s="82"/>
      <c r="L3" s="82"/>
      <c r="R3" s="155"/>
      <c r="S3" s="156" t="s">
        <v>186</v>
      </c>
    </row>
    <row r="4" ht="15.75" customHeight="1" spans="1:19">
      <c r="A4" s="110" t="s">
        <v>195</v>
      </c>
      <c r="B4" s="110" t="s">
        <v>196</v>
      </c>
      <c r="C4" s="110" t="s">
        <v>508</v>
      </c>
      <c r="D4" s="110" t="s">
        <v>509</v>
      </c>
      <c r="E4" s="110" t="s">
        <v>510</v>
      </c>
      <c r="F4" s="110" t="s">
        <v>511</v>
      </c>
      <c r="G4" s="110" t="s">
        <v>512</v>
      </c>
      <c r="H4" s="110" t="s">
        <v>513</v>
      </c>
      <c r="I4" s="68" t="s">
        <v>203</v>
      </c>
      <c r="J4" s="145"/>
      <c r="K4" s="145"/>
      <c r="L4" s="68"/>
      <c r="M4" s="146"/>
      <c r="N4" s="68"/>
      <c r="O4" s="68"/>
      <c r="P4" s="68"/>
      <c r="Q4" s="68"/>
      <c r="R4" s="146"/>
      <c r="S4" s="69"/>
    </row>
    <row r="5" ht="17.25" customHeight="1" spans="1:19">
      <c r="A5" s="113"/>
      <c r="B5" s="113"/>
      <c r="C5" s="113"/>
      <c r="D5" s="113"/>
      <c r="E5" s="113"/>
      <c r="F5" s="113"/>
      <c r="G5" s="113"/>
      <c r="H5" s="113"/>
      <c r="I5" s="147" t="s">
        <v>77</v>
      </c>
      <c r="J5" s="111" t="s">
        <v>80</v>
      </c>
      <c r="K5" s="111" t="s">
        <v>514</v>
      </c>
      <c r="L5" s="113" t="s">
        <v>515</v>
      </c>
      <c r="M5" s="148" t="s">
        <v>516</v>
      </c>
      <c r="N5" s="149" t="s">
        <v>517</v>
      </c>
      <c r="O5" s="149"/>
      <c r="P5" s="149"/>
      <c r="Q5" s="149"/>
      <c r="R5" s="157"/>
      <c r="S5" s="137"/>
    </row>
    <row r="6" ht="54" customHeight="1" spans="1:19">
      <c r="A6" s="113"/>
      <c r="B6" s="113"/>
      <c r="C6" s="113"/>
      <c r="D6" s="137"/>
      <c r="E6" s="137"/>
      <c r="F6" s="137"/>
      <c r="G6" s="137"/>
      <c r="H6" s="137"/>
      <c r="I6" s="149"/>
      <c r="J6" s="111"/>
      <c r="K6" s="111"/>
      <c r="L6" s="137"/>
      <c r="M6" s="150"/>
      <c r="N6" s="137" t="s">
        <v>79</v>
      </c>
      <c r="O6" s="137" t="s">
        <v>86</v>
      </c>
      <c r="P6" s="137" t="s">
        <v>284</v>
      </c>
      <c r="Q6" s="137" t="s">
        <v>88</v>
      </c>
      <c r="R6" s="150" t="s">
        <v>89</v>
      </c>
      <c r="S6" s="137" t="s">
        <v>90</v>
      </c>
    </row>
    <row r="7" ht="15" customHeight="1" spans="1:19">
      <c r="A7" s="8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</row>
    <row r="8" ht="33" customHeight="1" spans="1:19">
      <c r="A8" s="138" t="s">
        <v>212</v>
      </c>
      <c r="B8" s="138" t="s">
        <v>91</v>
      </c>
      <c r="C8" s="139" t="s">
        <v>259</v>
      </c>
      <c r="D8" s="140" t="s">
        <v>518</v>
      </c>
      <c r="E8" s="140" t="s">
        <v>519</v>
      </c>
      <c r="F8" s="140" t="s">
        <v>520</v>
      </c>
      <c r="G8" s="141">
        <v>1</v>
      </c>
      <c r="H8" s="142" t="s">
        <v>92</v>
      </c>
      <c r="I8" s="142">
        <v>2920</v>
      </c>
      <c r="J8" s="151">
        <v>2920</v>
      </c>
      <c r="K8" s="151" t="s">
        <v>92</v>
      </c>
      <c r="L8" s="151" t="s">
        <v>92</v>
      </c>
      <c r="M8" s="152" t="s">
        <v>92</v>
      </c>
      <c r="N8" s="151" t="s">
        <v>92</v>
      </c>
      <c r="O8" s="151" t="s">
        <v>92</v>
      </c>
      <c r="P8" s="151" t="s">
        <v>92</v>
      </c>
      <c r="Q8" s="151"/>
      <c r="R8" s="152" t="s">
        <v>92</v>
      </c>
      <c r="S8" s="151" t="s">
        <v>92</v>
      </c>
    </row>
    <row r="9" ht="33" customHeight="1" spans="1:19">
      <c r="A9" s="138" t="s">
        <v>212</v>
      </c>
      <c r="B9" s="138" t="s">
        <v>91</v>
      </c>
      <c r="C9" s="139" t="s">
        <v>259</v>
      </c>
      <c r="D9" s="140" t="s">
        <v>521</v>
      </c>
      <c r="E9" s="140" t="s">
        <v>521</v>
      </c>
      <c r="F9" s="140" t="s">
        <v>520</v>
      </c>
      <c r="G9" s="141">
        <v>1</v>
      </c>
      <c r="H9" s="142"/>
      <c r="I9" s="142">
        <v>6000</v>
      </c>
      <c r="J9" s="151">
        <v>6000</v>
      </c>
      <c r="K9" s="151"/>
      <c r="L9" s="151"/>
      <c r="M9" s="152"/>
      <c r="N9" s="151"/>
      <c r="O9" s="151"/>
      <c r="P9" s="151"/>
      <c r="Q9" s="151"/>
      <c r="R9" s="152"/>
      <c r="S9" s="151"/>
    </row>
    <row r="10" ht="33" customHeight="1" spans="1:19">
      <c r="A10" s="138" t="s">
        <v>212</v>
      </c>
      <c r="B10" s="138" t="s">
        <v>91</v>
      </c>
      <c r="C10" s="139" t="s">
        <v>294</v>
      </c>
      <c r="D10" s="140" t="s">
        <v>522</v>
      </c>
      <c r="E10" s="140" t="s">
        <v>523</v>
      </c>
      <c r="F10" s="140" t="s">
        <v>520</v>
      </c>
      <c r="G10" s="141">
        <v>1</v>
      </c>
      <c r="H10" s="142"/>
      <c r="I10" s="142">
        <v>1980000</v>
      </c>
      <c r="J10" s="151"/>
      <c r="K10" s="151"/>
      <c r="L10" s="151"/>
      <c r="M10" s="152"/>
      <c r="N10" s="151">
        <v>1980000</v>
      </c>
      <c r="O10" s="151" t="s">
        <v>92</v>
      </c>
      <c r="P10" s="151" t="s">
        <v>92</v>
      </c>
      <c r="Q10" s="151"/>
      <c r="R10" s="152" t="s">
        <v>92</v>
      </c>
      <c r="S10" s="151">
        <v>1980000</v>
      </c>
    </row>
    <row r="11" ht="33" customHeight="1" spans="1:19">
      <c r="A11" s="138" t="s">
        <v>212</v>
      </c>
      <c r="B11" s="138" t="s">
        <v>91</v>
      </c>
      <c r="C11" s="139" t="s">
        <v>305</v>
      </c>
      <c r="D11" s="140" t="s">
        <v>522</v>
      </c>
      <c r="E11" s="140" t="s">
        <v>523</v>
      </c>
      <c r="F11" s="140" t="s">
        <v>520</v>
      </c>
      <c r="G11" s="141">
        <v>1</v>
      </c>
      <c r="H11" s="142" t="s">
        <v>92</v>
      </c>
      <c r="I11" s="142">
        <v>404480</v>
      </c>
      <c r="J11" s="151">
        <v>404480</v>
      </c>
      <c r="K11" s="151" t="s">
        <v>92</v>
      </c>
      <c r="L11" s="151" t="s">
        <v>92</v>
      </c>
      <c r="M11" s="152" t="s">
        <v>92</v>
      </c>
      <c r="N11" s="151"/>
      <c r="O11" s="151"/>
      <c r="P11" s="151"/>
      <c r="Q11" s="151"/>
      <c r="R11" s="152"/>
      <c r="S11" s="151"/>
    </row>
    <row r="12" ht="21" customHeight="1" spans="1:19">
      <c r="A12" s="143" t="s">
        <v>144</v>
      </c>
      <c r="B12" s="143"/>
      <c r="C12" s="143"/>
      <c r="D12" s="143"/>
      <c r="E12" s="143"/>
      <c r="F12" s="143"/>
      <c r="G12" s="143"/>
      <c r="H12" s="144" t="s">
        <v>92</v>
      </c>
      <c r="I12" s="144">
        <v>2393400</v>
      </c>
      <c r="J12" s="144">
        <v>413400</v>
      </c>
      <c r="K12" s="144" t="s">
        <v>92</v>
      </c>
      <c r="L12" s="144" t="s">
        <v>92</v>
      </c>
      <c r="M12" s="144" t="s">
        <v>92</v>
      </c>
      <c r="N12" s="153">
        <v>1980000</v>
      </c>
      <c r="O12" s="144" t="s">
        <v>92</v>
      </c>
      <c r="P12" s="144" t="s">
        <v>92</v>
      </c>
      <c r="Q12" s="144"/>
      <c r="R12" s="144" t="s">
        <v>92</v>
      </c>
      <c r="S12" s="153">
        <v>1980000</v>
      </c>
    </row>
    <row r="13" customHeight="1" spans="1:1">
      <c r="A13" s="60" t="s">
        <v>524</v>
      </c>
    </row>
  </sheetData>
  <mergeCells count="18">
    <mergeCell ref="A2:S2"/>
    <mergeCell ref="A3:H3"/>
    <mergeCell ref="I4:S4"/>
    <mergeCell ref="N5:S5"/>
    <mergeCell ref="A12:G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5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zoomScaleSheetLayoutView="60" workbookViewId="0">
      <selection activeCell="A11" sqref="A11:I11"/>
    </sheetView>
  </sheetViews>
  <sheetFormatPr defaultColWidth="8.71296296296296" defaultRowHeight="14.25" customHeight="1"/>
  <cols>
    <col min="1" max="1" width="14.1388888888889" style="60" customWidth="1"/>
    <col min="2" max="2" width="17.712962962963" style="60" customWidth="1"/>
    <col min="3" max="9" width="9.12962962962963" style="107" customWidth="1"/>
    <col min="10" max="10" width="12" style="76" customWidth="1"/>
    <col min="11" max="13" width="10" style="76" customWidth="1"/>
    <col min="14" max="14" width="9.12962962962963" style="60" customWidth="1"/>
    <col min="15" max="16" width="9.12962962962963" style="76" customWidth="1"/>
    <col min="17" max="18" width="12.712962962963" style="76" customWidth="1"/>
    <col min="19" max="19" width="9.12962962962963" style="60" customWidth="1"/>
    <col min="20" max="20" width="10.4259259259259" style="76" customWidth="1"/>
    <col min="21" max="21" width="9.12962962962963" style="60" customWidth="1"/>
    <col min="22" max="249" width="9.12962962962963" style="60"/>
    <col min="250" max="258" width="8.71296296296296" style="60"/>
  </cols>
  <sheetData>
    <row r="1" ht="13.5" customHeight="1" spans="1:20">
      <c r="A1" s="78" t="s">
        <v>525</v>
      </c>
      <c r="D1" s="78"/>
      <c r="E1" s="78"/>
      <c r="F1" s="78"/>
      <c r="G1" s="78"/>
      <c r="H1" s="78"/>
      <c r="I1" s="78"/>
      <c r="J1" s="122"/>
      <c r="K1" s="122"/>
      <c r="L1" s="122"/>
      <c r="M1" s="122"/>
      <c r="N1" s="123"/>
      <c r="O1" s="124"/>
      <c r="P1" s="124"/>
      <c r="Q1" s="124"/>
      <c r="R1" s="124"/>
      <c r="S1" s="133"/>
      <c r="T1" s="134"/>
    </row>
    <row r="2" ht="27.75" customHeight="1" spans="1:20">
      <c r="A2" s="108" t="s">
        <v>15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ht="26.1" customHeight="1" spans="1:20">
      <c r="A3" s="109" t="s">
        <v>22</v>
      </c>
      <c r="B3" s="109"/>
      <c r="C3" s="109"/>
      <c r="D3" s="109"/>
      <c r="E3" s="109"/>
      <c r="F3" s="82"/>
      <c r="G3" s="82"/>
      <c r="H3" s="82"/>
      <c r="I3" s="82"/>
      <c r="J3" s="125"/>
      <c r="K3" s="125"/>
      <c r="L3" s="125"/>
      <c r="M3" s="125"/>
      <c r="N3" s="123"/>
      <c r="O3" s="124"/>
      <c r="P3" s="124"/>
      <c r="Q3" s="124"/>
      <c r="R3" s="124"/>
      <c r="S3" s="135"/>
      <c r="T3" s="136" t="s">
        <v>186</v>
      </c>
    </row>
    <row r="4" ht="15.75" customHeight="1" spans="1:20">
      <c r="A4" s="110" t="s">
        <v>195</v>
      </c>
      <c r="B4" s="110" t="s">
        <v>196</v>
      </c>
      <c r="C4" s="111" t="s">
        <v>508</v>
      </c>
      <c r="D4" s="111" t="s">
        <v>526</v>
      </c>
      <c r="E4" s="111" t="s">
        <v>527</v>
      </c>
      <c r="F4" s="112" t="s">
        <v>528</v>
      </c>
      <c r="G4" s="111" t="s">
        <v>529</v>
      </c>
      <c r="H4" s="111" t="s">
        <v>530</v>
      </c>
      <c r="I4" s="111" t="s">
        <v>531</v>
      </c>
      <c r="J4" s="111" t="s">
        <v>203</v>
      </c>
      <c r="K4" s="111"/>
      <c r="L4" s="111"/>
      <c r="M4" s="111"/>
      <c r="N4" s="126"/>
      <c r="O4" s="111"/>
      <c r="P4" s="111"/>
      <c r="Q4" s="111"/>
      <c r="R4" s="111"/>
      <c r="S4" s="126"/>
      <c r="T4" s="111"/>
    </row>
    <row r="5" ht="17.25" customHeight="1" spans="1:20">
      <c r="A5" s="113"/>
      <c r="B5" s="113"/>
      <c r="C5" s="111"/>
      <c r="D5" s="111"/>
      <c r="E5" s="111"/>
      <c r="F5" s="114"/>
      <c r="G5" s="111"/>
      <c r="H5" s="111"/>
      <c r="I5" s="111"/>
      <c r="J5" s="111" t="s">
        <v>77</v>
      </c>
      <c r="K5" s="111" t="s">
        <v>80</v>
      </c>
      <c r="L5" s="111" t="s">
        <v>514</v>
      </c>
      <c r="M5" s="111" t="s">
        <v>515</v>
      </c>
      <c r="N5" s="127" t="s">
        <v>516</v>
      </c>
      <c r="O5" s="111" t="s">
        <v>517</v>
      </c>
      <c r="P5" s="111"/>
      <c r="Q5" s="111"/>
      <c r="R5" s="111"/>
      <c r="S5" s="127"/>
      <c r="T5" s="111"/>
    </row>
    <row r="6" ht="54" customHeight="1" spans="1:20">
      <c r="A6" s="113"/>
      <c r="B6" s="113"/>
      <c r="C6" s="111"/>
      <c r="D6" s="111"/>
      <c r="E6" s="111"/>
      <c r="F6" s="115"/>
      <c r="G6" s="111"/>
      <c r="H6" s="111"/>
      <c r="I6" s="111"/>
      <c r="J6" s="111"/>
      <c r="K6" s="111"/>
      <c r="L6" s="111"/>
      <c r="M6" s="111"/>
      <c r="N6" s="126"/>
      <c r="O6" s="111" t="s">
        <v>79</v>
      </c>
      <c r="P6" s="111" t="s">
        <v>86</v>
      </c>
      <c r="Q6" s="111" t="s">
        <v>284</v>
      </c>
      <c r="R6" s="111" t="s">
        <v>88</v>
      </c>
      <c r="S6" s="126" t="s">
        <v>89</v>
      </c>
      <c r="T6" s="111" t="s">
        <v>90</v>
      </c>
    </row>
    <row r="7" ht="15" customHeight="1" spans="1:20">
      <c r="A7" s="8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  <c r="T7" s="87">
        <v>20</v>
      </c>
    </row>
    <row r="8" ht="22.5" customHeight="1" spans="1:20">
      <c r="A8" s="116"/>
      <c r="B8" s="116"/>
      <c r="C8" s="87"/>
      <c r="D8" s="87"/>
      <c r="E8" s="87"/>
      <c r="F8" s="87"/>
      <c r="G8" s="87"/>
      <c r="H8" s="87"/>
      <c r="I8" s="87"/>
      <c r="J8" s="128" t="s">
        <v>92</v>
      </c>
      <c r="K8" s="128" t="s">
        <v>92</v>
      </c>
      <c r="L8" s="128" t="s">
        <v>92</v>
      </c>
      <c r="M8" s="128" t="s">
        <v>92</v>
      </c>
      <c r="N8" s="128" t="s">
        <v>92</v>
      </c>
      <c r="O8" s="128" t="s">
        <v>92</v>
      </c>
      <c r="P8" s="128" t="s">
        <v>92</v>
      </c>
      <c r="Q8" s="128" t="s">
        <v>92</v>
      </c>
      <c r="R8" s="128"/>
      <c r="S8" s="128" t="s">
        <v>92</v>
      </c>
      <c r="T8" s="128" t="s">
        <v>92</v>
      </c>
    </row>
    <row r="9" ht="22.5" customHeight="1" spans="1:20">
      <c r="A9" s="117" t="s">
        <v>532</v>
      </c>
      <c r="B9" s="116"/>
      <c r="C9" s="118"/>
      <c r="D9" s="119"/>
      <c r="E9" s="119"/>
      <c r="F9" s="119"/>
      <c r="G9" s="119"/>
      <c r="H9" s="119"/>
      <c r="I9" s="119"/>
      <c r="J9" s="129" t="s">
        <v>92</v>
      </c>
      <c r="K9" s="129" t="s">
        <v>92</v>
      </c>
      <c r="L9" s="129" t="s">
        <v>92</v>
      </c>
      <c r="M9" s="129" t="s">
        <v>92</v>
      </c>
      <c r="N9" s="128" t="s">
        <v>92</v>
      </c>
      <c r="O9" s="129" t="s">
        <v>92</v>
      </c>
      <c r="P9" s="129" t="s">
        <v>92</v>
      </c>
      <c r="Q9" s="129" t="s">
        <v>92</v>
      </c>
      <c r="R9" s="129"/>
      <c r="S9" s="128" t="s">
        <v>92</v>
      </c>
      <c r="T9" s="129" t="s">
        <v>92</v>
      </c>
    </row>
    <row r="10" ht="22.5" customHeight="1" spans="1:20">
      <c r="A10" s="111"/>
      <c r="B10" s="111"/>
      <c r="C10" s="118"/>
      <c r="D10" s="120"/>
      <c r="E10" s="120"/>
      <c r="F10" s="120"/>
      <c r="G10" s="120"/>
      <c r="H10" s="120"/>
      <c r="I10" s="120"/>
      <c r="J10" s="130" t="s">
        <v>92</v>
      </c>
      <c r="K10" s="130" t="s">
        <v>92</v>
      </c>
      <c r="L10" s="130" t="s">
        <v>92</v>
      </c>
      <c r="M10" s="130" t="s">
        <v>92</v>
      </c>
      <c r="N10" s="130" t="s">
        <v>92</v>
      </c>
      <c r="O10" s="130" t="s">
        <v>92</v>
      </c>
      <c r="P10" s="130" t="s">
        <v>92</v>
      </c>
      <c r="Q10" s="130" t="s">
        <v>92</v>
      </c>
      <c r="R10" s="130"/>
      <c r="S10" s="130" t="s">
        <v>92</v>
      </c>
      <c r="T10" s="130" t="s">
        <v>92</v>
      </c>
    </row>
    <row r="11" ht="22.5" customHeight="1" spans="1:20">
      <c r="A11" s="121" t="s">
        <v>144</v>
      </c>
      <c r="B11" s="121"/>
      <c r="C11" s="121"/>
      <c r="D11" s="121"/>
      <c r="E11" s="121"/>
      <c r="F11" s="121"/>
      <c r="G11" s="121"/>
      <c r="H11" s="121"/>
      <c r="I11" s="121"/>
      <c r="J11" s="131"/>
      <c r="K11" s="131"/>
      <c r="L11" s="131"/>
      <c r="M11" s="131"/>
      <c r="N11" s="132"/>
      <c r="O11" s="131"/>
      <c r="P11" s="131"/>
      <c r="Q11" s="131"/>
      <c r="R11" s="131"/>
      <c r="S11" s="132"/>
      <c r="T11" s="131"/>
    </row>
    <row r="12" customHeight="1" spans="1:1">
      <c r="A12" s="107"/>
    </row>
  </sheetData>
  <mergeCells count="19">
    <mergeCell ref="A2:T2"/>
    <mergeCell ref="A3:E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63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zoomScaleSheetLayoutView="60" workbookViewId="0">
      <selection activeCell="B15" sqref="B15"/>
    </sheetView>
  </sheetViews>
  <sheetFormatPr defaultColWidth="8.88888888888889" defaultRowHeight="14.25" customHeight="1" outlineLevelRow="7"/>
  <cols>
    <col min="1" max="1" width="50" style="76" customWidth="1"/>
    <col min="2" max="2" width="17.287037037037" style="76" customWidth="1"/>
    <col min="3" max="4" width="13.4259259259259" style="76" customWidth="1"/>
    <col min="5" max="12" width="10.287037037037" style="76" customWidth="1"/>
    <col min="13" max="13" width="13.1388888888889" style="76" customWidth="1"/>
    <col min="14" max="14" width="9.12962962962963" style="60" customWidth="1"/>
    <col min="15" max="246" width="9.12962962962963" style="60"/>
    <col min="247" max="247" width="9.12962962962963" style="77"/>
    <col min="248" max="256" width="8.88888888888889" style="77"/>
  </cols>
  <sheetData>
    <row r="1" s="60" customFormat="1" ht="13.5" customHeight="1" spans="1:13">
      <c r="A1" s="78" t="s">
        <v>533</v>
      </c>
      <c r="B1" s="78"/>
      <c r="C1" s="78"/>
      <c r="D1" s="79"/>
      <c r="E1" s="76"/>
      <c r="F1" s="76"/>
      <c r="G1" s="76"/>
      <c r="H1" s="76"/>
      <c r="I1" s="76"/>
      <c r="J1" s="76"/>
      <c r="K1" s="76"/>
      <c r="L1" s="76"/>
      <c r="M1" s="76"/>
    </row>
    <row r="2" s="60" customFormat="1" ht="35" customHeight="1" spans="1:13">
      <c r="A2" s="80" t="s">
        <v>16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="75" customFormat="1" ht="24" customHeight="1" spans="1:13">
      <c r="A3" s="81" t="s">
        <v>22</v>
      </c>
      <c r="B3" s="82"/>
      <c r="C3" s="82"/>
      <c r="D3" s="82"/>
      <c r="E3" s="83"/>
      <c r="F3" s="83"/>
      <c r="G3" s="83"/>
      <c r="H3" s="83"/>
      <c r="I3" s="83"/>
      <c r="J3" s="102"/>
      <c r="K3" s="102"/>
      <c r="L3" s="102"/>
      <c r="M3" s="103" t="s">
        <v>186</v>
      </c>
    </row>
    <row r="4" s="60" customFormat="1" ht="19.5" customHeight="1" spans="1:13">
      <c r="A4" s="84" t="s">
        <v>534</v>
      </c>
      <c r="B4" s="85" t="s">
        <v>203</v>
      </c>
      <c r="C4" s="86"/>
      <c r="D4" s="86"/>
      <c r="E4" s="87" t="s">
        <v>535</v>
      </c>
      <c r="F4" s="87"/>
      <c r="G4" s="87"/>
      <c r="H4" s="87"/>
      <c r="I4" s="87"/>
      <c r="J4" s="87"/>
      <c r="K4" s="87"/>
      <c r="L4" s="87"/>
      <c r="M4" s="87"/>
    </row>
    <row r="5" s="60" customFormat="1" ht="40.5" customHeight="1" spans="1:13">
      <c r="A5" s="88"/>
      <c r="B5" s="89" t="s">
        <v>77</v>
      </c>
      <c r="C5" s="90" t="s">
        <v>80</v>
      </c>
      <c r="D5" s="91" t="s">
        <v>536</v>
      </c>
      <c r="E5" s="88" t="s">
        <v>537</v>
      </c>
      <c r="F5" s="88" t="s">
        <v>538</v>
      </c>
      <c r="G5" s="88" t="s">
        <v>539</v>
      </c>
      <c r="H5" s="88" t="s">
        <v>540</v>
      </c>
      <c r="I5" s="104" t="s">
        <v>541</v>
      </c>
      <c r="J5" s="88" t="s">
        <v>542</v>
      </c>
      <c r="K5" s="88" t="s">
        <v>543</v>
      </c>
      <c r="L5" s="88" t="s">
        <v>544</v>
      </c>
      <c r="M5" s="88" t="s">
        <v>545</v>
      </c>
    </row>
    <row r="6" s="60" customFormat="1" ht="19.5" customHeight="1" spans="1:13">
      <c r="A6" s="84">
        <v>1</v>
      </c>
      <c r="B6" s="84">
        <v>2</v>
      </c>
      <c r="C6" s="84">
        <v>3</v>
      </c>
      <c r="D6" s="92">
        <v>4</v>
      </c>
      <c r="E6" s="84">
        <v>5</v>
      </c>
      <c r="F6" s="84">
        <v>6</v>
      </c>
      <c r="G6" s="84">
        <v>7</v>
      </c>
      <c r="H6" s="93">
        <v>8</v>
      </c>
      <c r="I6" s="105">
        <v>9</v>
      </c>
      <c r="J6" s="105">
        <v>10</v>
      </c>
      <c r="K6" s="105">
        <v>11</v>
      </c>
      <c r="L6" s="93">
        <v>12</v>
      </c>
      <c r="M6" s="105">
        <v>13</v>
      </c>
    </row>
    <row r="7" s="60" customFormat="1" ht="19.5" customHeight="1" spans="1:247">
      <c r="A7" s="94" t="s">
        <v>546</v>
      </c>
      <c r="B7" s="95"/>
      <c r="C7" s="95"/>
      <c r="D7" s="95"/>
      <c r="E7" s="95"/>
      <c r="F7" s="95"/>
      <c r="G7" s="96"/>
      <c r="H7" s="97" t="s">
        <v>92</v>
      </c>
      <c r="I7" s="97" t="s">
        <v>92</v>
      </c>
      <c r="J7" s="97" t="s">
        <v>92</v>
      </c>
      <c r="K7" s="97" t="s">
        <v>92</v>
      </c>
      <c r="L7" s="97" t="s">
        <v>92</v>
      </c>
      <c r="M7" s="97" t="s">
        <v>92</v>
      </c>
      <c r="IM7" s="106"/>
    </row>
    <row r="8" s="60" customFormat="1" ht="19.5" customHeight="1" spans="1:13">
      <c r="A8" s="98" t="s">
        <v>92</v>
      </c>
      <c r="B8" s="99" t="s">
        <v>92</v>
      </c>
      <c r="C8" s="99" t="s">
        <v>92</v>
      </c>
      <c r="D8" s="100" t="s">
        <v>92</v>
      </c>
      <c r="E8" s="99" t="s">
        <v>92</v>
      </c>
      <c r="F8" s="99" t="s">
        <v>92</v>
      </c>
      <c r="G8" s="99" t="s">
        <v>92</v>
      </c>
      <c r="H8" s="101" t="s">
        <v>92</v>
      </c>
      <c r="I8" s="101" t="s">
        <v>92</v>
      </c>
      <c r="J8" s="101" t="s">
        <v>92</v>
      </c>
      <c r="K8" s="101" t="s">
        <v>92</v>
      </c>
      <c r="L8" s="101" t="s">
        <v>92</v>
      </c>
      <c r="M8" s="101" t="s">
        <v>92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D22" sqref="D22"/>
    </sheetView>
  </sheetViews>
  <sheetFormatPr defaultColWidth="8.88888888888889" defaultRowHeight="12" outlineLevelRow="6"/>
  <cols>
    <col min="1" max="1" width="34.287037037037" style="59" customWidth="1"/>
    <col min="2" max="2" width="29" style="59" customWidth="1"/>
    <col min="3" max="5" width="23.5740740740741" style="59" customWidth="1"/>
    <col min="6" max="6" width="11.287037037037" style="60" customWidth="1"/>
    <col min="7" max="7" width="25.1296296296296" style="59" customWidth="1"/>
    <col min="8" max="8" width="15.5740740740741" style="60" customWidth="1"/>
    <col min="9" max="9" width="13.4259259259259" style="60" customWidth="1"/>
    <col min="10" max="10" width="18.8518518518519" style="59" customWidth="1"/>
    <col min="11" max="11" width="9.12962962962963" style="60" customWidth="1"/>
    <col min="12" max="16384" width="9.12962962962963" style="60"/>
  </cols>
  <sheetData>
    <row r="1" customHeight="1" spans="1:10">
      <c r="A1" s="59" t="s">
        <v>547</v>
      </c>
      <c r="J1" s="74"/>
    </row>
    <row r="2" ht="28.5" customHeight="1" spans="1:10">
      <c r="A2" s="61" t="s">
        <v>17</v>
      </c>
      <c r="B2" s="62"/>
      <c r="C2" s="62"/>
      <c r="D2" s="62"/>
      <c r="E2" s="62"/>
      <c r="F2" s="63"/>
      <c r="G2" s="62"/>
      <c r="H2" s="63"/>
      <c r="I2" s="63"/>
      <c r="J2" s="62"/>
    </row>
    <row r="3" ht="17.25" customHeight="1" spans="1:1">
      <c r="A3" s="64" t="s">
        <v>22</v>
      </c>
    </row>
    <row r="4" ht="44.25" customHeight="1" spans="1:10">
      <c r="A4" s="65" t="s">
        <v>534</v>
      </c>
      <c r="B4" s="65" t="s">
        <v>319</v>
      </c>
      <c r="C4" s="65" t="s">
        <v>320</v>
      </c>
      <c r="D4" s="65" t="s">
        <v>321</v>
      </c>
      <c r="E4" s="65" t="s">
        <v>322</v>
      </c>
      <c r="F4" s="66" t="s">
        <v>323</v>
      </c>
      <c r="G4" s="65" t="s">
        <v>324</v>
      </c>
      <c r="H4" s="66" t="s">
        <v>325</v>
      </c>
      <c r="I4" s="66" t="s">
        <v>326</v>
      </c>
      <c r="J4" s="65" t="s">
        <v>327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5">
        <v>7</v>
      </c>
      <c r="H5" s="65">
        <v>8</v>
      </c>
      <c r="I5" s="65">
        <v>9</v>
      </c>
      <c r="J5" s="65">
        <v>10</v>
      </c>
    </row>
    <row r="6" ht="42" customHeight="1" spans="1:10">
      <c r="A6" s="67" t="s">
        <v>546</v>
      </c>
      <c r="B6" s="68"/>
      <c r="C6" s="68"/>
      <c r="D6" s="69"/>
      <c r="E6" s="70"/>
      <c r="F6" s="71"/>
      <c r="G6" s="70"/>
      <c r="H6" s="71"/>
      <c r="I6" s="71"/>
      <c r="J6" s="70"/>
    </row>
    <row r="7" ht="42.75" customHeight="1" spans="1:10">
      <c r="A7" s="72" t="s">
        <v>92</v>
      </c>
      <c r="B7" s="72" t="s">
        <v>92</v>
      </c>
      <c r="C7" s="72" t="s">
        <v>92</v>
      </c>
      <c r="D7" s="72" t="s">
        <v>92</v>
      </c>
      <c r="E7" s="73" t="s">
        <v>92</v>
      </c>
      <c r="F7" s="72" t="s">
        <v>92</v>
      </c>
      <c r="G7" s="73" t="s">
        <v>92</v>
      </c>
      <c r="H7" s="72" t="s">
        <v>92</v>
      </c>
      <c r="I7" s="72" t="s">
        <v>92</v>
      </c>
      <c r="J7" s="73" t="s">
        <v>92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zoomScaleSheetLayoutView="60" workbookViewId="0">
      <selection activeCell="A6" sqref="A6:B8"/>
    </sheetView>
  </sheetViews>
  <sheetFormatPr defaultColWidth="8.88888888888889" defaultRowHeight="12"/>
  <cols>
    <col min="1" max="1" width="12" style="43" customWidth="1"/>
    <col min="2" max="2" width="29" style="43"/>
    <col min="3" max="3" width="18.712962962963" style="43" customWidth="1"/>
    <col min="4" max="4" width="24.8518518518519" style="43" customWidth="1"/>
    <col min="5" max="7" width="23.5740740740741" style="43" customWidth="1"/>
    <col min="8" max="8" width="25.1296296296296" style="43" customWidth="1"/>
    <col min="9" max="9" width="18.8518518518519" style="43" customWidth="1"/>
    <col min="10" max="16384" width="9.12962962962963" style="43"/>
  </cols>
  <sheetData>
    <row r="1" spans="1:9">
      <c r="A1" s="43" t="s">
        <v>548</v>
      </c>
      <c r="I1" s="57"/>
    </row>
    <row r="2" ht="28.8" spans="2:9">
      <c r="B2" s="44" t="s">
        <v>18</v>
      </c>
      <c r="C2" s="44"/>
      <c r="D2" s="44"/>
      <c r="E2" s="44"/>
      <c r="F2" s="44"/>
      <c r="G2" s="44"/>
      <c r="H2" s="44"/>
      <c r="I2" s="44"/>
    </row>
    <row r="3" ht="14.4" spans="1:3">
      <c r="A3" s="45" t="s">
        <v>549</v>
      </c>
      <c r="B3" s="43" t="s">
        <v>91</v>
      </c>
      <c r="C3" s="46"/>
    </row>
    <row r="4" ht="18" customHeight="1" spans="1:9">
      <c r="A4" s="47" t="s">
        <v>195</v>
      </c>
      <c r="B4" s="47" t="s">
        <v>196</v>
      </c>
      <c r="C4" s="47" t="s">
        <v>550</v>
      </c>
      <c r="D4" s="47" t="s">
        <v>551</v>
      </c>
      <c r="E4" s="47" t="s">
        <v>552</v>
      </c>
      <c r="F4" s="47" t="s">
        <v>553</v>
      </c>
      <c r="G4" s="48" t="s">
        <v>554</v>
      </c>
      <c r="H4" s="49"/>
      <c r="I4" s="58"/>
    </row>
    <row r="5" ht="18" customHeight="1" spans="1:9">
      <c r="A5" s="50"/>
      <c r="B5" s="50"/>
      <c r="C5" s="50"/>
      <c r="D5" s="50"/>
      <c r="E5" s="50"/>
      <c r="F5" s="50"/>
      <c r="G5" s="51" t="s">
        <v>512</v>
      </c>
      <c r="H5" s="51" t="s">
        <v>555</v>
      </c>
      <c r="I5" s="51" t="s">
        <v>556</v>
      </c>
    </row>
    <row r="6" ht="21" customHeight="1" spans="1:9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  <c r="I6" s="52">
        <v>9</v>
      </c>
    </row>
    <row r="7" ht="33" customHeight="1" spans="1:9">
      <c r="A7" s="53" t="s">
        <v>557</v>
      </c>
      <c r="B7" s="54"/>
      <c r="C7" s="54"/>
      <c r="D7" s="54"/>
      <c r="E7" s="54"/>
      <c r="F7" s="54"/>
      <c r="G7" s="52"/>
      <c r="H7" s="52"/>
      <c r="I7" s="52"/>
    </row>
    <row r="8" ht="24" customHeight="1" spans="1:9">
      <c r="A8" s="53"/>
      <c r="B8" s="55"/>
      <c r="C8" s="55"/>
      <c r="D8" s="55"/>
      <c r="E8" s="55"/>
      <c r="F8" s="55"/>
      <c r="G8" s="52"/>
      <c r="H8" s="52"/>
      <c r="I8" s="52"/>
    </row>
    <row r="9" ht="24" customHeight="1" spans="1:9">
      <c r="A9" s="56" t="s">
        <v>77</v>
      </c>
      <c r="B9" s="56"/>
      <c r="C9" s="56"/>
      <c r="D9" s="56"/>
      <c r="E9" s="56"/>
      <c r="F9" s="56"/>
      <c r="G9" s="52"/>
      <c r="H9" s="52"/>
      <c r="I9" s="52"/>
    </row>
  </sheetData>
  <mergeCells count="9">
    <mergeCell ref="B2:I2"/>
    <mergeCell ref="G4:I4"/>
    <mergeCell ref="A9:F9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1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14" sqref="D14"/>
    </sheetView>
  </sheetViews>
  <sheetFormatPr defaultColWidth="10.4444444444444" defaultRowHeight="14.25" customHeight="1"/>
  <cols>
    <col min="1" max="1" width="26.712962962963" style="1" customWidth="1"/>
    <col min="2" max="2" width="33.1759259259259" style="1" customWidth="1"/>
    <col min="3" max="3" width="27.2592592592593" style="1" customWidth="1"/>
    <col min="4" max="7" width="22.3981481481481" style="1" customWidth="1"/>
    <col min="8" max="8" width="17.6296296296296" style="1" customWidth="1"/>
    <col min="9" max="11" width="22.3981481481481" style="1" customWidth="1"/>
    <col min="12" max="16384" width="10.4444444444444" style="1"/>
  </cols>
  <sheetData>
    <row r="1" s="1" customFormat="1" ht="13.5" customHeight="1" spans="1:11">
      <c r="A1" s="31" t="s">
        <v>558</v>
      </c>
      <c r="D1" s="32"/>
      <c r="E1" s="32"/>
      <c r="F1" s="32"/>
      <c r="G1" s="32"/>
      <c r="K1" s="41"/>
    </row>
    <row r="2" s="1" customFormat="1" ht="27.75" customHeight="1" spans="1:11">
      <c r="A2" s="33" t="s">
        <v>559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="1" customFormat="1" ht="13.5" customHeight="1" spans="1:11">
      <c r="A3" s="5" t="s">
        <v>22</v>
      </c>
      <c r="B3" s="6"/>
      <c r="C3" s="6"/>
      <c r="D3" s="6"/>
      <c r="E3" s="6"/>
      <c r="F3" s="6"/>
      <c r="G3" s="6"/>
      <c r="H3" s="7"/>
      <c r="I3" s="7"/>
      <c r="J3" s="7"/>
      <c r="K3" s="8" t="s">
        <v>186</v>
      </c>
    </row>
    <row r="4" s="1" customFormat="1" ht="21.75" customHeight="1" spans="1:11">
      <c r="A4" s="9" t="s">
        <v>279</v>
      </c>
      <c r="B4" s="9" t="s">
        <v>198</v>
      </c>
      <c r="C4" s="9" t="s">
        <v>280</v>
      </c>
      <c r="D4" s="10" t="s">
        <v>199</v>
      </c>
      <c r="E4" s="10" t="s">
        <v>200</v>
      </c>
      <c r="F4" s="10" t="s">
        <v>281</v>
      </c>
      <c r="G4" s="10" t="s">
        <v>282</v>
      </c>
      <c r="H4" s="16" t="s">
        <v>77</v>
      </c>
      <c r="I4" s="11" t="s">
        <v>560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4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42">
        <v>10</v>
      </c>
      <c r="K7" s="42">
        <v>11</v>
      </c>
    </row>
    <row r="8" s="1" customFormat="1" ht="37" customHeight="1" spans="1:11">
      <c r="A8" s="35" t="s">
        <v>561</v>
      </c>
      <c r="B8" s="24"/>
      <c r="C8" s="36"/>
      <c r="D8" s="36"/>
      <c r="E8" s="36"/>
      <c r="F8" s="36"/>
      <c r="G8" s="36"/>
      <c r="H8" s="37"/>
      <c r="I8" s="37"/>
      <c r="J8" s="37"/>
      <c r="K8" s="37"/>
    </row>
    <row r="9" s="1" customFormat="1" ht="30.65" customHeight="1" spans="1:11">
      <c r="A9" s="38"/>
      <c r="B9" s="38"/>
      <c r="C9" s="38"/>
      <c r="D9" s="38"/>
      <c r="E9" s="38"/>
      <c r="F9" s="38"/>
      <c r="G9" s="38"/>
      <c r="H9" s="37"/>
      <c r="I9" s="37"/>
      <c r="J9" s="37"/>
      <c r="K9" s="37"/>
    </row>
    <row r="10" s="1" customFormat="1" ht="18.75" customHeight="1" spans="1:11">
      <c r="A10" s="39" t="s">
        <v>144</v>
      </c>
      <c r="B10" s="39"/>
      <c r="C10" s="39"/>
      <c r="D10" s="39"/>
      <c r="E10" s="39"/>
      <c r="F10" s="39"/>
      <c r="G10" s="39"/>
      <c r="H10" s="40"/>
      <c r="I10" s="37"/>
      <c r="J10" s="37"/>
      <c r="K10" s="37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workbookViewId="0">
      <selection activeCell="F30" sqref="F30"/>
    </sheetView>
  </sheetViews>
  <sheetFormatPr defaultColWidth="8" defaultRowHeight="12" outlineLevelCol="3"/>
  <cols>
    <col min="1" max="1" width="39.5740740740741" style="76" customWidth="1"/>
    <col min="2" max="2" width="43.1296296296296" style="257" customWidth="1"/>
    <col min="3" max="3" width="40.4259259259259" style="76" customWidth="1"/>
    <col min="4" max="4" width="46.1296296296296" style="257" customWidth="1"/>
    <col min="5" max="5" width="8" style="60" customWidth="1"/>
    <col min="6" max="16384" width="8" style="60"/>
  </cols>
  <sheetData>
    <row r="1" ht="17" customHeight="1" spans="1:4">
      <c r="A1" s="351" t="s">
        <v>21</v>
      </c>
      <c r="B1" s="352"/>
      <c r="C1" s="78"/>
      <c r="D1" s="156"/>
    </row>
    <row r="2" ht="36" customHeight="1" spans="1:4">
      <c r="A2" s="61" t="s">
        <v>2</v>
      </c>
      <c r="B2" s="353"/>
      <c r="C2" s="354"/>
      <c r="D2" s="353"/>
    </row>
    <row r="3" ht="21" customHeight="1" spans="1:4">
      <c r="A3" s="81" t="s">
        <v>22</v>
      </c>
      <c r="B3" s="355"/>
      <c r="C3" s="305"/>
      <c r="D3" s="154" t="s">
        <v>23</v>
      </c>
    </row>
    <row r="4" ht="19.5" customHeight="1" spans="1:4">
      <c r="A4" s="85" t="s">
        <v>24</v>
      </c>
      <c r="B4" s="356"/>
      <c r="C4" s="85" t="s">
        <v>25</v>
      </c>
      <c r="D4" s="356"/>
    </row>
    <row r="5" ht="19.5" customHeight="1" spans="1:4">
      <c r="A5" s="84" t="s">
        <v>26</v>
      </c>
      <c r="B5" s="357" t="s">
        <v>27</v>
      </c>
      <c r="C5" s="84" t="s">
        <v>28</v>
      </c>
      <c r="D5" s="357" t="s">
        <v>27</v>
      </c>
    </row>
    <row r="6" ht="19.5" customHeight="1" spans="1:4">
      <c r="A6" s="88"/>
      <c r="B6" s="358"/>
      <c r="C6" s="88"/>
      <c r="D6" s="358"/>
    </row>
    <row r="7" ht="20.25" customHeight="1" spans="1:4">
      <c r="A7" s="310" t="s">
        <v>29</v>
      </c>
      <c r="B7" s="269">
        <v>19835471</v>
      </c>
      <c r="C7" s="310" t="s">
        <v>30</v>
      </c>
      <c r="D7" s="359"/>
    </row>
    <row r="8" ht="20.25" customHeight="1" spans="1:4">
      <c r="A8" s="310" t="s">
        <v>31</v>
      </c>
      <c r="B8" s="269"/>
      <c r="C8" s="310" t="s">
        <v>32</v>
      </c>
      <c r="D8" s="359"/>
    </row>
    <row r="9" ht="20.25" customHeight="1" spans="1:4">
      <c r="A9" s="310" t="s">
        <v>33</v>
      </c>
      <c r="B9" s="269"/>
      <c r="C9" s="310" t="s">
        <v>34</v>
      </c>
      <c r="D9" s="359"/>
    </row>
    <row r="10" ht="20.25" customHeight="1" spans="1:4">
      <c r="A10" s="310" t="s">
        <v>35</v>
      </c>
      <c r="B10" s="269"/>
      <c r="C10" s="310" t="s">
        <v>36</v>
      </c>
      <c r="D10" s="359"/>
    </row>
    <row r="11" ht="20.25" customHeight="1" spans="1:4">
      <c r="A11" s="310" t="s">
        <v>37</v>
      </c>
      <c r="B11" s="269">
        <v>2688160</v>
      </c>
      <c r="C11" s="310" t="s">
        <v>38</v>
      </c>
      <c r="D11" s="269">
        <v>17289077.34</v>
      </c>
    </row>
    <row r="12" ht="20.25" customHeight="1" spans="1:4">
      <c r="A12" s="310" t="s">
        <v>39</v>
      </c>
      <c r="B12" s="269"/>
      <c r="C12" s="310" t="s">
        <v>40</v>
      </c>
      <c r="D12" s="269"/>
    </row>
    <row r="13" ht="20.25" customHeight="1" spans="1:4">
      <c r="A13" s="310" t="s">
        <v>41</v>
      </c>
      <c r="B13" s="269"/>
      <c r="C13" s="310" t="s">
        <v>42</v>
      </c>
      <c r="D13" s="269"/>
    </row>
    <row r="14" ht="20.25" customHeight="1" spans="1:4">
      <c r="A14" s="310" t="s">
        <v>43</v>
      </c>
      <c r="B14" s="269"/>
      <c r="C14" s="310" t="s">
        <v>44</v>
      </c>
      <c r="D14" s="269">
        <v>2926028</v>
      </c>
    </row>
    <row r="15" ht="20.25" customHeight="1" spans="1:4">
      <c r="A15" s="360" t="s">
        <v>45</v>
      </c>
      <c r="B15" s="269"/>
      <c r="C15" s="310" t="s">
        <v>46</v>
      </c>
      <c r="D15" s="269">
        <v>1241250</v>
      </c>
    </row>
    <row r="16" ht="20.25" customHeight="1" spans="1:4">
      <c r="A16" s="360" t="s">
        <v>47</v>
      </c>
      <c r="B16" s="269">
        <v>2688160</v>
      </c>
      <c r="C16" s="310" t="s">
        <v>48</v>
      </c>
      <c r="D16" s="269"/>
    </row>
    <row r="17" ht="20.25" customHeight="1" spans="1:4">
      <c r="A17" s="360"/>
      <c r="B17" s="361"/>
      <c r="C17" s="310" t="s">
        <v>49</v>
      </c>
      <c r="D17" s="269"/>
    </row>
    <row r="18" ht="20.25" customHeight="1" spans="1:4">
      <c r="A18" s="362"/>
      <c r="B18" s="361"/>
      <c r="C18" s="310" t="s">
        <v>50</v>
      </c>
      <c r="D18" s="269"/>
    </row>
    <row r="19" ht="20.25" customHeight="1" spans="1:4">
      <c r="A19" s="362"/>
      <c r="B19" s="361"/>
      <c r="C19" s="310" t="s">
        <v>51</v>
      </c>
      <c r="D19" s="269"/>
    </row>
    <row r="20" ht="20.25" customHeight="1" spans="1:4">
      <c r="A20" s="362"/>
      <c r="B20" s="361"/>
      <c r="C20" s="310" t="s">
        <v>52</v>
      </c>
      <c r="D20" s="269"/>
    </row>
    <row r="21" ht="20.25" customHeight="1" spans="1:4">
      <c r="A21" s="362"/>
      <c r="B21" s="361"/>
      <c r="C21" s="310" t="s">
        <v>53</v>
      </c>
      <c r="D21" s="269"/>
    </row>
    <row r="22" ht="20.25" customHeight="1" spans="1:4">
      <c r="A22" s="362"/>
      <c r="B22" s="361"/>
      <c r="C22" s="310" t="s">
        <v>54</v>
      </c>
      <c r="D22" s="269"/>
    </row>
    <row r="23" ht="20.25" customHeight="1" spans="1:4">
      <c r="A23" s="362"/>
      <c r="B23" s="361"/>
      <c r="C23" s="310" t="s">
        <v>55</v>
      </c>
      <c r="D23" s="269"/>
    </row>
    <row r="24" ht="20.25" customHeight="1" spans="1:4">
      <c r="A24" s="362"/>
      <c r="B24" s="361"/>
      <c r="C24" s="310" t="s">
        <v>56</v>
      </c>
      <c r="D24" s="269"/>
    </row>
    <row r="25" ht="20.25" customHeight="1" spans="1:4">
      <c r="A25" s="362"/>
      <c r="B25" s="361"/>
      <c r="C25" s="310" t="s">
        <v>57</v>
      </c>
      <c r="D25" s="269">
        <v>1326720</v>
      </c>
    </row>
    <row r="26" ht="20.25" customHeight="1" spans="1:4">
      <c r="A26" s="362"/>
      <c r="B26" s="361"/>
      <c r="C26" s="310" t="s">
        <v>58</v>
      </c>
      <c r="D26" s="359"/>
    </row>
    <row r="27" ht="20.25" customHeight="1" spans="1:4">
      <c r="A27" s="362"/>
      <c r="B27" s="361"/>
      <c r="C27" s="310" t="s">
        <v>59</v>
      </c>
      <c r="D27" s="359"/>
    </row>
    <row r="28" ht="20.25" customHeight="1" spans="1:4">
      <c r="A28" s="362"/>
      <c r="B28" s="361"/>
      <c r="C28" s="310" t="s">
        <v>60</v>
      </c>
      <c r="D28" s="359"/>
    </row>
    <row r="29" ht="20.25" customHeight="1" spans="1:4">
      <c r="A29" s="362"/>
      <c r="B29" s="361"/>
      <c r="C29" s="310" t="s">
        <v>61</v>
      </c>
      <c r="D29" s="359"/>
    </row>
    <row r="30" ht="20.25" customHeight="1" spans="1:4">
      <c r="A30" s="363"/>
      <c r="B30" s="364"/>
      <c r="C30" s="310" t="s">
        <v>62</v>
      </c>
      <c r="D30" s="359"/>
    </row>
    <row r="31" ht="20.25" customHeight="1" spans="1:4">
      <c r="A31" s="363"/>
      <c r="B31" s="364"/>
      <c r="C31" s="310" t="s">
        <v>63</v>
      </c>
      <c r="D31" s="359"/>
    </row>
    <row r="32" ht="20.25" customHeight="1" spans="1:4">
      <c r="A32" s="363"/>
      <c r="B32" s="364"/>
      <c r="C32" s="310" t="s">
        <v>64</v>
      </c>
      <c r="D32" s="359"/>
    </row>
    <row r="33" ht="20.25" customHeight="1" spans="1:4">
      <c r="A33" s="365" t="s">
        <v>65</v>
      </c>
      <c r="B33" s="366">
        <f>B7+B8+B9+B10+B11</f>
        <v>22523631</v>
      </c>
      <c r="C33" s="316" t="s">
        <v>66</v>
      </c>
      <c r="D33" s="312">
        <f>SUM(D7:D29)</f>
        <v>22783075.34</v>
      </c>
    </row>
    <row r="34" ht="20.25" customHeight="1" spans="1:4">
      <c r="A34" s="360" t="s">
        <v>67</v>
      </c>
      <c r="B34" s="269">
        <v>259444.34</v>
      </c>
      <c r="C34" s="310" t="s">
        <v>68</v>
      </c>
      <c r="D34" s="286"/>
    </row>
    <row r="35" s="1" customFormat="1" ht="25.4" customHeight="1" spans="1:4">
      <c r="A35" s="367" t="s">
        <v>69</v>
      </c>
      <c r="B35" s="368"/>
      <c r="C35" s="369" t="s">
        <v>69</v>
      </c>
      <c r="D35" s="370"/>
    </row>
    <row r="36" s="1" customFormat="1" ht="25.4" customHeight="1" spans="1:4">
      <c r="A36" s="367" t="s">
        <v>70</v>
      </c>
      <c r="B36" s="269">
        <v>259444.34</v>
      </c>
      <c r="C36" s="369" t="s">
        <v>71</v>
      </c>
      <c r="D36" s="370"/>
    </row>
    <row r="37" ht="20.25" customHeight="1" spans="1:4">
      <c r="A37" s="371" t="s">
        <v>72</v>
      </c>
      <c r="B37" s="372">
        <f>B33+B34</f>
        <v>22783075.34</v>
      </c>
      <c r="C37" s="316" t="s">
        <v>73</v>
      </c>
      <c r="D37" s="372">
        <f>D33+D34</f>
        <v>22783075.34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F23" sqref="F23"/>
    </sheetView>
  </sheetViews>
  <sheetFormatPr defaultColWidth="10.4444444444444" defaultRowHeight="14.25" customHeight="1" outlineLevelCol="6"/>
  <cols>
    <col min="1" max="1" width="22.2222222222222" style="1" customWidth="1"/>
    <col min="2" max="2" width="19.7777777777778" style="1" customWidth="1"/>
    <col min="3" max="3" width="56" style="1" customWidth="1"/>
    <col min="4" max="4" width="14.2222222222222" style="1" customWidth="1"/>
    <col min="5" max="7" width="30.8888888888889" style="1" customWidth="1"/>
    <col min="8" max="16384" width="10.4444444444444" style="1"/>
  </cols>
  <sheetData>
    <row r="1" s="1" customFormat="1" customHeight="1" spans="1:7">
      <c r="A1" s="2" t="s">
        <v>562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563</v>
      </c>
      <c r="B2" s="4"/>
      <c r="C2" s="4"/>
      <c r="D2" s="4"/>
      <c r="E2" s="4"/>
      <c r="F2" s="4"/>
      <c r="G2" s="4"/>
    </row>
    <row r="3" s="1" customFormat="1" ht="13.5" customHeight="1" spans="1:7">
      <c r="A3" s="5" t="s">
        <v>22</v>
      </c>
      <c r="B3" s="6"/>
      <c r="C3" s="6"/>
      <c r="D3" s="6"/>
      <c r="E3" s="7"/>
      <c r="F3" s="7"/>
      <c r="G3" s="8" t="s">
        <v>186</v>
      </c>
    </row>
    <row r="4" s="1" customFormat="1" ht="21.75" customHeight="1" spans="1:7">
      <c r="A4" s="9" t="s">
        <v>280</v>
      </c>
      <c r="B4" s="9" t="s">
        <v>279</v>
      </c>
      <c r="C4" s="9" t="s">
        <v>198</v>
      </c>
      <c r="D4" s="10" t="s">
        <v>564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565</v>
      </c>
      <c r="F5" s="10" t="s">
        <v>566</v>
      </c>
      <c r="G5" s="10" t="s">
        <v>567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91</v>
      </c>
      <c r="B8" s="22" t="s">
        <v>286</v>
      </c>
      <c r="C8" s="23" t="s">
        <v>292</v>
      </c>
      <c r="D8" s="24" t="s">
        <v>568</v>
      </c>
      <c r="E8" s="25">
        <v>93600</v>
      </c>
      <c r="F8" s="25">
        <v>93600</v>
      </c>
      <c r="G8" s="25">
        <v>93600</v>
      </c>
    </row>
    <row r="9" s="1" customFormat="1" ht="29.9" customHeight="1" spans="1:7">
      <c r="A9" s="21" t="s">
        <v>91</v>
      </c>
      <c r="B9" s="22" t="s">
        <v>297</v>
      </c>
      <c r="C9" s="26" t="s">
        <v>303</v>
      </c>
      <c r="D9" s="24" t="s">
        <v>568</v>
      </c>
      <c r="E9" s="25">
        <v>102400</v>
      </c>
      <c r="F9" s="25">
        <v>102400</v>
      </c>
      <c r="G9" s="25">
        <v>102400</v>
      </c>
    </row>
    <row r="10" s="1" customFormat="1" ht="29.9" customHeight="1" spans="1:7">
      <c r="A10" s="21" t="s">
        <v>91</v>
      </c>
      <c r="B10" s="22" t="s">
        <v>286</v>
      </c>
      <c r="C10" s="26" t="s">
        <v>313</v>
      </c>
      <c r="D10" s="24" t="s">
        <v>568</v>
      </c>
      <c r="E10" s="25">
        <v>520000</v>
      </c>
      <c r="F10" s="25">
        <v>520000</v>
      </c>
      <c r="G10" s="25">
        <v>520000</v>
      </c>
    </row>
    <row r="11" s="1" customFormat="1" ht="29.9" customHeight="1" spans="1:7">
      <c r="A11" s="21" t="s">
        <v>91</v>
      </c>
      <c r="B11" s="22" t="s">
        <v>297</v>
      </c>
      <c r="C11" s="26" t="s">
        <v>307</v>
      </c>
      <c r="D11" s="24" t="s">
        <v>568</v>
      </c>
      <c r="E11" s="25">
        <v>75441</v>
      </c>
      <c r="F11" s="25">
        <v>75441</v>
      </c>
      <c r="G11" s="25">
        <v>75441</v>
      </c>
    </row>
    <row r="12" s="1" customFormat="1" ht="29.9" customHeight="1" spans="1:7">
      <c r="A12" s="21" t="s">
        <v>91</v>
      </c>
      <c r="B12" s="22" t="s">
        <v>297</v>
      </c>
      <c r="C12" s="26" t="s">
        <v>311</v>
      </c>
      <c r="D12" s="24" t="s">
        <v>568</v>
      </c>
      <c r="E12" s="25">
        <v>22080</v>
      </c>
      <c r="F12" s="25">
        <v>22080</v>
      </c>
      <c r="G12" s="25">
        <v>22080</v>
      </c>
    </row>
    <row r="13" s="1" customFormat="1" ht="29.9" customHeight="1" spans="1:7">
      <c r="A13" s="21" t="s">
        <v>91</v>
      </c>
      <c r="B13" s="22" t="s">
        <v>297</v>
      </c>
      <c r="C13" s="26" t="s">
        <v>309</v>
      </c>
      <c r="D13" s="24" t="s">
        <v>568</v>
      </c>
      <c r="E13" s="25">
        <v>3840</v>
      </c>
      <c r="F13" s="25">
        <v>3840</v>
      </c>
      <c r="G13" s="25">
        <v>3840</v>
      </c>
    </row>
    <row r="14" s="1" customFormat="1" ht="29.9" customHeight="1" spans="1:7">
      <c r="A14" s="21" t="s">
        <v>91</v>
      </c>
      <c r="B14" s="22" t="s">
        <v>297</v>
      </c>
      <c r="C14" s="26" t="s">
        <v>305</v>
      </c>
      <c r="D14" s="24" t="s">
        <v>568</v>
      </c>
      <c r="E14" s="25">
        <v>404480</v>
      </c>
      <c r="F14" s="25">
        <v>404480</v>
      </c>
      <c r="G14" s="25">
        <v>404480</v>
      </c>
    </row>
    <row r="15" s="1" customFormat="1" ht="29.9" customHeight="1" spans="1:7">
      <c r="A15" s="21" t="s">
        <v>91</v>
      </c>
      <c r="B15" s="22" t="s">
        <v>297</v>
      </c>
      <c r="C15" s="26" t="s">
        <v>299</v>
      </c>
      <c r="D15" s="24" t="s">
        <v>568</v>
      </c>
      <c r="E15" s="25">
        <v>86000</v>
      </c>
      <c r="F15" s="25">
        <v>86000</v>
      </c>
      <c r="G15" s="25">
        <v>86000</v>
      </c>
    </row>
    <row r="16" s="1" customFormat="1" ht="29.9" customHeight="1" spans="1:7">
      <c r="A16" s="21" t="s">
        <v>91</v>
      </c>
      <c r="B16" s="22" t="s">
        <v>297</v>
      </c>
      <c r="C16" s="27" t="s">
        <v>315</v>
      </c>
      <c r="D16" s="24" t="s">
        <v>568</v>
      </c>
      <c r="E16" s="25">
        <v>102228</v>
      </c>
      <c r="F16" s="25">
        <v>102228</v>
      </c>
      <c r="G16" s="25">
        <v>102228</v>
      </c>
    </row>
    <row r="17" s="1" customFormat="1" ht="18.75" customHeight="1" spans="1:7">
      <c r="A17" s="28" t="s">
        <v>77</v>
      </c>
      <c r="B17" s="29"/>
      <c r="C17" s="29"/>
      <c r="D17" s="30"/>
      <c r="E17" s="25">
        <f>SUM(E8:E16)</f>
        <v>1410069</v>
      </c>
      <c r="F17" s="25">
        <f>SUM(F8:F16)</f>
        <v>1410069</v>
      </c>
      <c r="G17" s="25">
        <f>SUM(G8:G16)</f>
        <v>1410069</v>
      </c>
    </row>
  </sheetData>
  <mergeCells count="11">
    <mergeCell ref="A2:G2"/>
    <mergeCell ref="A3:D3"/>
    <mergeCell ref="E4:G4"/>
    <mergeCell ref="A17:D17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O8" sqref="O8"/>
    </sheetView>
  </sheetViews>
  <sheetFormatPr defaultColWidth="8" defaultRowHeight="14.25" customHeight="1"/>
  <cols>
    <col min="1" max="1" width="21.1296296296296" style="76" customWidth="1"/>
    <col min="2" max="2" width="23.4259259259259" style="76" customWidth="1"/>
    <col min="3" max="4" width="16.8888888888889" style="76" customWidth="1"/>
    <col min="5" max="5" width="15.1111111111111" style="76" customWidth="1"/>
    <col min="6" max="6" width="14" style="76" customWidth="1"/>
    <col min="7" max="8" width="12.5740740740741" style="76" customWidth="1"/>
    <col min="9" max="9" width="16.4259259259259" style="76" customWidth="1"/>
    <col min="10" max="13" width="12.5740740740741" style="76" customWidth="1"/>
    <col min="14" max="14" width="15.1111111111111" style="76" customWidth="1"/>
    <col min="15" max="15" width="14.2222222222222" style="60" customWidth="1"/>
    <col min="16" max="16" width="9.57407407407407" style="60" customWidth="1"/>
    <col min="17" max="17" width="9.71296296296296" style="60" customWidth="1"/>
    <col min="18" max="18" width="10.5740740740741" style="60" customWidth="1"/>
    <col min="19" max="19" width="15.5555555555556" style="76" customWidth="1"/>
    <col min="20" max="20" width="8" style="60" customWidth="1"/>
    <col min="21" max="16384" width="8" style="60"/>
  </cols>
  <sheetData>
    <row r="1" ht="12" customHeight="1" spans="1:18">
      <c r="A1" s="328" t="s">
        <v>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341"/>
      <c r="P1" s="341"/>
      <c r="Q1" s="341"/>
      <c r="R1" s="341"/>
    </row>
    <row r="2" ht="36" customHeight="1" spans="1:19">
      <c r="A2" s="329" t="s">
        <v>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63"/>
      <c r="Q2" s="63"/>
      <c r="R2" s="63"/>
      <c r="S2" s="62"/>
    </row>
    <row r="3" ht="20.25" customHeight="1" spans="1:19">
      <c r="A3" s="81" t="s">
        <v>22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342"/>
      <c r="P3" s="342"/>
      <c r="Q3" s="342"/>
      <c r="R3" s="342"/>
      <c r="S3" s="347" t="s">
        <v>23</v>
      </c>
    </row>
    <row r="4" ht="18.75" customHeight="1" spans="1:19">
      <c r="A4" s="330" t="s">
        <v>75</v>
      </c>
      <c r="B4" s="331" t="s">
        <v>76</v>
      </c>
      <c r="C4" s="331" t="s">
        <v>77</v>
      </c>
      <c r="D4" s="246" t="s">
        <v>78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43" t="s">
        <v>67</v>
      </c>
      <c r="P4" s="343"/>
      <c r="Q4" s="343"/>
      <c r="R4" s="343"/>
      <c r="S4" s="348"/>
    </row>
    <row r="5" ht="18.75" customHeight="1" spans="1:19">
      <c r="A5" s="333"/>
      <c r="B5" s="334"/>
      <c r="C5" s="334"/>
      <c r="D5" s="335" t="s">
        <v>79</v>
      </c>
      <c r="E5" s="335" t="s">
        <v>80</v>
      </c>
      <c r="F5" s="335" t="s">
        <v>81</v>
      </c>
      <c r="G5" s="335" t="s">
        <v>82</v>
      </c>
      <c r="H5" s="335" t="s">
        <v>83</v>
      </c>
      <c r="I5" s="344" t="s">
        <v>84</v>
      </c>
      <c r="J5" s="332"/>
      <c r="K5" s="332"/>
      <c r="L5" s="332"/>
      <c r="M5" s="332"/>
      <c r="N5" s="332"/>
      <c r="O5" s="343" t="s">
        <v>79</v>
      </c>
      <c r="P5" s="343" t="s">
        <v>80</v>
      </c>
      <c r="Q5" s="343" t="s">
        <v>81</v>
      </c>
      <c r="R5" s="349" t="s">
        <v>82</v>
      </c>
      <c r="S5" s="343" t="s">
        <v>85</v>
      </c>
    </row>
    <row r="6" ht="33.75" customHeight="1" spans="1:19">
      <c r="A6" s="336"/>
      <c r="B6" s="337"/>
      <c r="C6" s="337"/>
      <c r="D6" s="336"/>
      <c r="E6" s="336"/>
      <c r="F6" s="336"/>
      <c r="G6" s="336"/>
      <c r="H6" s="336"/>
      <c r="I6" s="337" t="s">
        <v>79</v>
      </c>
      <c r="J6" s="337" t="s">
        <v>86</v>
      </c>
      <c r="K6" s="337" t="s">
        <v>87</v>
      </c>
      <c r="L6" s="337" t="s">
        <v>88</v>
      </c>
      <c r="M6" s="337" t="s">
        <v>89</v>
      </c>
      <c r="N6" s="345" t="s">
        <v>90</v>
      </c>
      <c r="O6" s="343"/>
      <c r="P6" s="343"/>
      <c r="Q6" s="343"/>
      <c r="R6" s="349"/>
      <c r="S6" s="343"/>
    </row>
    <row r="7" ht="16.5" customHeight="1" spans="1:19">
      <c r="A7" s="338">
        <v>1</v>
      </c>
      <c r="B7" s="338">
        <v>2</v>
      </c>
      <c r="C7" s="338">
        <v>3</v>
      </c>
      <c r="D7" s="338">
        <v>4</v>
      </c>
      <c r="E7" s="338">
        <v>5</v>
      </c>
      <c r="F7" s="338">
        <v>6</v>
      </c>
      <c r="G7" s="338">
        <v>7</v>
      </c>
      <c r="H7" s="338">
        <v>8</v>
      </c>
      <c r="I7" s="338">
        <v>9</v>
      </c>
      <c r="J7" s="338">
        <v>10</v>
      </c>
      <c r="K7" s="338">
        <v>11</v>
      </c>
      <c r="L7" s="338">
        <v>12</v>
      </c>
      <c r="M7" s="338">
        <v>13</v>
      </c>
      <c r="N7" s="338">
        <v>14</v>
      </c>
      <c r="O7" s="338">
        <v>15</v>
      </c>
      <c r="P7" s="338">
        <v>16</v>
      </c>
      <c r="Q7" s="338">
        <v>17</v>
      </c>
      <c r="R7" s="338">
        <v>18</v>
      </c>
      <c r="S7" s="121">
        <v>19</v>
      </c>
    </row>
    <row r="8" ht="16.5" customHeight="1" spans="1:19">
      <c r="A8" s="73">
        <v>105012</v>
      </c>
      <c r="B8" s="73" t="s">
        <v>91</v>
      </c>
      <c r="C8" s="269">
        <v>22783075.34</v>
      </c>
      <c r="D8" s="269">
        <v>22523631</v>
      </c>
      <c r="E8" s="269">
        <v>19835471</v>
      </c>
      <c r="F8" s="101" t="s">
        <v>92</v>
      </c>
      <c r="G8" s="101" t="s">
        <v>92</v>
      </c>
      <c r="H8" s="101" t="s">
        <v>92</v>
      </c>
      <c r="I8" s="269">
        <f>N8</f>
        <v>2688160</v>
      </c>
      <c r="J8" s="101" t="s">
        <v>92</v>
      </c>
      <c r="K8" s="101" t="s">
        <v>92</v>
      </c>
      <c r="L8" s="101" t="s">
        <v>92</v>
      </c>
      <c r="M8" s="101" t="s">
        <v>92</v>
      </c>
      <c r="N8" s="269">
        <v>2688160</v>
      </c>
      <c r="O8" s="269">
        <v>259444.34</v>
      </c>
      <c r="P8" s="346" t="s">
        <v>92</v>
      </c>
      <c r="Q8" s="346"/>
      <c r="R8" s="350"/>
      <c r="S8" s="269">
        <v>259444.34</v>
      </c>
    </row>
    <row r="9" ht="16.5" customHeight="1" spans="1:19">
      <c r="A9" s="339" t="s">
        <v>77</v>
      </c>
      <c r="B9" s="340"/>
      <c r="C9" s="269">
        <v>22783075.34</v>
      </c>
      <c r="D9" s="269">
        <v>22523631</v>
      </c>
      <c r="E9" s="269">
        <v>19835471</v>
      </c>
      <c r="F9" s="101" t="s">
        <v>92</v>
      </c>
      <c r="G9" s="101" t="s">
        <v>92</v>
      </c>
      <c r="H9" s="101" t="s">
        <v>92</v>
      </c>
      <c r="I9" s="269">
        <f>N9</f>
        <v>2688160</v>
      </c>
      <c r="J9" s="101" t="s">
        <v>92</v>
      </c>
      <c r="K9" s="101" t="s">
        <v>92</v>
      </c>
      <c r="L9" s="101" t="s">
        <v>92</v>
      </c>
      <c r="M9" s="101" t="s">
        <v>92</v>
      </c>
      <c r="N9" s="269">
        <v>2688160</v>
      </c>
      <c r="O9" s="269">
        <v>259444.34</v>
      </c>
      <c r="P9" s="346" t="s">
        <v>92</v>
      </c>
      <c r="Q9" s="346"/>
      <c r="R9" s="350"/>
      <c r="S9" s="269">
        <v>259444.34</v>
      </c>
    </row>
    <row r="10" customHeight="1" spans="19:19">
      <c r="S10" s="74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zoomScaleSheetLayoutView="60" workbookViewId="0">
      <selection activeCell="F22" sqref="F22"/>
    </sheetView>
  </sheetViews>
  <sheetFormatPr defaultColWidth="8.88888888888889" defaultRowHeight="14.25" customHeight="1"/>
  <cols>
    <col min="1" max="1" width="14.287037037037" style="76" customWidth="1"/>
    <col min="2" max="2" width="29.1296296296296" style="76" customWidth="1"/>
    <col min="3" max="4" width="15.4259259259259" style="76" customWidth="1"/>
    <col min="5" max="8" width="18.8518518518519" style="76" customWidth="1"/>
    <col min="9" max="9" width="15.5740740740741" style="76" customWidth="1"/>
    <col min="10" max="10" width="14.1296296296296" style="76" customWidth="1"/>
    <col min="11" max="14" width="18.8518518518519" style="76" customWidth="1"/>
    <col min="15" max="15" width="21.1111111111111" style="76" customWidth="1"/>
    <col min="16" max="16" width="9.12962962962963" style="76" customWidth="1"/>
    <col min="17" max="16384" width="9.12962962962963" style="76"/>
  </cols>
  <sheetData>
    <row r="1" ht="15.75" customHeight="1" spans="1:14">
      <c r="A1" s="288" t="s">
        <v>93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28.5" customHeight="1" spans="1:15">
      <c r="A2" s="62" t="s">
        <v>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ht="15" customHeight="1" spans="1:15">
      <c r="A3" s="319" t="s">
        <v>22</v>
      </c>
      <c r="B3" s="320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82"/>
      <c r="N3" s="82"/>
      <c r="O3" s="161" t="s">
        <v>23</v>
      </c>
    </row>
    <row r="4" ht="17.25" customHeight="1" spans="1:15">
      <c r="A4" s="90" t="s">
        <v>94</v>
      </c>
      <c r="B4" s="90" t="s">
        <v>95</v>
      </c>
      <c r="C4" s="91" t="s">
        <v>77</v>
      </c>
      <c r="D4" s="111" t="s">
        <v>80</v>
      </c>
      <c r="E4" s="111"/>
      <c r="F4" s="111"/>
      <c r="G4" s="111" t="s">
        <v>81</v>
      </c>
      <c r="H4" s="111" t="s">
        <v>82</v>
      </c>
      <c r="I4" s="111" t="s">
        <v>96</v>
      </c>
      <c r="J4" s="111" t="s">
        <v>84</v>
      </c>
      <c r="K4" s="111"/>
      <c r="L4" s="111"/>
      <c r="M4" s="111"/>
      <c r="N4" s="111"/>
      <c r="O4" s="111"/>
    </row>
    <row r="5" ht="28.8" spans="1:15">
      <c r="A5" s="104"/>
      <c r="B5" s="104"/>
      <c r="C5" s="211"/>
      <c r="D5" s="111" t="s">
        <v>79</v>
      </c>
      <c r="E5" s="111" t="s">
        <v>97</v>
      </c>
      <c r="F5" s="111" t="s">
        <v>98</v>
      </c>
      <c r="G5" s="111"/>
      <c r="H5" s="111"/>
      <c r="I5" s="111"/>
      <c r="J5" s="111" t="s">
        <v>79</v>
      </c>
      <c r="K5" s="111" t="s">
        <v>99</v>
      </c>
      <c r="L5" s="111" t="s">
        <v>100</v>
      </c>
      <c r="M5" s="111" t="s">
        <v>101</v>
      </c>
      <c r="N5" s="327" t="s">
        <v>102</v>
      </c>
      <c r="O5" s="111" t="s">
        <v>103</v>
      </c>
    </row>
    <row r="6" ht="16.5" customHeight="1" spans="1:15">
      <c r="A6" s="105">
        <v>1</v>
      </c>
      <c r="B6" s="105">
        <v>2</v>
      </c>
      <c r="C6" s="105">
        <v>3</v>
      </c>
      <c r="D6" s="105">
        <v>4</v>
      </c>
      <c r="E6" s="105">
        <v>5</v>
      </c>
      <c r="F6" s="105">
        <v>6</v>
      </c>
      <c r="G6" s="105">
        <v>7</v>
      </c>
      <c r="H6" s="105">
        <v>8</v>
      </c>
      <c r="I6" s="105">
        <v>9</v>
      </c>
      <c r="J6" s="105">
        <v>10</v>
      </c>
      <c r="K6" s="105">
        <v>11</v>
      </c>
      <c r="L6" s="105">
        <v>12</v>
      </c>
      <c r="M6" s="105">
        <v>13</v>
      </c>
      <c r="N6" s="85">
        <v>14</v>
      </c>
      <c r="O6" s="87">
        <v>15</v>
      </c>
    </row>
    <row r="7" s="257" customFormat="1" ht="16.5" customHeight="1" spans="1:15">
      <c r="A7" s="321" t="s">
        <v>104</v>
      </c>
      <c r="B7" s="321" t="s">
        <v>105</v>
      </c>
      <c r="C7" s="322">
        <v>17289077.34</v>
      </c>
      <c r="D7" s="322">
        <f>E7+F7</f>
        <v>14341473</v>
      </c>
      <c r="E7" s="322">
        <v>13033632</v>
      </c>
      <c r="F7" s="322">
        <v>1307841</v>
      </c>
      <c r="G7" s="323"/>
      <c r="H7" s="323"/>
      <c r="I7" s="323"/>
      <c r="J7" s="322">
        <v>2947604.34</v>
      </c>
      <c r="K7" s="322"/>
      <c r="L7" s="322"/>
      <c r="M7" s="322"/>
      <c r="N7" s="322"/>
      <c r="O7" s="129">
        <v>2947604.34</v>
      </c>
    </row>
    <row r="8" s="257" customFormat="1" ht="16.5" customHeight="1" spans="1:15">
      <c r="A8" s="321" t="s">
        <v>106</v>
      </c>
      <c r="B8" s="321" t="s">
        <v>107</v>
      </c>
      <c r="C8" s="322">
        <v>17278912.34</v>
      </c>
      <c r="D8" s="322">
        <f t="shared" ref="D8:D27" si="0">E8+F8</f>
        <v>14331308</v>
      </c>
      <c r="E8" s="322">
        <v>13027307</v>
      </c>
      <c r="F8" s="322">
        <v>1304001</v>
      </c>
      <c r="G8" s="323"/>
      <c r="H8" s="323"/>
      <c r="I8" s="323"/>
      <c r="J8" s="322">
        <v>2947604.34</v>
      </c>
      <c r="K8" s="322"/>
      <c r="L8" s="322"/>
      <c r="M8" s="322"/>
      <c r="N8" s="322"/>
      <c r="O8" s="129">
        <v>2947604.34</v>
      </c>
    </row>
    <row r="9" s="257" customFormat="1" ht="16.5" customHeight="1" spans="1:15">
      <c r="A9" s="321" t="s">
        <v>108</v>
      </c>
      <c r="B9" s="321" t="s">
        <v>109</v>
      </c>
      <c r="C9" s="322">
        <v>17278912.34</v>
      </c>
      <c r="D9" s="322">
        <f t="shared" si="0"/>
        <v>14331308</v>
      </c>
      <c r="E9" s="322">
        <v>13027307</v>
      </c>
      <c r="F9" s="322">
        <v>1304001</v>
      </c>
      <c r="G9" s="323"/>
      <c r="H9" s="323"/>
      <c r="I9" s="323"/>
      <c r="J9" s="322">
        <v>2947604.34</v>
      </c>
      <c r="K9" s="322"/>
      <c r="L9" s="322"/>
      <c r="M9" s="322"/>
      <c r="N9" s="322"/>
      <c r="O9" s="129">
        <v>2947604.34</v>
      </c>
    </row>
    <row r="10" s="257" customFormat="1" ht="16.5" customHeight="1" spans="1:15">
      <c r="A10" s="321" t="s">
        <v>110</v>
      </c>
      <c r="B10" s="321" t="s">
        <v>111</v>
      </c>
      <c r="C10" s="322">
        <v>10165</v>
      </c>
      <c r="D10" s="322">
        <f t="shared" si="0"/>
        <v>10165</v>
      </c>
      <c r="E10" s="322">
        <v>6325</v>
      </c>
      <c r="F10" s="322">
        <v>3840</v>
      </c>
      <c r="G10" s="323"/>
      <c r="H10" s="323"/>
      <c r="I10" s="323"/>
      <c r="J10" s="322"/>
      <c r="K10" s="322"/>
      <c r="L10" s="322"/>
      <c r="M10" s="322"/>
      <c r="N10" s="322"/>
      <c r="O10" s="129"/>
    </row>
    <row r="11" s="257" customFormat="1" ht="16.5" customHeight="1" spans="1:15">
      <c r="A11" s="321" t="s">
        <v>112</v>
      </c>
      <c r="B11" s="321" t="s">
        <v>113</v>
      </c>
      <c r="C11" s="322">
        <v>10165</v>
      </c>
      <c r="D11" s="322">
        <f t="shared" si="0"/>
        <v>10165</v>
      </c>
      <c r="E11" s="322">
        <v>6325</v>
      </c>
      <c r="F11" s="322">
        <v>3840</v>
      </c>
      <c r="G11" s="323"/>
      <c r="H11" s="323"/>
      <c r="I11" s="323"/>
      <c r="J11" s="322"/>
      <c r="K11" s="322"/>
      <c r="L11" s="322"/>
      <c r="M11" s="322"/>
      <c r="N11" s="322"/>
      <c r="O11" s="129"/>
    </row>
    <row r="12" s="257" customFormat="1" ht="16.5" customHeight="1" spans="1:15">
      <c r="A12" s="321" t="s">
        <v>114</v>
      </c>
      <c r="B12" s="321" t="s">
        <v>115</v>
      </c>
      <c r="C12" s="322">
        <v>2926028</v>
      </c>
      <c r="D12" s="322">
        <f t="shared" si="0"/>
        <v>2926028</v>
      </c>
      <c r="E12" s="322">
        <v>2823800</v>
      </c>
      <c r="F12" s="322">
        <v>102228</v>
      </c>
      <c r="G12" s="323"/>
      <c r="H12" s="323"/>
      <c r="I12" s="323"/>
      <c r="J12" s="322"/>
      <c r="K12" s="322"/>
      <c r="L12" s="322"/>
      <c r="M12" s="322"/>
      <c r="N12" s="322"/>
      <c r="O12" s="129"/>
    </row>
    <row r="13" s="257" customFormat="1" ht="16.5" customHeight="1" spans="1:15">
      <c r="A13" s="321" t="s">
        <v>116</v>
      </c>
      <c r="B13" s="321" t="s">
        <v>117</v>
      </c>
      <c r="C13" s="322">
        <v>2823800</v>
      </c>
      <c r="D13" s="322">
        <f t="shared" si="0"/>
        <v>2823800</v>
      </c>
      <c r="E13" s="322">
        <v>2823800</v>
      </c>
      <c r="F13" s="322"/>
      <c r="G13" s="323"/>
      <c r="H13" s="323"/>
      <c r="I13" s="323"/>
      <c r="J13" s="322"/>
      <c r="K13" s="322"/>
      <c r="L13" s="322"/>
      <c r="M13" s="322"/>
      <c r="N13" s="322"/>
      <c r="O13" s="129"/>
    </row>
    <row r="14" s="257" customFormat="1" ht="16.5" customHeight="1" spans="1:15">
      <c r="A14" s="321" t="s">
        <v>118</v>
      </c>
      <c r="B14" s="321" t="s">
        <v>119</v>
      </c>
      <c r="C14" s="322">
        <v>1137300</v>
      </c>
      <c r="D14" s="322">
        <f t="shared" si="0"/>
        <v>1137300</v>
      </c>
      <c r="E14" s="322">
        <v>1137300</v>
      </c>
      <c r="F14" s="322"/>
      <c r="G14" s="323"/>
      <c r="H14" s="323"/>
      <c r="I14" s="323"/>
      <c r="J14" s="322"/>
      <c r="K14" s="322"/>
      <c r="L14" s="322"/>
      <c r="M14" s="322"/>
      <c r="N14" s="322"/>
      <c r="O14" s="129"/>
    </row>
    <row r="15" s="257" customFormat="1" ht="16.5" customHeight="1" spans="1:15">
      <c r="A15" s="321" t="s">
        <v>120</v>
      </c>
      <c r="B15" s="321" t="s">
        <v>121</v>
      </c>
      <c r="C15" s="322">
        <v>1166930</v>
      </c>
      <c r="D15" s="322">
        <f t="shared" si="0"/>
        <v>1166930</v>
      </c>
      <c r="E15" s="322">
        <v>1166930</v>
      </c>
      <c r="F15" s="322"/>
      <c r="G15" s="323"/>
      <c r="H15" s="323"/>
      <c r="I15" s="323"/>
      <c r="J15" s="322"/>
      <c r="K15" s="322"/>
      <c r="L15" s="322"/>
      <c r="M15" s="322"/>
      <c r="N15" s="322"/>
      <c r="O15" s="129"/>
    </row>
    <row r="16" s="257" customFormat="1" ht="16.5" customHeight="1" spans="1:15">
      <c r="A16" s="321" t="s">
        <v>122</v>
      </c>
      <c r="B16" s="321" t="s">
        <v>123</v>
      </c>
      <c r="C16" s="322">
        <v>519570</v>
      </c>
      <c r="D16" s="322">
        <f t="shared" si="0"/>
        <v>519570</v>
      </c>
      <c r="E16" s="322">
        <v>519570</v>
      </c>
      <c r="F16" s="322"/>
      <c r="G16" s="323"/>
      <c r="H16" s="323"/>
      <c r="I16" s="323"/>
      <c r="J16" s="322"/>
      <c r="K16" s="322"/>
      <c r="L16" s="322"/>
      <c r="M16" s="322"/>
      <c r="N16" s="322"/>
      <c r="O16" s="129"/>
    </row>
    <row r="17" s="257" customFormat="1" ht="16.5" customHeight="1" spans="1:15">
      <c r="A17" s="321" t="s">
        <v>124</v>
      </c>
      <c r="B17" s="321" t="s">
        <v>125</v>
      </c>
      <c r="C17" s="322">
        <v>102228</v>
      </c>
      <c r="D17" s="322">
        <f t="shared" si="0"/>
        <v>102228</v>
      </c>
      <c r="E17" s="322"/>
      <c r="F17" s="322">
        <v>102228</v>
      </c>
      <c r="G17" s="323"/>
      <c r="H17" s="323"/>
      <c r="I17" s="323"/>
      <c r="J17" s="322"/>
      <c r="K17" s="322"/>
      <c r="L17" s="322"/>
      <c r="M17" s="322"/>
      <c r="N17" s="322"/>
      <c r="O17" s="129"/>
    </row>
    <row r="18" s="257" customFormat="1" ht="16.5" customHeight="1" spans="1:15">
      <c r="A18" s="321" t="s">
        <v>126</v>
      </c>
      <c r="B18" s="321" t="s">
        <v>127</v>
      </c>
      <c r="C18" s="322">
        <v>102228</v>
      </c>
      <c r="D18" s="322">
        <f t="shared" si="0"/>
        <v>102228</v>
      </c>
      <c r="E18" s="322"/>
      <c r="F18" s="322">
        <v>102228</v>
      </c>
      <c r="G18" s="323"/>
      <c r="H18" s="323"/>
      <c r="I18" s="323"/>
      <c r="J18" s="322"/>
      <c r="K18" s="322"/>
      <c r="L18" s="322"/>
      <c r="M18" s="322"/>
      <c r="N18" s="322"/>
      <c r="O18" s="129"/>
    </row>
    <row r="19" s="257" customFormat="1" ht="16.5" customHeight="1" spans="1:15">
      <c r="A19" s="321" t="s">
        <v>128</v>
      </c>
      <c r="B19" s="321" t="s">
        <v>129</v>
      </c>
      <c r="C19" s="322">
        <v>1241250</v>
      </c>
      <c r="D19" s="322">
        <f t="shared" si="0"/>
        <v>1241250</v>
      </c>
      <c r="E19" s="322">
        <v>1241250</v>
      </c>
      <c r="F19" s="322"/>
      <c r="G19" s="323"/>
      <c r="H19" s="323"/>
      <c r="I19" s="323"/>
      <c r="J19" s="322"/>
      <c r="K19" s="322"/>
      <c r="L19" s="322"/>
      <c r="M19" s="322"/>
      <c r="N19" s="322"/>
      <c r="O19" s="129"/>
    </row>
    <row r="20" s="257" customFormat="1" ht="16.5" customHeight="1" spans="1:15">
      <c r="A20" s="321" t="s">
        <v>130</v>
      </c>
      <c r="B20" s="321" t="s">
        <v>131</v>
      </c>
      <c r="C20" s="322">
        <v>1241250</v>
      </c>
      <c r="D20" s="322">
        <f t="shared" si="0"/>
        <v>1241250</v>
      </c>
      <c r="E20" s="322">
        <v>1241250</v>
      </c>
      <c r="F20" s="322"/>
      <c r="G20" s="323"/>
      <c r="H20" s="323"/>
      <c r="I20" s="323"/>
      <c r="J20" s="322"/>
      <c r="K20" s="322"/>
      <c r="L20" s="322"/>
      <c r="M20" s="322"/>
      <c r="N20" s="322"/>
      <c r="O20" s="129"/>
    </row>
    <row r="21" s="257" customFormat="1" ht="16.5" customHeight="1" spans="1:15">
      <c r="A21" s="321" t="s">
        <v>132</v>
      </c>
      <c r="B21" s="321" t="s">
        <v>133</v>
      </c>
      <c r="C21" s="322">
        <v>633680</v>
      </c>
      <c r="D21" s="322">
        <f t="shared" si="0"/>
        <v>633680</v>
      </c>
      <c r="E21" s="322">
        <v>633680</v>
      </c>
      <c r="F21" s="322"/>
      <c r="G21" s="323"/>
      <c r="H21" s="323"/>
      <c r="I21" s="323"/>
      <c r="J21" s="322"/>
      <c r="K21" s="322"/>
      <c r="L21" s="322"/>
      <c r="M21" s="322"/>
      <c r="N21" s="322"/>
      <c r="O21" s="129"/>
    </row>
    <row r="22" s="257" customFormat="1" ht="16.5" customHeight="1" spans="1:15">
      <c r="A22" s="321" t="s">
        <v>134</v>
      </c>
      <c r="B22" s="321" t="s">
        <v>135</v>
      </c>
      <c r="C22" s="322">
        <v>592320</v>
      </c>
      <c r="D22" s="322">
        <f t="shared" si="0"/>
        <v>592320</v>
      </c>
      <c r="E22" s="322">
        <v>592320</v>
      </c>
      <c r="F22" s="322"/>
      <c r="G22" s="323"/>
      <c r="H22" s="323"/>
      <c r="I22" s="323"/>
      <c r="J22" s="322"/>
      <c r="K22" s="322"/>
      <c r="L22" s="322"/>
      <c r="M22" s="322"/>
      <c r="N22" s="322"/>
      <c r="O22" s="129"/>
    </row>
    <row r="23" s="257" customFormat="1" ht="16.5" customHeight="1" spans="1:15">
      <c r="A23" s="321" t="s">
        <v>136</v>
      </c>
      <c r="B23" s="321" t="s">
        <v>137</v>
      </c>
      <c r="C23" s="322">
        <v>15250</v>
      </c>
      <c r="D23" s="322">
        <f t="shared" si="0"/>
        <v>15250</v>
      </c>
      <c r="E23" s="322">
        <v>15250</v>
      </c>
      <c r="F23" s="322"/>
      <c r="G23" s="323"/>
      <c r="H23" s="323"/>
      <c r="I23" s="323"/>
      <c r="J23" s="322"/>
      <c r="K23" s="322"/>
      <c r="L23" s="322"/>
      <c r="M23" s="322"/>
      <c r="N23" s="322"/>
      <c r="O23" s="129"/>
    </row>
    <row r="24" s="257" customFormat="1" ht="16.5" customHeight="1" spans="1:15">
      <c r="A24" s="321" t="s">
        <v>138</v>
      </c>
      <c r="B24" s="321" t="s">
        <v>139</v>
      </c>
      <c r="C24" s="322">
        <v>1326720</v>
      </c>
      <c r="D24" s="322">
        <f t="shared" si="0"/>
        <v>1326720</v>
      </c>
      <c r="E24" s="322">
        <v>1326720</v>
      </c>
      <c r="F24" s="322"/>
      <c r="G24" s="323"/>
      <c r="H24" s="323"/>
      <c r="I24" s="323"/>
      <c r="J24" s="322"/>
      <c r="K24" s="322"/>
      <c r="L24" s="322"/>
      <c r="M24" s="322"/>
      <c r="N24" s="322"/>
      <c r="O24" s="129"/>
    </row>
    <row r="25" s="257" customFormat="1" ht="16.5" customHeight="1" spans="1:15">
      <c r="A25" s="321" t="s">
        <v>140</v>
      </c>
      <c r="B25" s="321" t="s">
        <v>141</v>
      </c>
      <c r="C25" s="322">
        <v>1326720</v>
      </c>
      <c r="D25" s="322">
        <f t="shared" si="0"/>
        <v>1326720</v>
      </c>
      <c r="E25" s="322">
        <v>1326720</v>
      </c>
      <c r="F25" s="322"/>
      <c r="G25" s="323"/>
      <c r="H25" s="323"/>
      <c r="I25" s="323"/>
      <c r="J25" s="322"/>
      <c r="K25" s="322"/>
      <c r="L25" s="322"/>
      <c r="M25" s="322"/>
      <c r="N25" s="322"/>
      <c r="O25" s="129"/>
    </row>
    <row r="26" s="257" customFormat="1" ht="20.25" customHeight="1" spans="1:15">
      <c r="A26" s="70" t="s">
        <v>142</v>
      </c>
      <c r="B26" s="70" t="s">
        <v>143</v>
      </c>
      <c r="C26" s="322">
        <v>1326720</v>
      </c>
      <c r="D26" s="322">
        <f t="shared" si="0"/>
        <v>1326720</v>
      </c>
      <c r="E26" s="324">
        <v>1326720</v>
      </c>
      <c r="F26" s="129"/>
      <c r="G26" s="129"/>
      <c r="H26" s="129"/>
      <c r="I26" s="129" t="s">
        <v>92</v>
      </c>
      <c r="J26" s="322"/>
      <c r="K26" s="322" t="s">
        <v>92</v>
      </c>
      <c r="L26" s="322" t="s">
        <v>92</v>
      </c>
      <c r="M26" s="322" t="s">
        <v>92</v>
      </c>
      <c r="N26" s="322" t="s">
        <v>92</v>
      </c>
      <c r="O26" s="129" t="s">
        <v>92</v>
      </c>
    </row>
    <row r="27" ht="17.25" customHeight="1" spans="1:15">
      <c r="A27" s="245" t="s">
        <v>144</v>
      </c>
      <c r="B27" s="325" t="s">
        <v>144</v>
      </c>
      <c r="C27" s="322">
        <v>22783075.34</v>
      </c>
      <c r="D27" s="322">
        <f t="shared" si="0"/>
        <v>19835471</v>
      </c>
      <c r="E27" s="322">
        <v>18425402</v>
      </c>
      <c r="F27" s="322">
        <v>1410069</v>
      </c>
      <c r="G27" s="326"/>
      <c r="H27" s="326"/>
      <c r="I27" s="326" t="s">
        <v>92</v>
      </c>
      <c r="J27" s="322">
        <v>2947604.34</v>
      </c>
      <c r="K27" s="322" t="s">
        <v>92</v>
      </c>
      <c r="L27" s="322" t="s">
        <v>92</v>
      </c>
      <c r="M27" s="322" t="s">
        <v>92</v>
      </c>
      <c r="N27" s="322" t="s">
        <v>92</v>
      </c>
      <c r="O27" s="129">
        <v>2947604.34</v>
      </c>
    </row>
    <row r="28" customHeight="1" spans="4:8">
      <c r="D28" s="302"/>
      <c r="H28" s="302"/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1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7" activePane="bottomRight" state="frozen"/>
      <selection/>
      <selection pane="topRight"/>
      <selection pane="bottomLeft"/>
      <selection pane="bottomRight" activeCell="C63" sqref="C63"/>
    </sheetView>
  </sheetViews>
  <sheetFormatPr defaultColWidth="8.88888888888889" defaultRowHeight="14.25" customHeight="1" outlineLevelCol="3"/>
  <cols>
    <col min="1" max="1" width="49.287037037037" style="59" customWidth="1"/>
    <col min="2" max="2" width="38.8518518518519" style="59" customWidth="1"/>
    <col min="3" max="3" width="48.5740740740741" style="59" customWidth="1"/>
    <col min="4" max="4" width="36.4259259259259" style="59" customWidth="1"/>
    <col min="5" max="5" width="9.12962962962963" style="60" customWidth="1"/>
    <col min="6" max="16384" width="9.12962962962963" style="60"/>
  </cols>
  <sheetData>
    <row r="1" customHeight="1" spans="1:4">
      <c r="A1" s="303" t="s">
        <v>145</v>
      </c>
      <c r="B1" s="303"/>
      <c r="C1" s="303"/>
      <c r="D1" s="154"/>
    </row>
    <row r="2" ht="31.5" customHeight="1" spans="1:4">
      <c r="A2" s="61" t="s">
        <v>5</v>
      </c>
      <c r="B2" s="304"/>
      <c r="C2" s="304"/>
      <c r="D2" s="304"/>
    </row>
    <row r="3" ht="17.25" customHeight="1" spans="1:4">
      <c r="A3" s="164" t="s">
        <v>22</v>
      </c>
      <c r="B3" s="305"/>
      <c r="C3" s="305"/>
      <c r="D3" s="156" t="s">
        <v>23</v>
      </c>
    </row>
    <row r="4" ht="19.5" customHeight="1" spans="1:4">
      <c r="A4" s="85" t="s">
        <v>24</v>
      </c>
      <c r="B4" s="166"/>
      <c r="C4" s="85" t="s">
        <v>25</v>
      </c>
      <c r="D4" s="166"/>
    </row>
    <row r="5" ht="21.75" customHeight="1" spans="1:4">
      <c r="A5" s="84" t="s">
        <v>26</v>
      </c>
      <c r="B5" s="306" t="s">
        <v>27</v>
      </c>
      <c r="C5" s="84" t="s">
        <v>146</v>
      </c>
      <c r="D5" s="306" t="s">
        <v>27</v>
      </c>
    </row>
    <row r="6" ht="17.25" customHeight="1" spans="1:4">
      <c r="A6" s="88"/>
      <c r="B6" s="104"/>
      <c r="C6" s="88"/>
      <c r="D6" s="104"/>
    </row>
    <row r="7" ht="17.25" customHeight="1" spans="1:4">
      <c r="A7" s="307" t="s">
        <v>147</v>
      </c>
      <c r="B7" s="267">
        <v>19835471</v>
      </c>
      <c r="C7" s="308" t="s">
        <v>148</v>
      </c>
      <c r="D7" s="267">
        <v>19835471</v>
      </c>
    </row>
    <row r="8" ht="17.25" customHeight="1" spans="1:4">
      <c r="A8" s="309" t="s">
        <v>149</v>
      </c>
      <c r="B8" s="267">
        <v>19835471</v>
      </c>
      <c r="C8" s="308" t="s">
        <v>150</v>
      </c>
      <c r="D8" s="267"/>
    </row>
    <row r="9" ht="17.25" customHeight="1" spans="1:4">
      <c r="A9" s="309" t="s">
        <v>151</v>
      </c>
      <c r="B9" s="286"/>
      <c r="C9" s="308" t="s">
        <v>152</v>
      </c>
      <c r="D9" s="267"/>
    </row>
    <row r="10" ht="17.25" customHeight="1" spans="1:4">
      <c r="A10" s="309" t="s">
        <v>153</v>
      </c>
      <c r="B10" s="286"/>
      <c r="C10" s="308" t="s">
        <v>154</v>
      </c>
      <c r="D10" s="267"/>
    </row>
    <row r="11" ht="17.25" customHeight="1" spans="1:4">
      <c r="A11" s="309" t="s">
        <v>155</v>
      </c>
      <c r="B11" s="286"/>
      <c r="C11" s="308" t="s">
        <v>156</v>
      </c>
      <c r="D11" s="267"/>
    </row>
    <row r="12" ht="17.25" customHeight="1" spans="1:4">
      <c r="A12" s="309" t="s">
        <v>149</v>
      </c>
      <c r="B12" s="286"/>
      <c r="C12" s="308" t="s">
        <v>157</v>
      </c>
      <c r="D12" s="267">
        <v>14341473</v>
      </c>
    </row>
    <row r="13" ht="17.25" customHeight="1" spans="1:4">
      <c r="A13" s="310" t="s">
        <v>151</v>
      </c>
      <c r="B13" s="311"/>
      <c r="C13" s="308" t="s">
        <v>158</v>
      </c>
      <c r="D13" s="267"/>
    </row>
    <row r="14" ht="17.25" customHeight="1" spans="1:4">
      <c r="A14" s="310" t="s">
        <v>153</v>
      </c>
      <c r="B14" s="311"/>
      <c r="C14" s="308" t="s">
        <v>159</v>
      </c>
      <c r="D14" s="267"/>
    </row>
    <row r="15" ht="17.25" customHeight="1" spans="1:4">
      <c r="A15" s="309"/>
      <c r="B15" s="311"/>
      <c r="C15" s="308" t="s">
        <v>160</v>
      </c>
      <c r="D15" s="267">
        <v>2926028</v>
      </c>
    </row>
    <row r="16" ht="17.25" customHeight="1" spans="1:4">
      <c r="A16" s="309"/>
      <c r="B16" s="286"/>
      <c r="C16" s="308" t="s">
        <v>161</v>
      </c>
      <c r="D16" s="267">
        <v>1241250</v>
      </c>
    </row>
    <row r="17" ht="17.25" customHeight="1" spans="1:4">
      <c r="A17" s="309"/>
      <c r="B17" s="312"/>
      <c r="C17" s="308" t="s">
        <v>162</v>
      </c>
      <c r="D17" s="313"/>
    </row>
    <row r="18" ht="17.25" customHeight="1" spans="1:4">
      <c r="A18" s="310"/>
      <c r="B18" s="312"/>
      <c r="C18" s="308" t="s">
        <v>163</v>
      </c>
      <c r="D18" s="313"/>
    </row>
    <row r="19" ht="17.25" customHeight="1" spans="1:4">
      <c r="A19" s="310"/>
      <c r="B19" s="314"/>
      <c r="C19" s="308" t="s">
        <v>164</v>
      </c>
      <c r="D19" s="313"/>
    </row>
    <row r="20" ht="17.25" customHeight="1" spans="1:4">
      <c r="A20" s="315"/>
      <c r="B20" s="314"/>
      <c r="C20" s="308" t="s">
        <v>165</v>
      </c>
      <c r="D20" s="313"/>
    </row>
    <row r="21" ht="17.25" customHeight="1" spans="1:4">
      <c r="A21" s="315"/>
      <c r="B21" s="314"/>
      <c r="C21" s="308" t="s">
        <v>166</v>
      </c>
      <c r="D21" s="313"/>
    </row>
    <row r="22" ht="17.25" customHeight="1" spans="1:4">
      <c r="A22" s="315"/>
      <c r="B22" s="314"/>
      <c r="C22" s="308" t="s">
        <v>167</v>
      </c>
      <c r="D22" s="313"/>
    </row>
    <row r="23" ht="17.25" customHeight="1" spans="1:4">
      <c r="A23" s="315"/>
      <c r="B23" s="314"/>
      <c r="C23" s="308" t="s">
        <v>168</v>
      </c>
      <c r="D23" s="313"/>
    </row>
    <row r="24" ht="17.25" customHeight="1" spans="1:4">
      <c r="A24" s="315"/>
      <c r="B24" s="314"/>
      <c r="C24" s="308" t="s">
        <v>169</v>
      </c>
      <c r="D24" s="313"/>
    </row>
    <row r="25" ht="17.25" customHeight="1" spans="1:4">
      <c r="A25" s="315"/>
      <c r="B25" s="314"/>
      <c r="C25" s="308" t="s">
        <v>170</v>
      </c>
      <c r="D25" s="313"/>
    </row>
    <row r="26" ht="17.25" customHeight="1" spans="1:4">
      <c r="A26" s="315"/>
      <c r="B26" s="314"/>
      <c r="C26" s="308" t="s">
        <v>171</v>
      </c>
      <c r="D26" s="267">
        <v>1326720</v>
      </c>
    </row>
    <row r="27" ht="17.25" customHeight="1" spans="1:4">
      <c r="A27" s="315"/>
      <c r="B27" s="314"/>
      <c r="C27" s="308" t="s">
        <v>172</v>
      </c>
      <c r="D27" s="313"/>
    </row>
    <row r="28" ht="17.25" customHeight="1" spans="1:4">
      <c r="A28" s="315"/>
      <c r="B28" s="314"/>
      <c r="C28" s="308" t="s">
        <v>173</v>
      </c>
      <c r="D28" s="313"/>
    </row>
    <row r="29" ht="17.25" customHeight="1" spans="1:4">
      <c r="A29" s="315"/>
      <c r="B29" s="314"/>
      <c r="C29" s="308" t="s">
        <v>174</v>
      </c>
      <c r="D29" s="313"/>
    </row>
    <row r="30" ht="17.25" customHeight="1" spans="1:4">
      <c r="A30" s="315"/>
      <c r="B30" s="314"/>
      <c r="C30" s="308" t="s">
        <v>175</v>
      </c>
      <c r="D30" s="313"/>
    </row>
    <row r="31" customHeight="1" spans="1:4">
      <c r="A31" s="316"/>
      <c r="B31" s="312"/>
      <c r="C31" s="308" t="s">
        <v>176</v>
      </c>
      <c r="D31" s="313"/>
    </row>
    <row r="32" customHeight="1" spans="1:4">
      <c r="A32" s="316"/>
      <c r="B32" s="312"/>
      <c r="C32" s="308" t="s">
        <v>177</v>
      </c>
      <c r="D32" s="313"/>
    </row>
    <row r="33" customHeight="1" spans="1:4">
      <c r="A33" s="316"/>
      <c r="B33" s="312"/>
      <c r="C33" s="308" t="s">
        <v>178</v>
      </c>
      <c r="D33" s="313"/>
    </row>
    <row r="34" customHeight="1" spans="1:4">
      <c r="A34" s="316"/>
      <c r="B34" s="312"/>
      <c r="C34" s="310" t="s">
        <v>179</v>
      </c>
      <c r="D34" s="317"/>
    </row>
    <row r="35" ht="17.25" customHeight="1" spans="1:4">
      <c r="A35" s="318" t="s">
        <v>180</v>
      </c>
      <c r="B35" s="267">
        <v>19835471</v>
      </c>
      <c r="C35" s="316" t="s">
        <v>73</v>
      </c>
      <c r="D35" s="267">
        <v>19835471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6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zoomScaleSheetLayoutView="60" workbookViewId="0">
      <selection activeCell="G27" sqref="G27"/>
    </sheetView>
  </sheetViews>
  <sheetFormatPr defaultColWidth="8.88888888888889" defaultRowHeight="14.25" customHeight="1" outlineLevelCol="6"/>
  <cols>
    <col min="1" max="1" width="20.1296296296296" style="158" customWidth="1"/>
    <col min="2" max="2" width="44" style="158" customWidth="1"/>
    <col min="3" max="3" width="24.287037037037" style="76" customWidth="1"/>
    <col min="4" max="4" width="16.5740740740741" style="76" customWidth="1"/>
    <col min="5" max="7" width="24.287037037037" style="76" customWidth="1"/>
    <col min="8" max="8" width="9.12962962962963" style="76" customWidth="1"/>
    <col min="9" max="16384" width="9.12962962962963" style="76"/>
  </cols>
  <sheetData>
    <row r="1" ht="12" customHeight="1" spans="1:6">
      <c r="A1" s="288" t="s">
        <v>181</v>
      </c>
      <c r="D1" s="289"/>
      <c r="F1" s="79"/>
    </row>
    <row r="2" ht="39" customHeight="1" spans="1:7">
      <c r="A2" s="163" t="s">
        <v>6</v>
      </c>
      <c r="B2" s="163"/>
      <c r="C2" s="163"/>
      <c r="D2" s="163"/>
      <c r="E2" s="163"/>
      <c r="F2" s="163"/>
      <c r="G2" s="163"/>
    </row>
    <row r="3" ht="18" customHeight="1" spans="1:7">
      <c r="A3" s="164" t="s">
        <v>22</v>
      </c>
      <c r="F3" s="161"/>
      <c r="G3" s="161" t="s">
        <v>23</v>
      </c>
    </row>
    <row r="4" ht="20.25" customHeight="1" spans="1:7">
      <c r="A4" s="196" t="s">
        <v>182</v>
      </c>
      <c r="B4" s="290"/>
      <c r="C4" s="87" t="s">
        <v>77</v>
      </c>
      <c r="D4" s="87" t="s">
        <v>97</v>
      </c>
      <c r="E4" s="87"/>
      <c r="F4" s="87"/>
      <c r="G4" s="291" t="s">
        <v>98</v>
      </c>
    </row>
    <row r="5" ht="20.25" customHeight="1" spans="1:7">
      <c r="A5" s="170" t="s">
        <v>94</v>
      </c>
      <c r="B5" s="292" t="s">
        <v>95</v>
      </c>
      <c r="C5" s="87"/>
      <c r="D5" s="87" t="s">
        <v>79</v>
      </c>
      <c r="E5" s="87" t="s">
        <v>183</v>
      </c>
      <c r="F5" s="87" t="s">
        <v>184</v>
      </c>
      <c r="G5" s="293"/>
    </row>
    <row r="6" ht="13.5" customHeight="1" spans="1:7">
      <c r="A6" s="294">
        <v>1</v>
      </c>
      <c r="B6" s="294">
        <v>2</v>
      </c>
      <c r="C6" s="295">
        <v>3</v>
      </c>
      <c r="D6" s="295">
        <v>4</v>
      </c>
      <c r="E6" s="295">
        <v>5</v>
      </c>
      <c r="F6" s="295">
        <v>6</v>
      </c>
      <c r="G6" s="294">
        <v>7</v>
      </c>
    </row>
    <row r="7" ht="18" customHeight="1" spans="1:7">
      <c r="A7" s="296" t="s">
        <v>104</v>
      </c>
      <c r="B7" s="296" t="s">
        <v>105</v>
      </c>
      <c r="C7" s="267">
        <v>14341473</v>
      </c>
      <c r="D7" s="267">
        <v>13033632</v>
      </c>
      <c r="E7" s="267">
        <v>12246187</v>
      </c>
      <c r="F7" s="267">
        <v>787445</v>
      </c>
      <c r="G7" s="267">
        <v>1307841</v>
      </c>
    </row>
    <row r="8" ht="18" customHeight="1" spans="1:7">
      <c r="A8" s="297" t="s">
        <v>106</v>
      </c>
      <c r="B8" s="297" t="s">
        <v>107</v>
      </c>
      <c r="C8" s="267">
        <v>14331308</v>
      </c>
      <c r="D8" s="267">
        <v>13027307</v>
      </c>
      <c r="E8" s="267">
        <v>12246187</v>
      </c>
      <c r="F8" s="267">
        <v>781120</v>
      </c>
      <c r="G8" s="267">
        <v>1304001</v>
      </c>
    </row>
    <row r="9" ht="18" customHeight="1" spans="1:7">
      <c r="A9" s="298" t="s">
        <v>108</v>
      </c>
      <c r="B9" s="298" t="s">
        <v>109</v>
      </c>
      <c r="C9" s="267">
        <v>14331308</v>
      </c>
      <c r="D9" s="267">
        <v>13027307</v>
      </c>
      <c r="E9" s="267">
        <v>12246187</v>
      </c>
      <c r="F9" s="267">
        <v>781120</v>
      </c>
      <c r="G9" s="267">
        <v>1304001</v>
      </c>
    </row>
    <row r="10" ht="18" customHeight="1" spans="1:7">
      <c r="A10" s="297" t="s">
        <v>110</v>
      </c>
      <c r="B10" s="297" t="s">
        <v>111</v>
      </c>
      <c r="C10" s="267">
        <v>10165</v>
      </c>
      <c r="D10" s="267">
        <v>6325</v>
      </c>
      <c r="E10" s="267"/>
      <c r="F10" s="267">
        <v>6325</v>
      </c>
      <c r="G10" s="267">
        <v>3840</v>
      </c>
    </row>
    <row r="11" ht="18" customHeight="1" spans="1:7">
      <c r="A11" s="298" t="s">
        <v>112</v>
      </c>
      <c r="B11" s="298" t="s">
        <v>113</v>
      </c>
      <c r="C11" s="267">
        <v>10165</v>
      </c>
      <c r="D11" s="267">
        <v>6325</v>
      </c>
      <c r="E11" s="267"/>
      <c r="F11" s="267">
        <v>6325</v>
      </c>
      <c r="G11" s="267">
        <v>3840</v>
      </c>
    </row>
    <row r="12" ht="18" customHeight="1" spans="1:7">
      <c r="A12" s="296" t="s">
        <v>114</v>
      </c>
      <c r="B12" s="296" t="s">
        <v>115</v>
      </c>
      <c r="C12" s="267">
        <v>2926028</v>
      </c>
      <c r="D12" s="267">
        <v>2823800</v>
      </c>
      <c r="E12" s="267">
        <v>2726900</v>
      </c>
      <c r="F12" s="267">
        <v>96900</v>
      </c>
      <c r="G12" s="267">
        <v>102228</v>
      </c>
    </row>
    <row r="13" ht="18" customHeight="1" spans="1:7">
      <c r="A13" s="297" t="s">
        <v>116</v>
      </c>
      <c r="B13" s="297" t="s">
        <v>117</v>
      </c>
      <c r="C13" s="267">
        <v>2823800</v>
      </c>
      <c r="D13" s="267">
        <v>2823800</v>
      </c>
      <c r="E13" s="267">
        <v>2726900</v>
      </c>
      <c r="F13" s="267">
        <v>96900</v>
      </c>
      <c r="G13" s="267"/>
    </row>
    <row r="14" ht="18" customHeight="1" spans="1:7">
      <c r="A14" s="298" t="s">
        <v>118</v>
      </c>
      <c r="B14" s="298" t="s">
        <v>119</v>
      </c>
      <c r="C14" s="267">
        <v>1137300</v>
      </c>
      <c r="D14" s="267">
        <v>1137300</v>
      </c>
      <c r="E14" s="267">
        <v>1040400</v>
      </c>
      <c r="F14" s="267">
        <v>96900</v>
      </c>
      <c r="G14" s="267"/>
    </row>
    <row r="15" ht="18" customHeight="1" spans="1:7">
      <c r="A15" s="298" t="s">
        <v>120</v>
      </c>
      <c r="B15" s="298" t="s">
        <v>121</v>
      </c>
      <c r="C15" s="267">
        <v>1166930</v>
      </c>
      <c r="D15" s="267">
        <v>1166930</v>
      </c>
      <c r="E15" s="267">
        <v>1166930</v>
      </c>
      <c r="F15" s="267"/>
      <c r="G15" s="267"/>
    </row>
    <row r="16" ht="18" customHeight="1" spans="1:7">
      <c r="A16" s="298" t="s">
        <v>122</v>
      </c>
      <c r="B16" s="298" t="s">
        <v>123</v>
      </c>
      <c r="C16" s="267">
        <v>519570</v>
      </c>
      <c r="D16" s="267">
        <v>519570</v>
      </c>
      <c r="E16" s="267">
        <v>519570</v>
      </c>
      <c r="F16" s="267"/>
      <c r="G16" s="267"/>
    </row>
    <row r="17" ht="18" customHeight="1" spans="1:7">
      <c r="A17" s="297" t="s">
        <v>124</v>
      </c>
      <c r="B17" s="297" t="s">
        <v>125</v>
      </c>
      <c r="C17" s="267">
        <v>102228</v>
      </c>
      <c r="D17" s="267"/>
      <c r="E17" s="267"/>
      <c r="F17" s="267"/>
      <c r="G17" s="267">
        <v>102228</v>
      </c>
    </row>
    <row r="18" ht="18" customHeight="1" spans="1:7">
      <c r="A18" s="298" t="s">
        <v>126</v>
      </c>
      <c r="B18" s="298" t="s">
        <v>127</v>
      </c>
      <c r="C18" s="267">
        <v>102228</v>
      </c>
      <c r="D18" s="267"/>
      <c r="E18" s="267"/>
      <c r="F18" s="267"/>
      <c r="G18" s="267">
        <v>102228</v>
      </c>
    </row>
    <row r="19" ht="18" customHeight="1" spans="1:7">
      <c r="A19" s="296" t="s">
        <v>128</v>
      </c>
      <c r="B19" s="296" t="s">
        <v>129</v>
      </c>
      <c r="C19" s="267">
        <v>1241250</v>
      </c>
      <c r="D19" s="267">
        <v>1241250</v>
      </c>
      <c r="E19" s="267">
        <v>1241250</v>
      </c>
      <c r="F19" s="267"/>
      <c r="G19" s="267"/>
    </row>
    <row r="20" ht="18" customHeight="1" spans="1:7">
      <c r="A20" s="297" t="s">
        <v>130</v>
      </c>
      <c r="B20" s="297" t="s">
        <v>131</v>
      </c>
      <c r="C20" s="267">
        <v>1241250</v>
      </c>
      <c r="D20" s="267">
        <v>1241250</v>
      </c>
      <c r="E20" s="267">
        <v>1241250</v>
      </c>
      <c r="F20" s="267"/>
      <c r="G20" s="267"/>
    </row>
    <row r="21" ht="18" customHeight="1" spans="1:7">
      <c r="A21" s="298" t="s">
        <v>132</v>
      </c>
      <c r="B21" s="298" t="s">
        <v>133</v>
      </c>
      <c r="C21" s="267">
        <v>633680</v>
      </c>
      <c r="D21" s="267">
        <v>633680</v>
      </c>
      <c r="E21" s="267">
        <v>633680</v>
      </c>
      <c r="F21" s="267"/>
      <c r="G21" s="267"/>
    </row>
    <row r="22" ht="18" customHeight="1" spans="1:7">
      <c r="A22" s="298" t="s">
        <v>134</v>
      </c>
      <c r="B22" s="298" t="s">
        <v>135</v>
      </c>
      <c r="C22" s="267">
        <v>592320</v>
      </c>
      <c r="D22" s="267">
        <v>592320</v>
      </c>
      <c r="E22" s="267">
        <v>592320</v>
      </c>
      <c r="F22" s="267"/>
      <c r="G22" s="267"/>
    </row>
    <row r="23" ht="18" customHeight="1" spans="1:7">
      <c r="A23" s="298" t="s">
        <v>136</v>
      </c>
      <c r="B23" s="298" t="s">
        <v>137</v>
      </c>
      <c r="C23" s="267">
        <v>15250</v>
      </c>
      <c r="D23" s="267">
        <v>15250</v>
      </c>
      <c r="E23" s="267">
        <v>15250</v>
      </c>
      <c r="F23" s="267"/>
      <c r="G23" s="267"/>
    </row>
    <row r="24" ht="18" customHeight="1" spans="1:7">
      <c r="A24" s="296" t="s">
        <v>138</v>
      </c>
      <c r="B24" s="296" t="s">
        <v>139</v>
      </c>
      <c r="C24" s="267">
        <v>1326720</v>
      </c>
      <c r="D24" s="267">
        <v>1326720</v>
      </c>
      <c r="E24" s="267">
        <v>1326720</v>
      </c>
      <c r="F24" s="267"/>
      <c r="G24" s="267"/>
    </row>
    <row r="25" ht="18" customHeight="1" spans="1:7">
      <c r="A25" s="297" t="s">
        <v>140</v>
      </c>
      <c r="B25" s="297" t="s">
        <v>141</v>
      </c>
      <c r="C25" s="267">
        <v>1326720</v>
      </c>
      <c r="D25" s="267">
        <v>1326720</v>
      </c>
      <c r="E25" s="267">
        <v>1326720</v>
      </c>
      <c r="F25" s="267"/>
      <c r="G25" s="267"/>
    </row>
    <row r="26" ht="18" customHeight="1" spans="1:7">
      <c r="A26" s="298" t="s">
        <v>142</v>
      </c>
      <c r="B26" s="298" t="s">
        <v>143</v>
      </c>
      <c r="C26" s="267">
        <v>1326720</v>
      </c>
      <c r="D26" s="267">
        <v>1326720</v>
      </c>
      <c r="E26" s="267">
        <v>1326720</v>
      </c>
      <c r="F26" s="267"/>
      <c r="G26" s="267"/>
    </row>
    <row r="27" ht="18" customHeight="1" spans="1:7">
      <c r="A27" s="299" t="s">
        <v>144</v>
      </c>
      <c r="B27" s="300" t="s">
        <v>144</v>
      </c>
      <c r="C27" s="267">
        <v>19835471</v>
      </c>
      <c r="D27" s="267">
        <v>18425402</v>
      </c>
      <c r="E27" s="267">
        <v>17541057</v>
      </c>
      <c r="F27" s="267">
        <v>884345</v>
      </c>
      <c r="G27" s="267">
        <v>1410069</v>
      </c>
    </row>
    <row r="28" customHeight="1" spans="2:4">
      <c r="B28" s="301"/>
      <c r="C28" s="302"/>
      <c r="D28" s="302"/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D14" sqref="D14"/>
    </sheetView>
  </sheetViews>
  <sheetFormatPr defaultColWidth="8.88888888888889" defaultRowHeight="15.6" outlineLevelRow="7" outlineLevelCol="5"/>
  <cols>
    <col min="1" max="2" width="27.4259259259259" style="273" customWidth="1"/>
    <col min="3" max="3" width="17.287037037037" style="274" customWidth="1"/>
    <col min="4" max="5" width="26.287037037037" style="275" customWidth="1"/>
    <col min="6" max="6" width="18.712962962963" style="275" customWidth="1"/>
    <col min="7" max="7" width="9.12962962962963" style="76" customWidth="1"/>
    <col min="8" max="16384" width="9.12962962962963" style="76"/>
  </cols>
  <sheetData>
    <row r="1" ht="12" customHeight="1" spans="1:5">
      <c r="A1" s="276" t="s">
        <v>185</v>
      </c>
      <c r="B1" s="277"/>
      <c r="C1" s="124"/>
      <c r="D1" s="76"/>
      <c r="E1" s="76"/>
    </row>
    <row r="2" ht="25.5" customHeight="1" spans="1:6">
      <c r="A2" s="278" t="s">
        <v>7</v>
      </c>
      <c r="B2" s="278"/>
      <c r="C2" s="278"/>
      <c r="D2" s="278"/>
      <c r="E2" s="278"/>
      <c r="F2" s="278"/>
    </row>
    <row r="3" ht="15.75" customHeight="1" spans="1:6">
      <c r="A3" s="164" t="s">
        <v>22</v>
      </c>
      <c r="B3" s="277"/>
      <c r="C3" s="124"/>
      <c r="D3" s="76"/>
      <c r="E3" s="76"/>
      <c r="F3" s="279" t="s">
        <v>186</v>
      </c>
    </row>
    <row r="4" s="272" customFormat="1" ht="19.5" customHeight="1" spans="1:6">
      <c r="A4" s="280" t="s">
        <v>187</v>
      </c>
      <c r="B4" s="84" t="s">
        <v>188</v>
      </c>
      <c r="C4" s="85" t="s">
        <v>189</v>
      </c>
      <c r="D4" s="86"/>
      <c r="E4" s="166"/>
      <c r="F4" s="84" t="s">
        <v>190</v>
      </c>
    </row>
    <row r="5" s="272" customFormat="1" ht="19.5" customHeight="1" spans="1:6">
      <c r="A5" s="104"/>
      <c r="B5" s="88"/>
      <c r="C5" s="105" t="s">
        <v>79</v>
      </c>
      <c r="D5" s="105" t="s">
        <v>191</v>
      </c>
      <c r="E5" s="105" t="s">
        <v>192</v>
      </c>
      <c r="F5" s="88"/>
    </row>
    <row r="6" s="272" customFormat="1" ht="18.75" customHeight="1" spans="1:6">
      <c r="A6" s="281">
        <v>1</v>
      </c>
      <c r="B6" s="281">
        <v>2</v>
      </c>
      <c r="C6" s="282">
        <v>3</v>
      </c>
      <c r="D6" s="283">
        <v>4</v>
      </c>
      <c r="E6" s="283">
        <v>5</v>
      </c>
      <c r="F6" s="283">
        <v>6</v>
      </c>
    </row>
    <row r="7" ht="18.75" customHeight="1" spans="1:6">
      <c r="A7" s="284" t="s">
        <v>193</v>
      </c>
      <c r="B7" s="129"/>
      <c r="C7" s="285"/>
      <c r="D7" s="286"/>
      <c r="E7" s="286"/>
      <c r="F7" s="286"/>
    </row>
    <row r="8" spans="1:1">
      <c r="A8" s="287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0"/>
  <sheetViews>
    <sheetView zoomScaleSheetLayoutView="60" topLeftCell="E22" workbookViewId="0">
      <selection activeCell="I40" sqref="I40"/>
    </sheetView>
  </sheetViews>
  <sheetFormatPr defaultColWidth="8.88888888888889" defaultRowHeight="14.25" customHeight="1"/>
  <cols>
    <col min="1" max="1" width="18" style="76" customWidth="1"/>
    <col min="2" max="2" width="15.3333333333333" style="158" customWidth="1"/>
    <col min="3" max="4" width="14.8518518518519" style="158" customWidth="1"/>
    <col min="5" max="6" width="15.1296296296296" style="158"/>
    <col min="7" max="7" width="14.287037037037" style="158" customWidth="1"/>
    <col min="8" max="8" width="17.6666666666667" style="158" customWidth="1"/>
    <col min="9" max="9" width="13.1111111111111" style="124" customWidth="1"/>
    <col min="10" max="10" width="14" style="124" customWidth="1"/>
    <col min="11" max="12" width="12.1296296296296" style="124" customWidth="1"/>
    <col min="13" max="13" width="14.8888888888889" style="124" customWidth="1"/>
    <col min="14" max="24" width="12.1296296296296" style="124" customWidth="1"/>
    <col min="25" max="16384" width="9.12962962962963" style="76"/>
  </cols>
  <sheetData>
    <row r="1" ht="12" customHeight="1" spans="1:1">
      <c r="A1" s="258" t="s">
        <v>194</v>
      </c>
    </row>
    <row r="2" ht="39" customHeight="1" spans="1:24">
      <c r="A2" s="259" t="s">
        <v>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ht="18" customHeight="1" spans="1:24">
      <c r="A3" s="260" t="s">
        <v>22</v>
      </c>
      <c r="B3" s="260"/>
      <c r="C3" s="260"/>
      <c r="D3" s="260"/>
      <c r="E3" s="260"/>
      <c r="F3" s="260"/>
      <c r="G3" s="260"/>
      <c r="H3" s="260"/>
      <c r="I3" s="260"/>
      <c r="J3" s="260"/>
      <c r="K3" s="76"/>
      <c r="L3" s="76"/>
      <c r="M3" s="76"/>
      <c r="N3" s="76"/>
      <c r="O3" s="76"/>
      <c r="P3" s="76"/>
      <c r="Q3" s="76"/>
      <c r="X3" s="271" t="s">
        <v>23</v>
      </c>
    </row>
    <row r="4" ht="14.4" spans="1:24">
      <c r="A4" s="190" t="s">
        <v>195</v>
      </c>
      <c r="B4" s="190" t="s">
        <v>196</v>
      </c>
      <c r="C4" s="190" t="s">
        <v>197</v>
      </c>
      <c r="D4" s="190" t="s">
        <v>198</v>
      </c>
      <c r="E4" s="190" t="s">
        <v>199</v>
      </c>
      <c r="F4" s="190" t="s">
        <v>200</v>
      </c>
      <c r="G4" s="190" t="s">
        <v>201</v>
      </c>
      <c r="H4" s="190" t="s">
        <v>202</v>
      </c>
      <c r="I4" s="111" t="s">
        <v>203</v>
      </c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</row>
    <row r="5" ht="14.4" spans="1:24">
      <c r="A5" s="190"/>
      <c r="B5" s="190"/>
      <c r="C5" s="190"/>
      <c r="D5" s="190"/>
      <c r="E5" s="190"/>
      <c r="F5" s="190"/>
      <c r="G5" s="190"/>
      <c r="H5" s="190"/>
      <c r="I5" s="111" t="s">
        <v>204</v>
      </c>
      <c r="J5" s="111" t="s">
        <v>205</v>
      </c>
      <c r="K5" s="111"/>
      <c r="L5" s="111"/>
      <c r="M5" s="111"/>
      <c r="N5" s="111"/>
      <c r="O5" s="87" t="s">
        <v>206</v>
      </c>
      <c r="P5" s="87"/>
      <c r="Q5" s="87"/>
      <c r="R5" s="111" t="s">
        <v>83</v>
      </c>
      <c r="S5" s="111" t="s">
        <v>84</v>
      </c>
      <c r="T5" s="111"/>
      <c r="U5" s="111"/>
      <c r="V5" s="111"/>
      <c r="W5" s="111"/>
      <c r="X5" s="111"/>
    </row>
    <row r="6" ht="13.5" customHeight="1" spans="1:24">
      <c r="A6" s="190"/>
      <c r="B6" s="190"/>
      <c r="C6" s="190"/>
      <c r="D6" s="190"/>
      <c r="E6" s="190"/>
      <c r="F6" s="190"/>
      <c r="G6" s="190"/>
      <c r="H6" s="190"/>
      <c r="I6" s="111"/>
      <c r="J6" s="112" t="s">
        <v>207</v>
      </c>
      <c r="K6" s="111" t="s">
        <v>208</v>
      </c>
      <c r="L6" s="111" t="s">
        <v>209</v>
      </c>
      <c r="M6" s="111" t="s">
        <v>210</v>
      </c>
      <c r="N6" s="111" t="s">
        <v>211</v>
      </c>
      <c r="O6" s="265" t="s">
        <v>80</v>
      </c>
      <c r="P6" s="265" t="s">
        <v>81</v>
      </c>
      <c r="Q6" s="265" t="s">
        <v>82</v>
      </c>
      <c r="R6" s="111"/>
      <c r="S6" s="111" t="s">
        <v>79</v>
      </c>
      <c r="T6" s="111" t="s">
        <v>86</v>
      </c>
      <c r="U6" s="111" t="s">
        <v>87</v>
      </c>
      <c r="V6" s="111" t="s">
        <v>88</v>
      </c>
      <c r="W6" s="111" t="s">
        <v>89</v>
      </c>
      <c r="X6" s="111" t="s">
        <v>90</v>
      </c>
    </row>
    <row r="7" ht="13.2" spans="1:24">
      <c r="A7" s="190"/>
      <c r="B7" s="190"/>
      <c r="C7" s="190"/>
      <c r="D7" s="190"/>
      <c r="E7" s="190"/>
      <c r="F7" s="190"/>
      <c r="G7" s="190"/>
      <c r="H7" s="190"/>
      <c r="I7" s="111"/>
      <c r="J7" s="115"/>
      <c r="K7" s="111"/>
      <c r="L7" s="111"/>
      <c r="M7" s="111"/>
      <c r="N7" s="111"/>
      <c r="O7" s="266"/>
      <c r="P7" s="266"/>
      <c r="Q7" s="266"/>
      <c r="R7" s="111"/>
      <c r="S7" s="111"/>
      <c r="T7" s="111"/>
      <c r="U7" s="111"/>
      <c r="V7" s="111"/>
      <c r="W7" s="111"/>
      <c r="X7" s="111"/>
    </row>
    <row r="8" ht="13.5" customHeight="1" spans="1:24">
      <c r="A8" s="178">
        <v>1</v>
      </c>
      <c r="B8" s="178">
        <v>2</v>
      </c>
      <c r="C8" s="178">
        <v>3</v>
      </c>
      <c r="D8" s="178">
        <v>4</v>
      </c>
      <c r="E8" s="178">
        <v>5</v>
      </c>
      <c r="F8" s="178">
        <v>6</v>
      </c>
      <c r="G8" s="178">
        <v>7</v>
      </c>
      <c r="H8" s="178">
        <v>8</v>
      </c>
      <c r="I8" s="178">
        <v>9</v>
      </c>
      <c r="J8" s="178">
        <v>10</v>
      </c>
      <c r="K8" s="178">
        <v>11</v>
      </c>
      <c r="L8" s="178">
        <v>12</v>
      </c>
      <c r="M8" s="178">
        <v>13</v>
      </c>
      <c r="N8" s="178">
        <v>14</v>
      </c>
      <c r="O8" s="178">
        <v>15</v>
      </c>
      <c r="P8" s="178">
        <v>16</v>
      </c>
      <c r="Q8" s="178">
        <v>17</v>
      </c>
      <c r="R8" s="178">
        <v>18</v>
      </c>
      <c r="S8" s="178">
        <v>19</v>
      </c>
      <c r="T8" s="178">
        <v>20</v>
      </c>
      <c r="U8" s="178">
        <v>21</v>
      </c>
      <c r="V8" s="178">
        <v>22</v>
      </c>
      <c r="W8" s="178">
        <v>23</v>
      </c>
      <c r="X8" s="178">
        <v>24</v>
      </c>
    </row>
    <row r="9" s="257" customFormat="1" ht="18" customHeight="1" spans="1:24">
      <c r="A9" s="261" t="s">
        <v>212</v>
      </c>
      <c r="B9" s="241" t="s">
        <v>91</v>
      </c>
      <c r="C9" s="241" t="s">
        <v>213</v>
      </c>
      <c r="D9" s="241" t="s">
        <v>214</v>
      </c>
      <c r="E9" s="241" t="s">
        <v>108</v>
      </c>
      <c r="F9" s="241" t="s">
        <v>109</v>
      </c>
      <c r="G9" s="241" t="s">
        <v>215</v>
      </c>
      <c r="H9" s="241" t="s">
        <v>216</v>
      </c>
      <c r="I9" s="267">
        <v>3973332</v>
      </c>
      <c r="J9" s="267">
        <v>3973332</v>
      </c>
      <c r="K9" s="268"/>
      <c r="L9" s="268"/>
      <c r="M9" s="267">
        <v>3973332</v>
      </c>
      <c r="N9" s="269"/>
      <c r="O9" s="268"/>
      <c r="P9" s="268"/>
      <c r="Q9" s="268"/>
      <c r="R9" s="268"/>
      <c r="S9" s="269"/>
      <c r="T9" s="269"/>
      <c r="U9" s="269"/>
      <c r="V9" s="269"/>
      <c r="W9" s="269"/>
      <c r="X9" s="269"/>
    </row>
    <row r="10" s="257" customFormat="1" ht="18" customHeight="1" spans="1:24">
      <c r="A10" s="261" t="s">
        <v>212</v>
      </c>
      <c r="B10" s="241" t="s">
        <v>91</v>
      </c>
      <c r="C10" s="241" t="s">
        <v>213</v>
      </c>
      <c r="D10" s="241" t="s">
        <v>214</v>
      </c>
      <c r="E10" s="241" t="s">
        <v>108</v>
      </c>
      <c r="F10" s="241" t="s">
        <v>109</v>
      </c>
      <c r="G10" s="241" t="s">
        <v>217</v>
      </c>
      <c r="H10" s="241" t="s">
        <v>218</v>
      </c>
      <c r="I10" s="267">
        <v>5736</v>
      </c>
      <c r="J10" s="267">
        <v>5736</v>
      </c>
      <c r="K10" s="268"/>
      <c r="L10" s="268"/>
      <c r="M10" s="267">
        <v>5736</v>
      </c>
      <c r="N10" s="269"/>
      <c r="O10" s="268"/>
      <c r="P10" s="268"/>
      <c r="Q10" s="268"/>
      <c r="R10" s="268"/>
      <c r="S10" s="269"/>
      <c r="T10" s="269"/>
      <c r="U10" s="269"/>
      <c r="V10" s="269"/>
      <c r="W10" s="269"/>
      <c r="X10" s="269"/>
    </row>
    <row r="11" s="257" customFormat="1" ht="18" customHeight="1" spans="1:24">
      <c r="A11" s="261" t="s">
        <v>212</v>
      </c>
      <c r="B11" s="241" t="s">
        <v>91</v>
      </c>
      <c r="C11" s="241" t="s">
        <v>213</v>
      </c>
      <c r="D11" s="241" t="s">
        <v>214</v>
      </c>
      <c r="E11" s="241" t="s">
        <v>108</v>
      </c>
      <c r="F11" s="241" t="s">
        <v>109</v>
      </c>
      <c r="G11" s="241" t="s">
        <v>219</v>
      </c>
      <c r="H11" s="241" t="s">
        <v>220</v>
      </c>
      <c r="I11" s="267">
        <v>331111</v>
      </c>
      <c r="J11" s="267">
        <v>331111</v>
      </c>
      <c r="K11" s="268"/>
      <c r="L11" s="268"/>
      <c r="M11" s="267">
        <v>331111</v>
      </c>
      <c r="N11" s="269"/>
      <c r="O11" s="268"/>
      <c r="P11" s="268"/>
      <c r="Q11" s="268"/>
      <c r="R11" s="268"/>
      <c r="S11" s="269"/>
      <c r="T11" s="269"/>
      <c r="U11" s="269"/>
      <c r="V11" s="269"/>
      <c r="W11" s="269"/>
      <c r="X11" s="269"/>
    </row>
    <row r="12" s="257" customFormat="1" ht="18" customHeight="1" spans="1:24">
      <c r="A12" s="261" t="s">
        <v>212</v>
      </c>
      <c r="B12" s="241" t="s">
        <v>91</v>
      </c>
      <c r="C12" s="241" t="s">
        <v>213</v>
      </c>
      <c r="D12" s="241" t="s">
        <v>214</v>
      </c>
      <c r="E12" s="241" t="s">
        <v>108</v>
      </c>
      <c r="F12" s="241" t="s">
        <v>109</v>
      </c>
      <c r="G12" s="241" t="s">
        <v>221</v>
      </c>
      <c r="H12" s="241" t="s">
        <v>222</v>
      </c>
      <c r="I12" s="267">
        <v>3684804</v>
      </c>
      <c r="J12" s="267">
        <v>3684804</v>
      </c>
      <c r="K12" s="268"/>
      <c r="L12" s="268"/>
      <c r="M12" s="267">
        <v>3684804</v>
      </c>
      <c r="N12" s="269"/>
      <c r="O12" s="268"/>
      <c r="P12" s="268"/>
      <c r="Q12" s="268"/>
      <c r="R12" s="268"/>
      <c r="S12" s="269"/>
      <c r="T12" s="269"/>
      <c r="U12" s="269"/>
      <c r="V12" s="269"/>
      <c r="W12" s="269"/>
      <c r="X12" s="269"/>
    </row>
    <row r="13" s="257" customFormat="1" ht="18" customHeight="1" spans="1:24">
      <c r="A13" s="261" t="s">
        <v>212</v>
      </c>
      <c r="B13" s="241" t="s">
        <v>91</v>
      </c>
      <c r="C13" s="241" t="s">
        <v>223</v>
      </c>
      <c r="D13" s="241" t="s">
        <v>224</v>
      </c>
      <c r="E13" s="241" t="s">
        <v>108</v>
      </c>
      <c r="F13" s="241" t="s">
        <v>109</v>
      </c>
      <c r="G13" s="241" t="s">
        <v>217</v>
      </c>
      <c r="H13" s="241" t="s">
        <v>218</v>
      </c>
      <c r="I13" s="267">
        <v>366000</v>
      </c>
      <c r="J13" s="267">
        <v>366000</v>
      </c>
      <c r="K13" s="268"/>
      <c r="L13" s="268"/>
      <c r="M13" s="267">
        <v>366000</v>
      </c>
      <c r="N13" s="269"/>
      <c r="O13" s="268"/>
      <c r="P13" s="268"/>
      <c r="Q13" s="268"/>
      <c r="R13" s="268"/>
      <c r="S13" s="269"/>
      <c r="T13" s="269"/>
      <c r="U13" s="269"/>
      <c r="V13" s="269"/>
      <c r="W13" s="269"/>
      <c r="X13" s="269"/>
    </row>
    <row r="14" s="257" customFormat="1" ht="18" customHeight="1" spans="1:24">
      <c r="A14" s="261" t="s">
        <v>212</v>
      </c>
      <c r="B14" s="241" t="s">
        <v>91</v>
      </c>
      <c r="C14" s="241" t="s">
        <v>225</v>
      </c>
      <c r="D14" s="241" t="s">
        <v>226</v>
      </c>
      <c r="E14" s="241" t="s">
        <v>108</v>
      </c>
      <c r="F14" s="241" t="s">
        <v>109</v>
      </c>
      <c r="G14" s="241" t="s">
        <v>227</v>
      </c>
      <c r="H14" s="241" t="s">
        <v>228</v>
      </c>
      <c r="I14" s="267">
        <v>43920</v>
      </c>
      <c r="J14" s="267">
        <v>43920</v>
      </c>
      <c r="K14" s="268"/>
      <c r="L14" s="268"/>
      <c r="M14" s="267">
        <v>43920</v>
      </c>
      <c r="N14" s="269"/>
      <c r="O14" s="268"/>
      <c r="P14" s="268"/>
      <c r="Q14" s="268"/>
      <c r="R14" s="268"/>
      <c r="S14" s="269"/>
      <c r="T14" s="269"/>
      <c r="U14" s="269"/>
      <c r="V14" s="269"/>
      <c r="W14" s="269"/>
      <c r="X14" s="269"/>
    </row>
    <row r="15" s="257" customFormat="1" ht="27" customHeight="1" spans="1:24">
      <c r="A15" s="261" t="s">
        <v>212</v>
      </c>
      <c r="B15" s="241" t="s">
        <v>91</v>
      </c>
      <c r="C15" s="241" t="s">
        <v>225</v>
      </c>
      <c r="D15" s="241" t="s">
        <v>226</v>
      </c>
      <c r="E15" s="241" t="s">
        <v>120</v>
      </c>
      <c r="F15" s="241" t="s">
        <v>121</v>
      </c>
      <c r="G15" s="241" t="s">
        <v>229</v>
      </c>
      <c r="H15" s="241" t="s">
        <v>230</v>
      </c>
      <c r="I15" s="267">
        <v>1166930</v>
      </c>
      <c r="J15" s="267">
        <v>1166930</v>
      </c>
      <c r="K15" s="268"/>
      <c r="L15" s="268"/>
      <c r="M15" s="267">
        <v>1166930</v>
      </c>
      <c r="N15" s="269"/>
      <c r="O15" s="268"/>
      <c r="P15" s="268"/>
      <c r="Q15" s="268"/>
      <c r="R15" s="268"/>
      <c r="S15" s="269"/>
      <c r="T15" s="269"/>
      <c r="U15" s="269"/>
      <c r="V15" s="269"/>
      <c r="W15" s="269"/>
      <c r="X15" s="269"/>
    </row>
    <row r="16" s="257" customFormat="1" ht="24" customHeight="1" spans="1:24">
      <c r="A16" s="261" t="s">
        <v>212</v>
      </c>
      <c r="B16" s="241" t="s">
        <v>91</v>
      </c>
      <c r="C16" s="241" t="s">
        <v>225</v>
      </c>
      <c r="D16" s="241" t="s">
        <v>226</v>
      </c>
      <c r="E16" s="241" t="s">
        <v>122</v>
      </c>
      <c r="F16" s="241" t="s">
        <v>123</v>
      </c>
      <c r="G16" s="241" t="s">
        <v>231</v>
      </c>
      <c r="H16" s="241" t="s">
        <v>232</v>
      </c>
      <c r="I16" s="267">
        <v>519570</v>
      </c>
      <c r="J16" s="267">
        <v>519570</v>
      </c>
      <c r="K16" s="268"/>
      <c r="L16" s="268"/>
      <c r="M16" s="267">
        <v>519570</v>
      </c>
      <c r="N16" s="269"/>
      <c r="O16" s="268"/>
      <c r="P16" s="268"/>
      <c r="Q16" s="268"/>
      <c r="R16" s="268"/>
      <c r="S16" s="269"/>
      <c r="T16" s="269"/>
      <c r="U16" s="269"/>
      <c r="V16" s="269"/>
      <c r="W16" s="269"/>
      <c r="X16" s="269"/>
    </row>
    <row r="17" s="257" customFormat="1" ht="29" customHeight="1" spans="1:24">
      <c r="A17" s="261" t="s">
        <v>212</v>
      </c>
      <c r="B17" s="241" t="s">
        <v>91</v>
      </c>
      <c r="C17" s="241" t="s">
        <v>225</v>
      </c>
      <c r="D17" s="241" t="s">
        <v>226</v>
      </c>
      <c r="E17" s="241" t="s">
        <v>132</v>
      </c>
      <c r="F17" s="241" t="s">
        <v>133</v>
      </c>
      <c r="G17" s="241" t="s">
        <v>233</v>
      </c>
      <c r="H17" s="241" t="s">
        <v>234</v>
      </c>
      <c r="I17" s="267">
        <v>633680</v>
      </c>
      <c r="J17" s="267">
        <v>633680</v>
      </c>
      <c r="K17" s="268"/>
      <c r="L17" s="268"/>
      <c r="M17" s="267">
        <v>633680</v>
      </c>
      <c r="N17" s="269"/>
      <c r="O17" s="268"/>
      <c r="P17" s="268"/>
      <c r="Q17" s="268"/>
      <c r="R17" s="268"/>
      <c r="S17" s="269"/>
      <c r="T17" s="269"/>
      <c r="U17" s="269"/>
      <c r="V17" s="269"/>
      <c r="W17" s="269"/>
      <c r="X17" s="269"/>
    </row>
    <row r="18" s="257" customFormat="1" ht="18" customHeight="1" spans="1:24">
      <c r="A18" s="261" t="s">
        <v>212</v>
      </c>
      <c r="B18" s="241" t="s">
        <v>91</v>
      </c>
      <c r="C18" s="241" t="s">
        <v>225</v>
      </c>
      <c r="D18" s="241" t="s">
        <v>226</v>
      </c>
      <c r="E18" s="241" t="s">
        <v>134</v>
      </c>
      <c r="F18" s="241" t="s">
        <v>135</v>
      </c>
      <c r="G18" s="241" t="s">
        <v>235</v>
      </c>
      <c r="H18" s="241" t="s">
        <v>236</v>
      </c>
      <c r="I18" s="267">
        <v>592320</v>
      </c>
      <c r="J18" s="267">
        <v>592320</v>
      </c>
      <c r="K18" s="268"/>
      <c r="L18" s="268"/>
      <c r="M18" s="267">
        <v>592320</v>
      </c>
      <c r="N18" s="269"/>
      <c r="O18" s="268"/>
      <c r="P18" s="268"/>
      <c r="Q18" s="268"/>
      <c r="R18" s="268"/>
      <c r="S18" s="269"/>
      <c r="T18" s="269"/>
      <c r="U18" s="269"/>
      <c r="V18" s="269"/>
      <c r="W18" s="269"/>
      <c r="X18" s="269"/>
    </row>
    <row r="19" s="257" customFormat="1" ht="29" customHeight="1" spans="1:24">
      <c r="A19" s="261" t="s">
        <v>212</v>
      </c>
      <c r="B19" s="241" t="s">
        <v>91</v>
      </c>
      <c r="C19" s="241" t="s">
        <v>225</v>
      </c>
      <c r="D19" s="241" t="s">
        <v>226</v>
      </c>
      <c r="E19" s="241" t="s">
        <v>136</v>
      </c>
      <c r="F19" s="241" t="s">
        <v>137</v>
      </c>
      <c r="G19" s="241" t="s">
        <v>227</v>
      </c>
      <c r="H19" s="241" t="s">
        <v>228</v>
      </c>
      <c r="I19" s="267">
        <v>15250</v>
      </c>
      <c r="J19" s="267">
        <v>15250</v>
      </c>
      <c r="K19" s="268"/>
      <c r="L19" s="268"/>
      <c r="M19" s="267">
        <v>15250</v>
      </c>
      <c r="N19" s="269"/>
      <c r="O19" s="268"/>
      <c r="P19" s="268"/>
      <c r="Q19" s="268"/>
      <c r="R19" s="268"/>
      <c r="S19" s="269"/>
      <c r="T19" s="269"/>
      <c r="U19" s="269"/>
      <c r="V19" s="269"/>
      <c r="W19" s="269"/>
      <c r="X19" s="269"/>
    </row>
    <row r="20" s="257" customFormat="1" ht="18" customHeight="1" spans="1:24">
      <c r="A20" s="261" t="s">
        <v>212</v>
      </c>
      <c r="B20" s="241" t="s">
        <v>91</v>
      </c>
      <c r="C20" s="241" t="s">
        <v>237</v>
      </c>
      <c r="D20" s="241" t="s">
        <v>143</v>
      </c>
      <c r="E20" s="241" t="s">
        <v>142</v>
      </c>
      <c r="F20" s="241" t="s">
        <v>143</v>
      </c>
      <c r="G20" s="241" t="s">
        <v>238</v>
      </c>
      <c r="H20" s="241" t="s">
        <v>143</v>
      </c>
      <c r="I20" s="267">
        <v>1326720</v>
      </c>
      <c r="J20" s="267">
        <v>1326720</v>
      </c>
      <c r="K20" s="268"/>
      <c r="L20" s="268"/>
      <c r="M20" s="267">
        <v>1326720</v>
      </c>
      <c r="N20" s="269"/>
      <c r="O20" s="268"/>
      <c r="P20" s="268"/>
      <c r="Q20" s="268"/>
      <c r="R20" s="268"/>
      <c r="S20" s="269"/>
      <c r="T20" s="269"/>
      <c r="U20" s="269"/>
      <c r="V20" s="269"/>
      <c r="W20" s="269"/>
      <c r="X20" s="269"/>
    </row>
    <row r="21" s="257" customFormat="1" ht="18" customHeight="1" spans="1:24">
      <c r="A21" s="261" t="s">
        <v>212</v>
      </c>
      <c r="B21" s="241" t="s">
        <v>91</v>
      </c>
      <c r="C21" s="241" t="s">
        <v>239</v>
      </c>
      <c r="D21" s="241" t="s">
        <v>240</v>
      </c>
      <c r="E21" s="241" t="s">
        <v>118</v>
      </c>
      <c r="F21" s="241" t="s">
        <v>119</v>
      </c>
      <c r="G21" s="241" t="s">
        <v>241</v>
      </c>
      <c r="H21" s="241" t="s">
        <v>242</v>
      </c>
      <c r="I21" s="267">
        <v>1040400</v>
      </c>
      <c r="J21" s="267">
        <v>1040400</v>
      </c>
      <c r="K21" s="268"/>
      <c r="L21" s="268"/>
      <c r="M21" s="267">
        <v>1040400</v>
      </c>
      <c r="N21" s="269"/>
      <c r="O21" s="268"/>
      <c r="P21" s="268"/>
      <c r="Q21" s="268"/>
      <c r="R21" s="268"/>
      <c r="S21" s="269"/>
      <c r="T21" s="269"/>
      <c r="U21" s="269"/>
      <c r="V21" s="269"/>
      <c r="W21" s="269"/>
      <c r="X21" s="269"/>
    </row>
    <row r="22" s="257" customFormat="1" ht="18" customHeight="1" spans="1:24">
      <c r="A22" s="261" t="s">
        <v>212</v>
      </c>
      <c r="B22" s="241" t="s">
        <v>91</v>
      </c>
      <c r="C22" s="241" t="s">
        <v>243</v>
      </c>
      <c r="D22" s="241" t="s">
        <v>244</v>
      </c>
      <c r="E22" s="241" t="s">
        <v>108</v>
      </c>
      <c r="F22" s="241" t="s">
        <v>109</v>
      </c>
      <c r="G22" s="241" t="s">
        <v>245</v>
      </c>
      <c r="H22" s="241" t="s">
        <v>246</v>
      </c>
      <c r="I22" s="267">
        <v>146400</v>
      </c>
      <c r="J22" s="267">
        <v>146400</v>
      </c>
      <c r="K22" s="268"/>
      <c r="L22" s="268"/>
      <c r="M22" s="267">
        <v>146400</v>
      </c>
      <c r="N22" s="269"/>
      <c r="O22" s="268"/>
      <c r="P22" s="268"/>
      <c r="Q22" s="268"/>
      <c r="R22" s="268"/>
      <c r="S22" s="269"/>
      <c r="T22" s="269"/>
      <c r="U22" s="269"/>
      <c r="V22" s="269"/>
      <c r="W22" s="269"/>
      <c r="X22" s="269"/>
    </row>
    <row r="23" s="257" customFormat="1" ht="18" customHeight="1" spans="1:24">
      <c r="A23" s="261" t="s">
        <v>212</v>
      </c>
      <c r="B23" s="241" t="s">
        <v>91</v>
      </c>
      <c r="C23" s="241" t="s">
        <v>243</v>
      </c>
      <c r="D23" s="241" t="s">
        <v>244</v>
      </c>
      <c r="E23" s="241" t="s">
        <v>108</v>
      </c>
      <c r="F23" s="241" t="s">
        <v>109</v>
      </c>
      <c r="G23" s="241" t="s">
        <v>247</v>
      </c>
      <c r="H23" s="241" t="s">
        <v>248</v>
      </c>
      <c r="I23" s="267">
        <v>61000</v>
      </c>
      <c r="J23" s="267">
        <v>61000</v>
      </c>
      <c r="K23" s="268"/>
      <c r="L23" s="268"/>
      <c r="M23" s="267">
        <v>61000</v>
      </c>
      <c r="N23" s="269"/>
      <c r="O23" s="268"/>
      <c r="P23" s="268"/>
      <c r="Q23" s="268"/>
      <c r="R23" s="268"/>
      <c r="S23" s="269"/>
      <c r="T23" s="269"/>
      <c r="U23" s="269"/>
      <c r="V23" s="269"/>
      <c r="W23" s="269"/>
      <c r="X23" s="269"/>
    </row>
    <row r="24" s="257" customFormat="1" ht="18" customHeight="1" spans="1:24">
      <c r="A24" s="261" t="s">
        <v>212</v>
      </c>
      <c r="B24" s="241" t="s">
        <v>91</v>
      </c>
      <c r="C24" s="241" t="s">
        <v>243</v>
      </c>
      <c r="D24" s="241" t="s">
        <v>244</v>
      </c>
      <c r="E24" s="241" t="s">
        <v>118</v>
      </c>
      <c r="F24" s="241" t="s">
        <v>119</v>
      </c>
      <c r="G24" s="241" t="s">
        <v>245</v>
      </c>
      <c r="H24" s="241" t="s">
        <v>246</v>
      </c>
      <c r="I24" s="267">
        <v>15300</v>
      </c>
      <c r="J24" s="267">
        <v>15300</v>
      </c>
      <c r="K24" s="268"/>
      <c r="L24" s="268"/>
      <c r="M24" s="267">
        <v>15300</v>
      </c>
      <c r="N24" s="269"/>
      <c r="O24" s="268"/>
      <c r="P24" s="268"/>
      <c r="Q24" s="268"/>
      <c r="R24" s="268"/>
      <c r="S24" s="269"/>
      <c r="T24" s="269"/>
      <c r="U24" s="269"/>
      <c r="V24" s="269"/>
      <c r="W24" s="269"/>
      <c r="X24" s="269"/>
    </row>
    <row r="25" s="257" customFormat="1" ht="18" customHeight="1" spans="1:24">
      <c r="A25" s="261" t="s">
        <v>212</v>
      </c>
      <c r="B25" s="241" t="s">
        <v>91</v>
      </c>
      <c r="C25" s="241" t="s">
        <v>243</v>
      </c>
      <c r="D25" s="241" t="s">
        <v>244</v>
      </c>
      <c r="E25" s="241" t="s">
        <v>118</v>
      </c>
      <c r="F25" s="241" t="s">
        <v>119</v>
      </c>
      <c r="G25" s="241" t="s">
        <v>247</v>
      </c>
      <c r="H25" s="241" t="s">
        <v>248</v>
      </c>
      <c r="I25" s="267">
        <v>81600</v>
      </c>
      <c r="J25" s="267">
        <v>81600</v>
      </c>
      <c r="K25" s="268"/>
      <c r="L25" s="268"/>
      <c r="M25" s="267">
        <v>81600</v>
      </c>
      <c r="N25" s="269"/>
      <c r="O25" s="268"/>
      <c r="P25" s="268"/>
      <c r="Q25" s="268"/>
      <c r="R25" s="268"/>
      <c r="S25" s="269"/>
      <c r="T25" s="269"/>
      <c r="U25" s="269"/>
      <c r="V25" s="269"/>
      <c r="W25" s="269"/>
      <c r="X25" s="269"/>
    </row>
    <row r="26" s="257" customFormat="1" ht="18" customHeight="1" spans="1:24">
      <c r="A26" s="261" t="s">
        <v>212</v>
      </c>
      <c r="B26" s="241" t="s">
        <v>91</v>
      </c>
      <c r="C26" s="241" t="s">
        <v>249</v>
      </c>
      <c r="D26" s="241" t="s">
        <v>250</v>
      </c>
      <c r="E26" s="241" t="s">
        <v>108</v>
      </c>
      <c r="F26" s="241" t="s">
        <v>109</v>
      </c>
      <c r="G26" s="241" t="s">
        <v>251</v>
      </c>
      <c r="H26" s="241" t="s">
        <v>250</v>
      </c>
      <c r="I26" s="267">
        <v>21960</v>
      </c>
      <c r="J26" s="267">
        <v>21960</v>
      </c>
      <c r="K26" s="268"/>
      <c r="L26" s="268"/>
      <c r="M26" s="267">
        <v>21960</v>
      </c>
      <c r="N26" s="269"/>
      <c r="O26" s="268"/>
      <c r="P26" s="268"/>
      <c r="Q26" s="268"/>
      <c r="R26" s="268"/>
      <c r="S26" s="269"/>
      <c r="T26" s="269"/>
      <c r="U26" s="269"/>
      <c r="V26" s="269"/>
      <c r="W26" s="269"/>
      <c r="X26" s="269"/>
    </row>
    <row r="27" s="257" customFormat="1" ht="18" customHeight="1" spans="1:24">
      <c r="A27" s="261" t="s">
        <v>212</v>
      </c>
      <c r="B27" s="241" t="s">
        <v>91</v>
      </c>
      <c r="C27" s="241" t="s">
        <v>252</v>
      </c>
      <c r="D27" s="241" t="s">
        <v>253</v>
      </c>
      <c r="E27" s="241" t="s">
        <v>108</v>
      </c>
      <c r="F27" s="241" t="s">
        <v>109</v>
      </c>
      <c r="G27" s="241" t="s">
        <v>221</v>
      </c>
      <c r="H27" s="241" t="s">
        <v>222</v>
      </c>
      <c r="I27" s="267">
        <v>2368020</v>
      </c>
      <c r="J27" s="267">
        <v>2368020</v>
      </c>
      <c r="K27" s="268"/>
      <c r="L27" s="268"/>
      <c r="M27" s="267">
        <v>2368020</v>
      </c>
      <c r="N27" s="269"/>
      <c r="O27" s="268"/>
      <c r="P27" s="268"/>
      <c r="Q27" s="268"/>
      <c r="R27" s="268"/>
      <c r="S27" s="269"/>
      <c r="T27" s="269"/>
      <c r="U27" s="269"/>
      <c r="V27" s="269"/>
      <c r="W27" s="269"/>
      <c r="X27" s="269"/>
    </row>
    <row r="28" s="257" customFormat="1" ht="18" customHeight="1" spans="1:24">
      <c r="A28" s="261" t="s">
        <v>212</v>
      </c>
      <c r="B28" s="241" t="s">
        <v>91</v>
      </c>
      <c r="C28" s="241" t="s">
        <v>254</v>
      </c>
      <c r="D28" s="241" t="s">
        <v>255</v>
      </c>
      <c r="E28" s="241" t="s">
        <v>108</v>
      </c>
      <c r="F28" s="241" t="s">
        <v>109</v>
      </c>
      <c r="G28" s="241" t="s">
        <v>256</v>
      </c>
      <c r="H28" s="241" t="s">
        <v>257</v>
      </c>
      <c r="I28" s="267">
        <v>1473264</v>
      </c>
      <c r="J28" s="267">
        <v>1473264</v>
      </c>
      <c r="K28" s="268"/>
      <c r="L28" s="268"/>
      <c r="M28" s="267">
        <v>1473264</v>
      </c>
      <c r="N28" s="269"/>
      <c r="O28" s="268"/>
      <c r="P28" s="268"/>
      <c r="Q28" s="268"/>
      <c r="R28" s="268"/>
      <c r="S28" s="269"/>
      <c r="T28" s="269"/>
      <c r="U28" s="269"/>
      <c r="V28" s="269"/>
      <c r="W28" s="269"/>
      <c r="X28" s="269"/>
    </row>
    <row r="29" s="257" customFormat="1" ht="18" customHeight="1" spans="1:24">
      <c r="A29" s="261" t="s">
        <v>212</v>
      </c>
      <c r="B29" s="241" t="s">
        <v>91</v>
      </c>
      <c r="C29" s="241" t="s">
        <v>258</v>
      </c>
      <c r="D29" s="241" t="s">
        <v>259</v>
      </c>
      <c r="E29" s="241" t="s">
        <v>108</v>
      </c>
      <c r="F29" s="241" t="s">
        <v>109</v>
      </c>
      <c r="G29" s="241" t="s">
        <v>260</v>
      </c>
      <c r="H29" s="241" t="s">
        <v>261</v>
      </c>
      <c r="I29" s="267">
        <v>8920</v>
      </c>
      <c r="J29" s="267">
        <v>8920</v>
      </c>
      <c r="K29" s="268"/>
      <c r="L29" s="268"/>
      <c r="M29" s="267">
        <v>8920</v>
      </c>
      <c r="N29" s="269"/>
      <c r="O29" s="268"/>
      <c r="P29" s="268"/>
      <c r="Q29" s="268"/>
      <c r="R29" s="268"/>
      <c r="S29" s="269"/>
      <c r="T29" s="269"/>
      <c r="U29" s="269"/>
      <c r="V29" s="269"/>
      <c r="W29" s="269"/>
      <c r="X29" s="269"/>
    </row>
    <row r="30" s="257" customFormat="1" ht="18" customHeight="1" spans="1:24">
      <c r="A30" s="261" t="s">
        <v>212</v>
      </c>
      <c r="B30" s="241" t="s">
        <v>91</v>
      </c>
      <c r="C30" s="241" t="s">
        <v>258</v>
      </c>
      <c r="D30" s="241" t="s">
        <v>259</v>
      </c>
      <c r="E30" s="241" t="s">
        <v>108</v>
      </c>
      <c r="F30" s="241" t="s">
        <v>109</v>
      </c>
      <c r="G30" s="241" t="s">
        <v>262</v>
      </c>
      <c r="H30" s="241" t="s">
        <v>263</v>
      </c>
      <c r="I30" s="267">
        <v>35000</v>
      </c>
      <c r="J30" s="267">
        <v>35000</v>
      </c>
      <c r="K30" s="268"/>
      <c r="L30" s="268"/>
      <c r="M30" s="267">
        <v>35000</v>
      </c>
      <c r="N30" s="269"/>
      <c r="O30" s="268"/>
      <c r="P30" s="268"/>
      <c r="Q30" s="268"/>
      <c r="R30" s="268"/>
      <c r="S30" s="269"/>
      <c r="T30" s="269"/>
      <c r="U30" s="269"/>
      <c r="V30" s="269"/>
      <c r="W30" s="269"/>
      <c r="X30" s="269"/>
    </row>
    <row r="31" s="257" customFormat="1" ht="18" customHeight="1" spans="1:24">
      <c r="A31" s="261" t="s">
        <v>212</v>
      </c>
      <c r="B31" s="241" t="s">
        <v>91</v>
      </c>
      <c r="C31" s="241" t="s">
        <v>258</v>
      </c>
      <c r="D31" s="241" t="s">
        <v>259</v>
      </c>
      <c r="E31" s="241" t="s">
        <v>108</v>
      </c>
      <c r="F31" s="241" t="s">
        <v>109</v>
      </c>
      <c r="G31" s="241" t="s">
        <v>264</v>
      </c>
      <c r="H31" s="241" t="s">
        <v>265</v>
      </c>
      <c r="I31" s="267">
        <v>54000</v>
      </c>
      <c r="J31" s="267">
        <v>54000</v>
      </c>
      <c r="K31" s="268"/>
      <c r="L31" s="268"/>
      <c r="M31" s="267">
        <v>54000</v>
      </c>
      <c r="N31" s="269"/>
      <c r="O31" s="268"/>
      <c r="P31" s="268"/>
      <c r="Q31" s="268"/>
      <c r="R31" s="268"/>
      <c r="S31" s="269"/>
      <c r="T31" s="269"/>
      <c r="U31" s="269"/>
      <c r="V31" s="269"/>
      <c r="W31" s="269"/>
      <c r="X31" s="269"/>
    </row>
    <row r="32" s="257" customFormat="1" ht="18" customHeight="1" spans="1:24">
      <c r="A32" s="261" t="s">
        <v>212</v>
      </c>
      <c r="B32" s="241" t="s">
        <v>91</v>
      </c>
      <c r="C32" s="241" t="s">
        <v>258</v>
      </c>
      <c r="D32" s="241" t="s">
        <v>259</v>
      </c>
      <c r="E32" s="241" t="s">
        <v>108</v>
      </c>
      <c r="F32" s="241" t="s">
        <v>109</v>
      </c>
      <c r="G32" s="241" t="s">
        <v>266</v>
      </c>
      <c r="H32" s="241" t="s">
        <v>267</v>
      </c>
      <c r="I32" s="267">
        <v>6000</v>
      </c>
      <c r="J32" s="267">
        <v>6000</v>
      </c>
      <c r="K32" s="268"/>
      <c r="L32" s="268"/>
      <c r="M32" s="267">
        <v>6000</v>
      </c>
      <c r="N32" s="269"/>
      <c r="O32" s="268"/>
      <c r="P32" s="268"/>
      <c r="Q32" s="268"/>
      <c r="R32" s="268"/>
      <c r="S32" s="269"/>
      <c r="T32" s="269"/>
      <c r="U32" s="269"/>
      <c r="V32" s="269"/>
      <c r="W32" s="269"/>
      <c r="X32" s="269"/>
    </row>
    <row r="33" s="257" customFormat="1" ht="18" customHeight="1" spans="1:24">
      <c r="A33" s="261" t="s">
        <v>212</v>
      </c>
      <c r="B33" s="241" t="s">
        <v>91</v>
      </c>
      <c r="C33" s="241" t="s">
        <v>258</v>
      </c>
      <c r="D33" s="241" t="s">
        <v>259</v>
      </c>
      <c r="E33" s="241" t="s">
        <v>108</v>
      </c>
      <c r="F33" s="241" t="s">
        <v>109</v>
      </c>
      <c r="G33" s="241" t="s">
        <v>268</v>
      </c>
      <c r="H33" s="241" t="s">
        <v>269</v>
      </c>
      <c r="I33" s="267">
        <v>5000</v>
      </c>
      <c r="J33" s="267">
        <v>5000</v>
      </c>
      <c r="K33" s="268"/>
      <c r="L33" s="268"/>
      <c r="M33" s="267">
        <v>5000</v>
      </c>
      <c r="N33" s="269"/>
      <c r="O33" s="268"/>
      <c r="P33" s="268"/>
      <c r="Q33" s="268"/>
      <c r="R33" s="268"/>
      <c r="S33" s="269"/>
      <c r="T33" s="269"/>
      <c r="U33" s="269"/>
      <c r="V33" s="269"/>
      <c r="W33" s="269"/>
      <c r="X33" s="269"/>
    </row>
    <row r="34" s="257" customFormat="1" ht="18" customHeight="1" spans="1:24">
      <c r="A34" s="261" t="s">
        <v>212</v>
      </c>
      <c r="B34" s="241" t="s">
        <v>91</v>
      </c>
      <c r="C34" s="241" t="s">
        <v>258</v>
      </c>
      <c r="D34" s="241" t="s">
        <v>259</v>
      </c>
      <c r="E34" s="241" t="s">
        <v>108</v>
      </c>
      <c r="F34" s="241" t="s">
        <v>109</v>
      </c>
      <c r="G34" s="241" t="s">
        <v>270</v>
      </c>
      <c r="H34" s="241" t="s">
        <v>271</v>
      </c>
      <c r="I34" s="267">
        <v>55800</v>
      </c>
      <c r="J34" s="267">
        <v>55800</v>
      </c>
      <c r="K34" s="268"/>
      <c r="L34" s="268"/>
      <c r="M34" s="267">
        <v>55800</v>
      </c>
      <c r="N34" s="269"/>
      <c r="O34" s="268"/>
      <c r="P34" s="268"/>
      <c r="Q34" s="268"/>
      <c r="R34" s="268"/>
      <c r="S34" s="269"/>
      <c r="T34" s="269"/>
      <c r="U34" s="269"/>
      <c r="V34" s="269"/>
      <c r="W34" s="269"/>
      <c r="X34" s="269"/>
    </row>
    <row r="35" s="257" customFormat="1" ht="18" customHeight="1" spans="1:24">
      <c r="A35" s="261" t="s">
        <v>212</v>
      </c>
      <c r="B35" s="241" t="s">
        <v>91</v>
      </c>
      <c r="C35" s="241" t="s">
        <v>258</v>
      </c>
      <c r="D35" s="241" t="s">
        <v>259</v>
      </c>
      <c r="E35" s="241" t="s">
        <v>108</v>
      </c>
      <c r="F35" s="241" t="s">
        <v>109</v>
      </c>
      <c r="G35" s="241" t="s">
        <v>272</v>
      </c>
      <c r="H35" s="241" t="s">
        <v>273</v>
      </c>
      <c r="I35" s="267">
        <v>279400</v>
      </c>
      <c r="J35" s="267">
        <v>279400</v>
      </c>
      <c r="K35" s="268"/>
      <c r="L35" s="268"/>
      <c r="M35" s="267">
        <v>279400</v>
      </c>
      <c r="N35" s="269"/>
      <c r="O35" s="268"/>
      <c r="P35" s="268"/>
      <c r="Q35" s="268"/>
      <c r="R35" s="268"/>
      <c r="S35" s="269"/>
      <c r="T35" s="269"/>
      <c r="U35" s="269"/>
      <c r="V35" s="269"/>
      <c r="W35" s="269"/>
      <c r="X35" s="269"/>
    </row>
    <row r="36" s="257" customFormat="1" ht="18" customHeight="1" spans="1:24">
      <c r="A36" s="261" t="s">
        <v>212</v>
      </c>
      <c r="B36" s="241" t="s">
        <v>91</v>
      </c>
      <c r="C36" s="241" t="s">
        <v>258</v>
      </c>
      <c r="D36" s="241" t="s">
        <v>259</v>
      </c>
      <c r="E36" s="241" t="s">
        <v>108</v>
      </c>
      <c r="F36" s="241" t="s">
        <v>109</v>
      </c>
      <c r="G36" s="241" t="s">
        <v>274</v>
      </c>
      <c r="H36" s="241" t="s">
        <v>275</v>
      </c>
      <c r="I36" s="267">
        <v>5000</v>
      </c>
      <c r="J36" s="267">
        <v>5000</v>
      </c>
      <c r="K36" s="268"/>
      <c r="L36" s="268"/>
      <c r="M36" s="267">
        <v>5000</v>
      </c>
      <c r="N36" s="269"/>
      <c r="O36" s="268"/>
      <c r="P36" s="268"/>
      <c r="Q36" s="268"/>
      <c r="R36" s="268"/>
      <c r="S36" s="269"/>
      <c r="T36" s="269"/>
      <c r="U36" s="269"/>
      <c r="V36" s="269"/>
      <c r="W36" s="269"/>
      <c r="X36" s="269"/>
    </row>
    <row r="37" s="257" customFormat="1" ht="18" customHeight="1" spans="1:24">
      <c r="A37" s="261" t="s">
        <v>212</v>
      </c>
      <c r="B37" s="241" t="s">
        <v>91</v>
      </c>
      <c r="C37" s="241" t="s">
        <v>258</v>
      </c>
      <c r="D37" s="241" t="s">
        <v>259</v>
      </c>
      <c r="E37" s="241" t="s">
        <v>108</v>
      </c>
      <c r="F37" s="241" t="s">
        <v>109</v>
      </c>
      <c r="G37" s="241" t="s">
        <v>247</v>
      </c>
      <c r="H37" s="241" t="s">
        <v>248</v>
      </c>
      <c r="I37" s="267">
        <v>90000</v>
      </c>
      <c r="J37" s="267">
        <v>90000</v>
      </c>
      <c r="K37" s="268"/>
      <c r="L37" s="268"/>
      <c r="M37" s="267">
        <v>90000</v>
      </c>
      <c r="N37" s="269"/>
      <c r="O37" s="268"/>
      <c r="P37" s="268"/>
      <c r="Q37" s="268"/>
      <c r="R37" s="268"/>
      <c r="S37" s="269"/>
      <c r="T37" s="269"/>
      <c r="U37" s="269"/>
      <c r="V37" s="269"/>
      <c r="W37" s="269"/>
      <c r="X37" s="269"/>
    </row>
    <row r="38" s="257" customFormat="1" ht="24" customHeight="1" spans="1:24">
      <c r="A38" s="261" t="s">
        <v>212</v>
      </c>
      <c r="B38" s="241" t="s">
        <v>91</v>
      </c>
      <c r="C38" s="241" t="s">
        <v>258</v>
      </c>
      <c r="D38" s="241" t="s">
        <v>259</v>
      </c>
      <c r="E38" s="241" t="s">
        <v>108</v>
      </c>
      <c r="F38" s="241" t="s">
        <v>109</v>
      </c>
      <c r="G38" s="241" t="s">
        <v>276</v>
      </c>
      <c r="H38" s="241" t="s">
        <v>277</v>
      </c>
      <c r="I38" s="267">
        <v>12640</v>
      </c>
      <c r="J38" s="267">
        <v>12640</v>
      </c>
      <c r="K38" s="268"/>
      <c r="L38" s="268"/>
      <c r="M38" s="267">
        <v>12640</v>
      </c>
      <c r="N38" s="269"/>
      <c r="O38" s="268"/>
      <c r="P38" s="268"/>
      <c r="Q38" s="268"/>
      <c r="R38" s="268"/>
      <c r="S38" s="269"/>
      <c r="T38" s="269"/>
      <c r="U38" s="269"/>
      <c r="V38" s="269"/>
      <c r="W38" s="269"/>
      <c r="X38" s="269"/>
    </row>
    <row r="39" s="257" customFormat="1" ht="18" customHeight="1" spans="1:24">
      <c r="A39" s="261" t="s">
        <v>212</v>
      </c>
      <c r="B39" s="241" t="s">
        <v>91</v>
      </c>
      <c r="C39" s="241" t="s">
        <v>258</v>
      </c>
      <c r="D39" s="241" t="s">
        <v>259</v>
      </c>
      <c r="E39" s="241" t="s">
        <v>112</v>
      </c>
      <c r="F39" s="241" t="s">
        <v>113</v>
      </c>
      <c r="G39" s="241" t="s">
        <v>260</v>
      </c>
      <c r="H39" s="241" t="s">
        <v>261</v>
      </c>
      <c r="I39" s="267">
        <v>6325</v>
      </c>
      <c r="J39" s="267">
        <v>6325</v>
      </c>
      <c r="K39" s="268"/>
      <c r="L39" s="268"/>
      <c r="M39" s="267">
        <v>6325</v>
      </c>
      <c r="N39" s="269"/>
      <c r="O39" s="268"/>
      <c r="P39" s="268"/>
      <c r="Q39" s="268"/>
      <c r="R39" s="268"/>
      <c r="S39" s="269"/>
      <c r="T39" s="269"/>
      <c r="U39" s="269"/>
      <c r="V39" s="269"/>
      <c r="W39" s="269"/>
      <c r="X39" s="269"/>
    </row>
    <row r="40" ht="18" customHeight="1" spans="1:24">
      <c r="A40" s="262" t="s">
        <v>144</v>
      </c>
      <c r="B40" s="263"/>
      <c r="C40" s="263"/>
      <c r="D40" s="263"/>
      <c r="E40" s="263"/>
      <c r="F40" s="263"/>
      <c r="G40" s="263"/>
      <c r="H40" s="264"/>
      <c r="I40" s="270">
        <f>SUM(I9:I39)</f>
        <v>18425402</v>
      </c>
      <c r="J40" s="270">
        <f>SUM(J9:J39)</f>
        <v>18425402</v>
      </c>
      <c r="K40" s="270"/>
      <c r="L40" s="270"/>
      <c r="M40" s="270">
        <f>SUM(M9:M39)</f>
        <v>18425402</v>
      </c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 t="s">
        <v>92</v>
      </c>
    </row>
  </sheetData>
  <mergeCells count="31">
    <mergeCell ref="A2:X2"/>
    <mergeCell ref="A3:J3"/>
    <mergeCell ref="I4:X4"/>
    <mergeCell ref="J5:N5"/>
    <mergeCell ref="O5:Q5"/>
    <mergeCell ref="S5:X5"/>
    <mergeCell ref="A40:H4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6"/>
  <sheetViews>
    <sheetView zoomScaleSheetLayoutView="60" topLeftCell="D1" workbookViewId="0">
      <selection activeCell="R26" sqref="R26"/>
    </sheetView>
  </sheetViews>
  <sheetFormatPr defaultColWidth="8.88888888888889" defaultRowHeight="14.25" customHeight="1"/>
  <cols>
    <col min="1" max="1" width="12.4444444444444" style="76" customWidth="1"/>
    <col min="2" max="2" width="10.287037037037" style="76"/>
    <col min="3" max="3" width="32.5740740740741" style="76" customWidth="1"/>
    <col min="4" max="4" width="12.2222222222222" style="76" customWidth="1"/>
    <col min="5" max="5" width="11.1296296296296" style="76" customWidth="1"/>
    <col min="6" max="6" width="10" style="76" customWidth="1"/>
    <col min="7" max="7" width="9.85185185185185" style="76" customWidth="1"/>
    <col min="8" max="8" width="10.1296296296296" style="76" customWidth="1"/>
    <col min="9" max="9" width="12.3333333333333" style="76" customWidth="1"/>
    <col min="10" max="10" width="14.4444444444444" style="76" customWidth="1"/>
    <col min="11" max="11" width="16.2222222222222" style="76" customWidth="1"/>
    <col min="12" max="12" width="10" style="76" customWidth="1"/>
    <col min="13" max="13" width="10.5740740740741" style="76" customWidth="1"/>
    <col min="14" max="14" width="10.287037037037" style="76" customWidth="1"/>
    <col min="15" max="15" width="10.4259259259259" style="76" customWidth="1"/>
    <col min="16" max="17" width="11.1296296296296" style="76" customWidth="1"/>
    <col min="18" max="18" width="14.1111111111111" style="76" customWidth="1"/>
    <col min="19" max="19" width="10.287037037037" style="76" customWidth="1"/>
    <col min="20" max="22" width="11.712962962963" style="76" customWidth="1"/>
    <col min="23" max="23" width="12.5555555555556" style="76" customWidth="1"/>
    <col min="24" max="24" width="9.12962962962963" style="76" customWidth="1"/>
    <col min="25" max="16384" width="9.12962962962963" style="76"/>
  </cols>
  <sheetData>
    <row r="1" ht="13.5" customHeight="1" spans="1:23">
      <c r="A1" s="76" t="s">
        <v>278</v>
      </c>
      <c r="E1" s="242"/>
      <c r="F1" s="242"/>
      <c r="G1" s="242"/>
      <c r="H1" s="242"/>
      <c r="I1" s="78"/>
      <c r="J1" s="78"/>
      <c r="K1" s="78"/>
      <c r="L1" s="78"/>
      <c r="M1" s="78"/>
      <c r="N1" s="78"/>
      <c r="O1" s="78"/>
      <c r="P1" s="78"/>
      <c r="Q1" s="78"/>
      <c r="W1" s="79"/>
    </row>
    <row r="2" ht="27.75" customHeight="1" spans="1:23">
      <c r="A2" s="62" t="s">
        <v>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ht="13.5" customHeight="1" spans="1:23">
      <c r="A3" s="164" t="s">
        <v>22</v>
      </c>
      <c r="B3" s="164"/>
      <c r="C3" s="243"/>
      <c r="D3" s="243"/>
      <c r="E3" s="243"/>
      <c r="F3" s="243"/>
      <c r="G3" s="243"/>
      <c r="H3" s="243"/>
      <c r="I3" s="82"/>
      <c r="J3" s="82"/>
      <c r="K3" s="82"/>
      <c r="L3" s="82"/>
      <c r="M3" s="82"/>
      <c r="N3" s="82"/>
      <c r="O3" s="82"/>
      <c r="P3" s="82"/>
      <c r="Q3" s="82"/>
      <c r="W3" s="161" t="s">
        <v>186</v>
      </c>
    </row>
    <row r="4" ht="15.75" customHeight="1" spans="1:23">
      <c r="A4" s="126" t="s">
        <v>279</v>
      </c>
      <c r="B4" s="126" t="s">
        <v>197</v>
      </c>
      <c r="C4" s="126" t="s">
        <v>198</v>
      </c>
      <c r="D4" s="126" t="s">
        <v>280</v>
      </c>
      <c r="E4" s="126" t="s">
        <v>199</v>
      </c>
      <c r="F4" s="126" t="s">
        <v>200</v>
      </c>
      <c r="G4" s="126" t="s">
        <v>281</v>
      </c>
      <c r="H4" s="126" t="s">
        <v>282</v>
      </c>
      <c r="I4" s="126" t="s">
        <v>77</v>
      </c>
      <c r="J4" s="87" t="s">
        <v>283</v>
      </c>
      <c r="K4" s="87"/>
      <c r="L4" s="87"/>
      <c r="M4" s="87"/>
      <c r="N4" s="87" t="s">
        <v>206</v>
      </c>
      <c r="O4" s="87"/>
      <c r="P4" s="87"/>
      <c r="Q4" s="193" t="s">
        <v>83</v>
      </c>
      <c r="R4" s="87" t="s">
        <v>84</v>
      </c>
      <c r="S4" s="87"/>
      <c r="T4" s="87"/>
      <c r="U4" s="87"/>
      <c r="V4" s="87"/>
      <c r="W4" s="87"/>
    </row>
    <row r="5" ht="17.25" customHeight="1" spans="1:23">
      <c r="A5" s="126"/>
      <c r="B5" s="126"/>
      <c r="C5" s="126"/>
      <c r="D5" s="126"/>
      <c r="E5" s="126"/>
      <c r="F5" s="126"/>
      <c r="G5" s="126"/>
      <c r="H5" s="126"/>
      <c r="I5" s="126"/>
      <c r="J5" s="87" t="s">
        <v>80</v>
      </c>
      <c r="K5" s="87"/>
      <c r="L5" s="193" t="s">
        <v>81</v>
      </c>
      <c r="M5" s="193" t="s">
        <v>82</v>
      </c>
      <c r="N5" s="193" t="s">
        <v>80</v>
      </c>
      <c r="O5" s="193" t="s">
        <v>81</v>
      </c>
      <c r="P5" s="193" t="s">
        <v>82</v>
      </c>
      <c r="Q5" s="193"/>
      <c r="R5" s="193" t="s">
        <v>79</v>
      </c>
      <c r="S5" s="193" t="s">
        <v>86</v>
      </c>
      <c r="T5" s="193" t="s">
        <v>284</v>
      </c>
      <c r="U5" s="252" t="s">
        <v>88</v>
      </c>
      <c r="V5" s="193" t="s">
        <v>89</v>
      </c>
      <c r="W5" s="193" t="s">
        <v>90</v>
      </c>
    </row>
    <row r="6" ht="14.4" spans="1:23">
      <c r="A6" s="126"/>
      <c r="B6" s="126"/>
      <c r="C6" s="126"/>
      <c r="D6" s="126"/>
      <c r="E6" s="126"/>
      <c r="F6" s="126"/>
      <c r="G6" s="126"/>
      <c r="H6" s="126"/>
      <c r="I6" s="126"/>
      <c r="J6" s="249" t="s">
        <v>79</v>
      </c>
      <c r="K6" s="249" t="s">
        <v>285</v>
      </c>
      <c r="L6" s="193"/>
      <c r="M6" s="193"/>
      <c r="N6" s="193"/>
      <c r="O6" s="193"/>
      <c r="P6" s="193"/>
      <c r="Q6" s="193"/>
      <c r="R6" s="193"/>
      <c r="S6" s="193"/>
      <c r="T6" s="193"/>
      <c r="U6" s="252"/>
      <c r="V6" s="193"/>
      <c r="W6" s="193"/>
    </row>
    <row r="7" ht="15" customHeight="1" spans="1:23">
      <c r="A7" s="121">
        <v>1</v>
      </c>
      <c r="B7" s="121">
        <v>2</v>
      </c>
      <c r="C7" s="121">
        <v>3</v>
      </c>
      <c r="D7" s="121">
        <v>4</v>
      </c>
      <c r="E7" s="121">
        <v>5</v>
      </c>
      <c r="F7" s="121">
        <v>6</v>
      </c>
      <c r="G7" s="121">
        <v>7</v>
      </c>
      <c r="H7" s="121">
        <v>8</v>
      </c>
      <c r="I7" s="121">
        <v>9</v>
      </c>
      <c r="J7" s="121">
        <v>10</v>
      </c>
      <c r="K7" s="121">
        <v>11</v>
      </c>
      <c r="L7" s="121">
        <v>12</v>
      </c>
      <c r="M7" s="121">
        <v>13</v>
      </c>
      <c r="N7" s="121">
        <v>14</v>
      </c>
      <c r="O7" s="121">
        <v>15</v>
      </c>
      <c r="P7" s="121">
        <v>16</v>
      </c>
      <c r="Q7" s="121">
        <v>17</v>
      </c>
      <c r="R7" s="121">
        <v>18</v>
      </c>
      <c r="S7" s="121">
        <v>19</v>
      </c>
      <c r="T7" s="121">
        <v>20</v>
      </c>
      <c r="U7" s="121">
        <v>21</v>
      </c>
      <c r="V7" s="121">
        <v>22</v>
      </c>
      <c r="W7" s="121">
        <v>23</v>
      </c>
    </row>
    <row r="8" ht="30" customHeight="1" spans="1:23">
      <c r="A8" s="244" t="s">
        <v>286</v>
      </c>
      <c r="B8" s="244" t="s">
        <v>287</v>
      </c>
      <c r="C8" s="244" t="s">
        <v>288</v>
      </c>
      <c r="D8" s="244" t="s">
        <v>91</v>
      </c>
      <c r="E8" s="244" t="s">
        <v>108</v>
      </c>
      <c r="F8" s="244" t="s">
        <v>109</v>
      </c>
      <c r="G8" s="244" t="s">
        <v>289</v>
      </c>
      <c r="H8" s="244" t="s">
        <v>290</v>
      </c>
      <c r="I8" s="250">
        <v>131987.74</v>
      </c>
      <c r="J8" s="250"/>
      <c r="K8" s="250"/>
      <c r="L8" s="250"/>
      <c r="M8" s="250"/>
      <c r="N8" s="250"/>
      <c r="O8" s="250"/>
      <c r="P8" s="250"/>
      <c r="Q8" s="250"/>
      <c r="R8" s="250">
        <v>131987.74</v>
      </c>
      <c r="S8" s="250"/>
      <c r="T8" s="250"/>
      <c r="U8" s="253"/>
      <c r="V8" s="254"/>
      <c r="W8" s="254">
        <v>131987.74</v>
      </c>
    </row>
    <row r="9" ht="33" customHeight="1" spans="1:23">
      <c r="A9" s="244" t="s">
        <v>286</v>
      </c>
      <c r="B9" s="244" t="s">
        <v>287</v>
      </c>
      <c r="C9" s="244" t="s">
        <v>288</v>
      </c>
      <c r="D9" s="244" t="s">
        <v>91</v>
      </c>
      <c r="E9" s="244" t="s">
        <v>108</v>
      </c>
      <c r="F9" s="244" t="s">
        <v>109</v>
      </c>
      <c r="G9" s="244" t="s">
        <v>272</v>
      </c>
      <c r="H9" s="244" t="s">
        <v>273</v>
      </c>
      <c r="I9" s="250">
        <v>127456.6</v>
      </c>
      <c r="J9" s="250"/>
      <c r="K9" s="250"/>
      <c r="L9" s="250"/>
      <c r="M9" s="250"/>
      <c r="N9" s="250"/>
      <c r="O9" s="250"/>
      <c r="P9" s="250"/>
      <c r="Q9" s="250"/>
      <c r="R9" s="250">
        <v>127456.6</v>
      </c>
      <c r="S9" s="250"/>
      <c r="T9" s="250"/>
      <c r="U9" s="253"/>
      <c r="V9" s="254"/>
      <c r="W9" s="254">
        <v>127456.6</v>
      </c>
    </row>
    <row r="10" ht="37" customHeight="1" spans="1:23">
      <c r="A10" s="244" t="s">
        <v>286</v>
      </c>
      <c r="B10" s="244" t="s">
        <v>291</v>
      </c>
      <c r="C10" s="244" t="s">
        <v>292</v>
      </c>
      <c r="D10" s="244" t="s">
        <v>91</v>
      </c>
      <c r="E10" s="244" t="s">
        <v>108</v>
      </c>
      <c r="F10" s="244" t="s">
        <v>109</v>
      </c>
      <c r="G10" s="244" t="s">
        <v>272</v>
      </c>
      <c r="H10" s="244" t="s">
        <v>273</v>
      </c>
      <c r="I10" s="250">
        <v>93600</v>
      </c>
      <c r="J10" s="250">
        <v>93600</v>
      </c>
      <c r="K10" s="250">
        <v>93600</v>
      </c>
      <c r="L10" s="250"/>
      <c r="M10" s="250"/>
      <c r="N10" s="250"/>
      <c r="O10" s="250"/>
      <c r="P10" s="250"/>
      <c r="Q10" s="250"/>
      <c r="R10" s="250"/>
      <c r="S10" s="250"/>
      <c r="T10" s="250"/>
      <c r="U10" s="253"/>
      <c r="V10" s="254"/>
      <c r="W10" s="254"/>
    </row>
    <row r="11" ht="30" customHeight="1" spans="1:23">
      <c r="A11" s="244" t="s">
        <v>286</v>
      </c>
      <c r="B11" s="244" t="s">
        <v>293</v>
      </c>
      <c r="C11" s="244" t="s">
        <v>294</v>
      </c>
      <c r="D11" s="244" t="s">
        <v>91</v>
      </c>
      <c r="E11" s="244" t="s">
        <v>108</v>
      </c>
      <c r="F11" s="244" t="s">
        <v>109</v>
      </c>
      <c r="G11" s="244" t="s">
        <v>272</v>
      </c>
      <c r="H11" s="244" t="s">
        <v>273</v>
      </c>
      <c r="I11" s="250">
        <v>280000</v>
      </c>
      <c r="J11" s="250"/>
      <c r="K11" s="250"/>
      <c r="L11" s="250"/>
      <c r="M11" s="250"/>
      <c r="N11" s="250"/>
      <c r="O11" s="250"/>
      <c r="P11" s="250"/>
      <c r="Q11" s="250"/>
      <c r="R11" s="250">
        <v>280000</v>
      </c>
      <c r="S11" s="250"/>
      <c r="T11" s="250"/>
      <c r="U11" s="253"/>
      <c r="V11" s="254"/>
      <c r="W11" s="254">
        <v>280000</v>
      </c>
    </row>
    <row r="12" ht="21.6" customHeight="1" spans="1:23">
      <c r="A12" s="244" t="s">
        <v>286</v>
      </c>
      <c r="B12" s="244" t="s">
        <v>293</v>
      </c>
      <c r="C12" s="244" t="s">
        <v>294</v>
      </c>
      <c r="D12" s="244" t="s">
        <v>91</v>
      </c>
      <c r="E12" s="244" t="s">
        <v>108</v>
      </c>
      <c r="F12" s="244" t="s">
        <v>109</v>
      </c>
      <c r="G12" s="244" t="s">
        <v>289</v>
      </c>
      <c r="H12" s="244" t="s">
        <v>290</v>
      </c>
      <c r="I12" s="250">
        <v>2010000</v>
      </c>
      <c r="J12" s="250"/>
      <c r="K12" s="250"/>
      <c r="L12" s="250"/>
      <c r="M12" s="250"/>
      <c r="N12" s="250"/>
      <c r="O12" s="250"/>
      <c r="P12" s="250"/>
      <c r="Q12" s="250"/>
      <c r="R12" s="250">
        <v>2010000</v>
      </c>
      <c r="S12" s="250"/>
      <c r="T12" s="250"/>
      <c r="U12" s="253"/>
      <c r="V12" s="254"/>
      <c r="W12" s="254">
        <v>2010000</v>
      </c>
    </row>
    <row r="13" ht="21.6" customHeight="1" spans="1:23">
      <c r="A13" s="244" t="s">
        <v>286</v>
      </c>
      <c r="B13" s="244" t="s">
        <v>295</v>
      </c>
      <c r="C13" s="244" t="s">
        <v>296</v>
      </c>
      <c r="D13" s="244" t="s">
        <v>91</v>
      </c>
      <c r="E13" s="244" t="s">
        <v>108</v>
      </c>
      <c r="F13" s="244" t="s">
        <v>109</v>
      </c>
      <c r="G13" s="244" t="s">
        <v>272</v>
      </c>
      <c r="H13" s="244" t="s">
        <v>273</v>
      </c>
      <c r="I13" s="250">
        <v>378160</v>
      </c>
      <c r="J13" s="250"/>
      <c r="K13" s="250"/>
      <c r="L13" s="250"/>
      <c r="M13" s="250"/>
      <c r="N13" s="250"/>
      <c r="O13" s="250"/>
      <c r="P13" s="250"/>
      <c r="Q13" s="250"/>
      <c r="R13" s="250">
        <v>378160</v>
      </c>
      <c r="S13" s="250"/>
      <c r="T13" s="250"/>
      <c r="U13" s="253"/>
      <c r="V13" s="254"/>
      <c r="W13" s="254">
        <v>378160</v>
      </c>
    </row>
    <row r="14" ht="21.6" customHeight="1" spans="1:23">
      <c r="A14" s="244" t="s">
        <v>286</v>
      </c>
      <c r="B14" s="244" t="s">
        <v>295</v>
      </c>
      <c r="C14" s="244" t="s">
        <v>296</v>
      </c>
      <c r="D14" s="244" t="s">
        <v>91</v>
      </c>
      <c r="E14" s="244" t="s">
        <v>108</v>
      </c>
      <c r="F14" s="244" t="s">
        <v>109</v>
      </c>
      <c r="G14" s="244" t="s">
        <v>289</v>
      </c>
      <c r="H14" s="244" t="s">
        <v>290</v>
      </c>
      <c r="I14" s="250">
        <v>20000</v>
      </c>
      <c r="J14" s="250"/>
      <c r="K14" s="250"/>
      <c r="L14" s="250"/>
      <c r="M14" s="250"/>
      <c r="N14" s="250"/>
      <c r="O14" s="250"/>
      <c r="P14" s="250"/>
      <c r="Q14" s="250"/>
      <c r="R14" s="250">
        <v>20000</v>
      </c>
      <c r="S14" s="250"/>
      <c r="T14" s="250"/>
      <c r="U14" s="253"/>
      <c r="V14" s="254"/>
      <c r="W14" s="254">
        <v>20000</v>
      </c>
    </row>
    <row r="15" ht="21.6" customHeight="1" spans="1:23">
      <c r="A15" s="244" t="s">
        <v>297</v>
      </c>
      <c r="B15" s="244" t="s">
        <v>298</v>
      </c>
      <c r="C15" s="244" t="s">
        <v>299</v>
      </c>
      <c r="D15" s="244" t="s">
        <v>91</v>
      </c>
      <c r="E15" s="244" t="s">
        <v>108</v>
      </c>
      <c r="F15" s="244" t="s">
        <v>109</v>
      </c>
      <c r="G15" s="244" t="s">
        <v>300</v>
      </c>
      <c r="H15" s="244" t="s">
        <v>301</v>
      </c>
      <c r="I15" s="250">
        <v>86000</v>
      </c>
      <c r="J15" s="250">
        <v>86000</v>
      </c>
      <c r="K15" s="250">
        <v>86000</v>
      </c>
      <c r="L15" s="250"/>
      <c r="M15" s="250"/>
      <c r="N15" s="250"/>
      <c r="O15" s="250"/>
      <c r="P15" s="250"/>
      <c r="Q15" s="250"/>
      <c r="R15" s="250"/>
      <c r="S15" s="250"/>
      <c r="T15" s="250"/>
      <c r="U15" s="253"/>
      <c r="V15" s="254"/>
      <c r="W15" s="254"/>
    </row>
    <row r="16" ht="21.6" customHeight="1" spans="1:23">
      <c r="A16" s="244" t="s">
        <v>297</v>
      </c>
      <c r="B16" s="244" t="s">
        <v>302</v>
      </c>
      <c r="C16" s="244" t="s">
        <v>303</v>
      </c>
      <c r="D16" s="244" t="s">
        <v>91</v>
      </c>
      <c r="E16" s="244" t="s">
        <v>108</v>
      </c>
      <c r="F16" s="244" t="s">
        <v>109</v>
      </c>
      <c r="G16" s="244" t="s">
        <v>289</v>
      </c>
      <c r="H16" s="244" t="s">
        <v>290</v>
      </c>
      <c r="I16" s="250">
        <v>6000</v>
      </c>
      <c r="J16" s="250">
        <v>6000</v>
      </c>
      <c r="K16" s="250">
        <v>6000</v>
      </c>
      <c r="L16" s="250"/>
      <c r="M16" s="250"/>
      <c r="N16" s="250"/>
      <c r="O16" s="250"/>
      <c r="P16" s="250"/>
      <c r="Q16" s="250"/>
      <c r="R16" s="250"/>
      <c r="S16" s="250"/>
      <c r="T16" s="250"/>
      <c r="U16" s="253"/>
      <c r="V16" s="254"/>
      <c r="W16" s="254"/>
    </row>
    <row r="17" ht="21.6" customHeight="1" spans="1:23">
      <c r="A17" s="244" t="s">
        <v>297</v>
      </c>
      <c r="B17" s="244" t="s">
        <v>302</v>
      </c>
      <c r="C17" s="244" t="s">
        <v>303</v>
      </c>
      <c r="D17" s="244" t="s">
        <v>91</v>
      </c>
      <c r="E17" s="244" t="s">
        <v>108</v>
      </c>
      <c r="F17" s="244" t="s">
        <v>109</v>
      </c>
      <c r="G17" s="244" t="s">
        <v>264</v>
      </c>
      <c r="H17" s="244" t="s">
        <v>265</v>
      </c>
      <c r="I17" s="250">
        <v>16000</v>
      </c>
      <c r="J17" s="250">
        <v>16000</v>
      </c>
      <c r="K17" s="250">
        <v>16000</v>
      </c>
      <c r="L17" s="250"/>
      <c r="M17" s="250"/>
      <c r="N17" s="250"/>
      <c r="O17" s="250"/>
      <c r="P17" s="250"/>
      <c r="Q17" s="250"/>
      <c r="R17" s="250"/>
      <c r="S17" s="250"/>
      <c r="T17" s="250"/>
      <c r="U17" s="253"/>
      <c r="V17" s="254"/>
      <c r="W17" s="254"/>
    </row>
    <row r="18" ht="21.6" customHeight="1" spans="1:23">
      <c r="A18" s="244" t="s">
        <v>297</v>
      </c>
      <c r="B18" s="244" t="s">
        <v>302</v>
      </c>
      <c r="C18" s="244" t="s">
        <v>303</v>
      </c>
      <c r="D18" s="244" t="s">
        <v>91</v>
      </c>
      <c r="E18" s="244" t="s">
        <v>108</v>
      </c>
      <c r="F18" s="244" t="s">
        <v>109</v>
      </c>
      <c r="G18" s="244" t="s">
        <v>272</v>
      </c>
      <c r="H18" s="244" t="s">
        <v>273</v>
      </c>
      <c r="I18" s="250">
        <v>80400</v>
      </c>
      <c r="J18" s="250">
        <v>80400</v>
      </c>
      <c r="K18" s="250">
        <v>80400</v>
      </c>
      <c r="L18" s="250"/>
      <c r="M18" s="250"/>
      <c r="N18" s="250"/>
      <c r="O18" s="250"/>
      <c r="P18" s="250"/>
      <c r="Q18" s="250"/>
      <c r="R18" s="250"/>
      <c r="S18" s="250"/>
      <c r="T18" s="250"/>
      <c r="U18" s="253"/>
      <c r="V18" s="254"/>
      <c r="W18" s="254"/>
    </row>
    <row r="19" ht="21.6" customHeight="1" spans="1:23">
      <c r="A19" s="244" t="s">
        <v>297</v>
      </c>
      <c r="B19" s="244" t="s">
        <v>304</v>
      </c>
      <c r="C19" s="244" t="s">
        <v>305</v>
      </c>
      <c r="D19" s="244" t="s">
        <v>91</v>
      </c>
      <c r="E19" s="244" t="s">
        <v>108</v>
      </c>
      <c r="F19" s="244" t="s">
        <v>109</v>
      </c>
      <c r="G19" s="244" t="s">
        <v>300</v>
      </c>
      <c r="H19" s="244" t="s">
        <v>301</v>
      </c>
      <c r="I19" s="250">
        <v>404480</v>
      </c>
      <c r="J19" s="250">
        <v>404480</v>
      </c>
      <c r="K19" s="250">
        <v>404480</v>
      </c>
      <c r="L19" s="250"/>
      <c r="M19" s="250"/>
      <c r="N19" s="250"/>
      <c r="O19" s="250"/>
      <c r="P19" s="250"/>
      <c r="Q19" s="250"/>
      <c r="R19" s="250"/>
      <c r="S19" s="250"/>
      <c r="T19" s="250"/>
      <c r="U19" s="253"/>
      <c r="V19" s="254"/>
      <c r="W19" s="254"/>
    </row>
    <row r="20" ht="21.6" customHeight="1" spans="1:23">
      <c r="A20" s="244" t="s">
        <v>297</v>
      </c>
      <c r="B20" s="244" t="s">
        <v>306</v>
      </c>
      <c r="C20" s="244" t="s">
        <v>307</v>
      </c>
      <c r="D20" s="244" t="s">
        <v>91</v>
      </c>
      <c r="E20" s="244" t="s">
        <v>108</v>
      </c>
      <c r="F20" s="244" t="s">
        <v>109</v>
      </c>
      <c r="G20" s="244" t="s">
        <v>270</v>
      </c>
      <c r="H20" s="244" t="s">
        <v>271</v>
      </c>
      <c r="I20" s="250">
        <v>5000</v>
      </c>
      <c r="J20" s="250">
        <v>5000</v>
      </c>
      <c r="K20" s="250">
        <v>5000</v>
      </c>
      <c r="L20" s="250"/>
      <c r="M20" s="250"/>
      <c r="N20" s="250"/>
      <c r="O20" s="250"/>
      <c r="P20" s="250"/>
      <c r="Q20" s="250"/>
      <c r="R20" s="250"/>
      <c r="S20" s="250"/>
      <c r="T20" s="250"/>
      <c r="U20" s="253"/>
      <c r="V20" s="254"/>
      <c r="W20" s="254"/>
    </row>
    <row r="21" ht="21.6" customHeight="1" spans="1:23">
      <c r="A21" s="244" t="s">
        <v>297</v>
      </c>
      <c r="B21" s="244" t="s">
        <v>306</v>
      </c>
      <c r="C21" s="244" t="s">
        <v>307</v>
      </c>
      <c r="D21" s="244" t="s">
        <v>91</v>
      </c>
      <c r="E21" s="244" t="s">
        <v>108</v>
      </c>
      <c r="F21" s="244" t="s">
        <v>109</v>
      </c>
      <c r="G21" s="244" t="s">
        <v>260</v>
      </c>
      <c r="H21" s="244" t="s">
        <v>261</v>
      </c>
      <c r="I21" s="250">
        <v>70441</v>
      </c>
      <c r="J21" s="250">
        <v>70441</v>
      </c>
      <c r="K21" s="250">
        <v>70441</v>
      </c>
      <c r="L21" s="250"/>
      <c r="M21" s="250"/>
      <c r="N21" s="250"/>
      <c r="O21" s="250"/>
      <c r="P21" s="250"/>
      <c r="Q21" s="250"/>
      <c r="R21" s="250"/>
      <c r="S21" s="250"/>
      <c r="T21" s="250"/>
      <c r="U21" s="253"/>
      <c r="V21" s="254"/>
      <c r="W21" s="254"/>
    </row>
    <row r="22" ht="21.6" customHeight="1" spans="1:23">
      <c r="A22" s="244" t="s">
        <v>297</v>
      </c>
      <c r="B22" s="244" t="s">
        <v>308</v>
      </c>
      <c r="C22" s="244" t="s">
        <v>309</v>
      </c>
      <c r="D22" s="244" t="s">
        <v>91</v>
      </c>
      <c r="E22" s="244" t="s">
        <v>112</v>
      </c>
      <c r="F22" s="244" t="s">
        <v>113</v>
      </c>
      <c r="G22" s="244" t="s">
        <v>260</v>
      </c>
      <c r="H22" s="244" t="s">
        <v>261</v>
      </c>
      <c r="I22" s="250">
        <v>3840</v>
      </c>
      <c r="J22" s="250">
        <v>3840</v>
      </c>
      <c r="K22" s="250">
        <v>3840</v>
      </c>
      <c r="L22" s="250"/>
      <c r="M22" s="250"/>
      <c r="N22" s="250"/>
      <c r="O22" s="250"/>
      <c r="P22" s="250"/>
      <c r="Q22" s="250"/>
      <c r="R22" s="250"/>
      <c r="S22" s="250"/>
      <c r="T22" s="250"/>
      <c r="U22" s="253"/>
      <c r="V22" s="254"/>
      <c r="W22" s="254"/>
    </row>
    <row r="23" ht="21.6" customHeight="1" spans="1:23">
      <c r="A23" s="244" t="s">
        <v>297</v>
      </c>
      <c r="B23" s="244" t="s">
        <v>310</v>
      </c>
      <c r="C23" s="244" t="s">
        <v>311</v>
      </c>
      <c r="D23" s="244" t="s">
        <v>91</v>
      </c>
      <c r="E23" s="244" t="s">
        <v>108</v>
      </c>
      <c r="F23" s="244" t="s">
        <v>109</v>
      </c>
      <c r="G23" s="244" t="s">
        <v>268</v>
      </c>
      <c r="H23" s="244" t="s">
        <v>269</v>
      </c>
      <c r="I23" s="250">
        <v>22080</v>
      </c>
      <c r="J23" s="250">
        <v>22080</v>
      </c>
      <c r="K23" s="250">
        <v>22080</v>
      </c>
      <c r="L23" s="250"/>
      <c r="M23" s="250"/>
      <c r="N23" s="250"/>
      <c r="O23" s="250"/>
      <c r="P23" s="250"/>
      <c r="Q23" s="250"/>
      <c r="R23" s="250"/>
      <c r="S23" s="250"/>
      <c r="T23" s="250"/>
      <c r="U23" s="253"/>
      <c r="V23" s="254"/>
      <c r="W23" s="254"/>
    </row>
    <row r="24" ht="21.6" customHeight="1" spans="1:23">
      <c r="A24" s="244" t="s">
        <v>286</v>
      </c>
      <c r="B24" s="244" t="s">
        <v>312</v>
      </c>
      <c r="C24" s="244" t="s">
        <v>313</v>
      </c>
      <c r="D24" s="244" t="s">
        <v>91</v>
      </c>
      <c r="E24" s="244" t="s">
        <v>108</v>
      </c>
      <c r="F24" s="244" t="s">
        <v>109</v>
      </c>
      <c r="G24" s="244" t="s">
        <v>241</v>
      </c>
      <c r="H24" s="244" t="s">
        <v>242</v>
      </c>
      <c r="I24" s="250">
        <v>520000</v>
      </c>
      <c r="J24" s="250">
        <v>520000</v>
      </c>
      <c r="K24" s="250">
        <v>520000</v>
      </c>
      <c r="L24" s="250"/>
      <c r="M24" s="250"/>
      <c r="N24" s="250"/>
      <c r="O24" s="250"/>
      <c r="P24" s="250"/>
      <c r="Q24" s="250"/>
      <c r="R24" s="250"/>
      <c r="S24" s="250"/>
      <c r="T24" s="250"/>
      <c r="U24" s="253"/>
      <c r="V24" s="254"/>
      <c r="W24" s="254"/>
    </row>
    <row r="25" ht="21.6" customHeight="1" spans="1:23">
      <c r="A25" s="244" t="s">
        <v>297</v>
      </c>
      <c r="B25" s="244" t="s">
        <v>314</v>
      </c>
      <c r="C25" s="244" t="s">
        <v>315</v>
      </c>
      <c r="D25" s="244" t="s">
        <v>91</v>
      </c>
      <c r="E25" s="244" t="s">
        <v>126</v>
      </c>
      <c r="F25" s="244" t="s">
        <v>127</v>
      </c>
      <c r="G25" s="244" t="s">
        <v>316</v>
      </c>
      <c r="H25" s="244" t="s">
        <v>317</v>
      </c>
      <c r="I25" s="250">
        <v>102228</v>
      </c>
      <c r="J25" s="250">
        <v>102228</v>
      </c>
      <c r="K25" s="250">
        <v>102228</v>
      </c>
      <c r="L25" s="250"/>
      <c r="M25" s="250"/>
      <c r="N25" s="250"/>
      <c r="O25" s="250"/>
      <c r="P25" s="250"/>
      <c r="Q25" s="250"/>
      <c r="R25" s="250"/>
      <c r="S25" s="250"/>
      <c r="T25" s="250"/>
      <c r="U25" s="253"/>
      <c r="V25" s="254"/>
      <c r="W25" s="254"/>
    </row>
    <row r="26" ht="18.75" customHeight="1" spans="1:23">
      <c r="A26" s="245" t="s">
        <v>144</v>
      </c>
      <c r="B26" s="246"/>
      <c r="C26" s="247"/>
      <c r="D26" s="247"/>
      <c r="E26" s="247"/>
      <c r="F26" s="247"/>
      <c r="G26" s="247"/>
      <c r="H26" s="248"/>
      <c r="I26" s="251">
        <v>4357673.34</v>
      </c>
      <c r="J26" s="251">
        <v>1410069</v>
      </c>
      <c r="K26" s="251">
        <v>1410069</v>
      </c>
      <c r="L26" s="251"/>
      <c r="M26" s="251"/>
      <c r="N26" s="251"/>
      <c r="O26" s="251"/>
      <c r="P26" s="251"/>
      <c r="Q26" s="251"/>
      <c r="R26" s="251">
        <v>2947604.34</v>
      </c>
      <c r="S26" s="251"/>
      <c r="T26" s="251"/>
      <c r="U26" s="255"/>
      <c r="V26" s="256"/>
      <c r="W26" s="256">
        <v>2947604.34</v>
      </c>
    </row>
  </sheetData>
  <mergeCells count="28">
    <mergeCell ref="A2:W2"/>
    <mergeCell ref="A3:H3"/>
    <mergeCell ref="J4:M4"/>
    <mergeCell ref="N4:P4"/>
    <mergeCell ref="R4:W4"/>
    <mergeCell ref="J5:K5"/>
    <mergeCell ref="A26:H2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吴海艳</cp:lastModifiedBy>
  <dcterms:created xsi:type="dcterms:W3CDTF">2020-01-11T06:24:00Z</dcterms:created>
  <cp:lastPrinted>2021-01-13T07:07:00Z</cp:lastPrinted>
  <dcterms:modified xsi:type="dcterms:W3CDTF">2025-03-05T00:50:07Z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9153926E84DA4592948BE6794E46BC64_12</vt:lpwstr>
  </property>
</Properties>
</file>