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8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44525"/>
</workbook>
</file>

<file path=xl/sharedStrings.xml><?xml version="1.0" encoding="utf-8"?>
<sst xmlns="http://schemas.openxmlformats.org/spreadsheetml/2006/main" count="1467" uniqueCount="554">
  <si>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</si>
  <si>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</si>
  <si>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</si>
  <si>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</si>
  <si>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</si>
  <si>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</si>
  <si>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</si>
  <si>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</si>
  <si>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</si>
  <si>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</si>
  <si>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</si>
  <si>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</si>
  <si>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</si>
  <si>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</si>
  <si>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</si>
  <si>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</si>
  <si>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</si>
  <si>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</si>
  <si>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</si>
  <si>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</si>
  <si>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</si>
  <si>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</si>
  <si>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单位名称：安宁市昆钢第一小学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</si>
  <si>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</si>
  <si>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</si>
  <si>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</si>
  <si>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</si>
  <si>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</si>
  <si>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</si>
  <si>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</si>
  <si>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</si>
  <si>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</si>
  <si>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</si>
  <si>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</si>
  <si>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</si>
  <si>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</si>
  <si>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</si>
  <si>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</si>
  <si>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</si>
  <si>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</si>
  <si>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</si>
  <si>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</si>
  <si>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</si>
  <si>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</si>
  <si>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</si>
  <si>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</si>
  <si>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</si>
  <si>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</si>
  <si>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</si>
  <si>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</si>
  <si>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</si>
  <si>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</si>
  <si>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</si>
  <si>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</si>
  <si>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</si>
  <si>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</si>
  <si>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</si>
  <si>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</si>
  <si>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</si>
  <si>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</si>
  <si>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</si>
  <si>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</si>
  <si>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</si>
  <si>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</si>
  <si>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</si>
  <si>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</si>
  <si>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</si>
  <si>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</si>
  <si>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</si>
  <si>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</si>
  <si>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</si>
  <si>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</si>
  <si>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</si>
  <si>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</si>
  <si>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</si>
  <si>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</si>
  <si>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</si>
  <si>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</si>
  <si>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</si>
  <si>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</si>
  <si>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</si>
  <si>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</si>
  <si>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</si>
  <si>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</si>
  <si>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</si>
  <si>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</si>
  <si>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</si>
  <si>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</si>
  <si>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</si>
  <si>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</si>
  <si>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</si>
  <si>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105023</t>
  </si>
  <si>
    <t>安宁市昆钢第一小学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</si>
  <si>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</si>
  <si>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</si>
  <si>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</si>
  <si>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</si>
  <si>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</si>
  <si>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</si>
  <si>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</si>
  <si>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</si>
  <si>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</si>
  <si>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</si>
  <si>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</si>
  <si>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</si>
  <si>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</si>
  <si>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</si>
  <si>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</si>
  <si>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</si>
  <si>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</si>
  <si>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</si>
  <si>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</si>
  <si>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</si>
  <si>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</si>
  <si>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</si>
  <si>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</si>
  <si>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</si>
  <si>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</si>
  <si>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</si>
  <si>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</si>
  <si>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</si>
  <si>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</si>
  <si>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</si>
  <si>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</si>
  <si>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</si>
  <si>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</si>
  <si>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</si>
  <si>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</si>
  <si>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</si>
  <si>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</si>
  <si>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</si>
  <si>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</si>
  <si>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</si>
  <si>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</si>
  <si>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</si>
  <si>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</si>
  <si>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</si>
  <si>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</si>
  <si>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</si>
  <si>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</si>
  <si>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</si>
  <si>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</si>
  <si>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</si>
  <si>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</si>
  <si>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</si>
  <si>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</si>
  <si>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</si>
  <si>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</si>
  <si>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</si>
  <si>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</si>
  <si>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</si>
  <si>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</si>
  <si>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</si>
  <si>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</si>
  <si>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</si>
  <si>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</si>
  <si>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</si>
  <si>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</si>
  <si>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</si>
  <si>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</si>
  <si>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</si>
  <si>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</si>
  <si>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</si>
  <si>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</si>
  <si>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</si>
  <si>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</si>
  <si>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</si>
  <si>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</si>
  <si>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</si>
  <si>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</si>
  <si>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</si>
  <si>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</si>
  <si>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</si>
  <si>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</si>
  <si>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</si>
  <si>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</si>
  <si>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</si>
  <si>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</si>
  <si>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</si>
  <si>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</si>
  <si>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</si>
  <si>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</si>
  <si>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</si>
  <si>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</si>
  <si>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</si>
  <si>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</si>
  <si>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</si>
  <si>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</si>
  <si>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</si>
  <si>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</si>
  <si>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</si>
  <si>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</si>
  <si>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</si>
  <si>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</si>
  <si>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本单位2025年无一般公共预算“三公”经费支出预算，故一般公共预算“三公”经费支出预算表为空。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</si>
  <si>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</si>
  <si>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</si>
  <si>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</si>
  <si>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</si>
  <si>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</si>
  <si>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</si>
  <si>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</si>
  <si>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</si>
  <si>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</si>
  <si>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</si>
  <si>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</si>
  <si>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</si>
  <si>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</si>
  <si>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</si>
  <si>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</si>
  <si>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</si>
  <si>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</si>
  <si>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</si>
  <si>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</si>
  <si>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530181210000000018574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</si>
  <si>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</si>
  <si>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</si>
  <si>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</si>
  <si>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</si>
  <si>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</si>
  <si>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</si>
  <si>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</si>
  <si>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</si>
  <si>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</si>
  <si>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530181210000000018576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</si>
  <si>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</si>
  <si>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</si>
  <si>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</si>
  <si>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</si>
  <si>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</si>
  <si>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</si>
  <si>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</si>
  <si>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</si>
  <si>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</si>
  <si>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</si>
  <si>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</si>
  <si>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530181210000000018577</t>
  </si>
  <si>
    <t>30113</t>
  </si>
  <si>
    <t>530181210000000018578</t>
  </si>
  <si>
    <t>对个人和家庭的补助</t>
  </si>
  <si>
    <t>30305</t>
  </si>
  <si>
    <t>生活补助</t>
  </si>
  <si>
    <t>530181210000000018581</t>
  </si>
  <si>
    <t>一般公用经费</t>
  </si>
  <si>
    <t>30229</t>
  </si>
  <si>
    <t>福利费</t>
  </si>
  <si>
    <t>30299</t>
  </si>
  <si>
    <t>其他商品和服务支出</t>
  </si>
  <si>
    <t>530181221100000212573</t>
  </si>
  <si>
    <t>工会经费</t>
  </si>
  <si>
    <t>30228</t>
  </si>
  <si>
    <t>530181231100001570519</t>
  </si>
  <si>
    <t>编外人员经费支出</t>
  </si>
  <si>
    <t>30199</t>
  </si>
  <si>
    <t>其他工资福利支出</t>
  </si>
  <si>
    <t>530181231100001570538</t>
  </si>
  <si>
    <t>事业人员绩效奖励</t>
  </si>
  <si>
    <t>530181241100002200718</t>
  </si>
  <si>
    <t>学校公用经费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</si>
  <si>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</si>
  <si>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</si>
  <si>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</si>
  <si>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</si>
  <si>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</si>
  <si>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</si>
  <si>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</si>
  <si>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</si>
  <si>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</si>
  <si>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</si>
  <si>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</si>
  <si>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</si>
  <si>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</si>
  <si>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</si>
  <si>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</si>
  <si>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</si>
  <si>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</si>
  <si>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</si>
  <si>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</si>
  <si>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</si>
  <si>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</si>
  <si>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</si>
  <si>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</si>
  <si>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</si>
  <si>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31002</t>
  </si>
  <si>
    <t>办公设备购置</t>
  </si>
  <si>
    <t>31007</t>
  </si>
  <si>
    <t>信息网络及软件购置更新</t>
  </si>
  <si>
    <t>530181251100003883217</t>
  </si>
  <si>
    <t>其他人员生活补助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</si>
  <si>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</si>
  <si>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</si>
  <si>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</si>
  <si>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</si>
  <si>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</si>
  <si>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</si>
  <si>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</si>
  <si>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</si>
  <si>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312 民生类</t>
  </si>
  <si>
    <t>530181251100003850035</t>
  </si>
  <si>
    <t>2025年城乡义务教育公用经费本级资金</t>
  </si>
  <si>
    <t>530181251100003850037</t>
  </si>
  <si>
    <t>2025年城乡义务教育特殊公用经费本级资金</t>
  </si>
  <si>
    <t>311 专项业务类</t>
  </si>
  <si>
    <t>530181251100003850041</t>
  </si>
  <si>
    <t>学校课后服务经费</t>
  </si>
  <si>
    <t>530181251100003850057</t>
  </si>
  <si>
    <t>2025年义务教育家庭经济困难学生生活补助本级资金</t>
  </si>
  <si>
    <t>30308</t>
  </si>
  <si>
    <t>助学金</t>
  </si>
  <si>
    <t>530181251100003850059</t>
  </si>
  <si>
    <t>遗属生活补助项目经费</t>
  </si>
  <si>
    <t>30304</t>
  </si>
  <si>
    <t>抚恤金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</si>
  <si>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</si>
  <si>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</si>
  <si>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</si>
  <si>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</si>
  <si>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</si>
  <si>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</si>
  <si>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</si>
  <si>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</si>
  <si>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</si>
  <si>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</si>
  <si>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r>
      <rPr>
        <sz val="11.5"/>
        <color rgb="FF000000"/>
        <rFont val="SimSun"/>
        <charset val="134"/>
      </rPr>
      <t>以2024年秋季学期在校学生人数为依据，按时、足额下达城乡义务教育学校生均公用经费补助资金。城乡义务教育学校生均公用经费拨款标准按照小学720元/生</t>
    </r>
    <r>
      <rPr>
        <sz val="11.5"/>
        <color rgb="FF000000"/>
        <rFont val="宋体"/>
        <charset val="134"/>
      </rPr>
      <t>·</t>
    </r>
    <r>
      <rPr>
        <sz val="11.5"/>
        <color rgb="FF000000"/>
        <rFont val="SimSun"/>
        <charset val="134"/>
      </rPr>
      <t>年，初中940元/生·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  </r>
  </si>
  <si>
    <t>产出指标</t>
  </si>
  <si>
    <t>数量指标</t>
  </si>
  <si>
    <t>小学阶段应补助人数</t>
  </si>
  <si>
    <t>=</t>
  </si>
  <si>
    <t>1917</t>
  </si>
  <si>
    <t>人</t>
  </si>
  <si>
    <t>定性指标</t>
  </si>
  <si>
    <t>反映小学阶段应补助人数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</si>
  <si>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</si>
  <si>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质量指标</t>
  </si>
  <si>
    <t>补助范围占在校学生数比例</t>
  </si>
  <si>
    <t>100</t>
  </si>
  <si>
    <t>%</t>
  </si>
  <si>
    <t>定量指标</t>
  </si>
  <si>
    <t>反映补助范围占在校学生数比例</t>
  </si>
  <si>
    <t>时效指标</t>
  </si>
  <si>
    <t>补助资金当年到位率</t>
  </si>
  <si>
    <t>反映补助资金当年到位率</t>
  </si>
  <si>
    <t>成本指标</t>
  </si>
  <si>
    <t>社会成本指标</t>
  </si>
  <si>
    <t>720</t>
  </si>
  <si>
    <t>元/学年*人</t>
  </si>
  <si>
    <t>反映每学年学生补助标准</t>
  </si>
  <si>
    <t>效益指标</t>
  </si>
  <si>
    <t>社会效益</t>
  </si>
  <si>
    <t>部门正常运转</t>
  </si>
  <si>
    <t>正常运转</t>
  </si>
  <si>
    <t>是/否</t>
  </si>
  <si>
    <t>反映公用经费补助资金能够有效保障学校年初正常运转，不因资金短缺而影响学校正常的教育教学秩序的情况</t>
  </si>
  <si>
    <t>满意度指标</t>
  </si>
  <si>
    <t>服务对象满意度</t>
  </si>
  <si>
    <t>学生满意度</t>
  </si>
  <si>
    <t>&gt;=</t>
  </si>
  <si>
    <t>90</t>
  </si>
  <si>
    <t>反映学生对学校履职情况的满意程度</t>
  </si>
  <si>
    <t>家长满意度</t>
  </si>
  <si>
    <t>反映家长对学校履职情况的满意程度</t>
  </si>
  <si>
    <t>做好本部门人员、公用经费保障，按规定落实干部职工各项待遇，支持部门正常履职。</t>
  </si>
  <si>
    <t>遗属生活补助人数</t>
  </si>
  <si>
    <t>2</t>
  </si>
  <si>
    <t>反映遗属补助人数</t>
  </si>
  <si>
    <t>资金到位率</t>
  </si>
  <si>
    <t>100%</t>
  </si>
  <si>
    <t>反映遗属补助资金到位率情况</t>
  </si>
  <si>
    <t>部门运转</t>
  </si>
  <si>
    <t>反映部门（单位）运转情况。</t>
  </si>
  <si>
    <t>单位人员满意度</t>
  </si>
  <si>
    <t>90%</t>
  </si>
  <si>
    <t>反映部门（单位）人员对工资福利发放的满意程度。</t>
  </si>
  <si>
    <t>保障学校课后服务正常开展，维持课后服务教学秩序，保障教师课后服务津贴按时到位，及时发放到个人。</t>
  </si>
  <si>
    <t>2024年学校课后服务经费</t>
  </si>
  <si>
    <t>可持续影响</t>
  </si>
  <si>
    <t>义务教育巩固率</t>
  </si>
  <si>
    <t>学生及家长满意度</t>
  </si>
  <si>
    <t>95</t>
  </si>
  <si>
    <t>教职工满意度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</si>
  <si>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·年执行,确保特殊教育学校公用经费补助资金能够有效保障学校正常运转，不因资金短缺而影响学校正常的教育教学秩序，残疾学生入学率逐步提高。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</si>
  <si>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</si>
  <si>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补助人数覆盖率</t>
  </si>
  <si>
    <t>反映补助人员覆盖率</t>
  </si>
  <si>
    <t>残疾儿童入学率</t>
  </si>
  <si>
    <t>反映残疾学生入学情况</t>
  </si>
  <si>
    <t>补助对象对政策的知晓度</t>
  </si>
  <si>
    <t>反映补助对象正常的知晓度</t>
  </si>
  <si>
    <t>反映教师对学校履职情况的满意度</t>
  </si>
  <si>
    <t>反映学生对学校履职情况的满意度</t>
  </si>
  <si>
    <t>做好学校经费保障，按规定落实2025年义务教育家庭经济困难学生生活补助本级资金，支持部门正常履职。</t>
  </si>
  <si>
    <t>资金当年到位率</t>
  </si>
  <si>
    <t>反映资金到位情况</t>
  </si>
  <si>
    <t>补助对象政策的知晓度</t>
  </si>
  <si>
    <t>补助对象政策的知晓度为100%</t>
  </si>
  <si>
    <t>受助人员满意度</t>
  </si>
  <si>
    <t>反映受助人员对资金发放的满意度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</si>
  <si>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</si>
  <si>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</si>
  <si>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</si>
  <si>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</si>
  <si>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</si>
  <si>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</si>
  <si>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坚持全面贯彻党的教育方针，贯彻执行国家的教育法规和政策，坚持依法治校、依法治教。确立“教好每一个孩子，为孩子的终身发展奠基”的办学理念；牢固树立“为社区服务，为家长服务，为学生服务”的办学思想，以“学生有特长、教师有特点、学校有特色”的办学为目标。以课改新理念为指引，牢固树立质量意识和发展意识，注重细节，注重过程，注重课改，注重学生综合素质培养。强化内部管理，不断建立健全与完善适应时代发展、教育发展的管理体系，关注学生的生命健康、生存技能、学习快乐，将学生德育与学科教学、科技教育、艺术教育有机融合，办好人民满意的教育。</t>
  </si>
  <si>
    <t>根据三定方案归纳。</t>
  </si>
  <si>
    <t>总体绩效目标
（2025-2027年期间）</t>
  </si>
  <si>
    <t>1.努力争取学校的教学质量在全市处于前三水平，家长满意率达到95%以上。
2.争创“省级平安校园，省级绿色学校，省级科普示范校、省级文明校园”。
3.建设一支团结、和谐、务实、进取的领导干部队伍，建设一支爱岗敬业、勤学善思、勇于进取、工作踏实的教师队伍，争取安宁市级及以上骨干教师占40%以上。
4.以科研促师资队伍提高，以科研促教学质量提高，以科研促办学水平提高；培养一批科研骨干，申报几个课题，争取有一至三个课题在市级及以上立项并获奖，真正依靠科研引领学校发展。
5.抓党建促发展，进一步完善各项规章管理制度，形成系列（体育文化、长廊文化、小饭桌文化、绿色文化等）校园文化，创建数字化校园。</t>
  </si>
  <si>
    <t>根据部门职责，中长期规划，各级党委，各级政府要求归纳。</t>
  </si>
  <si>
    <t>部门年度目标</t>
  </si>
  <si>
    <t>预算年度（2025年）
绩效目标</t>
  </si>
  <si>
    <t>提高教学质量。全市教学质量检测中六年级毕业班在城区小学名列前三，其它年级统测科目成绩与参照学校比较要超过平均成绩。创建平安校园。强化安全管理和综合治理，提高师生的安全意识和防范能力，实现师生安全零事故，学生违法犯罪零发生，争创安全文明校园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</si>
  <si>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</si>
  <si>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</si>
  <si>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</si>
  <si>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</si>
  <si>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</si>
  <si>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</si>
  <si>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</si>
  <si>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</si>
  <si>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</si>
  <si>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</si>
  <si>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2025年学校人员经费及日常公用经费</t>
  </si>
  <si>
    <t>确保2025年学校人员经费正常发放，公用经费补助资金能够有效保障学校年初正常运转</t>
  </si>
  <si>
    <t>城乡义务教育公用经费项目</t>
  </si>
  <si>
    <t>确保2025年学校公用经费补助资金能够有效保障学校年初正常运转，不因资金短缺而影响学校正常的教育教学秩序，确保教师培训所需资金得到有效保障。</t>
  </si>
  <si>
    <t>城乡义务教育特殊公用经费</t>
  </si>
  <si>
    <t>用于学校开展课后服务活动经费开支。</t>
  </si>
  <si>
    <t>义务教育家庭经济困难学生生活补助资金</t>
  </si>
  <si>
    <t>保障家庭经济困难学生生活补助得到发放。</t>
  </si>
  <si>
    <t>保障遗属人员生活补助得到发放。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</si>
  <si>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</si>
  <si>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</si>
  <si>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</si>
  <si>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</si>
  <si>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</si>
  <si>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2191</t>
  </si>
  <si>
    <t>小学阶段应补助人数等于2191人得分，不等扣1分。</t>
  </si>
  <si>
    <r>
      <rPr>
        <sz val="11"/>
        <color rgb="FF000000"/>
        <rFont val="宋体"/>
        <charset val="134"/>
      </rPr>
      <t>2</t>
    </r>
    <r>
      <rPr>
        <sz val="11"/>
        <color indexed="8"/>
        <rFont val="宋体"/>
        <charset val="134"/>
      </rPr>
      <t>022年末学生补助人数</t>
    </r>
  </si>
  <si>
    <t>≥</t>
  </si>
  <si>
    <t>大于等于90%得分，不达标扣1分</t>
  </si>
  <si>
    <t>往年学生补助比例</t>
  </si>
  <si>
    <t>资金使用规定</t>
  </si>
  <si>
    <t>小学公用经费人均补助标准</t>
  </si>
  <si>
    <t>元/生·年</t>
  </si>
  <si>
    <t>小学公用经费人均补助标准720元/人</t>
  </si>
  <si>
    <t>社会效益指标</t>
  </si>
  <si>
    <t>发展素质教育，推进教育公平</t>
  </si>
  <si>
    <t>2024年“大赶考”目标任务</t>
  </si>
  <si>
    <t>推进义务教育优质均衡，实施教育现代化</t>
  </si>
  <si>
    <t>不断推进</t>
  </si>
  <si>
    <t>达标得分，不达标扣1分</t>
  </si>
  <si>
    <t>服务对象满意度指标</t>
  </si>
  <si>
    <t>学校及教师满意度</t>
  </si>
  <si>
    <t>大于等于95%得分，不达标扣1分</t>
  </si>
  <si>
    <t>学校及教师满意度不低于95%</t>
  </si>
  <si>
    <t>学生及家长满意度不低于95%</t>
  </si>
  <si>
    <t>预算07表</t>
  </si>
  <si>
    <t>本年政府性基金预算支出</t>
  </si>
  <si>
    <t>4</t>
  </si>
  <si>
    <t>5</t>
  </si>
  <si>
    <t>本单位2025年无政府性基金预算支出，故政府性基金预算支出预算表为空。</t>
  </si>
  <si>
    <t>预算08表</t>
  </si>
  <si>
    <t>本年国有资本经营预算</t>
  </si>
  <si>
    <t>本单位2025年无国有资本经营预算支出，故国有资本经营预算支出预算表为空。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</si>
  <si>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</si>
  <si>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</si>
  <si>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</si>
  <si>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</si>
  <si>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</si>
  <si>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</si>
  <si>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</si>
  <si>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</si>
  <si>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</si>
  <si>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</si>
  <si>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</si>
  <si>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文件柜</t>
  </si>
  <si>
    <t>组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</si>
  <si>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</si>
  <si>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</si>
  <si>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</si>
  <si>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</si>
  <si>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</si>
  <si>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</si>
  <si>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</si>
  <si>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</si>
  <si>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本单位2025年无政府购买服务预算支出，故政府购买服务预算表为空。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</si>
  <si>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</si>
  <si>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</si>
  <si>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</si>
  <si>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</si>
  <si>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</si>
  <si>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</si>
  <si>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</si>
  <si>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</si>
  <si>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</si>
  <si>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</si>
  <si>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</si>
  <si>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</si>
  <si>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</si>
  <si>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</si>
  <si>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</si>
  <si>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</si>
  <si>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</si>
  <si>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</si>
  <si>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</si>
  <si>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</si>
  <si>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</si>
  <si>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</si>
  <si>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</si>
  <si>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105001 安宁市教育体育局</t>
  </si>
  <si>
    <t>105023 安宁市昆钢第一小学</t>
  </si>
  <si>
    <t>A05 家具和用品</t>
  </si>
  <si>
    <t>A05010304 教学、实验椅凳</t>
  </si>
  <si>
    <t>学生教学用椅</t>
  </si>
  <si>
    <t>把</t>
  </si>
  <si>
    <t>A05010203 教学、实验用桌</t>
  </si>
  <si>
    <t>学生教学用桌</t>
  </si>
  <si>
    <t>张</t>
  </si>
  <si>
    <t>A08 无形资产</t>
  </si>
  <si>
    <t>A08060301 基础软件</t>
  </si>
  <si>
    <t>学生计算机教室国产机房维护软件</t>
  </si>
  <si>
    <t>套</t>
  </si>
  <si>
    <t>学生计算机教室多媒体教学软件</t>
  </si>
  <si>
    <t>A02 设备</t>
  </si>
  <si>
    <t>A02010104 服务器</t>
  </si>
  <si>
    <t>学生计算机教室云运用控制平台设备</t>
  </si>
  <si>
    <t>台</t>
  </si>
  <si>
    <t>学生计算机教室国产机房操作系统</t>
  </si>
  <si>
    <t>A02010199 其他计算机</t>
  </si>
  <si>
    <t>学生计算机</t>
  </si>
  <si>
    <t>A05010502 文件柜</t>
  </si>
  <si>
    <t>A02010201 路由器</t>
  </si>
  <si>
    <t>学生计算机教室路由器</t>
  </si>
  <si>
    <t>学生计算机教室云运用解决方案软件</t>
  </si>
  <si>
    <t>A02020800 触控一体机</t>
  </si>
  <si>
    <t>学生计算机教室触控一体机</t>
  </si>
  <si>
    <t>A02010601 机柜</t>
  </si>
  <si>
    <t>学生计算机教室用机柜</t>
  </si>
  <si>
    <t>个</t>
  </si>
  <si>
    <t>A02010202 交换设备</t>
  </si>
  <si>
    <t>学生计算机教室交换机</t>
  </si>
  <si>
    <t>学生计算机教室用桌</t>
  </si>
  <si>
    <t>学生计算机教室用椅</t>
  </si>
  <si>
    <t>预算13表</t>
  </si>
  <si>
    <t>2025年上级转移支付补助项目支出预算表</t>
  </si>
  <si>
    <t>上级补助</t>
  </si>
  <si>
    <t>本单位2025年无上级转移支付补助，故上级转移支付补助项目支出预算表为空。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</si>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</sst>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8">
    <numFmt numFmtId="176" formatCode="#,##0.00;\-#,##0.00;;@"/>
    <numFmt numFmtId="177" formatCode="_(* #,##0.00_);_(* \(#,##0.00\);_(* &quot;-&quot;??_);_(@_)"/>
    <numFmt numFmtId="178" formatCode="#,##0;\-#,##0;;@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(* #,##0_);_(* \(#,##0\);_(* &quot;-&quot;_);_(@_)"/>
    <numFmt numFmtId="182" formatCode="#,##0.00_ "/>
    <numFmt numFmtId="183" formatCode="#,##0.00_ ;[Red]\-#,##0.00\ "/>
  </numFmts>
  <fonts count="55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.25"/>
      <color rgb="FF000000"/>
      <name val="宋体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.5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9" fontId="0" fillId="0" borderId="0" applyFont="0" applyFill="0" applyBorder="0" applyAlignment="0" applyProtection="0"/>
    <xf numFmtId="0" fontId="1" fillId="13" borderId="0" applyNumberFormat="0" applyBorder="0" applyAlignment="0" applyProtection="0">
      <alignment vertical="center"/>
    </xf>
    <xf numFmtId="0" fontId="39" fillId="4" borderId="31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27" fillId="0" borderId="0"/>
    <xf numFmtId="181" fontId="0" fillId="0" borderId="0" applyFont="0" applyFill="0" applyBorder="0" applyAlignment="0" applyProtection="0"/>
    <xf numFmtId="0" fontId="1" fillId="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1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0" fillId="18" borderId="33" applyNumberFormat="0" applyFon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3" borderId="30" applyNumberFormat="0" applyAlignment="0" applyProtection="0">
      <alignment vertical="center"/>
    </xf>
    <xf numFmtId="0" fontId="43" fillId="3" borderId="31" applyNumberFormat="0" applyAlignment="0" applyProtection="0">
      <alignment vertical="center"/>
    </xf>
    <xf numFmtId="0" fontId="49" fillId="22" borderId="36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1" fillId="0" borderId="38" applyNumberFormat="0" applyFill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27" fillId="0" borderId="0"/>
    <xf numFmtId="0" fontId="1" fillId="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0" fillId="0" borderId="0"/>
    <xf numFmtId="0" fontId="0" fillId="0" borderId="0"/>
    <xf numFmtId="0" fontId="13" fillId="0" borderId="0"/>
    <xf numFmtId="0" fontId="13" fillId="0" borderId="0"/>
    <xf numFmtId="178" fontId="19" fillId="0" borderId="7">
      <alignment horizontal="right" vertical="center"/>
    </xf>
    <xf numFmtId="0" fontId="13" fillId="0" borderId="0"/>
    <xf numFmtId="176" fontId="19" fillId="0" borderId="7">
      <alignment horizontal="right" vertical="center"/>
    </xf>
    <xf numFmtId="49" fontId="19" fillId="0" borderId="7">
      <alignment horizontal="left" vertical="center" wrapText="1"/>
    </xf>
  </cellStyleXfs>
  <cellXfs count="359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7" fillId="0" borderId="7" xfId="61" applyFont="1">
      <alignment horizontal="left" vertical="center" wrapText="1"/>
    </xf>
    <xf numFmtId="176" fontId="8" fillId="0" borderId="7" xfId="60" applyFont="1">
      <alignment horizontal="right" vertical="center"/>
    </xf>
    <xf numFmtId="176" fontId="9" fillId="0" borderId="7" xfId="60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>
      <alignment horizontal="left" vertical="center" wrapText="1"/>
    </xf>
    <xf numFmtId="176" fontId="9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76" fontId="9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3" fillId="0" borderId="0" xfId="59" applyFill="1" applyAlignment="1">
      <alignment vertical="center"/>
    </xf>
    <xf numFmtId="0" fontId="14" fillId="0" borderId="0" xfId="59" applyNumberFormat="1" applyFont="1" applyFill="1" applyBorder="1" applyAlignment="1" applyProtection="1">
      <alignment horizontal="center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0" xfId="59" applyNumberFormat="1" applyFont="1" applyFill="1" applyBorder="1" applyAlignment="1" applyProtection="1">
      <alignment horizontal="left" vertical="center"/>
    </xf>
    <xf numFmtId="0" fontId="17" fillId="0" borderId="9" xfId="45" applyFont="1" applyFill="1" applyBorder="1" applyAlignment="1">
      <alignment horizontal="center" vertical="center" wrapText="1"/>
    </xf>
    <xf numFmtId="0" fontId="17" fillId="0" borderId="10" xfId="45" applyFont="1" applyFill="1" applyBorder="1" applyAlignment="1">
      <alignment horizontal="center" vertical="center" wrapText="1"/>
    </xf>
    <xf numFmtId="0" fontId="17" fillId="0" borderId="11" xfId="45" applyFont="1" applyFill="1" applyBorder="1" applyAlignment="1">
      <alignment horizontal="center" vertical="center" wrapText="1"/>
    </xf>
    <xf numFmtId="0" fontId="17" fillId="0" borderId="12" xfId="45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0" borderId="8" xfId="45" applyFont="1" applyFill="1" applyBorder="1" applyAlignment="1">
      <alignment horizontal="center" vertical="center" wrapText="1"/>
    </xf>
    <xf numFmtId="49" fontId="8" fillId="0" borderId="7" xfId="61" applyFont="1">
      <alignment horizontal="left" vertical="center" wrapText="1"/>
    </xf>
    <xf numFmtId="178" fontId="8" fillId="0" borderId="7" xfId="58" applyFont="1">
      <alignment horizontal="right" vertical="center"/>
    </xf>
    <xf numFmtId="0" fontId="18" fillId="0" borderId="8" xfId="45" applyFont="1" applyFill="1" applyBorder="1" applyAlignment="1">
      <alignment horizontal="center" vertical="center" wrapText="1"/>
    </xf>
    <xf numFmtId="0" fontId="18" fillId="0" borderId="0" xfId="59" applyNumberFormat="1" applyFont="1" applyFill="1" applyBorder="1" applyAlignment="1" applyProtection="1">
      <alignment horizontal="right" vertical="center"/>
    </xf>
    <xf numFmtId="0" fontId="17" fillId="0" borderId="13" xfId="45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13" fillId="0" borderId="0" xfId="53" applyFont="1" applyFill="1" applyBorder="1" applyAlignment="1" applyProtection="1">
      <alignment vertical="center"/>
    </xf>
    <xf numFmtId="0" fontId="19" fillId="0" borderId="0" xfId="53" applyFont="1" applyFill="1" applyBorder="1" applyAlignment="1" applyProtection="1">
      <alignment vertical="top"/>
      <protection locked="0"/>
    </xf>
    <xf numFmtId="0" fontId="20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  <protection locked="0"/>
    </xf>
    <xf numFmtId="0" fontId="19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21" fillId="0" borderId="0" xfId="53" applyFont="1" applyFill="1" applyBorder="1" applyAlignment="1" applyProtection="1">
      <alignment vertical="top"/>
      <protection locked="0"/>
    </xf>
    <xf numFmtId="0" fontId="13" fillId="0" borderId="0" xfId="53" applyFont="1" applyFill="1" applyBorder="1" applyAlignment="1" applyProtection="1"/>
    <xf numFmtId="0" fontId="22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20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21" fillId="0" borderId="14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vertical="center" readingOrder="1"/>
      <protection locked="0"/>
    </xf>
    <xf numFmtId="0" fontId="21" fillId="0" borderId="16" xfId="0" applyFont="1" applyFill="1" applyBorder="1" applyAlignment="1" applyProtection="1">
      <alignment vertical="center" readingOrder="1"/>
      <protection locked="0"/>
    </xf>
    <xf numFmtId="0" fontId="21" fillId="0" borderId="17" xfId="0" applyFont="1" applyFill="1" applyBorder="1" applyAlignment="1" applyProtection="1">
      <alignment vertical="center" readingOrder="1"/>
      <protection locked="0"/>
    </xf>
    <xf numFmtId="0" fontId="19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9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21" fillId="0" borderId="0" xfId="53" applyFont="1" applyFill="1" applyBorder="1" applyAlignment="1" applyProtection="1"/>
    <xf numFmtId="0" fontId="19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0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9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9" fillId="0" borderId="0" xfId="53" applyFont="1" applyFill="1" applyBorder="1" applyAlignment="1" applyProtection="1">
      <alignment vertical="top" wrapText="1"/>
      <protection locked="0"/>
    </xf>
    <xf numFmtId="0" fontId="13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21" fillId="0" borderId="8" xfId="53" applyFont="1" applyFill="1" applyBorder="1" applyAlignment="1" applyProtection="1">
      <alignment horizontal="center" vertical="center" wrapText="1"/>
      <protection locked="0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</xf>
    <xf numFmtId="182" fontId="4" fillId="0" borderId="8" xfId="53" applyNumberFormat="1" applyFont="1" applyFill="1" applyBorder="1" applyAlignment="1" applyProtection="1">
      <alignment vertical="center"/>
      <protection locked="0"/>
    </xf>
    <xf numFmtId="182" fontId="13" fillId="0" borderId="8" xfId="53" applyNumberFormat="1" applyFont="1" applyFill="1" applyBorder="1" applyAlignment="1" applyProtection="1"/>
    <xf numFmtId="182" fontId="19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2" xfId="53" applyFont="1" applyFill="1" applyBorder="1" applyAlignment="1" applyProtection="1">
      <alignment horizontal="center" vertical="center" wrapText="1"/>
    </xf>
    <xf numFmtId="178" fontId="7" fillId="0" borderId="7" xfId="58" applyFont="1">
      <alignment horizontal="right" vertical="center"/>
    </xf>
    <xf numFmtId="176" fontId="7" fillId="0" borderId="7" xfId="60" applyFont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21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182" fontId="4" fillId="0" borderId="22" xfId="53" applyNumberFormat="1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21" fillId="0" borderId="24" xfId="53" applyFont="1" applyFill="1" applyBorder="1" applyAlignment="1" applyProtection="1">
      <alignment horizontal="center" vertical="center" wrapText="1"/>
      <protection locked="0"/>
    </xf>
    <xf numFmtId="49" fontId="13" fillId="0" borderId="0" xfId="53" applyNumberFormat="1" applyFont="1" applyFill="1" applyBorder="1" applyAlignment="1" applyProtection="1"/>
    <xf numFmtId="49" fontId="23" fillId="0" borderId="0" xfId="53" applyNumberFormat="1" applyFont="1" applyFill="1" applyBorder="1" applyAlignment="1" applyProtection="1"/>
    <xf numFmtId="0" fontId="23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3" fillId="0" borderId="2" xfId="53" applyFont="1" applyFill="1" applyBorder="1" applyAlignment="1" applyProtection="1">
      <alignment horizontal="center" vertical="center"/>
    </xf>
    <xf numFmtId="0" fontId="13" fillId="0" borderId="3" xfId="53" applyFont="1" applyFill="1" applyBorder="1" applyAlignment="1" applyProtection="1">
      <alignment horizontal="center" vertical="center"/>
    </xf>
    <xf numFmtId="0" fontId="13" fillId="0" borderId="4" xfId="53" applyFont="1" applyFill="1" applyBorder="1" applyAlignment="1" applyProtection="1">
      <alignment horizontal="center" vertical="center"/>
    </xf>
    <xf numFmtId="49" fontId="19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4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5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5" fillId="0" borderId="8" xfId="53" applyFont="1" applyFill="1" applyBorder="1" applyAlignment="1" applyProtection="1">
      <alignment horizontal="left" vertical="center" wrapText="1"/>
    </xf>
    <xf numFmtId="0" fontId="21" fillId="0" borderId="8" xfId="53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5" fillId="0" borderId="25" xfId="53" applyNumberFormat="1" applyFont="1" applyFill="1" applyBorder="1" applyAlignment="1" applyProtection="1">
      <alignment horizontal="center" vertical="center" wrapText="1"/>
    </xf>
    <xf numFmtId="49" fontId="5" fillId="0" borderId="20" xfId="53" applyNumberFormat="1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0" fontId="5" fillId="0" borderId="4" xfId="53" applyFont="1" applyFill="1" applyBorder="1" applyAlignment="1" applyProtection="1">
      <alignment wrapText="1"/>
    </xf>
    <xf numFmtId="182" fontId="5" fillId="0" borderId="7" xfId="53" applyNumberFormat="1" applyFont="1" applyFill="1" applyBorder="1" applyAlignment="1" applyProtection="1">
      <alignment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49" fontId="5" fillId="0" borderId="24" xfId="53" applyNumberFormat="1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wrapText="1"/>
    </xf>
    <xf numFmtId="49" fontId="7" fillId="0" borderId="7" xfId="61" applyFont="1" applyBorder="1" applyAlignment="1">
      <alignment horizontal="left" vertical="center" wrapText="1"/>
    </xf>
    <xf numFmtId="0" fontId="25" fillId="0" borderId="14" xfId="53" applyFont="1" applyFill="1" applyBorder="1" applyAlignment="1" applyProtection="1">
      <alignment horizontal="left" vertical="center" wrapText="1"/>
    </xf>
    <xf numFmtId="0" fontId="25" fillId="0" borderId="23" xfId="53" applyFont="1" applyFill="1" applyBorder="1" applyAlignment="1" applyProtection="1">
      <alignment horizontal="left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27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left" vertical="center"/>
    </xf>
    <xf numFmtId="0" fontId="5" fillId="0" borderId="7" xfId="53" applyFont="1" applyBorder="1" applyAlignment="1">
      <alignment horizontal="center" vertical="center" wrapText="1"/>
      <protection locked="0"/>
    </xf>
    <xf numFmtId="49" fontId="21" fillId="0" borderId="27" xfId="0" applyNumberFormat="1" applyFont="1" applyFill="1" applyBorder="1" applyAlignment="1">
      <alignment horizontal="center" vertical="center"/>
    </xf>
    <xf numFmtId="0" fontId="5" fillId="0" borderId="2" xfId="53" applyFont="1" applyBorder="1" applyAlignment="1" applyProtection="1">
      <alignment horizontal="center" vertical="center" wrapText="1"/>
    </xf>
    <xf numFmtId="0" fontId="21" fillId="0" borderId="27" xfId="0" applyFont="1" applyFill="1" applyBorder="1" applyAlignment="1">
      <alignment horizontal="left" vertical="center" wrapText="1"/>
    </xf>
    <xf numFmtId="0" fontId="5" fillId="0" borderId="4" xfId="53" applyFont="1" applyBorder="1" applyAlignment="1">
      <alignment horizontal="center" vertical="center" wrapText="1"/>
      <protection locked="0"/>
    </xf>
    <xf numFmtId="0" fontId="5" fillId="0" borderId="18" xfId="53" applyFont="1" applyBorder="1" applyAlignment="1" applyProtection="1">
      <alignment horizontal="center" vertical="center" wrapText="1"/>
    </xf>
    <xf numFmtId="0" fontId="5" fillId="0" borderId="1" xfId="53" applyFont="1" applyBorder="1" applyAlignment="1">
      <alignment horizontal="center" vertical="center" wrapText="1"/>
      <protection locked="0"/>
    </xf>
    <xf numFmtId="0" fontId="5" fillId="0" borderId="28" xfId="53" applyFont="1" applyBorder="1" applyAlignment="1">
      <alignment horizontal="center" vertical="center" wrapText="1"/>
      <protection locked="0"/>
    </xf>
    <xf numFmtId="0" fontId="5" fillId="0" borderId="6" xfId="53" applyFont="1" applyBorder="1" applyAlignment="1">
      <alignment horizontal="center" vertical="center" wrapText="1"/>
      <protection locked="0"/>
    </xf>
    <xf numFmtId="49" fontId="16" fillId="0" borderId="8" xfId="56" applyNumberFormat="1" applyFont="1" applyBorder="1" applyAlignment="1">
      <alignment horizontal="center" vertical="center" wrapText="1"/>
    </xf>
    <xf numFmtId="0" fontId="4" fillId="2" borderId="0" xfId="53" applyFont="1" applyFill="1" applyBorder="1" applyAlignment="1" applyProtection="1">
      <alignment horizontal="right" wrapText="1"/>
    </xf>
    <xf numFmtId="0" fontId="25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</xf>
    <xf numFmtId="182" fontId="5" fillId="0" borderId="6" xfId="53" applyNumberFormat="1" applyFont="1" applyFill="1" applyBorder="1" applyAlignment="1" applyProtection="1">
      <alignment vertical="center" wrapText="1"/>
    </xf>
    <xf numFmtId="0" fontId="25" fillId="0" borderId="19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Border="1" applyAlignment="1" applyProtection="1">
      <alignment horizontal="center" vertical="center" wrapText="1"/>
    </xf>
    <xf numFmtId="0" fontId="5" fillId="0" borderId="22" xfId="53" applyFont="1" applyBorder="1" applyAlignment="1" applyProtection="1">
      <alignment wrapText="1"/>
    </xf>
    <xf numFmtId="0" fontId="5" fillId="0" borderId="29" xfId="53" applyFont="1" applyBorder="1" applyAlignment="1" applyProtection="1">
      <alignment horizontal="center" vertical="center" wrapText="1"/>
    </xf>
    <xf numFmtId="0" fontId="5" fillId="0" borderId="22" xfId="53" applyFont="1" applyBorder="1" applyAlignment="1" applyProtection="1">
      <alignment horizontal="center" vertical="center" wrapText="1"/>
    </xf>
    <xf numFmtId="49" fontId="26" fillId="0" borderId="7" xfId="61" applyFont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3" fillId="0" borderId="2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  <protection locked="0"/>
    </xf>
    <xf numFmtId="0" fontId="19" fillId="0" borderId="3" xfId="53" applyFont="1" applyFill="1" applyBorder="1" applyAlignment="1" applyProtection="1">
      <alignment horizontal="left" vertical="center"/>
    </xf>
    <xf numFmtId="0" fontId="19" fillId="0" borderId="4" xfId="53" applyFont="1" applyFill="1" applyBorder="1" applyAlignment="1" applyProtection="1">
      <alignment horizontal="left" vertical="center"/>
    </xf>
    <xf numFmtId="0" fontId="16" fillId="0" borderId="8" xfId="55" applyFont="1" applyFill="1" applyBorder="1" applyAlignment="1" applyProtection="1">
      <alignment horizontal="center" vertical="center" wrapText="1" readingOrder="1"/>
      <protection locked="0"/>
    </xf>
    <xf numFmtId="0" fontId="21" fillId="0" borderId="10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5" fillId="0" borderId="10" xfId="53" applyFont="1" applyFill="1" applyBorder="1" applyAlignment="1" applyProtection="1">
      <alignment horizontal="center" vertical="center" wrapText="1"/>
    </xf>
    <xf numFmtId="0" fontId="21" fillId="0" borderId="9" xfId="53" applyFont="1" applyFill="1" applyBorder="1" applyAlignment="1" applyProtection="1">
      <alignment horizontal="center" vertical="center" wrapText="1"/>
    </xf>
    <xf numFmtId="0" fontId="21" fillId="0" borderId="12" xfId="53" applyFont="1" applyFill="1" applyBorder="1" applyAlignment="1" applyProtection="1">
      <alignment horizontal="center" vertical="center" wrapText="1"/>
    </xf>
    <xf numFmtId="0" fontId="5" fillId="0" borderId="10" xfId="53" applyNumberFormat="1" applyFont="1" applyFill="1" applyBorder="1" applyAlignment="1" applyProtection="1">
      <alignment horizontal="center" vertical="center"/>
    </xf>
    <xf numFmtId="176" fontId="8" fillId="0" borderId="2" xfId="60" applyFont="1" applyBorder="1">
      <alignment horizontal="right" vertical="center"/>
    </xf>
    <xf numFmtId="176" fontId="8" fillId="0" borderId="8" xfId="60" applyFont="1" applyBorder="1">
      <alignment horizontal="right" vertical="center"/>
    </xf>
    <xf numFmtId="0" fontId="13" fillId="0" borderId="8" xfId="53" applyFont="1" applyFill="1" applyBorder="1" applyAlignment="1" applyProtection="1">
      <alignment wrapText="1"/>
    </xf>
    <xf numFmtId="182" fontId="4" fillId="0" borderId="8" xfId="53" applyNumberFormat="1" applyFont="1" applyFill="1" applyBorder="1" applyAlignment="1" applyProtection="1">
      <alignment horizontal="right" vertical="center" wrapText="1"/>
    </xf>
    <xf numFmtId="49" fontId="9" fillId="0" borderId="2" xfId="61" applyFont="1" applyBorder="1">
      <alignment horizontal="left" vertical="center" wrapText="1"/>
    </xf>
    <xf numFmtId="49" fontId="9" fillId="0" borderId="8" xfId="61" applyFont="1" applyBorder="1">
      <alignment horizontal="left" vertical="center" wrapText="1"/>
    </xf>
    <xf numFmtId="182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7" fillId="0" borderId="0" xfId="53" applyFont="1" applyFill="1" applyBorder="1" applyAlignment="1" applyProtection="1">
      <alignment horizontal="center"/>
    </xf>
    <xf numFmtId="0" fontId="27" fillId="0" borderId="0" xfId="53" applyFont="1" applyFill="1" applyBorder="1" applyAlignment="1" applyProtection="1">
      <alignment horizontal="center" wrapText="1"/>
    </xf>
    <xf numFmtId="0" fontId="27" fillId="0" borderId="0" xfId="53" applyFont="1" applyFill="1" applyBorder="1" applyAlignment="1" applyProtection="1">
      <alignment wrapText="1"/>
    </xf>
    <xf numFmtId="0" fontId="27" fillId="0" borderId="0" xfId="53" applyFont="1" applyFill="1" applyBorder="1" applyAlignment="1" applyProtection="1"/>
    <xf numFmtId="0" fontId="13" fillId="0" borderId="0" xfId="53" applyFont="1" applyFill="1" applyBorder="1" applyAlignment="1" applyProtection="1">
      <alignment horizontal="left" wrapText="1"/>
    </xf>
    <xf numFmtId="0" fontId="13" fillId="0" borderId="0" xfId="53" applyFont="1" applyFill="1" applyBorder="1" applyAlignment="1" applyProtection="1">
      <alignment horizontal="center" wrapText="1"/>
    </xf>
    <xf numFmtId="0" fontId="28" fillId="0" borderId="0" xfId="53" applyFont="1" applyFill="1" applyBorder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right" wrapText="1"/>
    </xf>
    <xf numFmtId="0" fontId="21" fillId="0" borderId="1" xfId="53" applyFont="1" applyFill="1" applyBorder="1" applyAlignment="1" applyProtection="1">
      <alignment horizontal="center" vertical="center" wrapText="1"/>
    </xf>
    <xf numFmtId="0" fontId="27" fillId="0" borderId="7" xfId="53" applyFont="1" applyFill="1" applyBorder="1" applyAlignment="1" applyProtection="1">
      <alignment horizontal="center" vertical="center" wrapText="1"/>
    </xf>
    <xf numFmtId="0" fontId="27" fillId="0" borderId="2" xfId="53" applyFont="1" applyFill="1" applyBorder="1" applyAlignment="1" applyProtection="1">
      <alignment horizontal="center" vertical="center" wrapText="1"/>
    </xf>
    <xf numFmtId="182" fontId="4" fillId="0" borderId="7" xfId="53" applyNumberFormat="1" applyFont="1" applyFill="1" applyBorder="1" applyAlignment="1" applyProtection="1">
      <alignment horizontal="right" vertical="center"/>
    </xf>
    <xf numFmtId="182" fontId="19" fillId="0" borderId="2" xfId="53" applyNumberFormat="1" applyFont="1" applyFill="1" applyBorder="1" applyAlignment="1" applyProtection="1">
      <alignment horizontal="right" vertical="center"/>
    </xf>
    <xf numFmtId="0" fontId="21" fillId="0" borderId="0" xfId="53" applyFont="1" applyFill="1" applyAlignment="1" applyProtection="1">
      <alignment horizontal="left" vertical="center" wrapText="1"/>
    </xf>
    <xf numFmtId="0" fontId="6" fillId="0" borderId="0" xfId="53" applyFont="1" applyFill="1" applyBorder="1" applyAlignment="1" applyProtection="1">
      <alignment horizontal="left" vertical="center"/>
    </xf>
    <xf numFmtId="0" fontId="13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176" fontId="7" fillId="0" borderId="7" xfId="60" applyFont="1" applyFill="1">
      <alignment horizontal="right" vertical="center"/>
    </xf>
    <xf numFmtId="49" fontId="7" fillId="0" borderId="7" xfId="0" applyNumberFormat="1" applyFont="1" applyFill="1" applyBorder="1" applyAlignment="1" applyProtection="1">
      <alignment horizontal="left" vertical="center" wrapText="1" indent="1"/>
    </xf>
    <xf numFmtId="49" fontId="7" fillId="0" borderId="7" xfId="0" applyNumberFormat="1" applyFont="1" applyFill="1" applyBorder="1" applyAlignment="1" applyProtection="1">
      <alignment horizontal="left" vertical="center" wrapText="1" indent="2"/>
    </xf>
    <xf numFmtId="49" fontId="29" fillId="0" borderId="0" xfId="53" applyNumberFormat="1" applyFont="1" applyFill="1" applyBorder="1" applyAlignment="1" applyProtection="1"/>
    <xf numFmtId="0" fontId="29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0" fillId="0" borderId="0" xfId="53" applyFont="1" applyFill="1" applyBorder="1" applyAlignment="1" applyProtection="1">
      <alignment horizontal="center" vertical="center"/>
    </xf>
    <xf numFmtId="0" fontId="25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1" fillId="0" borderId="7" xfId="53" applyNumberFormat="1" applyFont="1" applyFill="1" applyBorder="1" applyAlignment="1" applyProtection="1">
      <alignment horizontal="right" vertical="center"/>
    </xf>
    <xf numFmtId="182" fontId="13" fillId="0" borderId="7" xfId="53" applyNumberFormat="1" applyFont="1" applyFill="1" applyBorder="1" applyAlignment="1" applyProtection="1">
      <alignment vertical="center"/>
    </xf>
    <xf numFmtId="0" fontId="13" fillId="0" borderId="7" xfId="53" applyFont="1" applyFill="1" applyBorder="1" applyAlignment="1" applyProtection="1">
      <alignment vertical="center"/>
    </xf>
    <xf numFmtId="0" fontId="31" fillId="0" borderId="7" xfId="53" applyFont="1" applyFill="1" applyBorder="1" applyAlignment="1" applyProtection="1">
      <alignment horizontal="center" vertical="center"/>
    </xf>
    <xf numFmtId="0" fontId="31" fillId="0" borderId="7" xfId="53" applyFont="1" applyFill="1" applyBorder="1" applyAlignment="1" applyProtection="1">
      <alignment horizontal="right" vertical="center"/>
    </xf>
    <xf numFmtId="0" fontId="31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76" fontId="7" fillId="0" borderId="7" xfId="0" applyNumberFormat="1" applyFont="1" applyFill="1" applyBorder="1" applyAlignment="1" applyProtection="1">
      <alignment horizontal="right" vertical="center"/>
    </xf>
    <xf numFmtId="49" fontId="8" fillId="0" borderId="7" xfId="61" applyFont="1" applyAlignment="1">
      <alignment horizontal="left" vertical="center" wrapText="1" indent="1"/>
    </xf>
    <xf numFmtId="182" fontId="4" fillId="0" borderId="12" xfId="53" applyNumberFormat="1" applyFont="1" applyFill="1" applyBorder="1" applyAlignment="1" applyProtection="1">
      <alignment horizontal="right" vertical="center"/>
    </xf>
    <xf numFmtId="49" fontId="8" fillId="0" borderId="7" xfId="61" applyFont="1" applyAlignment="1">
      <alignment horizontal="left" vertical="center" wrapText="1" indent="2"/>
    </xf>
    <xf numFmtId="0" fontId="13" fillId="0" borderId="4" xfId="53" applyFont="1" applyFill="1" applyBorder="1" applyAlignment="1" applyProtection="1">
      <alignment horizontal="center" vertical="center" wrapText="1"/>
    </xf>
    <xf numFmtId="182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20" fillId="0" borderId="0" xfId="53" applyFont="1" applyFill="1" applyBorder="1" applyAlignment="1" applyProtection="1">
      <alignment horizontal="center" vertical="center"/>
      <protection locked="0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3" fillId="0" borderId="19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</xf>
    <xf numFmtId="0" fontId="13" fillId="0" borderId="5" xfId="53" applyFont="1" applyFill="1" applyBorder="1" applyAlignment="1" applyProtection="1">
      <alignment horizontal="center" vertical="center" wrapText="1"/>
      <protection locked="0"/>
    </xf>
    <xf numFmtId="0" fontId="13" fillId="0" borderId="20" xfId="53" applyFont="1" applyFill="1" applyBorder="1" applyAlignment="1" applyProtection="1">
      <alignment horizontal="center" vertical="center" wrapText="1"/>
      <protection locked="0"/>
    </xf>
    <xf numFmtId="0" fontId="13" fillId="0" borderId="1" xfId="53" applyFont="1" applyFill="1" applyBorder="1" applyAlignment="1" applyProtection="1">
      <alignment horizontal="center" vertical="center" wrapText="1"/>
    </xf>
    <xf numFmtId="0" fontId="13" fillId="0" borderId="6" xfId="53" applyFont="1" applyFill="1" applyBorder="1" applyAlignment="1" applyProtection="1">
      <alignment horizontal="center" vertical="center" wrapText="1"/>
    </xf>
    <xf numFmtId="0" fontId="13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3" fillId="0" borderId="8" xfId="53" applyFont="1" applyFill="1" applyBorder="1" applyAlignment="1" applyProtection="1">
      <alignment horizontal="center" vertical="center" wrapText="1"/>
      <protection locked="0"/>
    </xf>
    <xf numFmtId="0" fontId="13" fillId="0" borderId="2" xfId="53" applyFont="1" applyFill="1" applyBorder="1" applyAlignment="1" applyProtection="1">
      <alignment horizontal="center" vertical="center" wrapText="1"/>
    </xf>
    <xf numFmtId="0" fontId="13" fillId="0" borderId="24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3" fillId="0" borderId="8" xfId="53" applyFont="1" applyFill="1" applyBorder="1" applyAlignment="1" applyProtection="1">
      <alignment horizontal="center" vertical="center" wrapText="1"/>
    </xf>
    <xf numFmtId="0" fontId="13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11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8" xfId="53" applyNumberFormat="1" applyFont="1" applyFill="1" applyBorder="1" applyAlignment="1" applyProtection="1">
      <alignment horizontal="right" vertical="center"/>
      <protection locked="0"/>
    </xf>
    <xf numFmtId="182" fontId="13" fillId="0" borderId="7" xfId="53" applyNumberFormat="1" applyFont="1" applyFill="1" applyBorder="1" applyAlignment="1" applyProtection="1"/>
    <xf numFmtId="0" fontId="13" fillId="0" borderId="7" xfId="53" applyFont="1" applyFill="1" applyBorder="1" applyAlignment="1" applyProtection="1"/>
    <xf numFmtId="0" fontId="13" fillId="0" borderId="6" xfId="53" applyFont="1" applyFill="1" applyBorder="1" applyAlignment="1" applyProtection="1"/>
    <xf numFmtId="182" fontId="13" fillId="0" borderId="18" xfId="53" applyNumberFormat="1" applyFont="1" applyFill="1" applyBorder="1" applyAlignment="1" applyProtection="1"/>
    <xf numFmtId="0" fontId="31" fillId="0" borderId="6" xfId="53" applyFont="1" applyFill="1" applyBorder="1" applyAlignment="1" applyProtection="1">
      <alignment horizontal="center" vertical="center"/>
    </xf>
    <xf numFmtId="182" fontId="31" fillId="0" borderId="18" xfId="53" applyNumberFormat="1" applyFont="1" applyFill="1" applyBorder="1" applyAlignment="1" applyProtection="1">
      <alignment horizontal="right" vertical="center"/>
    </xf>
    <xf numFmtId="182" fontId="4" fillId="0" borderId="18" xfId="53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1" fillId="0" borderId="6" xfId="53" applyFont="1" applyFill="1" applyBorder="1" applyAlignment="1" applyProtection="1">
      <alignment horizontal="center" vertical="center"/>
      <protection locked="0"/>
    </xf>
    <xf numFmtId="182" fontId="31" fillId="0" borderId="7" xfId="53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justify"/>
    </xf>
    <xf numFmtId="0" fontId="35" fillId="0" borderId="8" xfId="0" applyFont="1" applyBorder="1" applyAlignment="1">
      <alignment horizontal="left"/>
    </xf>
    <xf numFmtId="0" fontId="35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tabSelected="1" workbookViewId="0">
      <selection activeCell="C19" sqref="C19"/>
    </sheetView>
  </sheetViews>
  <sheetFormatPr defaultColWidth="9.14285714285714" defaultRowHeight="20" customHeight="1" outlineLevelCol="3"/>
  <cols>
    <col min="1" max="1" width="13.5714285714286" style="74" customWidth="1"/>
    <col min="2" max="2" width="9.14285714285714" style="351"/>
    <col min="3" max="3" width="88.7142857142857" style="74" customWidth="1"/>
    <col min="4" max="16384" width="9.14285714285714" style="74"/>
  </cols>
  <sheetData>
    <row r="1" s="350" customFormat="1" ht="48" customHeight="1" spans="2:3">
      <c r="B1" s="352"/>
      <c r="C1" s="352"/>
    </row>
    <row r="2" s="74" customFormat="1" ht="27" customHeight="1" spans="2:3">
      <c r="B2" s="353" t="s">
        <v>0</v>
      </c>
      <c r="C2" s="353" t="s">
        <v>1</v>
      </c>
    </row>
    <row r="3" s="74" customFormat="1" customHeight="1" spans="2:3">
      <c r="B3" s="354">
        <v>1</v>
      </c>
      <c r="C3" s="355" t="s">
        <v>2</v>
      </c>
    </row>
    <row r="4" s="74" customFormat="1" customHeight="1" spans="2:3">
      <c r="B4" s="354">
        <v>2</v>
      </c>
      <c r="C4" s="355" t="s">
        <v>3</v>
      </c>
    </row>
    <row r="5" s="74" customFormat="1" customHeight="1" spans="2:3">
      <c r="B5" s="354">
        <v>3</v>
      </c>
      <c r="C5" s="355" t="s">
        <v>4</v>
      </c>
    </row>
    <row r="6" s="74" customFormat="1" customHeight="1" spans="2:3">
      <c r="B6" s="354">
        <v>4</v>
      </c>
      <c r="C6" s="355" t="s">
        <v>5</v>
      </c>
    </row>
    <row r="7" s="74" customFormat="1" customHeight="1" spans="2:3">
      <c r="B7" s="354">
        <v>5</v>
      </c>
      <c r="C7" s="356" t="s">
        <v>6</v>
      </c>
    </row>
    <row r="8" s="74" customFormat="1" customHeight="1" spans="2:3">
      <c r="B8" s="354">
        <v>6</v>
      </c>
      <c r="C8" s="356" t="s">
        <v>7</v>
      </c>
    </row>
    <row r="9" s="74" customFormat="1" customHeight="1" spans="2:3">
      <c r="B9" s="354">
        <v>7</v>
      </c>
      <c r="C9" s="356" t="s">
        <v>8</v>
      </c>
    </row>
    <row r="10" s="74" customFormat="1" customHeight="1" spans="2:3">
      <c r="B10" s="354">
        <v>8</v>
      </c>
      <c r="C10" s="356" t="s">
        <v>9</v>
      </c>
    </row>
    <row r="11" s="74" customFormat="1" customHeight="1" spans="2:3">
      <c r="B11" s="354">
        <v>9</v>
      </c>
      <c r="C11" s="357" t="s">
        <v>10</v>
      </c>
    </row>
    <row r="12" s="74" customFormat="1" customHeight="1" spans="2:3">
      <c r="B12" s="354">
        <v>10</v>
      </c>
      <c r="C12" s="357" t="s">
        <v>11</v>
      </c>
    </row>
    <row r="13" s="74" customFormat="1" customHeight="1" spans="2:3">
      <c r="B13" s="354">
        <v>11</v>
      </c>
      <c r="C13" s="355" t="s">
        <v>12</v>
      </c>
    </row>
    <row r="14" s="74" customFormat="1" customHeight="1" spans="2:3">
      <c r="B14" s="354">
        <v>12</v>
      </c>
      <c r="C14" s="355" t="s">
        <v>13</v>
      </c>
    </row>
    <row r="15" s="74" customFormat="1" customHeight="1" spans="2:4">
      <c r="B15" s="354">
        <v>13</v>
      </c>
      <c r="C15" s="355" t="s">
        <v>14</v>
      </c>
      <c r="D15" s="358"/>
    </row>
    <row r="16" s="74" customFormat="1" customHeight="1" spans="2:3">
      <c r="B16" s="354">
        <v>14</v>
      </c>
      <c r="C16" s="356" t="s">
        <v>15</v>
      </c>
    </row>
    <row r="17" s="74" customFormat="1" customHeight="1" spans="2:3">
      <c r="B17" s="354">
        <v>15</v>
      </c>
      <c r="C17" s="356" t="s">
        <v>16</v>
      </c>
    </row>
    <row r="18" s="74" customFormat="1" customHeight="1" spans="2:3">
      <c r="B18" s="354">
        <v>16</v>
      </c>
      <c r="C18" s="356" t="s">
        <v>17</v>
      </c>
    </row>
    <row r="19" s="74" customFormat="1" customHeight="1" spans="2:3">
      <c r="B19" s="354">
        <v>17</v>
      </c>
      <c r="C19" s="355" t="s">
        <v>18</v>
      </c>
    </row>
    <row r="20" s="74" customFormat="1" customHeight="1" spans="2:3">
      <c r="B20" s="354">
        <v>18</v>
      </c>
      <c r="C20" s="355" t="s">
        <v>19</v>
      </c>
    </row>
    <row r="21" s="74" customFormat="1" customHeight="1" spans="2:3">
      <c r="B21" s="354">
        <v>19</v>
      </c>
      <c r="C21" s="355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zoomScaleSheetLayoutView="60" topLeftCell="A17" workbookViewId="0">
      <selection activeCell="H10" sqref="H10"/>
    </sheetView>
  </sheetViews>
  <sheetFormatPr defaultColWidth="8.88571428571429" defaultRowHeight="12"/>
  <cols>
    <col min="1" max="1" width="34.2857142857143" style="56" customWidth="1"/>
    <col min="2" max="2" width="29" style="56" customWidth="1"/>
    <col min="3" max="5" width="23.5714285714286" style="56" customWidth="1"/>
    <col min="6" max="6" width="11.2857142857143" style="57" customWidth="1"/>
    <col min="7" max="7" width="25.1333333333333" style="56" customWidth="1"/>
    <col min="8" max="8" width="15.5714285714286" style="57" customWidth="1"/>
    <col min="9" max="9" width="13.4285714285714" style="57" customWidth="1"/>
    <col min="10" max="10" width="52.8571428571429" style="56" customWidth="1"/>
    <col min="11" max="11" width="9.13333333333333" style="57" customWidth="1"/>
    <col min="12" max="16384" width="9.13333333333333" style="57"/>
  </cols>
  <sheetData>
    <row r="1" customHeight="1" spans="1:10">
      <c r="A1" s="56" t="s">
        <v>313</v>
      </c>
      <c r="J1" s="71"/>
    </row>
    <row r="2" ht="28.5" customHeight="1" spans="1:10">
      <c r="A2" s="58" t="s">
        <v>10</v>
      </c>
      <c r="B2" s="59"/>
      <c r="C2" s="59"/>
      <c r="D2" s="59"/>
      <c r="E2" s="59"/>
      <c r="F2" s="60"/>
      <c r="G2" s="59"/>
      <c r="H2" s="60"/>
      <c r="I2" s="60"/>
      <c r="J2" s="59"/>
    </row>
    <row r="3" ht="17.25" customHeight="1" spans="1:1">
      <c r="A3" s="61" t="s">
        <v>22</v>
      </c>
    </row>
    <row r="4" ht="44.25" customHeight="1" spans="1:10">
      <c r="A4" s="62" t="s">
        <v>199</v>
      </c>
      <c r="B4" s="62" t="s">
        <v>314</v>
      </c>
      <c r="C4" s="62" t="s">
        <v>315</v>
      </c>
      <c r="D4" s="62" t="s">
        <v>316</v>
      </c>
      <c r="E4" s="62" t="s">
        <v>317</v>
      </c>
      <c r="F4" s="63" t="s">
        <v>318</v>
      </c>
      <c r="G4" s="62" t="s">
        <v>319</v>
      </c>
      <c r="H4" s="63" t="s">
        <v>320</v>
      </c>
      <c r="I4" s="63" t="s">
        <v>321</v>
      </c>
      <c r="J4" s="62" t="s">
        <v>322</v>
      </c>
    </row>
    <row r="5" ht="14.25" customHeight="1" spans="1:10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ht="47" customHeight="1" spans="1:10">
      <c r="A6" s="50" t="s">
        <v>299</v>
      </c>
      <c r="B6" s="229" t="s">
        <v>323</v>
      </c>
      <c r="C6" s="50" t="s">
        <v>324</v>
      </c>
      <c r="D6" s="50" t="s">
        <v>325</v>
      </c>
      <c r="E6" s="50" t="s">
        <v>326</v>
      </c>
      <c r="F6" s="50" t="s">
        <v>327</v>
      </c>
      <c r="G6" s="50" t="s">
        <v>328</v>
      </c>
      <c r="H6" s="50" t="s">
        <v>329</v>
      </c>
      <c r="I6" s="50" t="s">
        <v>330</v>
      </c>
      <c r="J6" s="50" t="s">
        <v>331</v>
      </c>
    </row>
    <row r="7" ht="47" customHeight="1" spans="1:10">
      <c r="A7" s="50"/>
      <c r="B7" s="50" t="s">
        <v>332</v>
      </c>
      <c r="C7" s="50" t="s">
        <v>324</v>
      </c>
      <c r="D7" s="50" t="s">
        <v>333</v>
      </c>
      <c r="E7" s="50" t="s">
        <v>334</v>
      </c>
      <c r="F7" s="50" t="s">
        <v>327</v>
      </c>
      <c r="G7" s="50" t="s">
        <v>335</v>
      </c>
      <c r="H7" s="50" t="s">
        <v>336</v>
      </c>
      <c r="I7" s="50" t="s">
        <v>337</v>
      </c>
      <c r="J7" s="50" t="s">
        <v>338</v>
      </c>
    </row>
    <row r="8" ht="47" customHeight="1" spans="1:10">
      <c r="A8" s="50"/>
      <c r="B8" s="50" t="s">
        <v>332</v>
      </c>
      <c r="C8" s="50" t="s">
        <v>324</v>
      </c>
      <c r="D8" s="50" t="s">
        <v>339</v>
      </c>
      <c r="E8" s="50" t="s">
        <v>340</v>
      </c>
      <c r="F8" s="50" t="s">
        <v>327</v>
      </c>
      <c r="G8" s="50" t="s">
        <v>335</v>
      </c>
      <c r="H8" s="50" t="s">
        <v>336</v>
      </c>
      <c r="I8" s="50" t="s">
        <v>330</v>
      </c>
      <c r="J8" s="50" t="s">
        <v>341</v>
      </c>
    </row>
    <row r="9" ht="47" customHeight="1" spans="1:10">
      <c r="A9" s="50"/>
      <c r="B9" s="50" t="s">
        <v>332</v>
      </c>
      <c r="C9" s="50" t="s">
        <v>324</v>
      </c>
      <c r="D9" s="50" t="s">
        <v>342</v>
      </c>
      <c r="E9" s="50" t="s">
        <v>343</v>
      </c>
      <c r="F9" s="50" t="s">
        <v>327</v>
      </c>
      <c r="G9" s="50" t="s">
        <v>344</v>
      </c>
      <c r="H9" s="50" t="s">
        <v>345</v>
      </c>
      <c r="I9" s="50" t="s">
        <v>337</v>
      </c>
      <c r="J9" s="50" t="s">
        <v>346</v>
      </c>
    </row>
    <row r="10" ht="47" customHeight="1" spans="1:10">
      <c r="A10" s="50"/>
      <c r="B10" s="50" t="s">
        <v>332</v>
      </c>
      <c r="C10" s="50" t="s">
        <v>347</v>
      </c>
      <c r="D10" s="50" t="s">
        <v>348</v>
      </c>
      <c r="E10" s="50" t="s">
        <v>349</v>
      </c>
      <c r="F10" s="50" t="s">
        <v>327</v>
      </c>
      <c r="G10" s="50" t="s">
        <v>350</v>
      </c>
      <c r="H10" s="50" t="s">
        <v>351</v>
      </c>
      <c r="I10" s="50" t="s">
        <v>330</v>
      </c>
      <c r="J10" s="50" t="s">
        <v>352</v>
      </c>
    </row>
    <row r="11" ht="47" customHeight="1" spans="1:10">
      <c r="A11" s="50"/>
      <c r="B11" s="50" t="s">
        <v>332</v>
      </c>
      <c r="C11" s="50" t="s">
        <v>353</v>
      </c>
      <c r="D11" s="50" t="s">
        <v>354</v>
      </c>
      <c r="E11" s="50" t="s">
        <v>355</v>
      </c>
      <c r="F11" s="50" t="s">
        <v>356</v>
      </c>
      <c r="G11" s="50" t="s">
        <v>357</v>
      </c>
      <c r="H11" s="50" t="s">
        <v>336</v>
      </c>
      <c r="I11" s="50" t="s">
        <v>330</v>
      </c>
      <c r="J11" s="50" t="s">
        <v>358</v>
      </c>
    </row>
    <row r="12" ht="47" customHeight="1" spans="1:10">
      <c r="A12" s="50"/>
      <c r="B12" s="50" t="s">
        <v>332</v>
      </c>
      <c r="C12" s="50" t="s">
        <v>353</v>
      </c>
      <c r="D12" s="50" t="s">
        <v>354</v>
      </c>
      <c r="E12" s="50" t="s">
        <v>359</v>
      </c>
      <c r="F12" s="50" t="s">
        <v>356</v>
      </c>
      <c r="G12" s="50" t="s">
        <v>357</v>
      </c>
      <c r="H12" s="50" t="s">
        <v>336</v>
      </c>
      <c r="I12" s="50" t="s">
        <v>330</v>
      </c>
      <c r="J12" s="50" t="s">
        <v>360</v>
      </c>
    </row>
    <row r="13" ht="21" customHeight="1" spans="1:10">
      <c r="A13" s="50" t="s">
        <v>310</v>
      </c>
      <c r="B13" s="50" t="s">
        <v>361</v>
      </c>
      <c r="C13" s="50" t="s">
        <v>324</v>
      </c>
      <c r="D13" s="50" t="s">
        <v>325</v>
      </c>
      <c r="E13" s="50" t="s">
        <v>362</v>
      </c>
      <c r="F13" s="50" t="s">
        <v>327</v>
      </c>
      <c r="G13" s="50" t="s">
        <v>363</v>
      </c>
      <c r="H13" s="50" t="s">
        <v>329</v>
      </c>
      <c r="I13" s="50" t="s">
        <v>337</v>
      </c>
      <c r="J13" s="50" t="s">
        <v>364</v>
      </c>
    </row>
    <row r="14" ht="21" customHeight="1" spans="1:10">
      <c r="A14" s="50"/>
      <c r="B14" s="50" t="s">
        <v>361</v>
      </c>
      <c r="C14" s="50" t="s">
        <v>324</v>
      </c>
      <c r="D14" s="50" t="s">
        <v>339</v>
      </c>
      <c r="E14" s="50" t="s">
        <v>365</v>
      </c>
      <c r="F14" s="50" t="s">
        <v>327</v>
      </c>
      <c r="G14" s="50" t="s">
        <v>366</v>
      </c>
      <c r="H14" s="50" t="s">
        <v>336</v>
      </c>
      <c r="I14" s="50" t="s">
        <v>337</v>
      </c>
      <c r="J14" s="50" t="s">
        <v>367</v>
      </c>
    </row>
    <row r="15" ht="21" customHeight="1" spans="1:10">
      <c r="A15" s="50"/>
      <c r="B15" s="50" t="s">
        <v>361</v>
      </c>
      <c r="C15" s="50" t="s">
        <v>347</v>
      </c>
      <c r="D15" s="50" t="s">
        <v>348</v>
      </c>
      <c r="E15" s="50" t="s">
        <v>368</v>
      </c>
      <c r="F15" s="50" t="s">
        <v>327</v>
      </c>
      <c r="G15" s="50" t="s">
        <v>350</v>
      </c>
      <c r="H15" s="50"/>
      <c r="I15" s="50" t="s">
        <v>330</v>
      </c>
      <c r="J15" s="50" t="s">
        <v>369</v>
      </c>
    </row>
    <row r="16" ht="21" customHeight="1" spans="1:10">
      <c r="A16" s="50"/>
      <c r="B16" s="50" t="s">
        <v>361</v>
      </c>
      <c r="C16" s="50" t="s">
        <v>353</v>
      </c>
      <c r="D16" s="50" t="s">
        <v>354</v>
      </c>
      <c r="E16" s="50" t="s">
        <v>370</v>
      </c>
      <c r="F16" s="50" t="s">
        <v>356</v>
      </c>
      <c r="G16" s="50" t="s">
        <v>371</v>
      </c>
      <c r="H16" s="50" t="s">
        <v>336</v>
      </c>
      <c r="I16" s="50" t="s">
        <v>330</v>
      </c>
      <c r="J16" s="50" t="s">
        <v>372</v>
      </c>
    </row>
    <row r="17" ht="21" customHeight="1" spans="1:10">
      <c r="A17" s="50" t="s">
        <v>304</v>
      </c>
      <c r="B17" s="50" t="s">
        <v>373</v>
      </c>
      <c r="C17" s="50" t="s">
        <v>324</v>
      </c>
      <c r="D17" s="50" t="s">
        <v>339</v>
      </c>
      <c r="E17" s="50" t="s">
        <v>365</v>
      </c>
      <c r="F17" s="50" t="s">
        <v>356</v>
      </c>
      <c r="G17" s="50" t="s">
        <v>335</v>
      </c>
      <c r="H17" s="50" t="s">
        <v>336</v>
      </c>
      <c r="I17" s="50" t="s">
        <v>337</v>
      </c>
      <c r="J17" s="50" t="s">
        <v>374</v>
      </c>
    </row>
    <row r="18" ht="21" customHeight="1" spans="1:10">
      <c r="A18" s="50"/>
      <c r="B18" s="50" t="s">
        <v>373</v>
      </c>
      <c r="C18" s="50" t="s">
        <v>347</v>
      </c>
      <c r="D18" s="50" t="s">
        <v>375</v>
      </c>
      <c r="E18" s="50" t="s">
        <v>376</v>
      </c>
      <c r="F18" s="50" t="s">
        <v>356</v>
      </c>
      <c r="G18" s="50" t="s">
        <v>335</v>
      </c>
      <c r="H18" s="50" t="s">
        <v>336</v>
      </c>
      <c r="I18" s="50" t="s">
        <v>337</v>
      </c>
      <c r="J18" s="50" t="s">
        <v>374</v>
      </c>
    </row>
    <row r="19" ht="21" customHeight="1" spans="1:10">
      <c r="A19" s="50"/>
      <c r="B19" s="50" t="s">
        <v>373</v>
      </c>
      <c r="C19" s="50" t="s">
        <v>353</v>
      </c>
      <c r="D19" s="50" t="s">
        <v>354</v>
      </c>
      <c r="E19" s="50" t="s">
        <v>377</v>
      </c>
      <c r="F19" s="50" t="s">
        <v>356</v>
      </c>
      <c r="G19" s="50" t="s">
        <v>378</v>
      </c>
      <c r="H19" s="50" t="s">
        <v>336</v>
      </c>
      <c r="I19" s="50" t="s">
        <v>330</v>
      </c>
      <c r="J19" s="50" t="s">
        <v>374</v>
      </c>
    </row>
    <row r="20" ht="21" customHeight="1" spans="1:10">
      <c r="A20" s="50"/>
      <c r="B20" s="50" t="s">
        <v>373</v>
      </c>
      <c r="C20" s="50" t="s">
        <v>353</v>
      </c>
      <c r="D20" s="50" t="s">
        <v>354</v>
      </c>
      <c r="E20" s="50" t="s">
        <v>379</v>
      </c>
      <c r="F20" s="50" t="s">
        <v>356</v>
      </c>
      <c r="G20" s="50" t="s">
        <v>378</v>
      </c>
      <c r="H20" s="50" t="s">
        <v>336</v>
      </c>
      <c r="I20" s="50" t="s">
        <v>330</v>
      </c>
      <c r="J20" s="50" t="s">
        <v>374</v>
      </c>
    </row>
    <row r="21" ht="47" customHeight="1" spans="1:10">
      <c r="A21" s="50" t="s">
        <v>301</v>
      </c>
      <c r="B21" s="50" t="s">
        <v>380</v>
      </c>
      <c r="C21" s="50" t="s">
        <v>324</v>
      </c>
      <c r="D21" s="50" t="s">
        <v>325</v>
      </c>
      <c r="E21" s="50" t="s">
        <v>365</v>
      </c>
      <c r="F21" s="50" t="s">
        <v>327</v>
      </c>
      <c r="G21" s="50" t="s">
        <v>335</v>
      </c>
      <c r="H21" s="50" t="s">
        <v>336</v>
      </c>
      <c r="I21" s="50" t="s">
        <v>337</v>
      </c>
      <c r="J21" s="50" t="s">
        <v>374</v>
      </c>
    </row>
    <row r="22" ht="47" customHeight="1" spans="1:10">
      <c r="A22" s="50"/>
      <c r="B22" s="50" t="s">
        <v>381</v>
      </c>
      <c r="C22" s="50" t="s">
        <v>324</v>
      </c>
      <c r="D22" s="50" t="s">
        <v>333</v>
      </c>
      <c r="E22" s="50" t="s">
        <v>382</v>
      </c>
      <c r="F22" s="50" t="s">
        <v>327</v>
      </c>
      <c r="G22" s="50" t="s">
        <v>335</v>
      </c>
      <c r="H22" s="50" t="s">
        <v>336</v>
      </c>
      <c r="I22" s="50" t="s">
        <v>337</v>
      </c>
      <c r="J22" s="50" t="s">
        <v>383</v>
      </c>
    </row>
    <row r="23" ht="47" customHeight="1" spans="1:10">
      <c r="A23" s="50"/>
      <c r="B23" s="50" t="s">
        <v>381</v>
      </c>
      <c r="C23" s="50" t="s">
        <v>347</v>
      </c>
      <c r="D23" s="50" t="s">
        <v>348</v>
      </c>
      <c r="E23" s="50" t="s">
        <v>384</v>
      </c>
      <c r="F23" s="50" t="s">
        <v>356</v>
      </c>
      <c r="G23" s="50" t="s">
        <v>378</v>
      </c>
      <c r="H23" s="50" t="s">
        <v>336</v>
      </c>
      <c r="I23" s="50" t="s">
        <v>337</v>
      </c>
      <c r="J23" s="50" t="s">
        <v>385</v>
      </c>
    </row>
    <row r="24" ht="47" customHeight="1" spans="1:10">
      <c r="A24" s="50"/>
      <c r="B24" s="50" t="s">
        <v>381</v>
      </c>
      <c r="C24" s="50" t="s">
        <v>347</v>
      </c>
      <c r="D24" s="50" t="s">
        <v>375</v>
      </c>
      <c r="E24" s="50" t="s">
        <v>386</v>
      </c>
      <c r="F24" s="50" t="s">
        <v>356</v>
      </c>
      <c r="G24" s="50" t="s">
        <v>357</v>
      </c>
      <c r="H24" s="50" t="s">
        <v>336</v>
      </c>
      <c r="I24" s="50" t="s">
        <v>337</v>
      </c>
      <c r="J24" s="50" t="s">
        <v>387</v>
      </c>
    </row>
    <row r="25" ht="47" customHeight="1" spans="1:10">
      <c r="A25" s="50"/>
      <c r="B25" s="50" t="s">
        <v>381</v>
      </c>
      <c r="C25" s="50" t="s">
        <v>353</v>
      </c>
      <c r="D25" s="50" t="s">
        <v>354</v>
      </c>
      <c r="E25" s="50" t="s">
        <v>359</v>
      </c>
      <c r="F25" s="50" t="s">
        <v>356</v>
      </c>
      <c r="G25" s="50" t="s">
        <v>357</v>
      </c>
      <c r="H25" s="50" t="s">
        <v>336</v>
      </c>
      <c r="I25" s="50" t="s">
        <v>330</v>
      </c>
      <c r="J25" s="50" t="s">
        <v>388</v>
      </c>
    </row>
    <row r="26" ht="47" customHeight="1" spans="1:10">
      <c r="A26" s="50"/>
      <c r="B26" s="50" t="s">
        <v>381</v>
      </c>
      <c r="C26" s="50" t="s">
        <v>353</v>
      </c>
      <c r="D26" s="50" t="s">
        <v>354</v>
      </c>
      <c r="E26" s="50" t="s">
        <v>355</v>
      </c>
      <c r="F26" s="50" t="s">
        <v>356</v>
      </c>
      <c r="G26" s="50" t="s">
        <v>357</v>
      </c>
      <c r="H26" s="50" t="s">
        <v>336</v>
      </c>
      <c r="I26" s="50" t="s">
        <v>330</v>
      </c>
      <c r="J26" s="50" t="s">
        <v>389</v>
      </c>
    </row>
    <row r="27" ht="21" customHeight="1" spans="1:10">
      <c r="A27" s="50" t="s">
        <v>306</v>
      </c>
      <c r="B27" s="50" t="s">
        <v>390</v>
      </c>
      <c r="C27" s="50" t="s">
        <v>324</v>
      </c>
      <c r="D27" s="50" t="s">
        <v>339</v>
      </c>
      <c r="E27" s="50" t="s">
        <v>391</v>
      </c>
      <c r="F27" s="50" t="s">
        <v>327</v>
      </c>
      <c r="G27" s="50" t="s">
        <v>335</v>
      </c>
      <c r="H27" s="50" t="s">
        <v>336</v>
      </c>
      <c r="I27" s="50" t="s">
        <v>337</v>
      </c>
      <c r="J27" s="50" t="s">
        <v>392</v>
      </c>
    </row>
    <row r="28" ht="21" customHeight="1" spans="1:10">
      <c r="A28" s="50"/>
      <c r="B28" s="50" t="s">
        <v>390</v>
      </c>
      <c r="C28" s="50" t="s">
        <v>347</v>
      </c>
      <c r="D28" s="50" t="s">
        <v>348</v>
      </c>
      <c r="E28" s="50" t="s">
        <v>393</v>
      </c>
      <c r="F28" s="50" t="s">
        <v>327</v>
      </c>
      <c r="G28" s="50" t="s">
        <v>335</v>
      </c>
      <c r="H28" s="50" t="s">
        <v>336</v>
      </c>
      <c r="I28" s="50" t="s">
        <v>337</v>
      </c>
      <c r="J28" s="50" t="s">
        <v>394</v>
      </c>
    </row>
    <row r="29" ht="21" customHeight="1" spans="1:10">
      <c r="A29" s="50"/>
      <c r="B29" s="50" t="s">
        <v>390</v>
      </c>
      <c r="C29" s="50" t="s">
        <v>353</v>
      </c>
      <c r="D29" s="50" t="s">
        <v>354</v>
      </c>
      <c r="E29" s="50" t="s">
        <v>395</v>
      </c>
      <c r="F29" s="50" t="s">
        <v>356</v>
      </c>
      <c r="G29" s="50" t="s">
        <v>357</v>
      </c>
      <c r="H29" s="50" t="s">
        <v>336</v>
      </c>
      <c r="I29" s="50" t="s">
        <v>330</v>
      </c>
      <c r="J29" s="50" t="s">
        <v>396</v>
      </c>
    </row>
  </sheetData>
  <mergeCells count="12">
    <mergeCell ref="A2:J2"/>
    <mergeCell ref="A3:H3"/>
    <mergeCell ref="A6:A12"/>
    <mergeCell ref="A13:A16"/>
    <mergeCell ref="A17:A20"/>
    <mergeCell ref="A21:A26"/>
    <mergeCell ref="A27:A29"/>
    <mergeCell ref="B6:B12"/>
    <mergeCell ref="B13:B16"/>
    <mergeCell ref="B17:B20"/>
    <mergeCell ref="B21:B26"/>
    <mergeCell ref="B27:B29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B30" sqref="$A30:$XFD37"/>
    </sheetView>
  </sheetViews>
  <sheetFormatPr defaultColWidth="8.57142857142857" defaultRowHeight="14.25" customHeight="1"/>
  <cols>
    <col min="1" max="1" width="16.4285714285714" style="121" customWidth="1"/>
    <col min="2" max="2" width="23.2857142857143" style="121" customWidth="1"/>
    <col min="3" max="12" width="20.1428571428571" style="121" customWidth="1"/>
    <col min="13" max="13" width="24" style="121" customWidth="1"/>
    <col min="14" max="14" width="20.1428571428571" style="121" customWidth="1"/>
    <col min="15" max="16384" width="8.57142857142857" style="79" customWidth="1"/>
  </cols>
  <sheetData>
    <row r="1" s="79" customFormat="1" customHeight="1" spans="1:14">
      <c r="A1" s="166" t="s">
        <v>397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212"/>
      <c r="N1" s="121"/>
    </row>
    <row r="2" s="79" customFormat="1" ht="44" customHeight="1" spans="1:14">
      <c r="A2" s="153" t="s">
        <v>398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21"/>
    </row>
    <row r="3" s="79" customFormat="1" ht="30" customHeight="1" spans="1:14">
      <c r="A3" s="168" t="s">
        <v>399</v>
      </c>
      <c r="B3" s="169" t="s">
        <v>92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213"/>
      <c r="N3" s="121"/>
    </row>
    <row r="4" s="79" customFormat="1" ht="32.25" customHeight="1" spans="1:14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6"/>
      <c r="M4" s="168" t="s">
        <v>400</v>
      </c>
      <c r="N4" s="121"/>
    </row>
    <row r="5" s="79" customFormat="1" ht="99.75" customHeight="1" spans="1:14">
      <c r="A5" s="87" t="s">
        <v>401</v>
      </c>
      <c r="B5" s="171" t="s">
        <v>402</v>
      </c>
      <c r="C5" s="172" t="s">
        <v>403</v>
      </c>
      <c r="D5" s="173"/>
      <c r="E5" s="173"/>
      <c r="F5" s="173"/>
      <c r="G5" s="173"/>
      <c r="H5" s="173"/>
      <c r="I5" s="214"/>
      <c r="J5" s="214"/>
      <c r="K5" s="214"/>
      <c r="L5" s="215"/>
      <c r="M5" s="216" t="s">
        <v>404</v>
      </c>
      <c r="N5" s="121"/>
    </row>
    <row r="6" s="79" customFormat="1" ht="99.75" customHeight="1" spans="1:14">
      <c r="A6" s="174"/>
      <c r="B6" s="155" t="s">
        <v>405</v>
      </c>
      <c r="C6" s="175" t="s">
        <v>406</v>
      </c>
      <c r="D6" s="176"/>
      <c r="E6" s="176"/>
      <c r="F6" s="176"/>
      <c r="G6" s="176"/>
      <c r="H6" s="176"/>
      <c r="I6" s="217"/>
      <c r="J6" s="217"/>
      <c r="K6" s="217"/>
      <c r="L6" s="218"/>
      <c r="M6" s="219" t="s">
        <v>407</v>
      </c>
      <c r="N6" s="121"/>
    </row>
    <row r="7" s="79" customFormat="1" ht="75" customHeight="1" spans="1:14">
      <c r="A7" s="177" t="s">
        <v>408</v>
      </c>
      <c r="B7" s="108" t="s">
        <v>409</v>
      </c>
      <c r="C7" s="178" t="s">
        <v>410</v>
      </c>
      <c r="D7" s="178"/>
      <c r="E7" s="178"/>
      <c r="F7" s="178"/>
      <c r="G7" s="178"/>
      <c r="H7" s="178"/>
      <c r="I7" s="178"/>
      <c r="J7" s="178"/>
      <c r="K7" s="178"/>
      <c r="L7" s="178"/>
      <c r="M7" s="220" t="s">
        <v>411</v>
      </c>
      <c r="N7" s="121"/>
    </row>
    <row r="8" s="79" customFormat="1" ht="32.25" customHeight="1" spans="1:14">
      <c r="A8" s="179" t="s">
        <v>412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21"/>
    </row>
    <row r="9" s="79" customFormat="1" ht="32.25" customHeight="1" spans="1:14">
      <c r="A9" s="177" t="s">
        <v>413</v>
      </c>
      <c r="B9" s="177"/>
      <c r="C9" s="108" t="s">
        <v>414</v>
      </c>
      <c r="D9" s="108"/>
      <c r="E9" s="108"/>
      <c r="F9" s="108" t="s">
        <v>415</v>
      </c>
      <c r="G9" s="108"/>
      <c r="H9" s="108" t="s">
        <v>416</v>
      </c>
      <c r="I9" s="108"/>
      <c r="J9" s="108"/>
      <c r="K9" s="108" t="s">
        <v>417</v>
      </c>
      <c r="L9" s="108"/>
      <c r="M9" s="108"/>
      <c r="N9" s="121"/>
    </row>
    <row r="10" s="79" customFormat="1" ht="32.25" customHeight="1" spans="1:14">
      <c r="A10" s="177"/>
      <c r="B10" s="177"/>
      <c r="C10" s="108"/>
      <c r="D10" s="108"/>
      <c r="E10" s="108"/>
      <c r="F10" s="108"/>
      <c r="G10" s="108"/>
      <c r="H10" s="177" t="s">
        <v>418</v>
      </c>
      <c r="I10" s="108" t="s">
        <v>419</v>
      </c>
      <c r="J10" s="108" t="s">
        <v>420</v>
      </c>
      <c r="K10" s="108" t="s">
        <v>418</v>
      </c>
      <c r="L10" s="177" t="s">
        <v>419</v>
      </c>
      <c r="M10" s="177" t="s">
        <v>420</v>
      </c>
      <c r="N10" s="121"/>
    </row>
    <row r="11" s="79" customFormat="1" ht="27" customHeight="1" spans="1:14">
      <c r="A11" s="180" t="s">
        <v>77</v>
      </c>
      <c r="B11" s="180"/>
      <c r="C11" s="180"/>
      <c r="D11" s="180"/>
      <c r="E11" s="180"/>
      <c r="F11" s="180"/>
      <c r="G11" s="180"/>
      <c r="H11" s="181">
        <v>32160621.96</v>
      </c>
      <c r="I11" s="221">
        <v>29860071.96</v>
      </c>
      <c r="J11" s="22">
        <v>2300550</v>
      </c>
      <c r="K11" s="181">
        <v>32160621.96</v>
      </c>
      <c r="L11" s="221">
        <v>29860071.96</v>
      </c>
      <c r="M11" s="22">
        <v>2300550</v>
      </c>
      <c r="N11" s="121"/>
    </row>
    <row r="12" s="79" customFormat="1" ht="34.5" customHeight="1" spans="1:14">
      <c r="A12" s="182" t="s">
        <v>421</v>
      </c>
      <c r="B12" s="183"/>
      <c r="C12" s="182" t="s">
        <v>422</v>
      </c>
      <c r="D12" s="184"/>
      <c r="E12" s="183"/>
      <c r="F12" s="185" t="s">
        <v>252</v>
      </c>
      <c r="G12" s="186"/>
      <c r="H12" s="22">
        <v>1944120.96</v>
      </c>
      <c r="I12" s="22">
        <v>1944120.96</v>
      </c>
      <c r="J12" s="222"/>
      <c r="K12" s="22">
        <v>1944120.96</v>
      </c>
      <c r="L12" s="22">
        <v>1944120.96</v>
      </c>
      <c r="M12" s="222"/>
      <c r="N12" s="121"/>
    </row>
    <row r="13" s="79" customFormat="1" ht="34.5" customHeight="1" spans="1:14">
      <c r="A13" s="182"/>
      <c r="B13" s="183"/>
      <c r="C13" s="182"/>
      <c r="D13" s="184"/>
      <c r="E13" s="183"/>
      <c r="F13" s="172" t="s">
        <v>239</v>
      </c>
      <c r="G13" s="187"/>
      <c r="H13" s="22">
        <v>1346400</v>
      </c>
      <c r="I13" s="22">
        <v>1346400</v>
      </c>
      <c r="J13" s="188"/>
      <c r="K13" s="22">
        <v>1346400</v>
      </c>
      <c r="L13" s="22">
        <v>1346400</v>
      </c>
      <c r="M13" s="188"/>
      <c r="N13" s="121"/>
    </row>
    <row r="14" s="79" customFormat="1" ht="34.5" customHeight="1" spans="1:14">
      <c r="A14" s="182"/>
      <c r="B14" s="183"/>
      <c r="C14" s="182"/>
      <c r="D14" s="184"/>
      <c r="E14" s="183"/>
      <c r="F14" s="172" t="s">
        <v>249</v>
      </c>
      <c r="G14" s="187"/>
      <c r="H14" s="22">
        <v>40320</v>
      </c>
      <c r="I14" s="22">
        <v>40320</v>
      </c>
      <c r="J14" s="188"/>
      <c r="K14" s="22">
        <v>40320</v>
      </c>
      <c r="L14" s="22">
        <v>40320</v>
      </c>
      <c r="M14" s="188"/>
      <c r="N14" s="121"/>
    </row>
    <row r="15" s="79" customFormat="1" ht="34.5" customHeight="1" spans="1:14">
      <c r="A15" s="182"/>
      <c r="B15" s="183"/>
      <c r="C15" s="182"/>
      <c r="D15" s="184"/>
      <c r="E15" s="183"/>
      <c r="F15" s="172" t="s">
        <v>288</v>
      </c>
      <c r="G15" s="187"/>
      <c r="H15" s="22">
        <v>5040</v>
      </c>
      <c r="I15" s="22">
        <v>5040</v>
      </c>
      <c r="J15" s="188"/>
      <c r="K15" s="22">
        <v>5040</v>
      </c>
      <c r="L15" s="22">
        <v>5040</v>
      </c>
      <c r="M15" s="188"/>
      <c r="N15" s="121"/>
    </row>
    <row r="16" s="79" customFormat="1" ht="34.5" customHeight="1" spans="1:14">
      <c r="A16" s="182"/>
      <c r="B16" s="183"/>
      <c r="C16" s="182"/>
      <c r="D16" s="184"/>
      <c r="E16" s="183"/>
      <c r="F16" s="172" t="s">
        <v>225</v>
      </c>
      <c r="G16" s="187"/>
      <c r="H16" s="188">
        <v>4591748</v>
      </c>
      <c r="I16" s="188">
        <v>4591748</v>
      </c>
      <c r="J16" s="188"/>
      <c r="K16" s="188">
        <v>4591748</v>
      </c>
      <c r="L16" s="188">
        <v>4591748</v>
      </c>
      <c r="M16" s="188"/>
      <c r="N16" s="121"/>
    </row>
    <row r="17" s="79" customFormat="1" ht="34.5" customHeight="1" spans="1:14">
      <c r="A17" s="182"/>
      <c r="B17" s="183"/>
      <c r="C17" s="182"/>
      <c r="D17" s="184"/>
      <c r="E17" s="183"/>
      <c r="F17" s="172" t="s">
        <v>256</v>
      </c>
      <c r="G17" s="187"/>
      <c r="H17" s="22">
        <v>4347840</v>
      </c>
      <c r="I17" s="22">
        <v>4347840</v>
      </c>
      <c r="J17" s="188"/>
      <c r="K17" s="22">
        <v>4347840</v>
      </c>
      <c r="L17" s="22">
        <v>4347840</v>
      </c>
      <c r="M17" s="188"/>
      <c r="N17" s="121"/>
    </row>
    <row r="18" s="79" customFormat="1" ht="34.5" customHeight="1" spans="1:14">
      <c r="A18" s="182"/>
      <c r="B18" s="183"/>
      <c r="C18" s="182"/>
      <c r="D18" s="184"/>
      <c r="E18" s="183"/>
      <c r="F18" s="172" t="s">
        <v>215</v>
      </c>
      <c r="G18" s="187"/>
      <c r="H18" s="188">
        <v>13271718</v>
      </c>
      <c r="I18" s="188">
        <v>13271718</v>
      </c>
      <c r="J18" s="188"/>
      <c r="K18" s="188">
        <v>13271718</v>
      </c>
      <c r="L18" s="188">
        <v>13271718</v>
      </c>
      <c r="M18" s="188"/>
      <c r="N18" s="121"/>
    </row>
    <row r="19" s="79" customFormat="1" ht="34.5" customHeight="1" spans="1:14">
      <c r="A19" s="182"/>
      <c r="B19" s="183"/>
      <c r="C19" s="182"/>
      <c r="D19" s="184"/>
      <c r="E19" s="183"/>
      <c r="F19" s="172" t="s">
        <v>258</v>
      </c>
      <c r="G19" s="187"/>
      <c r="H19" s="188">
        <v>1469755</v>
      </c>
      <c r="I19" s="188">
        <v>1469755</v>
      </c>
      <c r="J19" s="188"/>
      <c r="K19" s="188">
        <v>1469755</v>
      </c>
      <c r="L19" s="188">
        <v>1469755</v>
      </c>
      <c r="M19" s="188"/>
      <c r="N19" s="121"/>
    </row>
    <row r="20" s="79" customFormat="1" ht="34.5" customHeight="1" spans="1:14">
      <c r="A20" s="182"/>
      <c r="B20" s="183"/>
      <c r="C20" s="182"/>
      <c r="D20" s="184"/>
      <c r="E20" s="183"/>
      <c r="F20" s="172" t="s">
        <v>243</v>
      </c>
      <c r="G20" s="187"/>
      <c r="H20" s="188">
        <v>506200</v>
      </c>
      <c r="I20" s="188">
        <v>506200</v>
      </c>
      <c r="J20" s="188"/>
      <c r="K20" s="188">
        <v>506200</v>
      </c>
      <c r="L20" s="188">
        <v>506200</v>
      </c>
      <c r="M20" s="188"/>
      <c r="N20" s="121"/>
    </row>
    <row r="21" s="79" customFormat="1" ht="34.5" customHeight="1" spans="1:14">
      <c r="A21" s="189"/>
      <c r="B21" s="190"/>
      <c r="C21" s="189"/>
      <c r="D21" s="191"/>
      <c r="E21" s="190"/>
      <c r="F21" s="172" t="s">
        <v>144</v>
      </c>
      <c r="G21" s="187"/>
      <c r="H21" s="22">
        <v>2078868</v>
      </c>
      <c r="I21" s="22">
        <v>2078868</v>
      </c>
      <c r="J21" s="188"/>
      <c r="K21" s="22">
        <v>2078868</v>
      </c>
      <c r="L21" s="22">
        <v>2078868</v>
      </c>
      <c r="M21" s="188"/>
      <c r="N21" s="121"/>
    </row>
    <row r="22" s="79" customFormat="1" ht="55" customHeight="1" spans="1:14">
      <c r="A22" s="172" t="s">
        <v>423</v>
      </c>
      <c r="B22" s="187"/>
      <c r="C22" s="172" t="s">
        <v>424</v>
      </c>
      <c r="D22" s="192"/>
      <c r="E22" s="187"/>
      <c r="F22" s="172" t="s">
        <v>299</v>
      </c>
      <c r="G22" s="187"/>
      <c r="H22" s="188">
        <v>201738</v>
      </c>
      <c r="I22" s="188">
        <v>201738</v>
      </c>
      <c r="J22" s="188"/>
      <c r="K22" s="188">
        <v>201738</v>
      </c>
      <c r="L22" s="188">
        <v>201738</v>
      </c>
      <c r="M22" s="188"/>
      <c r="N22" s="121"/>
    </row>
    <row r="23" s="79" customFormat="1" ht="55" customHeight="1" spans="1:14">
      <c r="A23" s="172" t="s">
        <v>425</v>
      </c>
      <c r="B23" s="187"/>
      <c r="C23" s="172" t="s">
        <v>424</v>
      </c>
      <c r="D23" s="192"/>
      <c r="E23" s="187"/>
      <c r="F23" s="172" t="s">
        <v>301</v>
      </c>
      <c r="G23" s="187"/>
      <c r="H23" s="22">
        <v>1536</v>
      </c>
      <c r="I23" s="22">
        <v>1536</v>
      </c>
      <c r="J23" s="188"/>
      <c r="K23" s="22">
        <v>1536</v>
      </c>
      <c r="L23" s="22">
        <v>1536</v>
      </c>
      <c r="M23" s="188"/>
      <c r="N23" s="121"/>
    </row>
    <row r="24" s="79" customFormat="1" ht="34.5" customHeight="1" spans="1:14">
      <c r="A24" s="172" t="s">
        <v>304</v>
      </c>
      <c r="B24" s="187"/>
      <c r="C24" s="172" t="s">
        <v>426</v>
      </c>
      <c r="D24" s="192"/>
      <c r="E24" s="187"/>
      <c r="F24" s="193" t="s">
        <v>304</v>
      </c>
      <c r="G24" s="193"/>
      <c r="H24" s="22">
        <v>2300550</v>
      </c>
      <c r="I24" s="188"/>
      <c r="J24" s="22">
        <v>2300550</v>
      </c>
      <c r="K24" s="22">
        <v>2300550</v>
      </c>
      <c r="L24" s="188"/>
      <c r="M24" s="22">
        <v>2300550</v>
      </c>
      <c r="N24" s="121"/>
    </row>
    <row r="25" s="79" customFormat="1" ht="34.5" customHeight="1" spans="1:14">
      <c r="A25" s="172" t="s">
        <v>427</v>
      </c>
      <c r="B25" s="187"/>
      <c r="C25" s="172" t="s">
        <v>428</v>
      </c>
      <c r="D25" s="192"/>
      <c r="E25" s="187"/>
      <c r="F25" s="193" t="s">
        <v>306</v>
      </c>
      <c r="G25" s="193"/>
      <c r="H25" s="22">
        <v>35000</v>
      </c>
      <c r="I25" s="22">
        <v>35000</v>
      </c>
      <c r="J25" s="188"/>
      <c r="K25" s="22">
        <v>35000</v>
      </c>
      <c r="L25" s="22">
        <v>35000</v>
      </c>
      <c r="M25" s="188"/>
      <c r="N25" s="121"/>
    </row>
    <row r="26" s="79" customFormat="1" ht="34.5" customHeight="1" spans="1:14">
      <c r="A26" s="172" t="s">
        <v>310</v>
      </c>
      <c r="B26" s="187"/>
      <c r="C26" s="172" t="s">
        <v>429</v>
      </c>
      <c r="D26" s="192"/>
      <c r="E26" s="187"/>
      <c r="F26" s="193" t="s">
        <v>310</v>
      </c>
      <c r="G26" s="193"/>
      <c r="H26" s="22">
        <v>19788</v>
      </c>
      <c r="I26" s="22">
        <v>19788</v>
      </c>
      <c r="J26" s="188"/>
      <c r="K26" s="22">
        <v>19788</v>
      </c>
      <c r="L26" s="22">
        <v>19788</v>
      </c>
      <c r="M26" s="188"/>
      <c r="N26" s="121"/>
    </row>
    <row r="27" s="79" customFormat="1" ht="32.25" customHeight="1" spans="1:14">
      <c r="A27" s="194" t="s">
        <v>430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223"/>
      <c r="N27" s="121"/>
    </row>
    <row r="28" s="79" customFormat="1" ht="32.25" customHeight="1" spans="1:14">
      <c r="A28" s="64" t="s">
        <v>431</v>
      </c>
      <c r="B28" s="65"/>
      <c r="C28" s="65"/>
      <c r="D28" s="65"/>
      <c r="E28" s="65"/>
      <c r="F28" s="65"/>
      <c r="G28" s="66"/>
      <c r="H28" s="196" t="s">
        <v>432</v>
      </c>
      <c r="I28" s="107"/>
      <c r="J28" s="88" t="s">
        <v>322</v>
      </c>
      <c r="K28" s="107"/>
      <c r="L28" s="196" t="s">
        <v>433</v>
      </c>
      <c r="M28" s="224"/>
      <c r="N28" s="121"/>
    </row>
    <row r="29" s="79" customFormat="1" ht="36" customHeight="1" spans="1:14">
      <c r="A29" s="197" t="s">
        <v>315</v>
      </c>
      <c r="B29" s="197" t="s">
        <v>434</v>
      </c>
      <c r="C29" s="197" t="s">
        <v>317</v>
      </c>
      <c r="D29" s="197" t="s">
        <v>318</v>
      </c>
      <c r="E29" s="197" t="s">
        <v>319</v>
      </c>
      <c r="F29" s="197" t="s">
        <v>320</v>
      </c>
      <c r="G29" s="197" t="s">
        <v>321</v>
      </c>
      <c r="H29" s="198"/>
      <c r="I29" s="133"/>
      <c r="J29" s="198"/>
      <c r="K29" s="133"/>
      <c r="L29" s="198"/>
      <c r="M29" s="133"/>
      <c r="N29" s="121"/>
    </row>
    <row r="30" s="79" customFormat="1" ht="45" customHeight="1" spans="1:14">
      <c r="A30" s="199" t="s">
        <v>324</v>
      </c>
      <c r="B30" s="200" t="s">
        <v>325</v>
      </c>
      <c r="C30" s="201" t="s">
        <v>326</v>
      </c>
      <c r="D30" s="202" t="s">
        <v>327</v>
      </c>
      <c r="E30" s="203" t="s">
        <v>435</v>
      </c>
      <c r="F30" s="200" t="s">
        <v>329</v>
      </c>
      <c r="G30" s="202" t="s">
        <v>337</v>
      </c>
      <c r="H30" s="204" t="s">
        <v>436</v>
      </c>
      <c r="I30" s="225"/>
      <c r="J30" s="204" t="s">
        <v>326</v>
      </c>
      <c r="K30" s="225"/>
      <c r="L30" s="204" t="s">
        <v>437</v>
      </c>
      <c r="M30" s="225"/>
      <c r="N30" s="121"/>
    </row>
    <row r="31" s="79" customFormat="1" ht="45" customHeight="1" spans="1:14">
      <c r="A31" s="199"/>
      <c r="B31" s="200" t="s">
        <v>333</v>
      </c>
      <c r="C31" s="205" t="s">
        <v>334</v>
      </c>
      <c r="D31" s="206" t="s">
        <v>438</v>
      </c>
      <c r="E31" s="203" t="s">
        <v>357</v>
      </c>
      <c r="F31" s="200" t="s">
        <v>336</v>
      </c>
      <c r="G31" s="202" t="s">
        <v>337</v>
      </c>
      <c r="H31" s="207" t="s">
        <v>439</v>
      </c>
      <c r="I31" s="226"/>
      <c r="J31" s="204" t="s">
        <v>334</v>
      </c>
      <c r="K31" s="225"/>
      <c r="L31" s="207" t="s">
        <v>440</v>
      </c>
      <c r="M31" s="226"/>
      <c r="N31" s="121"/>
    </row>
    <row r="32" s="79" customFormat="1" ht="45" customHeight="1" spans="1:14">
      <c r="A32" s="199"/>
      <c r="B32" s="200" t="s">
        <v>339</v>
      </c>
      <c r="C32" s="201" t="s">
        <v>340</v>
      </c>
      <c r="D32" s="206" t="s">
        <v>438</v>
      </c>
      <c r="E32" s="203" t="s">
        <v>357</v>
      </c>
      <c r="F32" s="200" t="s">
        <v>336</v>
      </c>
      <c r="G32" s="202" t="s">
        <v>337</v>
      </c>
      <c r="H32" s="207" t="s">
        <v>439</v>
      </c>
      <c r="I32" s="226"/>
      <c r="J32" s="204" t="s">
        <v>340</v>
      </c>
      <c r="K32" s="225"/>
      <c r="L32" s="227" t="s">
        <v>441</v>
      </c>
      <c r="M32" s="225"/>
      <c r="N32" s="121"/>
    </row>
    <row r="33" s="79" customFormat="1" ht="45" customHeight="1" spans="1:14">
      <c r="A33" s="199"/>
      <c r="B33" s="200" t="s">
        <v>342</v>
      </c>
      <c r="C33" s="205" t="s">
        <v>442</v>
      </c>
      <c r="D33" s="202" t="s">
        <v>327</v>
      </c>
      <c r="E33" s="203" t="s">
        <v>344</v>
      </c>
      <c r="F33" s="200" t="s">
        <v>443</v>
      </c>
      <c r="G33" s="202" t="s">
        <v>337</v>
      </c>
      <c r="H33" s="207" t="s">
        <v>444</v>
      </c>
      <c r="I33" s="226"/>
      <c r="J33" s="204" t="s">
        <v>442</v>
      </c>
      <c r="K33" s="225"/>
      <c r="L33" s="227" t="s">
        <v>441</v>
      </c>
      <c r="M33" s="225"/>
      <c r="N33" s="121"/>
    </row>
    <row r="34" s="79" customFormat="1" ht="45" customHeight="1" spans="1:14">
      <c r="A34" s="208" t="s">
        <v>347</v>
      </c>
      <c r="B34" s="209" t="s">
        <v>445</v>
      </c>
      <c r="C34" s="210" t="s">
        <v>446</v>
      </c>
      <c r="D34" s="206" t="s">
        <v>438</v>
      </c>
      <c r="E34" s="211">
        <v>90</v>
      </c>
      <c r="F34" s="211" t="s">
        <v>336</v>
      </c>
      <c r="G34" s="211" t="s">
        <v>337</v>
      </c>
      <c r="H34" s="207" t="s">
        <v>439</v>
      </c>
      <c r="I34" s="226"/>
      <c r="J34" s="204" t="s">
        <v>446</v>
      </c>
      <c r="K34" s="225"/>
      <c r="L34" s="207" t="s">
        <v>447</v>
      </c>
      <c r="M34" s="228"/>
      <c r="N34" s="121"/>
    </row>
    <row r="35" s="79" customFormat="1" ht="45" customHeight="1" spans="1:14">
      <c r="A35" s="210"/>
      <c r="B35" s="210"/>
      <c r="C35" s="202" t="s">
        <v>448</v>
      </c>
      <c r="D35" s="206" t="s">
        <v>327</v>
      </c>
      <c r="E35" s="211" t="s">
        <v>449</v>
      </c>
      <c r="F35" s="211" t="s">
        <v>351</v>
      </c>
      <c r="G35" s="211" t="s">
        <v>330</v>
      </c>
      <c r="H35" s="207" t="s">
        <v>450</v>
      </c>
      <c r="I35" s="228"/>
      <c r="J35" s="204" t="s">
        <v>448</v>
      </c>
      <c r="K35" s="225"/>
      <c r="L35" s="207" t="s">
        <v>447</v>
      </c>
      <c r="M35" s="228"/>
      <c r="N35" s="121"/>
    </row>
    <row r="36" s="79" customFormat="1" ht="45" customHeight="1" spans="1:14">
      <c r="A36" s="208" t="s">
        <v>353</v>
      </c>
      <c r="B36" s="208" t="s">
        <v>451</v>
      </c>
      <c r="C36" s="202" t="s">
        <v>452</v>
      </c>
      <c r="D36" s="206" t="s">
        <v>438</v>
      </c>
      <c r="E36" s="202">
        <v>95</v>
      </c>
      <c r="F36" s="202" t="s">
        <v>336</v>
      </c>
      <c r="G36" s="211" t="s">
        <v>330</v>
      </c>
      <c r="H36" s="207" t="s">
        <v>453</v>
      </c>
      <c r="I36" s="226"/>
      <c r="J36" s="207" t="s">
        <v>454</v>
      </c>
      <c r="K36" s="228"/>
      <c r="L36" s="207" t="s">
        <v>447</v>
      </c>
      <c r="M36" s="228"/>
      <c r="N36" s="121"/>
    </row>
    <row r="37" ht="45" customHeight="1" spans="1:13">
      <c r="A37" s="210"/>
      <c r="B37" s="210" t="s">
        <v>451</v>
      </c>
      <c r="C37" s="202" t="s">
        <v>377</v>
      </c>
      <c r="D37" s="206" t="s">
        <v>438</v>
      </c>
      <c r="E37" s="202">
        <v>95</v>
      </c>
      <c r="F37" s="202" t="s">
        <v>336</v>
      </c>
      <c r="G37" s="211" t="s">
        <v>330</v>
      </c>
      <c r="H37" s="207" t="s">
        <v>453</v>
      </c>
      <c r="I37" s="226"/>
      <c r="J37" s="207" t="s">
        <v>455</v>
      </c>
      <c r="K37" s="228"/>
      <c r="L37" s="207" t="s">
        <v>447</v>
      </c>
      <c r="M37" s="228"/>
    </row>
  </sheetData>
  <mergeCells count="75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M27"/>
    <mergeCell ref="A28:G28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A5:A6"/>
    <mergeCell ref="A30:A33"/>
    <mergeCell ref="A34:A35"/>
    <mergeCell ref="A36:A37"/>
    <mergeCell ref="B34:B35"/>
    <mergeCell ref="B36:B37"/>
    <mergeCell ref="A9:B10"/>
    <mergeCell ref="C9:E10"/>
    <mergeCell ref="F9:G10"/>
    <mergeCell ref="H28:I29"/>
    <mergeCell ref="J28:K29"/>
    <mergeCell ref="L28:M29"/>
    <mergeCell ref="C12:E21"/>
    <mergeCell ref="A12:B2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E16" sqref="E16"/>
    </sheetView>
  </sheetViews>
  <sheetFormatPr defaultColWidth="8.88571428571429" defaultRowHeight="14.25" customHeight="1" outlineLevelCol="5"/>
  <cols>
    <col min="1" max="2" width="21.1333333333333" style="148" customWidth="1"/>
    <col min="3" max="3" width="21.1333333333333" style="73" customWidth="1"/>
    <col min="4" max="4" width="27.7142857142857" style="73" customWidth="1"/>
    <col min="5" max="6" width="36.7142857142857" style="73" customWidth="1"/>
    <col min="7" max="7" width="9.13333333333333" style="73" customWidth="1"/>
    <col min="8" max="16384" width="9.13333333333333" style="73"/>
  </cols>
  <sheetData>
    <row r="1" ht="17" customHeight="1" spans="1:6">
      <c r="A1" s="164" t="s">
        <v>456</v>
      </c>
      <c r="B1" s="149">
        <v>0</v>
      </c>
      <c r="C1" s="150">
        <v>1</v>
      </c>
      <c r="D1" s="151"/>
      <c r="E1" s="151"/>
      <c r="F1" s="151"/>
    </row>
    <row r="2" ht="26.25" customHeight="1" spans="1:6">
      <c r="A2" s="152" t="s">
        <v>12</v>
      </c>
      <c r="B2" s="152"/>
      <c r="C2" s="153"/>
      <c r="D2" s="153"/>
      <c r="E2" s="153"/>
      <c r="F2" s="153"/>
    </row>
    <row r="3" ht="13.5" customHeight="1" spans="1:6">
      <c r="A3" s="154" t="s">
        <v>22</v>
      </c>
      <c r="B3" s="154"/>
      <c r="C3" s="150"/>
      <c r="D3" s="151"/>
      <c r="E3" s="151"/>
      <c r="F3" s="151" t="s">
        <v>23</v>
      </c>
    </row>
    <row r="4" ht="19.5" customHeight="1" spans="1:6">
      <c r="A4" s="81" t="s">
        <v>197</v>
      </c>
      <c r="B4" s="155" t="s">
        <v>95</v>
      </c>
      <c r="C4" s="81" t="s">
        <v>96</v>
      </c>
      <c r="D4" s="82" t="s">
        <v>457</v>
      </c>
      <c r="E4" s="83"/>
      <c r="F4" s="156"/>
    </row>
    <row r="5" ht="18.75" customHeight="1" spans="1:6">
      <c r="A5" s="85"/>
      <c r="B5" s="157"/>
      <c r="C5" s="86"/>
      <c r="D5" s="81" t="s">
        <v>77</v>
      </c>
      <c r="E5" s="82" t="s">
        <v>98</v>
      </c>
      <c r="F5" s="81" t="s">
        <v>99</v>
      </c>
    </row>
    <row r="6" ht="18.75" customHeight="1" spans="1:6">
      <c r="A6" s="158">
        <v>1</v>
      </c>
      <c r="B6" s="165">
        <v>2</v>
      </c>
      <c r="C6" s="102">
        <v>3</v>
      </c>
      <c r="D6" s="158" t="s">
        <v>458</v>
      </c>
      <c r="E6" s="158" t="s">
        <v>459</v>
      </c>
      <c r="F6" s="102">
        <v>6</v>
      </c>
    </row>
    <row r="7" ht="18.75" customHeight="1" spans="1:6">
      <c r="A7" s="70" t="s">
        <v>93</v>
      </c>
      <c r="B7" s="70" t="s">
        <v>93</v>
      </c>
      <c r="C7" s="70" t="s">
        <v>93</v>
      </c>
      <c r="D7" s="159" t="s">
        <v>93</v>
      </c>
      <c r="E7" s="160" t="s">
        <v>93</v>
      </c>
      <c r="F7" s="160" t="s">
        <v>93</v>
      </c>
    </row>
    <row r="8" ht="18.75" customHeight="1" spans="1:6">
      <c r="A8" s="161" t="s">
        <v>145</v>
      </c>
      <c r="B8" s="162"/>
      <c r="C8" s="163" t="s">
        <v>145</v>
      </c>
      <c r="D8" s="159" t="s">
        <v>93</v>
      </c>
      <c r="E8" s="160" t="s">
        <v>93</v>
      </c>
      <c r="F8" s="160" t="s">
        <v>93</v>
      </c>
    </row>
    <row r="9" customHeight="1" spans="1:1">
      <c r="A9" s="148" t="s">
        <v>460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21" sqref="D21"/>
    </sheetView>
  </sheetViews>
  <sheetFormatPr defaultColWidth="8.88571428571429" defaultRowHeight="14.25" customHeight="1" outlineLevelCol="5"/>
  <cols>
    <col min="1" max="2" width="21.1333333333333" style="148" customWidth="1"/>
    <col min="3" max="3" width="21.1333333333333" style="73" customWidth="1"/>
    <col min="4" max="4" width="27.7142857142857" style="73" customWidth="1"/>
    <col min="5" max="6" width="36.7142857142857" style="73" customWidth="1"/>
    <col min="7" max="7" width="9.13333333333333" style="73" customWidth="1"/>
    <col min="8" max="16384" width="9.13333333333333" style="73"/>
  </cols>
  <sheetData>
    <row r="1" s="73" customFormat="1" ht="12" customHeight="1" spans="1:6">
      <c r="A1" s="148" t="s">
        <v>461</v>
      </c>
      <c r="B1" s="149">
        <v>0</v>
      </c>
      <c r="C1" s="150">
        <v>1</v>
      </c>
      <c r="D1" s="151"/>
      <c r="E1" s="151"/>
      <c r="F1" s="151"/>
    </row>
    <row r="2" s="73" customFormat="1" ht="26.25" customHeight="1" spans="1:6">
      <c r="A2" s="152" t="s">
        <v>13</v>
      </c>
      <c r="B2" s="152"/>
      <c r="C2" s="153"/>
      <c r="D2" s="153"/>
      <c r="E2" s="153"/>
      <c r="F2" s="153"/>
    </row>
    <row r="3" s="73" customFormat="1" ht="13.5" customHeight="1" spans="1:6">
      <c r="A3" s="154" t="s">
        <v>22</v>
      </c>
      <c r="B3" s="154"/>
      <c r="C3" s="150"/>
      <c r="D3" s="151"/>
      <c r="E3" s="151"/>
      <c r="F3" s="151" t="s">
        <v>23</v>
      </c>
    </row>
    <row r="4" s="73" customFormat="1" ht="19.5" customHeight="1" spans="1:6">
      <c r="A4" s="81" t="s">
        <v>197</v>
      </c>
      <c r="B4" s="155" t="s">
        <v>95</v>
      </c>
      <c r="C4" s="81" t="s">
        <v>96</v>
      </c>
      <c r="D4" s="82" t="s">
        <v>462</v>
      </c>
      <c r="E4" s="83"/>
      <c r="F4" s="156"/>
    </row>
    <row r="5" s="73" customFormat="1" ht="18.75" customHeight="1" spans="1:6">
      <c r="A5" s="85"/>
      <c r="B5" s="157"/>
      <c r="C5" s="86"/>
      <c r="D5" s="81" t="s">
        <v>77</v>
      </c>
      <c r="E5" s="82" t="s">
        <v>98</v>
      </c>
      <c r="F5" s="81" t="s">
        <v>99</v>
      </c>
    </row>
    <row r="6" s="73" customFormat="1" ht="18.75" customHeight="1" spans="1:6">
      <c r="A6" s="158">
        <v>1</v>
      </c>
      <c r="B6" s="158" t="s">
        <v>363</v>
      </c>
      <c r="C6" s="102">
        <v>3</v>
      </c>
      <c r="D6" s="158" t="s">
        <v>458</v>
      </c>
      <c r="E6" s="158" t="s">
        <v>459</v>
      </c>
      <c r="F6" s="102">
        <v>6</v>
      </c>
    </row>
    <row r="7" s="73" customFormat="1" ht="18.75" customHeight="1" spans="1:6">
      <c r="A7" s="70" t="s">
        <v>93</v>
      </c>
      <c r="B7" s="70" t="s">
        <v>93</v>
      </c>
      <c r="C7" s="70" t="s">
        <v>93</v>
      </c>
      <c r="D7" s="159" t="s">
        <v>93</v>
      </c>
      <c r="E7" s="160" t="s">
        <v>93</v>
      </c>
      <c r="F7" s="160" t="s">
        <v>93</v>
      </c>
    </row>
    <row r="8" s="73" customFormat="1" ht="18.75" customHeight="1" spans="1:6">
      <c r="A8" s="161" t="s">
        <v>145</v>
      </c>
      <c r="B8" s="162"/>
      <c r="C8" s="163"/>
      <c r="D8" s="159" t="s">
        <v>93</v>
      </c>
      <c r="E8" s="160" t="s">
        <v>93</v>
      </c>
      <c r="F8" s="160" t="s">
        <v>93</v>
      </c>
    </row>
    <row r="9" customHeight="1" spans="1:1">
      <c r="A9" s="148" t="s">
        <v>463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H16" sqref="H16"/>
    </sheetView>
  </sheetViews>
  <sheetFormatPr defaultColWidth="8.88571428571429" defaultRowHeight="14.25" customHeight="1"/>
  <cols>
    <col min="1" max="2" width="20" style="57" customWidth="1"/>
    <col min="3" max="3" width="20.7142857142857" style="73" customWidth="1"/>
    <col min="4" max="4" width="21.7142857142857" style="73" customWidth="1"/>
    <col min="5" max="5" width="35.2857142857143" style="73" customWidth="1"/>
    <col min="6" max="6" width="7.71428571428571" style="73" customWidth="1"/>
    <col min="7" max="8" width="10.2857142857143" style="73" customWidth="1"/>
    <col min="9" max="9" width="12" style="73" customWidth="1"/>
    <col min="10" max="12" width="10" style="73" customWidth="1"/>
    <col min="13" max="13" width="9.13333333333333" style="57" customWidth="1"/>
    <col min="14" max="15" width="9.13333333333333" style="73" customWidth="1"/>
    <col min="16" max="17" width="12.7142857142857" style="73" customWidth="1"/>
    <col min="18" max="18" width="9.13333333333333" style="57" customWidth="1"/>
    <col min="19" max="19" width="10.4285714285714" style="73" customWidth="1"/>
    <col min="20" max="20" width="9.13333333333333" style="57" customWidth="1"/>
    <col min="21" max="16384" width="9.13333333333333" style="57"/>
  </cols>
  <sheetData>
    <row r="1" ht="13.5" customHeight="1" spans="1:19">
      <c r="A1" s="75" t="s">
        <v>464</v>
      </c>
      <c r="D1" s="75"/>
      <c r="E1" s="75"/>
      <c r="F1" s="75"/>
      <c r="G1" s="75"/>
      <c r="H1" s="75"/>
      <c r="I1" s="75"/>
      <c r="J1" s="75"/>
      <c r="K1" s="75"/>
      <c r="L1" s="75"/>
      <c r="R1" s="71"/>
      <c r="S1" s="144"/>
    </row>
    <row r="2" ht="27.75" customHeight="1" spans="1:19">
      <c r="A2" s="105" t="s">
        <v>14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ht="18.75" customHeight="1" spans="1:19">
      <c r="A3" s="106" t="s">
        <v>22</v>
      </c>
      <c r="B3" s="106"/>
      <c r="C3" s="106"/>
      <c r="D3" s="106"/>
      <c r="E3" s="106"/>
      <c r="F3" s="106"/>
      <c r="G3" s="106"/>
      <c r="H3" s="106"/>
      <c r="I3" s="79"/>
      <c r="J3" s="79"/>
      <c r="K3" s="79"/>
      <c r="L3" s="79"/>
      <c r="R3" s="145"/>
      <c r="S3" s="146" t="s">
        <v>187</v>
      </c>
    </row>
    <row r="4" ht="15.75" customHeight="1" spans="1:19">
      <c r="A4" s="107" t="s">
        <v>196</v>
      </c>
      <c r="B4" s="107" t="s">
        <v>197</v>
      </c>
      <c r="C4" s="107" t="s">
        <v>465</v>
      </c>
      <c r="D4" s="107" t="s">
        <v>466</v>
      </c>
      <c r="E4" s="107" t="s">
        <v>467</v>
      </c>
      <c r="F4" s="107" t="s">
        <v>468</v>
      </c>
      <c r="G4" s="107" t="s">
        <v>469</v>
      </c>
      <c r="H4" s="107" t="s">
        <v>470</v>
      </c>
      <c r="I4" s="65" t="s">
        <v>204</v>
      </c>
      <c r="J4" s="137"/>
      <c r="K4" s="137"/>
      <c r="L4" s="65"/>
      <c r="M4" s="138"/>
      <c r="N4" s="65"/>
      <c r="O4" s="65"/>
      <c r="P4" s="65"/>
      <c r="Q4" s="65"/>
      <c r="R4" s="138"/>
      <c r="S4" s="66"/>
    </row>
    <row r="5" ht="17.25" customHeight="1" spans="1:19">
      <c r="A5" s="110"/>
      <c r="B5" s="110"/>
      <c r="C5" s="110"/>
      <c r="D5" s="110"/>
      <c r="E5" s="110"/>
      <c r="F5" s="110"/>
      <c r="G5" s="110"/>
      <c r="H5" s="110"/>
      <c r="I5" s="139" t="s">
        <v>77</v>
      </c>
      <c r="J5" s="108" t="s">
        <v>80</v>
      </c>
      <c r="K5" s="108" t="s">
        <v>471</v>
      </c>
      <c r="L5" s="110" t="s">
        <v>472</v>
      </c>
      <c r="M5" s="140" t="s">
        <v>473</v>
      </c>
      <c r="N5" s="141" t="s">
        <v>474</v>
      </c>
      <c r="O5" s="141"/>
      <c r="P5" s="141"/>
      <c r="Q5" s="141"/>
      <c r="R5" s="147"/>
      <c r="S5" s="133"/>
    </row>
    <row r="6" ht="54" customHeight="1" spans="1:19">
      <c r="A6" s="110"/>
      <c r="B6" s="110"/>
      <c r="C6" s="110"/>
      <c r="D6" s="133"/>
      <c r="E6" s="133"/>
      <c r="F6" s="133"/>
      <c r="G6" s="133"/>
      <c r="H6" s="133"/>
      <c r="I6" s="141"/>
      <c r="J6" s="108"/>
      <c r="K6" s="108"/>
      <c r="L6" s="133"/>
      <c r="M6" s="142"/>
      <c r="N6" s="133" t="s">
        <v>79</v>
      </c>
      <c r="O6" s="133" t="s">
        <v>86</v>
      </c>
      <c r="P6" s="133" t="s">
        <v>295</v>
      </c>
      <c r="Q6" s="133" t="s">
        <v>88</v>
      </c>
      <c r="R6" s="142" t="s">
        <v>89</v>
      </c>
      <c r="S6" s="133" t="s">
        <v>90</v>
      </c>
    </row>
    <row r="7" ht="15" customHeight="1" spans="1:19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</row>
    <row r="8" ht="21" customHeight="1" spans="1:19">
      <c r="A8" s="50" t="s">
        <v>213</v>
      </c>
      <c r="B8" s="21" t="s">
        <v>92</v>
      </c>
      <c r="C8" s="50" t="s">
        <v>258</v>
      </c>
      <c r="D8" s="21" t="s">
        <v>475</v>
      </c>
      <c r="E8" s="21" t="s">
        <v>475</v>
      </c>
      <c r="F8" s="21" t="s">
        <v>476</v>
      </c>
      <c r="G8" s="134">
        <v>5</v>
      </c>
      <c r="H8" s="135">
        <v>4000</v>
      </c>
      <c r="I8" s="135">
        <v>4000</v>
      </c>
      <c r="J8" s="135">
        <v>4000</v>
      </c>
      <c r="K8" s="143" t="s">
        <v>93</v>
      </c>
      <c r="L8" s="143" t="s">
        <v>93</v>
      </c>
      <c r="M8" s="143" t="s">
        <v>93</v>
      </c>
      <c r="N8" s="143" t="s">
        <v>93</v>
      </c>
      <c r="O8" s="143" t="s">
        <v>93</v>
      </c>
      <c r="P8" s="143" t="s">
        <v>93</v>
      </c>
      <c r="Q8" s="143"/>
      <c r="R8" s="143" t="s">
        <v>93</v>
      </c>
      <c r="S8" s="143" t="s">
        <v>93</v>
      </c>
    </row>
    <row r="9" ht="21" customHeight="1" spans="1:19">
      <c r="A9" s="136" t="s">
        <v>145</v>
      </c>
      <c r="B9" s="136"/>
      <c r="C9" s="136"/>
      <c r="D9" s="136"/>
      <c r="E9" s="136"/>
      <c r="F9" s="136"/>
      <c r="G9" s="136"/>
      <c r="H9" s="135">
        <v>4000</v>
      </c>
      <c r="I9" s="135">
        <v>4000</v>
      </c>
      <c r="J9" s="135">
        <v>4000</v>
      </c>
      <c r="K9" s="143" t="s">
        <v>93</v>
      </c>
      <c r="L9" s="143" t="s">
        <v>93</v>
      </c>
      <c r="M9" s="143" t="s">
        <v>93</v>
      </c>
      <c r="N9" s="143" t="s">
        <v>93</v>
      </c>
      <c r="O9" s="143" t="s">
        <v>93</v>
      </c>
      <c r="P9" s="143" t="s">
        <v>93</v>
      </c>
      <c r="Q9" s="143"/>
      <c r="R9" s="143" t="s">
        <v>93</v>
      </c>
      <c r="S9" s="143" t="s">
        <v>93</v>
      </c>
    </row>
    <row r="10" customHeight="1" spans="1:1">
      <c r="A10" s="57" t="s">
        <v>477</v>
      </c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E21" sqref="E21"/>
    </sheetView>
  </sheetViews>
  <sheetFormatPr defaultColWidth="8.71428571428571" defaultRowHeight="14.25" customHeight="1"/>
  <cols>
    <col min="1" max="1" width="14.1428571428571" style="57" customWidth="1"/>
    <col min="2" max="2" width="17.7142857142857" style="57" customWidth="1"/>
    <col min="3" max="9" width="9.13333333333333" style="104" customWidth="1"/>
    <col min="10" max="10" width="12" style="73" customWidth="1"/>
    <col min="11" max="13" width="10" style="73" customWidth="1"/>
    <col min="14" max="14" width="9.13333333333333" style="57" customWidth="1"/>
    <col min="15" max="16" width="9.13333333333333" style="73" customWidth="1"/>
    <col min="17" max="18" width="12.7142857142857" style="73" customWidth="1"/>
    <col min="19" max="19" width="9.13333333333333" style="57" customWidth="1"/>
    <col min="20" max="20" width="10.4285714285714" style="73" customWidth="1"/>
    <col min="21" max="21" width="9.13333333333333" style="57" customWidth="1"/>
    <col min="22" max="249" width="9.13333333333333" style="57"/>
    <col min="250" max="258" width="8.71428571428571" style="57"/>
  </cols>
  <sheetData>
    <row r="1" ht="13.5" customHeight="1" spans="1:20">
      <c r="A1" s="75" t="s">
        <v>478</v>
      </c>
      <c r="D1" s="75"/>
      <c r="E1" s="75"/>
      <c r="F1" s="75"/>
      <c r="G1" s="75"/>
      <c r="H1" s="75"/>
      <c r="I1" s="75"/>
      <c r="J1" s="118"/>
      <c r="K1" s="118"/>
      <c r="L1" s="118"/>
      <c r="M1" s="118"/>
      <c r="N1" s="119"/>
      <c r="O1" s="120"/>
      <c r="P1" s="120"/>
      <c r="Q1" s="120"/>
      <c r="R1" s="120"/>
      <c r="S1" s="129"/>
      <c r="T1" s="130"/>
    </row>
    <row r="2" ht="27.75" customHeight="1" spans="1:20">
      <c r="A2" s="105" t="s">
        <v>15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ht="26.1" customHeight="1" spans="1:20">
      <c r="A3" s="106" t="s">
        <v>22</v>
      </c>
      <c r="B3" s="106"/>
      <c r="C3" s="106"/>
      <c r="D3" s="106"/>
      <c r="E3" s="106"/>
      <c r="F3" s="79"/>
      <c r="G3" s="79"/>
      <c r="H3" s="79"/>
      <c r="I3" s="79"/>
      <c r="J3" s="121"/>
      <c r="K3" s="121"/>
      <c r="L3" s="121"/>
      <c r="M3" s="121"/>
      <c r="N3" s="119"/>
      <c r="O3" s="120"/>
      <c r="P3" s="120"/>
      <c r="Q3" s="120"/>
      <c r="R3" s="120"/>
      <c r="S3" s="131"/>
      <c r="T3" s="132" t="s">
        <v>187</v>
      </c>
    </row>
    <row r="4" ht="15.75" customHeight="1" spans="1:20">
      <c r="A4" s="107" t="s">
        <v>196</v>
      </c>
      <c r="B4" s="107" t="s">
        <v>197</v>
      </c>
      <c r="C4" s="108" t="s">
        <v>465</v>
      </c>
      <c r="D4" s="108" t="s">
        <v>479</v>
      </c>
      <c r="E4" s="108" t="s">
        <v>480</v>
      </c>
      <c r="F4" s="109" t="s">
        <v>481</v>
      </c>
      <c r="G4" s="108" t="s">
        <v>482</v>
      </c>
      <c r="H4" s="108" t="s">
        <v>483</v>
      </c>
      <c r="I4" s="108" t="s">
        <v>484</v>
      </c>
      <c r="J4" s="108" t="s">
        <v>204</v>
      </c>
      <c r="K4" s="108"/>
      <c r="L4" s="108"/>
      <c r="M4" s="108"/>
      <c r="N4" s="122"/>
      <c r="O4" s="108"/>
      <c r="P4" s="108"/>
      <c r="Q4" s="108"/>
      <c r="R4" s="108"/>
      <c r="S4" s="122"/>
      <c r="T4" s="108"/>
    </row>
    <row r="5" ht="17.25" customHeight="1" spans="1:20">
      <c r="A5" s="110"/>
      <c r="B5" s="110"/>
      <c r="C5" s="108"/>
      <c r="D5" s="108"/>
      <c r="E5" s="108"/>
      <c r="F5" s="111"/>
      <c r="G5" s="108"/>
      <c r="H5" s="108"/>
      <c r="I5" s="108"/>
      <c r="J5" s="108" t="s">
        <v>77</v>
      </c>
      <c r="K5" s="108" t="s">
        <v>80</v>
      </c>
      <c r="L5" s="108" t="s">
        <v>471</v>
      </c>
      <c r="M5" s="108" t="s">
        <v>472</v>
      </c>
      <c r="N5" s="123" t="s">
        <v>473</v>
      </c>
      <c r="O5" s="108" t="s">
        <v>474</v>
      </c>
      <c r="P5" s="108"/>
      <c r="Q5" s="108"/>
      <c r="R5" s="108"/>
      <c r="S5" s="123"/>
      <c r="T5" s="108"/>
    </row>
    <row r="6" ht="54" customHeight="1" spans="1:20">
      <c r="A6" s="110"/>
      <c r="B6" s="110"/>
      <c r="C6" s="108"/>
      <c r="D6" s="108"/>
      <c r="E6" s="108"/>
      <c r="F6" s="112"/>
      <c r="G6" s="108"/>
      <c r="H6" s="108"/>
      <c r="I6" s="108"/>
      <c r="J6" s="108"/>
      <c r="K6" s="108"/>
      <c r="L6" s="108"/>
      <c r="M6" s="108"/>
      <c r="N6" s="122"/>
      <c r="O6" s="108" t="s">
        <v>79</v>
      </c>
      <c r="P6" s="108" t="s">
        <v>86</v>
      </c>
      <c r="Q6" s="108" t="s">
        <v>295</v>
      </c>
      <c r="R6" s="108" t="s">
        <v>88</v>
      </c>
      <c r="S6" s="122" t="s">
        <v>89</v>
      </c>
      <c r="T6" s="108" t="s">
        <v>90</v>
      </c>
    </row>
    <row r="7" ht="15" customHeight="1" spans="1:20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  <c r="T7" s="84">
        <v>20</v>
      </c>
    </row>
    <row r="8" ht="22.5" customHeight="1" spans="1:20">
      <c r="A8" s="113"/>
      <c r="B8" s="113"/>
      <c r="C8" s="84"/>
      <c r="D8" s="84"/>
      <c r="E8" s="84"/>
      <c r="F8" s="84"/>
      <c r="G8" s="84"/>
      <c r="H8" s="84"/>
      <c r="I8" s="84"/>
      <c r="J8" s="124" t="s">
        <v>93</v>
      </c>
      <c r="K8" s="124" t="s">
        <v>93</v>
      </c>
      <c r="L8" s="124" t="s">
        <v>93</v>
      </c>
      <c r="M8" s="124" t="s">
        <v>93</v>
      </c>
      <c r="N8" s="124" t="s">
        <v>93</v>
      </c>
      <c r="O8" s="124" t="s">
        <v>93</v>
      </c>
      <c r="P8" s="124" t="s">
        <v>93</v>
      </c>
      <c r="Q8" s="124" t="s">
        <v>93</v>
      </c>
      <c r="R8" s="124"/>
      <c r="S8" s="124" t="s">
        <v>93</v>
      </c>
      <c r="T8" s="124" t="s">
        <v>93</v>
      </c>
    </row>
    <row r="9" ht="22.5" customHeight="1" spans="1:20">
      <c r="A9" s="113"/>
      <c r="B9" s="113"/>
      <c r="C9" s="114"/>
      <c r="D9" s="115"/>
      <c r="E9" s="115"/>
      <c r="F9" s="115"/>
      <c r="G9" s="115"/>
      <c r="H9" s="115"/>
      <c r="I9" s="115"/>
      <c r="J9" s="125" t="s">
        <v>93</v>
      </c>
      <c r="K9" s="125" t="s">
        <v>93</v>
      </c>
      <c r="L9" s="125" t="s">
        <v>93</v>
      </c>
      <c r="M9" s="125" t="s">
        <v>93</v>
      </c>
      <c r="N9" s="124" t="s">
        <v>93</v>
      </c>
      <c r="O9" s="125" t="s">
        <v>93</v>
      </c>
      <c r="P9" s="125" t="s">
        <v>93</v>
      </c>
      <c r="Q9" s="125" t="s">
        <v>93</v>
      </c>
      <c r="R9" s="125"/>
      <c r="S9" s="124" t="s">
        <v>93</v>
      </c>
      <c r="T9" s="125" t="s">
        <v>93</v>
      </c>
    </row>
    <row r="10" ht="22.5" customHeight="1" spans="1:20">
      <c r="A10" s="108"/>
      <c r="B10" s="108"/>
      <c r="C10" s="114"/>
      <c r="D10" s="116"/>
      <c r="E10" s="116"/>
      <c r="F10" s="116"/>
      <c r="G10" s="116"/>
      <c r="H10" s="116"/>
      <c r="I10" s="116"/>
      <c r="J10" s="126" t="s">
        <v>93</v>
      </c>
      <c r="K10" s="126" t="s">
        <v>93</v>
      </c>
      <c r="L10" s="126" t="s">
        <v>93</v>
      </c>
      <c r="M10" s="126" t="s">
        <v>93</v>
      </c>
      <c r="N10" s="126" t="s">
        <v>93</v>
      </c>
      <c r="O10" s="126" t="s">
        <v>93</v>
      </c>
      <c r="P10" s="126" t="s">
        <v>93</v>
      </c>
      <c r="Q10" s="126" t="s">
        <v>93</v>
      </c>
      <c r="R10" s="126"/>
      <c r="S10" s="126" t="s">
        <v>93</v>
      </c>
      <c r="T10" s="126" t="s">
        <v>93</v>
      </c>
    </row>
    <row r="11" ht="22.5" customHeight="1" spans="1:20">
      <c r="A11" s="117" t="s">
        <v>145</v>
      </c>
      <c r="B11" s="117"/>
      <c r="C11" s="117"/>
      <c r="D11" s="117"/>
      <c r="E11" s="117"/>
      <c r="F11" s="117"/>
      <c r="G11" s="117"/>
      <c r="H11" s="117"/>
      <c r="I11" s="117"/>
      <c r="J11" s="127"/>
      <c r="K11" s="127"/>
      <c r="L11" s="127"/>
      <c r="M11" s="127"/>
      <c r="N11" s="128"/>
      <c r="O11" s="127"/>
      <c r="P11" s="127"/>
      <c r="Q11" s="127"/>
      <c r="R11" s="127"/>
      <c r="S11" s="128"/>
      <c r="T11" s="127"/>
    </row>
    <row r="12" customHeight="1" spans="1:1">
      <c r="A12" s="57" t="s">
        <v>485</v>
      </c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G20" sqref="G20"/>
    </sheetView>
  </sheetViews>
  <sheetFormatPr defaultColWidth="8.88571428571429" defaultRowHeight="14.25" customHeight="1" outlineLevelRow="7"/>
  <cols>
    <col min="1" max="1" width="50" style="73" customWidth="1"/>
    <col min="2" max="2" width="17.2857142857143" style="73" customWidth="1"/>
    <col min="3" max="4" width="13.4285714285714" style="73" customWidth="1"/>
    <col min="5" max="12" width="10.2857142857143" style="73" customWidth="1"/>
    <col min="13" max="13" width="13.1428571428571" style="73" customWidth="1"/>
    <col min="14" max="14" width="9.13333333333333" style="57" customWidth="1"/>
    <col min="15" max="246" width="9.13333333333333" style="57"/>
    <col min="247" max="247" width="9.13333333333333" style="74"/>
    <col min="248" max="256" width="8.88571428571429" style="74"/>
  </cols>
  <sheetData>
    <row r="1" s="57" customFormat="1" ht="13.5" customHeight="1" spans="1:13">
      <c r="A1" s="75" t="s">
        <v>486</v>
      </c>
      <c r="B1" s="75"/>
      <c r="C1" s="75"/>
      <c r="D1" s="76"/>
      <c r="E1" s="73"/>
      <c r="F1" s="73"/>
      <c r="G1" s="73"/>
      <c r="H1" s="73"/>
      <c r="I1" s="73"/>
      <c r="J1" s="73"/>
      <c r="K1" s="73"/>
      <c r="L1" s="73"/>
      <c r="M1" s="73"/>
    </row>
    <row r="2" s="57" customFormat="1" ht="35" customHeight="1" spans="1:13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="72" customFormat="1" ht="24" customHeight="1" spans="1:13">
      <c r="A3" s="78" t="s">
        <v>22</v>
      </c>
      <c r="B3" s="79"/>
      <c r="C3" s="79"/>
      <c r="D3" s="79"/>
      <c r="E3" s="80"/>
      <c r="F3" s="80"/>
      <c r="G3" s="80"/>
      <c r="H3" s="80"/>
      <c r="I3" s="80"/>
      <c r="J3" s="99"/>
      <c r="K3" s="99"/>
      <c r="L3" s="99"/>
      <c r="M3" s="100" t="s">
        <v>187</v>
      </c>
    </row>
    <row r="4" s="57" customFormat="1" ht="19.5" customHeight="1" spans="1:13">
      <c r="A4" s="81" t="s">
        <v>487</v>
      </c>
      <c r="B4" s="82" t="s">
        <v>204</v>
      </c>
      <c r="C4" s="83"/>
      <c r="D4" s="83"/>
      <c r="E4" s="84" t="s">
        <v>488</v>
      </c>
      <c r="F4" s="84"/>
      <c r="G4" s="84"/>
      <c r="H4" s="84"/>
      <c r="I4" s="84"/>
      <c r="J4" s="84"/>
      <c r="K4" s="84"/>
      <c r="L4" s="84"/>
      <c r="M4" s="84"/>
    </row>
    <row r="5" s="57" customFormat="1" ht="40.5" customHeight="1" spans="1:13">
      <c r="A5" s="85"/>
      <c r="B5" s="86" t="s">
        <v>77</v>
      </c>
      <c r="C5" s="87" t="s">
        <v>80</v>
      </c>
      <c r="D5" s="88" t="s">
        <v>489</v>
      </c>
      <c r="E5" s="85" t="s">
        <v>490</v>
      </c>
      <c r="F5" s="85" t="s">
        <v>491</v>
      </c>
      <c r="G5" s="85" t="s">
        <v>492</v>
      </c>
      <c r="H5" s="85" t="s">
        <v>493</v>
      </c>
      <c r="I5" s="101" t="s">
        <v>494</v>
      </c>
      <c r="J5" s="85" t="s">
        <v>495</v>
      </c>
      <c r="K5" s="85" t="s">
        <v>496</v>
      </c>
      <c r="L5" s="85" t="s">
        <v>497</v>
      </c>
      <c r="M5" s="85" t="s">
        <v>498</v>
      </c>
    </row>
    <row r="6" s="57" customFormat="1" ht="19.5" customHeight="1" spans="1:13">
      <c r="A6" s="81">
        <v>1</v>
      </c>
      <c r="B6" s="81">
        <v>2</v>
      </c>
      <c r="C6" s="81">
        <v>3</v>
      </c>
      <c r="D6" s="89">
        <v>4</v>
      </c>
      <c r="E6" s="81">
        <v>5</v>
      </c>
      <c r="F6" s="81">
        <v>6</v>
      </c>
      <c r="G6" s="81">
        <v>7</v>
      </c>
      <c r="H6" s="90">
        <v>8</v>
      </c>
      <c r="I6" s="102">
        <v>9</v>
      </c>
      <c r="J6" s="102">
        <v>10</v>
      </c>
      <c r="K6" s="102">
        <v>11</v>
      </c>
      <c r="L6" s="90">
        <v>12</v>
      </c>
      <c r="M6" s="102">
        <v>13</v>
      </c>
    </row>
    <row r="7" s="57" customFormat="1" ht="19.5" customHeight="1" spans="1:247">
      <c r="A7" s="91" t="s">
        <v>499</v>
      </c>
      <c r="B7" s="92"/>
      <c r="C7" s="92"/>
      <c r="D7" s="92"/>
      <c r="E7" s="92"/>
      <c r="F7" s="92"/>
      <c r="G7" s="93"/>
      <c r="H7" s="94" t="s">
        <v>93</v>
      </c>
      <c r="I7" s="94" t="s">
        <v>93</v>
      </c>
      <c r="J7" s="94" t="s">
        <v>93</v>
      </c>
      <c r="K7" s="94" t="s">
        <v>93</v>
      </c>
      <c r="L7" s="94" t="s">
        <v>93</v>
      </c>
      <c r="M7" s="94" t="s">
        <v>93</v>
      </c>
      <c r="IM7" s="103"/>
    </row>
    <row r="8" s="57" customFormat="1" ht="19.5" customHeight="1" spans="1:13">
      <c r="A8" s="95" t="s">
        <v>93</v>
      </c>
      <c r="B8" s="96" t="s">
        <v>93</v>
      </c>
      <c r="C8" s="96" t="s">
        <v>93</v>
      </c>
      <c r="D8" s="97" t="s">
        <v>93</v>
      </c>
      <c r="E8" s="96" t="s">
        <v>93</v>
      </c>
      <c r="F8" s="96" t="s">
        <v>93</v>
      </c>
      <c r="G8" s="96" t="s">
        <v>93</v>
      </c>
      <c r="H8" s="98" t="s">
        <v>93</v>
      </c>
      <c r="I8" s="98" t="s">
        <v>93</v>
      </c>
      <c r="J8" s="98" t="s">
        <v>93</v>
      </c>
      <c r="K8" s="98" t="s">
        <v>93</v>
      </c>
      <c r="L8" s="98" t="s">
        <v>93</v>
      </c>
      <c r="M8" s="98" t="s">
        <v>93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E27" sqref="E27"/>
    </sheetView>
  </sheetViews>
  <sheetFormatPr defaultColWidth="8.88571428571429" defaultRowHeight="12" outlineLevelRow="6"/>
  <cols>
    <col min="1" max="1" width="34.2857142857143" style="56" customWidth="1"/>
    <col min="2" max="2" width="29" style="56" customWidth="1"/>
    <col min="3" max="5" width="23.5714285714286" style="56" customWidth="1"/>
    <col min="6" max="6" width="11.2857142857143" style="57" customWidth="1"/>
    <col min="7" max="7" width="25.1333333333333" style="56" customWidth="1"/>
    <col min="8" max="8" width="15.5714285714286" style="57" customWidth="1"/>
    <col min="9" max="9" width="13.4285714285714" style="57" customWidth="1"/>
    <col min="10" max="10" width="18.847619047619" style="56" customWidth="1"/>
    <col min="11" max="11" width="9.13333333333333" style="57" customWidth="1"/>
    <col min="12" max="16384" width="9.13333333333333" style="57"/>
  </cols>
  <sheetData>
    <row r="1" customHeight="1" spans="1:10">
      <c r="A1" s="56" t="s">
        <v>500</v>
      </c>
      <c r="J1" s="71"/>
    </row>
    <row r="2" ht="28.5" customHeight="1" spans="1:10">
      <c r="A2" s="58" t="s">
        <v>17</v>
      </c>
      <c r="B2" s="59"/>
      <c r="C2" s="59"/>
      <c r="D2" s="59"/>
      <c r="E2" s="59"/>
      <c r="F2" s="60"/>
      <c r="G2" s="59"/>
      <c r="H2" s="60"/>
      <c r="I2" s="60"/>
      <c r="J2" s="59"/>
    </row>
    <row r="3" ht="17.25" customHeight="1" spans="1:1">
      <c r="A3" s="61" t="s">
        <v>22</v>
      </c>
    </row>
    <row r="4" ht="44.25" customHeight="1" spans="1:10">
      <c r="A4" s="62" t="s">
        <v>487</v>
      </c>
      <c r="B4" s="62" t="s">
        <v>314</v>
      </c>
      <c r="C4" s="62" t="s">
        <v>315</v>
      </c>
      <c r="D4" s="62" t="s">
        <v>316</v>
      </c>
      <c r="E4" s="62" t="s">
        <v>317</v>
      </c>
      <c r="F4" s="63" t="s">
        <v>318</v>
      </c>
      <c r="G4" s="62" t="s">
        <v>319</v>
      </c>
      <c r="H4" s="63" t="s">
        <v>320</v>
      </c>
      <c r="I4" s="63" t="s">
        <v>321</v>
      </c>
      <c r="J4" s="62" t="s">
        <v>322</v>
      </c>
    </row>
    <row r="5" ht="14.25" customHeight="1" spans="1:10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ht="42" customHeight="1" spans="1:10">
      <c r="A6" s="64" t="s">
        <v>499</v>
      </c>
      <c r="B6" s="65"/>
      <c r="C6" s="65"/>
      <c r="D6" s="66"/>
      <c r="E6" s="67"/>
      <c r="F6" s="68"/>
      <c r="G6" s="67"/>
      <c r="H6" s="68"/>
      <c r="I6" s="68"/>
      <c r="J6" s="67"/>
    </row>
    <row r="7" ht="42.75" customHeight="1" spans="1:10">
      <c r="A7" s="69" t="s">
        <v>93</v>
      </c>
      <c r="B7" s="69" t="s">
        <v>93</v>
      </c>
      <c r="C7" s="69" t="s">
        <v>93</v>
      </c>
      <c r="D7" s="69" t="s">
        <v>93</v>
      </c>
      <c r="E7" s="70" t="s">
        <v>93</v>
      </c>
      <c r="F7" s="69" t="s">
        <v>93</v>
      </c>
      <c r="G7" s="70" t="s">
        <v>93</v>
      </c>
      <c r="H7" s="69" t="s">
        <v>93</v>
      </c>
      <c r="I7" s="69" t="s">
        <v>93</v>
      </c>
      <c r="J7" s="70" t="s">
        <v>93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zoomScaleSheetLayoutView="60" workbookViewId="0">
      <selection activeCell="I7" sqref="I7:I21"/>
    </sheetView>
  </sheetViews>
  <sheetFormatPr defaultColWidth="8.88571428571429" defaultRowHeight="12"/>
  <cols>
    <col min="1" max="1" width="27.5714285714286" style="40" customWidth="1"/>
    <col min="2" max="2" width="29" style="40"/>
    <col min="3" max="3" width="18.7142857142857" style="40" customWidth="1"/>
    <col min="4" max="4" width="27.1428571428571" style="40" customWidth="1"/>
    <col min="5" max="5" width="35" style="40" customWidth="1"/>
    <col min="6" max="7" width="23.5714285714286" style="40" customWidth="1"/>
    <col min="8" max="8" width="25.1333333333333" style="40" customWidth="1"/>
    <col min="9" max="9" width="18.847619047619" style="40" customWidth="1"/>
    <col min="10" max="16384" width="9.13333333333333" style="40"/>
  </cols>
  <sheetData>
    <row r="1" spans="1:9">
      <c r="A1" s="40" t="s">
        <v>501</v>
      </c>
      <c r="I1" s="53"/>
    </row>
    <row r="2" ht="28.5" spans="2:9">
      <c r="B2" s="41" t="s">
        <v>18</v>
      </c>
      <c r="C2" s="41"/>
      <c r="D2" s="41"/>
      <c r="E2" s="41"/>
      <c r="F2" s="41"/>
      <c r="G2" s="41"/>
      <c r="H2" s="41"/>
      <c r="I2" s="41"/>
    </row>
    <row r="3" ht="13.5" spans="1:3">
      <c r="A3" s="42" t="s">
        <v>22</v>
      </c>
      <c r="C3" s="43"/>
    </row>
    <row r="4" ht="18" customHeight="1" spans="1:9">
      <c r="A4" s="44" t="s">
        <v>196</v>
      </c>
      <c r="B4" s="44" t="s">
        <v>197</v>
      </c>
      <c r="C4" s="44" t="s">
        <v>502</v>
      </c>
      <c r="D4" s="44" t="s">
        <v>503</v>
      </c>
      <c r="E4" s="44" t="s">
        <v>504</v>
      </c>
      <c r="F4" s="44" t="s">
        <v>505</v>
      </c>
      <c r="G4" s="45" t="s">
        <v>506</v>
      </c>
      <c r="H4" s="46"/>
      <c r="I4" s="54"/>
    </row>
    <row r="5" ht="18" customHeight="1" spans="1:9">
      <c r="A5" s="47"/>
      <c r="B5" s="47"/>
      <c r="C5" s="47"/>
      <c r="D5" s="47"/>
      <c r="E5" s="47"/>
      <c r="F5" s="47"/>
      <c r="G5" s="48" t="s">
        <v>469</v>
      </c>
      <c r="H5" s="48" t="s">
        <v>507</v>
      </c>
      <c r="I5" s="48" t="s">
        <v>508</v>
      </c>
    </row>
    <row r="6" ht="21" customHeight="1" spans="1:9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</row>
    <row r="7" ht="33" customHeight="1" spans="1:11">
      <c r="A7" s="50" t="s">
        <v>509</v>
      </c>
      <c r="B7" s="50" t="s">
        <v>510</v>
      </c>
      <c r="C7" s="50" t="s">
        <v>511</v>
      </c>
      <c r="D7" s="50" t="s">
        <v>512</v>
      </c>
      <c r="E7" s="50" t="s">
        <v>513</v>
      </c>
      <c r="F7" s="50" t="s">
        <v>514</v>
      </c>
      <c r="G7" s="51">
        <v>1140</v>
      </c>
      <c r="H7" s="22">
        <v>100</v>
      </c>
      <c r="I7" s="22">
        <v>114000</v>
      </c>
      <c r="J7" s="55"/>
      <c r="K7" s="55"/>
    </row>
    <row r="8" ht="24" customHeight="1" spans="1:11">
      <c r="A8" s="21" t="s">
        <v>509</v>
      </c>
      <c r="B8" s="50" t="s">
        <v>510</v>
      </c>
      <c r="C8" s="50" t="s">
        <v>511</v>
      </c>
      <c r="D8" s="50" t="s">
        <v>515</v>
      </c>
      <c r="E8" s="50" t="s">
        <v>516</v>
      </c>
      <c r="F8" s="50" t="s">
        <v>517</v>
      </c>
      <c r="G8" s="51">
        <v>1140</v>
      </c>
      <c r="H8" s="22">
        <v>200</v>
      </c>
      <c r="I8" s="22">
        <v>228000</v>
      </c>
      <c r="J8" s="55"/>
      <c r="K8" s="55"/>
    </row>
    <row r="9" ht="24" customHeight="1" spans="1:11">
      <c r="A9" s="21" t="s">
        <v>509</v>
      </c>
      <c r="B9" s="50" t="s">
        <v>510</v>
      </c>
      <c r="C9" s="50" t="s">
        <v>518</v>
      </c>
      <c r="D9" s="50" t="s">
        <v>519</v>
      </c>
      <c r="E9" s="50" t="s">
        <v>520</v>
      </c>
      <c r="F9" s="50" t="s">
        <v>521</v>
      </c>
      <c r="G9" s="51">
        <v>57</v>
      </c>
      <c r="H9" s="22">
        <v>230</v>
      </c>
      <c r="I9" s="22">
        <v>13110</v>
      </c>
      <c r="J9" s="55"/>
      <c r="K9" s="55"/>
    </row>
    <row r="10" ht="24" customHeight="1" spans="1:11">
      <c r="A10" s="21" t="s">
        <v>509</v>
      </c>
      <c r="B10" s="50" t="s">
        <v>510</v>
      </c>
      <c r="C10" s="50" t="s">
        <v>518</v>
      </c>
      <c r="D10" s="50" t="s">
        <v>519</v>
      </c>
      <c r="E10" s="50" t="s">
        <v>522</v>
      </c>
      <c r="F10" s="50" t="s">
        <v>521</v>
      </c>
      <c r="G10" s="51">
        <v>57</v>
      </c>
      <c r="H10" s="22">
        <v>130</v>
      </c>
      <c r="I10" s="22">
        <v>7410</v>
      </c>
      <c r="J10" s="55"/>
      <c r="K10" s="55"/>
    </row>
    <row r="11" ht="24" customHeight="1" spans="1:11">
      <c r="A11" s="21" t="s">
        <v>509</v>
      </c>
      <c r="B11" s="50" t="s">
        <v>510</v>
      </c>
      <c r="C11" s="50" t="s">
        <v>523</v>
      </c>
      <c r="D11" s="50" t="s">
        <v>524</v>
      </c>
      <c r="E11" s="50" t="s">
        <v>525</v>
      </c>
      <c r="F11" s="50" t="s">
        <v>526</v>
      </c>
      <c r="G11" s="51">
        <v>1</v>
      </c>
      <c r="H11" s="22">
        <v>1400</v>
      </c>
      <c r="I11" s="22">
        <v>1400</v>
      </c>
      <c r="J11" s="55"/>
      <c r="K11" s="55"/>
    </row>
    <row r="12" ht="24" customHeight="1" spans="1:11">
      <c r="A12" s="21" t="s">
        <v>509</v>
      </c>
      <c r="B12" s="50" t="s">
        <v>510</v>
      </c>
      <c r="C12" s="50" t="s">
        <v>518</v>
      </c>
      <c r="D12" s="50" t="s">
        <v>519</v>
      </c>
      <c r="E12" s="50" t="s">
        <v>527</v>
      </c>
      <c r="F12" s="50" t="s">
        <v>521</v>
      </c>
      <c r="G12" s="51">
        <v>57</v>
      </c>
      <c r="H12" s="22">
        <v>430</v>
      </c>
      <c r="I12" s="22">
        <v>24510</v>
      </c>
      <c r="J12" s="55"/>
      <c r="K12" s="55"/>
    </row>
    <row r="13" ht="24" customHeight="1" spans="1:11">
      <c r="A13" s="21" t="s">
        <v>509</v>
      </c>
      <c r="B13" s="50" t="s">
        <v>510</v>
      </c>
      <c r="C13" s="50" t="s">
        <v>523</v>
      </c>
      <c r="D13" s="50" t="s">
        <v>528</v>
      </c>
      <c r="E13" s="50" t="s">
        <v>529</v>
      </c>
      <c r="F13" s="50" t="s">
        <v>521</v>
      </c>
      <c r="G13" s="51">
        <v>57</v>
      </c>
      <c r="H13" s="22">
        <v>4400</v>
      </c>
      <c r="I13" s="22">
        <v>250800</v>
      </c>
      <c r="J13" s="55"/>
      <c r="K13" s="55"/>
    </row>
    <row r="14" ht="24" customHeight="1" spans="1:11">
      <c r="A14" s="21" t="s">
        <v>509</v>
      </c>
      <c r="B14" s="50" t="s">
        <v>510</v>
      </c>
      <c r="C14" s="50" t="s">
        <v>511</v>
      </c>
      <c r="D14" s="50" t="s">
        <v>530</v>
      </c>
      <c r="E14" s="50" t="s">
        <v>475</v>
      </c>
      <c r="F14" s="50" t="s">
        <v>521</v>
      </c>
      <c r="G14" s="51">
        <v>5</v>
      </c>
      <c r="H14" s="22">
        <v>800</v>
      </c>
      <c r="I14" s="22">
        <v>4000</v>
      </c>
      <c r="J14" s="55"/>
      <c r="K14" s="55"/>
    </row>
    <row r="15" ht="24" customHeight="1" spans="1:11">
      <c r="A15" s="21" t="s">
        <v>509</v>
      </c>
      <c r="B15" s="50" t="s">
        <v>510</v>
      </c>
      <c r="C15" s="50" t="s">
        <v>523</v>
      </c>
      <c r="D15" s="50" t="s">
        <v>531</v>
      </c>
      <c r="E15" s="50" t="s">
        <v>532</v>
      </c>
      <c r="F15" s="50" t="s">
        <v>526</v>
      </c>
      <c r="G15" s="51">
        <v>1</v>
      </c>
      <c r="H15" s="22">
        <v>600</v>
      </c>
      <c r="I15" s="22">
        <v>600</v>
      </c>
      <c r="J15" s="55"/>
      <c r="K15" s="55"/>
    </row>
    <row r="16" ht="24" customHeight="1" spans="1:11">
      <c r="A16" s="21" t="s">
        <v>509</v>
      </c>
      <c r="B16" s="50" t="s">
        <v>510</v>
      </c>
      <c r="C16" s="50" t="s">
        <v>518</v>
      </c>
      <c r="D16" s="50" t="s">
        <v>519</v>
      </c>
      <c r="E16" s="50" t="s">
        <v>533</v>
      </c>
      <c r="F16" s="50" t="s">
        <v>521</v>
      </c>
      <c r="G16" s="51">
        <v>57</v>
      </c>
      <c r="H16" s="22">
        <v>740</v>
      </c>
      <c r="I16" s="22">
        <v>42180</v>
      </c>
      <c r="J16" s="55"/>
      <c r="K16" s="55"/>
    </row>
    <row r="17" ht="24" customHeight="1" spans="1:11">
      <c r="A17" s="21" t="s">
        <v>509</v>
      </c>
      <c r="B17" s="50" t="s">
        <v>510</v>
      </c>
      <c r="C17" s="50" t="s">
        <v>523</v>
      </c>
      <c r="D17" s="50" t="s">
        <v>534</v>
      </c>
      <c r="E17" s="50" t="s">
        <v>535</v>
      </c>
      <c r="F17" s="50" t="s">
        <v>521</v>
      </c>
      <c r="G17" s="51">
        <v>1</v>
      </c>
      <c r="H17" s="22">
        <v>19000</v>
      </c>
      <c r="I17" s="22">
        <v>19000</v>
      </c>
      <c r="J17" s="55"/>
      <c r="K17" s="55"/>
    </row>
    <row r="18" ht="24" customHeight="1" spans="1:11">
      <c r="A18" s="21" t="s">
        <v>509</v>
      </c>
      <c r="B18" s="50" t="s">
        <v>510</v>
      </c>
      <c r="C18" s="50" t="s">
        <v>523</v>
      </c>
      <c r="D18" s="50" t="s">
        <v>536</v>
      </c>
      <c r="E18" s="50" t="s">
        <v>537</v>
      </c>
      <c r="F18" s="50" t="s">
        <v>538</v>
      </c>
      <c r="G18" s="51">
        <v>1</v>
      </c>
      <c r="H18" s="22">
        <v>1200</v>
      </c>
      <c r="I18" s="22">
        <v>1200</v>
      </c>
      <c r="J18" s="55"/>
      <c r="K18" s="55"/>
    </row>
    <row r="19" ht="24" customHeight="1" spans="1:11">
      <c r="A19" s="21" t="s">
        <v>509</v>
      </c>
      <c r="B19" s="50" t="s">
        <v>510</v>
      </c>
      <c r="C19" s="50" t="s">
        <v>523</v>
      </c>
      <c r="D19" s="50" t="s">
        <v>539</v>
      </c>
      <c r="E19" s="50" t="s">
        <v>540</v>
      </c>
      <c r="F19" s="50" t="s">
        <v>526</v>
      </c>
      <c r="G19" s="51">
        <v>3</v>
      </c>
      <c r="H19" s="22">
        <v>1300</v>
      </c>
      <c r="I19" s="22">
        <v>3900</v>
      </c>
      <c r="J19" s="55"/>
      <c r="K19" s="55"/>
    </row>
    <row r="20" ht="24" customHeight="1" spans="1:11">
      <c r="A20" s="21" t="s">
        <v>509</v>
      </c>
      <c r="B20" s="50" t="s">
        <v>510</v>
      </c>
      <c r="C20" s="50" t="s">
        <v>511</v>
      </c>
      <c r="D20" s="50" t="s">
        <v>515</v>
      </c>
      <c r="E20" s="50" t="s">
        <v>541</v>
      </c>
      <c r="F20" s="50" t="s">
        <v>517</v>
      </c>
      <c r="G20" s="51">
        <v>29</v>
      </c>
      <c r="H20" s="22">
        <v>305</v>
      </c>
      <c r="I20" s="22">
        <v>8845</v>
      </c>
      <c r="J20" s="55"/>
      <c r="K20" s="55"/>
    </row>
    <row r="21" ht="24" customHeight="1" spans="1:11">
      <c r="A21" s="50" t="s">
        <v>509</v>
      </c>
      <c r="B21" s="50" t="s">
        <v>510</v>
      </c>
      <c r="C21" s="50" t="s">
        <v>511</v>
      </c>
      <c r="D21" s="50" t="s">
        <v>512</v>
      </c>
      <c r="E21" s="50" t="s">
        <v>542</v>
      </c>
      <c r="F21" s="50" t="s">
        <v>514</v>
      </c>
      <c r="G21" s="51">
        <v>57</v>
      </c>
      <c r="H21" s="22">
        <v>90</v>
      </c>
      <c r="I21" s="22">
        <v>5130</v>
      </c>
      <c r="J21" s="55"/>
      <c r="K21" s="55"/>
    </row>
    <row r="22" ht="24" customHeight="1" spans="1:9">
      <c r="A22" s="52" t="s">
        <v>77</v>
      </c>
      <c r="B22" s="52"/>
      <c r="C22" s="52"/>
      <c r="D22" s="52"/>
      <c r="E22" s="52"/>
      <c r="F22" s="52"/>
      <c r="G22" s="51">
        <f>SUM(G7:G21)</f>
        <v>2663</v>
      </c>
      <c r="H22" s="22"/>
      <c r="I22" s="22">
        <f>SUM(I7:I21)</f>
        <v>724085</v>
      </c>
    </row>
  </sheetData>
  <mergeCells count="9">
    <mergeCell ref="B2:I2"/>
    <mergeCell ref="G4:I4"/>
    <mergeCell ref="A22:F22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B22" sqref="B22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7" t="s">
        <v>543</v>
      </c>
      <c r="D1" s="28"/>
      <c r="E1" s="28"/>
      <c r="F1" s="28"/>
      <c r="G1" s="28"/>
      <c r="K1" s="38"/>
    </row>
    <row r="2" s="1" customFormat="1" ht="27.75" customHeight="1" spans="1:11">
      <c r="A2" s="29" t="s">
        <v>544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187</v>
      </c>
    </row>
    <row r="4" s="1" customFormat="1" ht="21.75" customHeight="1" spans="1:11">
      <c r="A4" s="9" t="s">
        <v>290</v>
      </c>
      <c r="B4" s="9" t="s">
        <v>199</v>
      </c>
      <c r="C4" s="9" t="s">
        <v>291</v>
      </c>
      <c r="D4" s="10" t="s">
        <v>200</v>
      </c>
      <c r="E4" s="10" t="s">
        <v>201</v>
      </c>
      <c r="F4" s="10" t="s">
        <v>292</v>
      </c>
      <c r="G4" s="10" t="s">
        <v>293</v>
      </c>
      <c r="H4" s="16" t="s">
        <v>77</v>
      </c>
      <c r="I4" s="11" t="s">
        <v>545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0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9">
        <v>10</v>
      </c>
      <c r="K7" s="39">
        <v>11</v>
      </c>
    </row>
    <row r="8" s="1" customFormat="1" ht="37" customHeight="1" spans="1:11">
      <c r="A8" s="31"/>
      <c r="B8" s="32"/>
      <c r="C8" s="33"/>
      <c r="D8" s="33"/>
      <c r="E8" s="33"/>
      <c r="F8" s="33"/>
      <c r="G8" s="33"/>
      <c r="H8" s="34"/>
      <c r="I8" s="34"/>
      <c r="J8" s="34"/>
      <c r="K8" s="34"/>
    </row>
    <row r="9" s="1" customFormat="1" ht="30.65" customHeight="1" spans="1:11">
      <c r="A9" s="35"/>
      <c r="B9" s="35"/>
      <c r="C9" s="35"/>
      <c r="D9" s="35"/>
      <c r="E9" s="35"/>
      <c r="F9" s="35"/>
      <c r="G9" s="35"/>
      <c r="H9" s="34"/>
      <c r="I9" s="34"/>
      <c r="J9" s="34"/>
      <c r="K9" s="34"/>
    </row>
    <row r="10" s="1" customFormat="1" ht="18.75" customHeight="1" spans="1:11">
      <c r="A10" s="36" t="s">
        <v>145</v>
      </c>
      <c r="B10" s="36"/>
      <c r="C10" s="36"/>
      <c r="D10" s="36"/>
      <c r="E10" s="36"/>
      <c r="F10" s="36"/>
      <c r="G10" s="36"/>
      <c r="H10" s="37"/>
      <c r="I10" s="34"/>
      <c r="J10" s="34"/>
      <c r="K10" s="34"/>
    </row>
    <row r="11" customHeight="1" spans="1:1">
      <c r="A11" s="1" t="s">
        <v>546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4" workbookViewId="0">
      <selection activeCell="D34" sqref="D34"/>
    </sheetView>
  </sheetViews>
  <sheetFormatPr defaultColWidth="8" defaultRowHeight="12" outlineLevelCol="3"/>
  <cols>
    <col min="1" max="1" width="39.5714285714286" style="73" customWidth="1"/>
    <col min="2" max="2" width="43.1333333333333" style="73" customWidth="1"/>
    <col min="3" max="3" width="40.4285714285714" style="73" customWidth="1"/>
    <col min="4" max="4" width="46.1333333333333" style="73" customWidth="1"/>
    <col min="5" max="5" width="8" style="57" customWidth="1"/>
    <col min="6" max="16384" width="8" style="57"/>
  </cols>
  <sheetData>
    <row r="1" ht="17" customHeight="1" spans="1:4">
      <c r="A1" s="332" t="s">
        <v>21</v>
      </c>
      <c r="B1" s="75"/>
      <c r="C1" s="75"/>
      <c r="D1" s="146"/>
    </row>
    <row r="2" ht="36" customHeight="1" spans="1:4">
      <c r="A2" s="58" t="s">
        <v>2</v>
      </c>
      <c r="B2" s="333"/>
      <c r="C2" s="333"/>
      <c r="D2" s="333"/>
    </row>
    <row r="3" ht="21" customHeight="1" spans="1:4">
      <c r="A3" s="78" t="s">
        <v>22</v>
      </c>
      <c r="B3" s="287"/>
      <c r="C3" s="287"/>
      <c r="D3" s="144" t="s">
        <v>23</v>
      </c>
    </row>
    <row r="4" ht="19.5" customHeight="1" spans="1:4">
      <c r="A4" s="82" t="s">
        <v>24</v>
      </c>
      <c r="B4" s="156"/>
      <c r="C4" s="82" t="s">
        <v>25</v>
      </c>
      <c r="D4" s="156"/>
    </row>
    <row r="5" ht="19.5" customHeight="1" spans="1:4">
      <c r="A5" s="81" t="s">
        <v>26</v>
      </c>
      <c r="B5" s="81" t="s">
        <v>27</v>
      </c>
      <c r="C5" s="81" t="s">
        <v>28</v>
      </c>
      <c r="D5" s="81" t="s">
        <v>27</v>
      </c>
    </row>
    <row r="6" ht="19.5" customHeight="1" spans="1:4">
      <c r="A6" s="85"/>
      <c r="B6" s="85"/>
      <c r="C6" s="85"/>
      <c r="D6" s="85"/>
    </row>
    <row r="7" ht="20.25" customHeight="1" spans="1:4">
      <c r="A7" s="293" t="s">
        <v>29</v>
      </c>
      <c r="B7" s="22">
        <v>29860071.96</v>
      </c>
      <c r="C7" s="293" t="s">
        <v>30</v>
      </c>
      <c r="D7" s="334"/>
    </row>
    <row r="8" ht="20.25" customHeight="1" spans="1:4">
      <c r="A8" s="293" t="s">
        <v>31</v>
      </c>
      <c r="B8" s="268"/>
      <c r="C8" s="293" t="s">
        <v>32</v>
      </c>
      <c r="D8" s="334"/>
    </row>
    <row r="9" ht="20.25" customHeight="1" spans="1:4">
      <c r="A9" s="293" t="s">
        <v>33</v>
      </c>
      <c r="B9" s="268"/>
      <c r="C9" s="293" t="s">
        <v>34</v>
      </c>
      <c r="D9" s="334"/>
    </row>
    <row r="10" ht="20.25" customHeight="1" spans="1:4">
      <c r="A10" s="293" t="s">
        <v>35</v>
      </c>
      <c r="B10" s="268"/>
      <c r="C10" s="293" t="s">
        <v>36</v>
      </c>
      <c r="D10" s="334"/>
    </row>
    <row r="11" ht="20.25" customHeight="1" spans="1:4">
      <c r="A11" s="293" t="s">
        <v>37</v>
      </c>
      <c r="B11" s="22">
        <v>2300550</v>
      </c>
      <c r="C11" s="293" t="s">
        <v>38</v>
      </c>
      <c r="D11" s="22">
        <v>24079057.96</v>
      </c>
    </row>
    <row r="12" ht="20.25" customHeight="1" spans="1:4">
      <c r="A12" s="293" t="s">
        <v>39</v>
      </c>
      <c r="B12" s="292"/>
      <c r="C12" s="293" t="s">
        <v>40</v>
      </c>
      <c r="D12" s="22"/>
    </row>
    <row r="13" ht="20.25" customHeight="1" spans="1:4">
      <c r="A13" s="293" t="s">
        <v>41</v>
      </c>
      <c r="B13" s="292"/>
      <c r="C13" s="293" t="s">
        <v>42</v>
      </c>
      <c r="D13" s="22"/>
    </row>
    <row r="14" ht="20.25" customHeight="1" spans="1:4">
      <c r="A14" s="293" t="s">
        <v>43</v>
      </c>
      <c r="B14" s="292"/>
      <c r="C14" s="293" t="s">
        <v>44</v>
      </c>
      <c r="D14" s="22">
        <v>3841976</v>
      </c>
    </row>
    <row r="15" ht="20.25" customHeight="1" spans="1:4">
      <c r="A15" s="335" t="s">
        <v>45</v>
      </c>
      <c r="B15" s="336"/>
      <c r="C15" s="293" t="s">
        <v>46</v>
      </c>
      <c r="D15" s="22">
        <v>2160720</v>
      </c>
    </row>
    <row r="16" ht="20.25" customHeight="1" spans="1:4">
      <c r="A16" s="335" t="s">
        <v>47</v>
      </c>
      <c r="B16" s="22">
        <v>2300550</v>
      </c>
      <c r="C16" s="293" t="s">
        <v>48</v>
      </c>
      <c r="D16" s="334"/>
    </row>
    <row r="17" ht="20.25" customHeight="1" spans="1:4">
      <c r="A17" s="335"/>
      <c r="B17" s="337"/>
      <c r="C17" s="293" t="s">
        <v>49</v>
      </c>
      <c r="D17" s="334"/>
    </row>
    <row r="18" ht="20.25" customHeight="1" spans="1:4">
      <c r="A18" s="338"/>
      <c r="B18" s="337"/>
      <c r="C18" s="293" t="s">
        <v>50</v>
      </c>
      <c r="D18" s="334"/>
    </row>
    <row r="19" ht="20.25" customHeight="1" spans="1:4">
      <c r="A19" s="338"/>
      <c r="B19" s="337"/>
      <c r="C19" s="293" t="s">
        <v>51</v>
      </c>
      <c r="D19" s="334"/>
    </row>
    <row r="20" ht="20.25" customHeight="1" spans="1:4">
      <c r="A20" s="338"/>
      <c r="B20" s="337"/>
      <c r="C20" s="293" t="s">
        <v>52</v>
      </c>
      <c r="D20" s="334"/>
    </row>
    <row r="21" ht="20.25" customHeight="1" spans="1:4">
      <c r="A21" s="338"/>
      <c r="B21" s="337"/>
      <c r="C21" s="293" t="s">
        <v>53</v>
      </c>
      <c r="D21" s="334"/>
    </row>
    <row r="22" ht="20.25" customHeight="1" spans="1:4">
      <c r="A22" s="338"/>
      <c r="B22" s="337"/>
      <c r="C22" s="293" t="s">
        <v>54</v>
      </c>
      <c r="D22" s="334"/>
    </row>
    <row r="23" ht="20.25" customHeight="1" spans="1:4">
      <c r="A23" s="338"/>
      <c r="B23" s="337"/>
      <c r="C23" s="293" t="s">
        <v>55</v>
      </c>
      <c r="D23" s="334"/>
    </row>
    <row r="24" ht="20.25" customHeight="1" spans="1:4">
      <c r="A24" s="338"/>
      <c r="B24" s="337"/>
      <c r="C24" s="293" t="s">
        <v>56</v>
      </c>
      <c r="D24" s="334"/>
    </row>
    <row r="25" ht="20.25" customHeight="1" spans="1:4">
      <c r="A25" s="338"/>
      <c r="B25" s="337"/>
      <c r="C25" s="293" t="s">
        <v>57</v>
      </c>
      <c r="D25" s="22">
        <v>2078868</v>
      </c>
    </row>
    <row r="26" ht="20.25" customHeight="1" spans="1:4">
      <c r="A26" s="338"/>
      <c r="B26" s="337"/>
      <c r="C26" s="293" t="s">
        <v>58</v>
      </c>
      <c r="D26" s="334"/>
    </row>
    <row r="27" ht="20.25" customHeight="1" spans="1:4">
      <c r="A27" s="338"/>
      <c r="B27" s="337"/>
      <c r="C27" s="293" t="s">
        <v>59</v>
      </c>
      <c r="D27" s="334"/>
    </row>
    <row r="28" ht="20.25" customHeight="1" spans="1:4">
      <c r="A28" s="338"/>
      <c r="B28" s="337"/>
      <c r="C28" s="293" t="s">
        <v>60</v>
      </c>
      <c r="D28" s="334"/>
    </row>
    <row r="29" ht="20.25" customHeight="1" spans="1:4">
      <c r="A29" s="338"/>
      <c r="B29" s="337"/>
      <c r="C29" s="293" t="s">
        <v>61</v>
      </c>
      <c r="D29" s="334"/>
    </row>
    <row r="30" ht="20.25" customHeight="1" spans="1:4">
      <c r="A30" s="339"/>
      <c r="B30" s="340"/>
      <c r="C30" s="293" t="s">
        <v>62</v>
      </c>
      <c r="D30" s="334"/>
    </row>
    <row r="31" ht="20.25" customHeight="1" spans="1:4">
      <c r="A31" s="339"/>
      <c r="B31" s="340"/>
      <c r="C31" s="293" t="s">
        <v>63</v>
      </c>
      <c r="D31" s="334"/>
    </row>
    <row r="32" ht="20.25" customHeight="1" spans="1:4">
      <c r="A32" s="339"/>
      <c r="B32" s="340"/>
      <c r="C32" s="293" t="s">
        <v>64</v>
      </c>
      <c r="D32" s="334"/>
    </row>
    <row r="33" ht="20.25" customHeight="1" spans="1:4">
      <c r="A33" s="341" t="s">
        <v>65</v>
      </c>
      <c r="B33" s="342">
        <f>B7+B8+B9+B10+B11</f>
        <v>32160621.96</v>
      </c>
      <c r="C33" s="298" t="s">
        <v>66</v>
      </c>
      <c r="D33" s="295">
        <f>SUM(D7:D29)</f>
        <v>32160621.96</v>
      </c>
    </row>
    <row r="34" ht="20.25" customHeight="1" spans="1:4">
      <c r="A34" s="335" t="s">
        <v>67</v>
      </c>
      <c r="B34" s="343"/>
      <c r="C34" s="293" t="s">
        <v>68</v>
      </c>
      <c r="D34" s="268"/>
    </row>
    <row r="35" s="1" customFormat="1" ht="25.4" customHeight="1" spans="1:4">
      <c r="A35" s="344" t="s">
        <v>69</v>
      </c>
      <c r="B35" s="345"/>
      <c r="C35" s="346" t="s">
        <v>69</v>
      </c>
      <c r="D35" s="347"/>
    </row>
    <row r="36" s="1" customFormat="1" ht="25.4" customHeight="1" spans="1:4">
      <c r="A36" s="344" t="s">
        <v>70</v>
      </c>
      <c r="B36" s="345"/>
      <c r="C36" s="346" t="s">
        <v>71</v>
      </c>
      <c r="D36" s="347"/>
    </row>
    <row r="37" ht="20.25" customHeight="1" spans="1:4">
      <c r="A37" s="348" t="s">
        <v>72</v>
      </c>
      <c r="B37" s="349">
        <f>B33+B34</f>
        <v>32160621.96</v>
      </c>
      <c r="C37" s="298" t="s">
        <v>73</v>
      </c>
      <c r="D37" s="349">
        <f>D33+D34</f>
        <v>32160621.96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E12" sqref="E12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547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548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187</v>
      </c>
    </row>
    <row r="4" s="1" customFormat="1" ht="21.75" customHeight="1" spans="1:7">
      <c r="A4" s="9" t="s">
        <v>291</v>
      </c>
      <c r="B4" s="9" t="s">
        <v>290</v>
      </c>
      <c r="C4" s="9" t="s">
        <v>199</v>
      </c>
      <c r="D4" s="10" t="s">
        <v>549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550</v>
      </c>
      <c r="F5" s="10" t="s">
        <v>551</v>
      </c>
      <c r="G5" s="10" t="s">
        <v>552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92</v>
      </c>
      <c r="B8" s="21" t="s">
        <v>297</v>
      </c>
      <c r="C8" s="21" t="s">
        <v>299</v>
      </c>
      <c r="D8" s="21" t="s">
        <v>553</v>
      </c>
      <c r="E8" s="22">
        <v>201738</v>
      </c>
      <c r="F8" s="23"/>
      <c r="G8" s="23"/>
    </row>
    <row r="9" s="1" customFormat="1" ht="29.9" customHeight="1" spans="1:7">
      <c r="A9" s="21" t="s">
        <v>92</v>
      </c>
      <c r="B9" s="21" t="s">
        <v>297</v>
      </c>
      <c r="C9" s="21" t="s">
        <v>301</v>
      </c>
      <c r="D9" s="21" t="s">
        <v>553</v>
      </c>
      <c r="E9" s="22">
        <v>1536</v>
      </c>
      <c r="F9" s="23"/>
      <c r="G9" s="23"/>
    </row>
    <row r="10" s="1" customFormat="1" ht="29.9" customHeight="1" spans="1:7">
      <c r="A10" s="21" t="s">
        <v>92</v>
      </c>
      <c r="B10" s="21" t="s">
        <v>297</v>
      </c>
      <c r="C10" s="21" t="s">
        <v>306</v>
      </c>
      <c r="D10" s="21" t="s">
        <v>553</v>
      </c>
      <c r="E10" s="22">
        <v>35000</v>
      </c>
      <c r="F10" s="23"/>
      <c r="G10" s="23"/>
    </row>
    <row r="11" s="1" customFormat="1" ht="29.9" customHeight="1" spans="1:7">
      <c r="A11" s="21" t="s">
        <v>92</v>
      </c>
      <c r="B11" s="21" t="s">
        <v>297</v>
      </c>
      <c r="C11" s="21" t="s">
        <v>310</v>
      </c>
      <c r="D11" s="21" t="s">
        <v>553</v>
      </c>
      <c r="E11" s="22">
        <v>19788</v>
      </c>
      <c r="F11" s="23"/>
      <c r="G11" s="23"/>
    </row>
    <row r="12" s="1" customFormat="1" ht="18.75" customHeight="1" spans="1:7">
      <c r="A12" s="24" t="s">
        <v>77</v>
      </c>
      <c r="B12" s="25"/>
      <c r="C12" s="25"/>
      <c r="D12" s="26"/>
      <c r="E12" s="22">
        <v>258062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N8" sqref="N8"/>
    </sheetView>
  </sheetViews>
  <sheetFormatPr defaultColWidth="8" defaultRowHeight="14.25" customHeight="1"/>
  <cols>
    <col min="1" max="1" width="21.1333333333333" style="73" customWidth="1"/>
    <col min="2" max="2" width="23.4285714285714" style="73" customWidth="1"/>
    <col min="3" max="5" width="17.2857142857143" style="73" customWidth="1"/>
    <col min="6" max="6" width="13.7142857142857" style="73" customWidth="1"/>
    <col min="7" max="8" width="15.5714285714286" style="73" customWidth="1"/>
    <col min="9" max="9" width="16" style="73" customWidth="1"/>
    <col min="10" max="10" width="8.14285714285714" style="73" customWidth="1"/>
    <col min="11" max="13" width="11.8571428571429" style="73" customWidth="1"/>
    <col min="14" max="14" width="16" style="73" customWidth="1"/>
    <col min="15" max="15" width="8" style="57" customWidth="1"/>
    <col min="16" max="16" width="9.57142857142857" style="57" customWidth="1"/>
    <col min="17" max="17" width="9.71428571428571" style="57" customWidth="1"/>
    <col min="18" max="18" width="10.5714285714286" style="57" customWidth="1"/>
    <col min="19" max="19" width="10.1333333333333" style="73" customWidth="1"/>
    <col min="20" max="20" width="8" style="57" customWidth="1"/>
    <col min="21" max="16384" width="8" style="57"/>
  </cols>
  <sheetData>
    <row r="1" ht="12" customHeight="1" spans="1:18">
      <c r="A1" s="309" t="s">
        <v>74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322"/>
      <c r="P1" s="322"/>
      <c r="Q1" s="322"/>
      <c r="R1" s="322"/>
    </row>
    <row r="2" ht="36" customHeight="1" spans="1:19">
      <c r="A2" s="310" t="s">
        <v>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60"/>
      <c r="Q2" s="60"/>
      <c r="R2" s="60"/>
      <c r="S2" s="59"/>
    </row>
    <row r="3" ht="20.25" customHeight="1" spans="1:19">
      <c r="A3" s="78" t="s">
        <v>22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323"/>
      <c r="P3" s="323"/>
      <c r="Q3" s="323"/>
      <c r="R3" s="323"/>
      <c r="S3" s="328" t="s">
        <v>23</v>
      </c>
    </row>
    <row r="4" ht="18.75" customHeight="1" spans="1:19">
      <c r="A4" s="311" t="s">
        <v>75</v>
      </c>
      <c r="B4" s="312" t="s">
        <v>76</v>
      </c>
      <c r="C4" s="312" t="s">
        <v>77</v>
      </c>
      <c r="D4" s="233" t="s">
        <v>78</v>
      </c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24" t="s">
        <v>67</v>
      </c>
      <c r="P4" s="324"/>
      <c r="Q4" s="324"/>
      <c r="R4" s="324"/>
      <c r="S4" s="329"/>
    </row>
    <row r="5" ht="18.75" customHeight="1" spans="1:19">
      <c r="A5" s="314"/>
      <c r="B5" s="315"/>
      <c r="C5" s="315"/>
      <c r="D5" s="316" t="s">
        <v>79</v>
      </c>
      <c r="E5" s="316" t="s">
        <v>80</v>
      </c>
      <c r="F5" s="316" t="s">
        <v>81</v>
      </c>
      <c r="G5" s="316" t="s">
        <v>82</v>
      </c>
      <c r="H5" s="316" t="s">
        <v>83</v>
      </c>
      <c r="I5" s="325" t="s">
        <v>84</v>
      </c>
      <c r="J5" s="313"/>
      <c r="K5" s="313"/>
      <c r="L5" s="313"/>
      <c r="M5" s="313"/>
      <c r="N5" s="313"/>
      <c r="O5" s="324" t="s">
        <v>79</v>
      </c>
      <c r="P5" s="324" t="s">
        <v>80</v>
      </c>
      <c r="Q5" s="324" t="s">
        <v>81</v>
      </c>
      <c r="R5" s="330" t="s">
        <v>82</v>
      </c>
      <c r="S5" s="324" t="s">
        <v>85</v>
      </c>
    </row>
    <row r="6" ht="33.75" customHeight="1" spans="1:19">
      <c r="A6" s="317"/>
      <c r="B6" s="318"/>
      <c r="C6" s="318"/>
      <c r="D6" s="317"/>
      <c r="E6" s="317"/>
      <c r="F6" s="317"/>
      <c r="G6" s="317"/>
      <c r="H6" s="317"/>
      <c r="I6" s="318" t="s">
        <v>79</v>
      </c>
      <c r="J6" s="318" t="s">
        <v>86</v>
      </c>
      <c r="K6" s="318" t="s">
        <v>87</v>
      </c>
      <c r="L6" s="318" t="s">
        <v>88</v>
      </c>
      <c r="M6" s="318" t="s">
        <v>89</v>
      </c>
      <c r="N6" s="326" t="s">
        <v>90</v>
      </c>
      <c r="O6" s="324"/>
      <c r="P6" s="324"/>
      <c r="Q6" s="324"/>
      <c r="R6" s="330"/>
      <c r="S6" s="324"/>
    </row>
    <row r="7" ht="16.5" customHeight="1" spans="1:19">
      <c r="A7" s="319">
        <v>1</v>
      </c>
      <c r="B7" s="319">
        <v>2</v>
      </c>
      <c r="C7" s="319">
        <v>3</v>
      </c>
      <c r="D7" s="319">
        <v>4</v>
      </c>
      <c r="E7" s="319">
        <v>5</v>
      </c>
      <c r="F7" s="319">
        <v>6</v>
      </c>
      <c r="G7" s="319">
        <v>7</v>
      </c>
      <c r="H7" s="319">
        <v>8</v>
      </c>
      <c r="I7" s="319">
        <v>9</v>
      </c>
      <c r="J7" s="319">
        <v>10</v>
      </c>
      <c r="K7" s="319">
        <v>11</v>
      </c>
      <c r="L7" s="319">
        <v>12</v>
      </c>
      <c r="M7" s="319">
        <v>13</v>
      </c>
      <c r="N7" s="319">
        <v>14</v>
      </c>
      <c r="O7" s="319">
        <v>15</v>
      </c>
      <c r="P7" s="319">
        <v>16</v>
      </c>
      <c r="Q7" s="319">
        <v>17</v>
      </c>
      <c r="R7" s="319">
        <v>18</v>
      </c>
      <c r="S7" s="117">
        <v>19</v>
      </c>
    </row>
    <row r="8" ht="16.5" customHeight="1" spans="1:19">
      <c r="A8" s="50" t="s">
        <v>91</v>
      </c>
      <c r="B8" s="50" t="s">
        <v>92</v>
      </c>
      <c r="C8" s="22">
        <v>32160621.96</v>
      </c>
      <c r="D8" s="22">
        <v>32160621.96</v>
      </c>
      <c r="E8" s="22">
        <v>29860071.96</v>
      </c>
      <c r="F8" s="98" t="s">
        <v>93</v>
      </c>
      <c r="G8" s="98" t="s">
        <v>93</v>
      </c>
      <c r="H8" s="98" t="s">
        <v>93</v>
      </c>
      <c r="I8" s="22">
        <v>2300550</v>
      </c>
      <c r="J8" s="98" t="s">
        <v>93</v>
      </c>
      <c r="K8" s="98" t="s">
        <v>93</v>
      </c>
      <c r="L8" s="98" t="s">
        <v>93</v>
      </c>
      <c r="M8" s="98" t="s">
        <v>93</v>
      </c>
      <c r="N8" s="22">
        <v>2300550</v>
      </c>
      <c r="O8" s="327" t="s">
        <v>93</v>
      </c>
      <c r="P8" s="327" t="s">
        <v>93</v>
      </c>
      <c r="Q8" s="327"/>
      <c r="R8" s="331"/>
      <c r="S8" s="117"/>
    </row>
    <row r="9" ht="16.5" customHeight="1" spans="1:19">
      <c r="A9" s="320" t="s">
        <v>77</v>
      </c>
      <c r="B9" s="321"/>
      <c r="C9" s="22">
        <v>32160621.96</v>
      </c>
      <c r="D9" s="22">
        <v>32160621.96</v>
      </c>
      <c r="E9" s="22">
        <v>29860071.96</v>
      </c>
      <c r="F9" s="98" t="s">
        <v>93</v>
      </c>
      <c r="G9" s="98" t="s">
        <v>93</v>
      </c>
      <c r="H9" s="98" t="s">
        <v>93</v>
      </c>
      <c r="I9" s="22">
        <v>2300550</v>
      </c>
      <c r="J9" s="98" t="s">
        <v>93</v>
      </c>
      <c r="K9" s="98" t="s">
        <v>93</v>
      </c>
      <c r="L9" s="98" t="s">
        <v>93</v>
      </c>
      <c r="M9" s="98" t="s">
        <v>93</v>
      </c>
      <c r="N9" s="22">
        <v>2300550</v>
      </c>
      <c r="O9" s="327" t="s">
        <v>93</v>
      </c>
      <c r="P9" s="327" t="s">
        <v>93</v>
      </c>
      <c r="Q9" s="327"/>
      <c r="R9" s="331"/>
      <c r="S9" s="327"/>
    </row>
    <row r="10" customHeight="1" spans="19:19">
      <c r="S10" s="71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SheetLayoutView="60" workbookViewId="0">
      <selection activeCell="J27" sqref="J27"/>
    </sheetView>
  </sheetViews>
  <sheetFormatPr defaultColWidth="8.88571428571429" defaultRowHeight="14.25" customHeight="1"/>
  <cols>
    <col min="1" max="1" width="14.2857142857143" style="73" customWidth="1"/>
    <col min="2" max="2" width="39.5714285714286" style="73" customWidth="1"/>
    <col min="3" max="3" width="17.2857142857143" style="73" customWidth="1"/>
    <col min="4" max="4" width="18.5714285714286" style="73" customWidth="1"/>
    <col min="5" max="8" width="18.847619047619" style="73" customWidth="1"/>
    <col min="9" max="9" width="15.5714285714286" style="73" customWidth="1"/>
    <col min="10" max="10" width="16" style="73" customWidth="1"/>
    <col min="11" max="15" width="18.847619047619" style="73" customWidth="1"/>
    <col min="16" max="16" width="9.13333333333333" style="73" customWidth="1"/>
    <col min="17" max="16384" width="9.13333333333333" style="73"/>
  </cols>
  <sheetData>
    <row r="1" ht="15.75" customHeight="1" spans="1:14">
      <c r="A1" s="271" t="s">
        <v>94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28.5" customHeight="1" spans="1:15">
      <c r="A2" s="59" t="s">
        <v>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ht="15" customHeight="1" spans="1:15">
      <c r="A3" s="301" t="s">
        <v>22</v>
      </c>
      <c r="B3" s="302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79"/>
      <c r="N3" s="79"/>
      <c r="O3" s="151" t="s">
        <v>23</v>
      </c>
    </row>
    <row r="4" ht="17.25" customHeight="1" spans="1:15">
      <c r="A4" s="87" t="s">
        <v>95</v>
      </c>
      <c r="B4" s="87" t="s">
        <v>96</v>
      </c>
      <c r="C4" s="88" t="s">
        <v>77</v>
      </c>
      <c r="D4" s="108" t="s">
        <v>80</v>
      </c>
      <c r="E4" s="108"/>
      <c r="F4" s="108"/>
      <c r="G4" s="108" t="s">
        <v>81</v>
      </c>
      <c r="H4" s="108" t="s">
        <v>82</v>
      </c>
      <c r="I4" s="108" t="s">
        <v>97</v>
      </c>
      <c r="J4" s="108" t="s">
        <v>84</v>
      </c>
      <c r="K4" s="108"/>
      <c r="L4" s="108"/>
      <c r="M4" s="108"/>
      <c r="N4" s="108"/>
      <c r="O4" s="108"/>
    </row>
    <row r="5" ht="27" spans="1:15">
      <c r="A5" s="101"/>
      <c r="B5" s="101"/>
      <c r="C5" s="198"/>
      <c r="D5" s="108" t="s">
        <v>79</v>
      </c>
      <c r="E5" s="108" t="s">
        <v>98</v>
      </c>
      <c r="F5" s="108" t="s">
        <v>99</v>
      </c>
      <c r="G5" s="108"/>
      <c r="H5" s="108"/>
      <c r="I5" s="108"/>
      <c r="J5" s="108" t="s">
        <v>79</v>
      </c>
      <c r="K5" s="108" t="s">
        <v>100</v>
      </c>
      <c r="L5" s="108" t="s">
        <v>101</v>
      </c>
      <c r="M5" s="108" t="s">
        <v>102</v>
      </c>
      <c r="N5" s="108" t="s">
        <v>103</v>
      </c>
      <c r="O5" s="108" t="s">
        <v>104</v>
      </c>
    </row>
    <row r="6" ht="16.5" customHeight="1" spans="1:15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2">
        <v>9</v>
      </c>
      <c r="J6" s="102">
        <v>10</v>
      </c>
      <c r="K6" s="102">
        <v>11</v>
      </c>
      <c r="L6" s="102">
        <v>12</v>
      </c>
      <c r="M6" s="102">
        <v>13</v>
      </c>
      <c r="N6" s="102">
        <v>14</v>
      </c>
      <c r="O6" s="102">
        <v>15</v>
      </c>
    </row>
    <row r="7" ht="20.25" customHeight="1" spans="1:15">
      <c r="A7" s="50" t="s">
        <v>105</v>
      </c>
      <c r="B7" s="50" t="s">
        <v>106</v>
      </c>
      <c r="C7" s="303">
        <v>24079057.96</v>
      </c>
      <c r="D7" s="303">
        <f>SUM(E7:F7)</f>
        <v>21778507.96</v>
      </c>
      <c r="E7" s="303">
        <v>21540233.96</v>
      </c>
      <c r="F7" s="303">
        <v>238274</v>
      </c>
      <c r="G7" s="125"/>
      <c r="H7" s="125"/>
      <c r="I7" s="125" t="s">
        <v>93</v>
      </c>
      <c r="J7" s="303">
        <v>2300550</v>
      </c>
      <c r="K7" s="125" t="s">
        <v>93</v>
      </c>
      <c r="L7" s="125" t="s">
        <v>93</v>
      </c>
      <c r="M7" s="125" t="s">
        <v>93</v>
      </c>
      <c r="N7" s="125" t="s">
        <v>93</v>
      </c>
      <c r="O7" s="303">
        <v>2300550</v>
      </c>
    </row>
    <row r="8" ht="17.25" customHeight="1" spans="1:15">
      <c r="A8" s="304" t="s">
        <v>107</v>
      </c>
      <c r="B8" s="304" t="s">
        <v>108</v>
      </c>
      <c r="C8" s="303">
        <v>24073726.96</v>
      </c>
      <c r="D8" s="303">
        <f t="shared" ref="D8:D27" si="0">SUM(E8:F8)</f>
        <v>21773176.96</v>
      </c>
      <c r="E8" s="303">
        <v>21536438.96</v>
      </c>
      <c r="F8" s="303">
        <v>236738</v>
      </c>
      <c r="G8" s="305"/>
      <c r="H8" s="305"/>
      <c r="I8" s="305"/>
      <c r="J8" s="303">
        <v>2300550</v>
      </c>
      <c r="K8" s="305"/>
      <c r="L8" s="305"/>
      <c r="M8" s="305"/>
      <c r="N8" s="305"/>
      <c r="O8" s="303">
        <v>2300550</v>
      </c>
    </row>
    <row r="9" ht="17.25" customHeight="1" spans="1:15">
      <c r="A9" s="306" t="s">
        <v>109</v>
      </c>
      <c r="B9" s="306" t="s">
        <v>110</v>
      </c>
      <c r="C9" s="303">
        <v>24073726.96</v>
      </c>
      <c r="D9" s="303">
        <f t="shared" si="0"/>
        <v>21773176.96</v>
      </c>
      <c r="E9" s="303">
        <v>21536438.96</v>
      </c>
      <c r="F9" s="303">
        <v>236738</v>
      </c>
      <c r="G9" s="305"/>
      <c r="H9" s="305"/>
      <c r="I9" s="305"/>
      <c r="J9" s="303">
        <v>2300550</v>
      </c>
      <c r="K9" s="305"/>
      <c r="L9" s="305"/>
      <c r="M9" s="305"/>
      <c r="N9" s="305"/>
      <c r="O9" s="303">
        <v>2300550</v>
      </c>
    </row>
    <row r="10" ht="17.25" customHeight="1" spans="1:15">
      <c r="A10" s="304" t="s">
        <v>111</v>
      </c>
      <c r="B10" s="304" t="s">
        <v>112</v>
      </c>
      <c r="C10" s="303">
        <v>5331</v>
      </c>
      <c r="D10" s="303">
        <f t="shared" si="0"/>
        <v>5331</v>
      </c>
      <c r="E10" s="303">
        <v>3795</v>
      </c>
      <c r="F10" s="303">
        <v>1536</v>
      </c>
      <c r="G10" s="305"/>
      <c r="H10" s="305"/>
      <c r="I10" s="305"/>
      <c r="J10" s="305"/>
      <c r="K10" s="305"/>
      <c r="L10" s="305"/>
      <c r="M10" s="305"/>
      <c r="N10" s="305"/>
      <c r="O10" s="305"/>
    </row>
    <row r="11" ht="17.25" customHeight="1" spans="1:15">
      <c r="A11" s="306" t="s">
        <v>113</v>
      </c>
      <c r="B11" s="306" t="s">
        <v>114</v>
      </c>
      <c r="C11" s="303">
        <v>5331</v>
      </c>
      <c r="D11" s="303">
        <f t="shared" si="0"/>
        <v>5331</v>
      </c>
      <c r="E11" s="303">
        <v>3795</v>
      </c>
      <c r="F11" s="303">
        <v>1536</v>
      </c>
      <c r="G11" s="305"/>
      <c r="H11" s="305"/>
      <c r="I11" s="305"/>
      <c r="J11" s="305"/>
      <c r="K11" s="305"/>
      <c r="L11" s="305"/>
      <c r="M11" s="305"/>
      <c r="N11" s="305"/>
      <c r="O11" s="305"/>
    </row>
    <row r="12" ht="17.25" customHeight="1" spans="1:15">
      <c r="A12" s="50" t="s">
        <v>115</v>
      </c>
      <c r="B12" s="50" t="s">
        <v>116</v>
      </c>
      <c r="C12" s="303">
        <v>3841976</v>
      </c>
      <c r="D12" s="303">
        <f t="shared" si="0"/>
        <v>3841976</v>
      </c>
      <c r="E12" s="303">
        <v>3822188</v>
      </c>
      <c r="F12" s="303">
        <v>19788</v>
      </c>
      <c r="G12" s="305"/>
      <c r="H12" s="305"/>
      <c r="I12" s="305"/>
      <c r="J12" s="305"/>
      <c r="K12" s="305"/>
      <c r="L12" s="305"/>
      <c r="M12" s="305"/>
      <c r="N12" s="305"/>
      <c r="O12" s="305"/>
    </row>
    <row r="13" ht="17.25" customHeight="1" spans="1:15">
      <c r="A13" s="304" t="s">
        <v>117</v>
      </c>
      <c r="B13" s="304" t="s">
        <v>118</v>
      </c>
      <c r="C13" s="303">
        <v>3822188</v>
      </c>
      <c r="D13" s="303">
        <f t="shared" si="0"/>
        <v>3822188</v>
      </c>
      <c r="E13" s="303">
        <v>3822188</v>
      </c>
      <c r="F13" s="303"/>
      <c r="G13" s="305"/>
      <c r="H13" s="305"/>
      <c r="I13" s="305"/>
      <c r="J13" s="305"/>
      <c r="K13" s="305"/>
      <c r="L13" s="305"/>
      <c r="M13" s="305"/>
      <c r="N13" s="305"/>
      <c r="O13" s="305"/>
    </row>
    <row r="14" ht="17.25" customHeight="1" spans="1:15">
      <c r="A14" s="306" t="s">
        <v>119</v>
      </c>
      <c r="B14" s="306" t="s">
        <v>120</v>
      </c>
      <c r="C14" s="303">
        <v>1471800</v>
      </c>
      <c r="D14" s="303">
        <f t="shared" si="0"/>
        <v>1471800</v>
      </c>
      <c r="E14" s="303">
        <v>1471800</v>
      </c>
      <c r="F14" s="303"/>
      <c r="G14" s="305"/>
      <c r="H14" s="305"/>
      <c r="I14" s="305"/>
      <c r="J14" s="305"/>
      <c r="K14" s="305"/>
      <c r="L14" s="305"/>
      <c r="M14" s="305"/>
      <c r="N14" s="305"/>
      <c r="O14" s="305"/>
    </row>
    <row r="15" ht="17.25" customHeight="1" spans="1:15">
      <c r="A15" s="306" t="s">
        <v>121</v>
      </c>
      <c r="B15" s="306" t="s">
        <v>122</v>
      </c>
      <c r="C15" s="303">
        <v>2142560</v>
      </c>
      <c r="D15" s="303">
        <f t="shared" si="0"/>
        <v>2142560</v>
      </c>
      <c r="E15" s="303">
        <v>2142560</v>
      </c>
      <c r="F15" s="303"/>
      <c r="G15" s="305"/>
      <c r="H15" s="305"/>
      <c r="I15" s="305"/>
      <c r="J15" s="305"/>
      <c r="K15" s="305"/>
      <c r="L15" s="305"/>
      <c r="M15" s="305"/>
      <c r="N15" s="305"/>
      <c r="O15" s="305"/>
    </row>
    <row r="16" ht="17.25" customHeight="1" spans="1:15">
      <c r="A16" s="306" t="s">
        <v>123</v>
      </c>
      <c r="B16" s="306" t="s">
        <v>124</v>
      </c>
      <c r="C16" s="303">
        <v>207828</v>
      </c>
      <c r="D16" s="303">
        <f t="shared" si="0"/>
        <v>207828</v>
      </c>
      <c r="E16" s="303">
        <v>207828</v>
      </c>
      <c r="F16" s="303"/>
      <c r="G16" s="305"/>
      <c r="H16" s="305"/>
      <c r="I16" s="305"/>
      <c r="J16" s="305"/>
      <c r="K16" s="305"/>
      <c r="L16" s="305"/>
      <c r="M16" s="305"/>
      <c r="N16" s="305"/>
      <c r="O16" s="305"/>
    </row>
    <row r="17" ht="17.25" customHeight="1" spans="1:15">
      <c r="A17" s="304" t="s">
        <v>125</v>
      </c>
      <c r="B17" s="304" t="s">
        <v>126</v>
      </c>
      <c r="C17" s="303">
        <v>19788</v>
      </c>
      <c r="D17" s="303">
        <f t="shared" si="0"/>
        <v>19788</v>
      </c>
      <c r="E17" s="303"/>
      <c r="F17" s="303">
        <v>19788</v>
      </c>
      <c r="G17" s="305"/>
      <c r="H17" s="305"/>
      <c r="I17" s="305"/>
      <c r="J17" s="305"/>
      <c r="K17" s="305"/>
      <c r="L17" s="305"/>
      <c r="M17" s="305"/>
      <c r="N17" s="305"/>
      <c r="O17" s="305"/>
    </row>
    <row r="18" ht="17.25" customHeight="1" spans="1:15">
      <c r="A18" s="306" t="s">
        <v>127</v>
      </c>
      <c r="B18" s="306" t="s">
        <v>128</v>
      </c>
      <c r="C18" s="303">
        <v>19788</v>
      </c>
      <c r="D18" s="303">
        <f t="shared" si="0"/>
        <v>19788</v>
      </c>
      <c r="E18" s="303"/>
      <c r="F18" s="303">
        <v>19788</v>
      </c>
      <c r="G18" s="305"/>
      <c r="H18" s="305"/>
      <c r="I18" s="305"/>
      <c r="J18" s="305"/>
      <c r="K18" s="305"/>
      <c r="L18" s="305"/>
      <c r="M18" s="305"/>
      <c r="N18" s="305"/>
      <c r="O18" s="305"/>
    </row>
    <row r="19" ht="17.25" customHeight="1" spans="1:15">
      <c r="A19" s="50" t="s">
        <v>129</v>
      </c>
      <c r="B19" s="50" t="s">
        <v>130</v>
      </c>
      <c r="C19" s="303">
        <v>2160720</v>
      </c>
      <c r="D19" s="303">
        <f t="shared" si="0"/>
        <v>2160720</v>
      </c>
      <c r="E19" s="303">
        <v>2160720</v>
      </c>
      <c r="F19" s="303"/>
      <c r="G19" s="305"/>
      <c r="H19" s="305"/>
      <c r="I19" s="305"/>
      <c r="J19" s="305"/>
      <c r="K19" s="305"/>
      <c r="L19" s="305"/>
      <c r="M19" s="305"/>
      <c r="N19" s="305"/>
      <c r="O19" s="305"/>
    </row>
    <row r="20" ht="17.25" customHeight="1" spans="1:15">
      <c r="A20" s="304" t="s">
        <v>131</v>
      </c>
      <c r="B20" s="304" t="s">
        <v>132</v>
      </c>
      <c r="C20" s="303">
        <v>2160720</v>
      </c>
      <c r="D20" s="303">
        <f t="shared" si="0"/>
        <v>2160720</v>
      </c>
      <c r="E20" s="303">
        <v>2160720</v>
      </c>
      <c r="F20" s="303"/>
      <c r="G20" s="305"/>
      <c r="H20" s="305"/>
      <c r="I20" s="305"/>
      <c r="J20" s="305"/>
      <c r="K20" s="305"/>
      <c r="L20" s="305"/>
      <c r="M20" s="305"/>
      <c r="N20" s="305"/>
      <c r="O20" s="305"/>
    </row>
    <row r="21" ht="17.25" customHeight="1" spans="1:15">
      <c r="A21" s="306" t="s">
        <v>133</v>
      </c>
      <c r="B21" s="306" t="s">
        <v>134</v>
      </c>
      <c r="C21" s="303">
        <v>1148000</v>
      </c>
      <c r="D21" s="303">
        <f t="shared" si="0"/>
        <v>1148000</v>
      </c>
      <c r="E21" s="303">
        <v>1148000</v>
      </c>
      <c r="F21" s="303"/>
      <c r="G21" s="305"/>
      <c r="H21" s="305"/>
      <c r="I21" s="305"/>
      <c r="J21" s="305"/>
      <c r="K21" s="305"/>
      <c r="L21" s="305"/>
      <c r="M21" s="305"/>
      <c r="N21" s="305"/>
      <c r="O21" s="305"/>
    </row>
    <row r="22" ht="17.25" customHeight="1" spans="1:15">
      <c r="A22" s="306" t="s">
        <v>135</v>
      </c>
      <c r="B22" s="306" t="s">
        <v>136</v>
      </c>
      <c r="C22" s="303">
        <v>984720</v>
      </c>
      <c r="D22" s="303">
        <f t="shared" si="0"/>
        <v>984720</v>
      </c>
      <c r="E22" s="303">
        <v>984720</v>
      </c>
      <c r="F22" s="303"/>
      <c r="G22" s="305"/>
      <c r="H22" s="305"/>
      <c r="I22" s="305"/>
      <c r="J22" s="305"/>
      <c r="K22" s="305"/>
      <c r="L22" s="305"/>
      <c r="M22" s="305"/>
      <c r="N22" s="305"/>
      <c r="O22" s="305"/>
    </row>
    <row r="23" ht="17.25" customHeight="1" spans="1:15">
      <c r="A23" s="306" t="s">
        <v>137</v>
      </c>
      <c r="B23" s="306" t="s">
        <v>138</v>
      </c>
      <c r="C23" s="303">
        <v>28000</v>
      </c>
      <c r="D23" s="303">
        <f t="shared" si="0"/>
        <v>28000</v>
      </c>
      <c r="E23" s="303">
        <v>28000</v>
      </c>
      <c r="F23" s="303"/>
      <c r="G23" s="305"/>
      <c r="H23" s="305"/>
      <c r="I23" s="305"/>
      <c r="J23" s="305"/>
      <c r="K23" s="305"/>
      <c r="L23" s="305"/>
      <c r="M23" s="305"/>
      <c r="N23" s="305"/>
      <c r="O23" s="305"/>
    </row>
    <row r="24" ht="17.25" customHeight="1" spans="1:15">
      <c r="A24" s="50" t="s">
        <v>139</v>
      </c>
      <c r="B24" s="50" t="s">
        <v>140</v>
      </c>
      <c r="C24" s="303">
        <v>2078868</v>
      </c>
      <c r="D24" s="303">
        <f t="shared" si="0"/>
        <v>2078868</v>
      </c>
      <c r="E24" s="303">
        <v>2078868</v>
      </c>
      <c r="F24" s="303"/>
      <c r="G24" s="305"/>
      <c r="H24" s="305"/>
      <c r="I24" s="305"/>
      <c r="J24" s="305"/>
      <c r="K24" s="305"/>
      <c r="L24" s="305"/>
      <c r="M24" s="305"/>
      <c r="N24" s="305"/>
      <c r="O24" s="305"/>
    </row>
    <row r="25" ht="17.25" customHeight="1" spans="1:15">
      <c r="A25" s="304" t="s">
        <v>141</v>
      </c>
      <c r="B25" s="304" t="s">
        <v>142</v>
      </c>
      <c r="C25" s="303">
        <v>2078868</v>
      </c>
      <c r="D25" s="303">
        <f t="shared" si="0"/>
        <v>2078868</v>
      </c>
      <c r="E25" s="303">
        <v>2078868</v>
      </c>
      <c r="F25" s="303"/>
      <c r="G25" s="305"/>
      <c r="H25" s="305"/>
      <c r="I25" s="305"/>
      <c r="J25" s="305"/>
      <c r="K25" s="305"/>
      <c r="L25" s="305"/>
      <c r="M25" s="305"/>
      <c r="N25" s="305"/>
      <c r="O25" s="305"/>
    </row>
    <row r="26" ht="17.25" customHeight="1" spans="1:15">
      <c r="A26" s="306" t="s">
        <v>143</v>
      </c>
      <c r="B26" s="306" t="s">
        <v>144</v>
      </c>
      <c r="C26" s="303">
        <v>2078868</v>
      </c>
      <c r="D26" s="303">
        <f t="shared" si="0"/>
        <v>2078868</v>
      </c>
      <c r="E26" s="303">
        <v>2078868</v>
      </c>
      <c r="F26" s="303"/>
      <c r="G26" s="305"/>
      <c r="H26" s="305"/>
      <c r="I26" s="305"/>
      <c r="J26" s="305"/>
      <c r="K26" s="305"/>
      <c r="L26" s="305"/>
      <c r="M26" s="305"/>
      <c r="N26" s="305"/>
      <c r="O26" s="305"/>
    </row>
    <row r="27" ht="17.25" customHeight="1" spans="1:15">
      <c r="A27" s="232" t="s">
        <v>145</v>
      </c>
      <c r="B27" s="307" t="s">
        <v>145</v>
      </c>
      <c r="C27" s="303">
        <v>32160621.96</v>
      </c>
      <c r="D27" s="303">
        <f t="shared" si="0"/>
        <v>29860071.96</v>
      </c>
      <c r="E27" s="303">
        <v>29602009.96</v>
      </c>
      <c r="F27" s="303">
        <v>258062</v>
      </c>
      <c r="G27" s="308"/>
      <c r="H27" s="308"/>
      <c r="I27" s="308" t="s">
        <v>93</v>
      </c>
      <c r="J27" s="303">
        <v>2300550</v>
      </c>
      <c r="K27" s="308" t="s">
        <v>93</v>
      </c>
      <c r="L27" s="308" t="s">
        <v>93</v>
      </c>
      <c r="M27" s="308" t="s">
        <v>93</v>
      </c>
      <c r="N27" s="308" t="s">
        <v>93</v>
      </c>
      <c r="O27" s="303">
        <v>2300550</v>
      </c>
    </row>
    <row r="28" customHeight="1" spans="4:8">
      <c r="D28" s="284"/>
      <c r="H28" s="284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6" activePane="bottomRight" state="frozen"/>
      <selection/>
      <selection pane="topRight"/>
      <selection pane="bottomLeft"/>
      <selection pane="bottomRight" activeCell="D9" sqref="D9:D31"/>
    </sheetView>
  </sheetViews>
  <sheetFormatPr defaultColWidth="8.88571428571429" defaultRowHeight="14.25" customHeight="1" outlineLevelCol="3"/>
  <cols>
    <col min="1" max="1" width="49.2857142857143" style="56" customWidth="1"/>
    <col min="2" max="2" width="38.847619047619" style="56" customWidth="1"/>
    <col min="3" max="3" width="48.5714285714286" style="56" customWidth="1"/>
    <col min="4" max="4" width="36.4285714285714" style="56" customWidth="1"/>
    <col min="5" max="5" width="9.13333333333333" style="57" customWidth="1"/>
    <col min="6" max="16384" width="9.13333333333333" style="57"/>
  </cols>
  <sheetData>
    <row r="1" customHeight="1" spans="1:4">
      <c r="A1" s="285" t="s">
        <v>146</v>
      </c>
      <c r="B1" s="285"/>
      <c r="C1" s="285"/>
      <c r="D1" s="144"/>
    </row>
    <row r="2" ht="31.5" customHeight="1" spans="1:4">
      <c r="A2" s="58" t="s">
        <v>5</v>
      </c>
      <c r="B2" s="286"/>
      <c r="C2" s="286"/>
      <c r="D2" s="286"/>
    </row>
    <row r="3" ht="17.25" customHeight="1" spans="1:4">
      <c r="A3" s="154" t="s">
        <v>22</v>
      </c>
      <c r="B3" s="287"/>
      <c r="C3" s="287"/>
      <c r="D3" s="146" t="s">
        <v>23</v>
      </c>
    </row>
    <row r="4" ht="19.5" customHeight="1" spans="1:4">
      <c r="A4" s="82" t="s">
        <v>24</v>
      </c>
      <c r="B4" s="156"/>
      <c r="C4" s="82" t="s">
        <v>25</v>
      </c>
      <c r="D4" s="156"/>
    </row>
    <row r="5" ht="21.75" customHeight="1" spans="1:4">
      <c r="A5" s="81" t="s">
        <v>26</v>
      </c>
      <c r="B5" s="288" t="s">
        <v>27</v>
      </c>
      <c r="C5" s="81" t="s">
        <v>147</v>
      </c>
      <c r="D5" s="288" t="s">
        <v>27</v>
      </c>
    </row>
    <row r="6" ht="17.25" customHeight="1" spans="1:4">
      <c r="A6" s="85"/>
      <c r="B6" s="101"/>
      <c r="C6" s="85"/>
      <c r="D6" s="101"/>
    </row>
    <row r="7" ht="17.25" customHeight="1" spans="1:4">
      <c r="A7" s="289" t="s">
        <v>148</v>
      </c>
      <c r="B7" s="22">
        <v>29860071.96</v>
      </c>
      <c r="C7" s="290" t="s">
        <v>149</v>
      </c>
      <c r="D7" s="22">
        <v>29860071.96</v>
      </c>
    </row>
    <row r="8" ht="17.25" customHeight="1" spans="1:4">
      <c r="A8" s="291" t="s">
        <v>150</v>
      </c>
      <c r="B8" s="22">
        <v>29860071.96</v>
      </c>
      <c r="C8" s="290" t="s">
        <v>151</v>
      </c>
      <c r="D8" s="292"/>
    </row>
    <row r="9" ht="17.25" customHeight="1" spans="1:4">
      <c r="A9" s="291" t="s">
        <v>152</v>
      </c>
      <c r="B9" s="268"/>
      <c r="C9" s="290" t="s">
        <v>153</v>
      </c>
      <c r="D9" s="292"/>
    </row>
    <row r="10" ht="17.25" customHeight="1" spans="1:4">
      <c r="A10" s="291" t="s">
        <v>154</v>
      </c>
      <c r="B10" s="268"/>
      <c r="C10" s="290" t="s">
        <v>155</v>
      </c>
      <c r="D10" s="292"/>
    </row>
    <row r="11" ht="17.25" customHeight="1" spans="1:4">
      <c r="A11" s="291" t="s">
        <v>156</v>
      </c>
      <c r="B11" s="268"/>
      <c r="C11" s="290" t="s">
        <v>157</v>
      </c>
      <c r="D11" s="292"/>
    </row>
    <row r="12" ht="17.25" customHeight="1" spans="1:4">
      <c r="A12" s="291" t="s">
        <v>150</v>
      </c>
      <c r="B12" s="268"/>
      <c r="C12" s="290" t="s">
        <v>158</v>
      </c>
      <c r="D12" s="22">
        <v>21778507.96</v>
      </c>
    </row>
    <row r="13" ht="17.25" customHeight="1" spans="1:4">
      <c r="A13" s="293" t="s">
        <v>152</v>
      </c>
      <c r="B13" s="294"/>
      <c r="C13" s="290" t="s">
        <v>159</v>
      </c>
      <c r="D13" s="22"/>
    </row>
    <row r="14" ht="17.25" customHeight="1" spans="1:4">
      <c r="A14" s="293" t="s">
        <v>154</v>
      </c>
      <c r="B14" s="294"/>
      <c r="C14" s="290" t="s">
        <v>160</v>
      </c>
      <c r="D14" s="22"/>
    </row>
    <row r="15" ht="17.25" customHeight="1" spans="1:4">
      <c r="A15" s="291"/>
      <c r="B15" s="294"/>
      <c r="C15" s="290" t="s">
        <v>161</v>
      </c>
      <c r="D15" s="22">
        <v>3841976</v>
      </c>
    </row>
    <row r="16" ht="17.25" customHeight="1" spans="1:4">
      <c r="A16" s="291"/>
      <c r="B16" s="268"/>
      <c r="C16" s="290" t="s">
        <v>162</v>
      </c>
      <c r="D16" s="22">
        <v>2160720</v>
      </c>
    </row>
    <row r="17" ht="17.25" customHeight="1" spans="1:4">
      <c r="A17" s="291"/>
      <c r="B17" s="295"/>
      <c r="C17" s="290" t="s">
        <v>163</v>
      </c>
      <c r="D17" s="22"/>
    </row>
    <row r="18" ht="17.25" customHeight="1" spans="1:4">
      <c r="A18" s="293"/>
      <c r="B18" s="295"/>
      <c r="C18" s="290" t="s">
        <v>164</v>
      </c>
      <c r="D18" s="22"/>
    </row>
    <row r="19" ht="17.25" customHeight="1" spans="1:4">
      <c r="A19" s="293"/>
      <c r="B19" s="296"/>
      <c r="C19" s="290" t="s">
        <v>165</v>
      </c>
      <c r="D19" s="22"/>
    </row>
    <row r="20" ht="17.25" customHeight="1" spans="1:4">
      <c r="A20" s="297"/>
      <c r="B20" s="296"/>
      <c r="C20" s="290" t="s">
        <v>166</v>
      </c>
      <c r="D20" s="22"/>
    </row>
    <row r="21" ht="17.25" customHeight="1" spans="1:4">
      <c r="A21" s="297"/>
      <c r="B21" s="296"/>
      <c r="C21" s="290" t="s">
        <v>167</v>
      </c>
      <c r="D21" s="22"/>
    </row>
    <row r="22" ht="17.25" customHeight="1" spans="1:4">
      <c r="A22" s="297"/>
      <c r="B22" s="296"/>
      <c r="C22" s="290" t="s">
        <v>168</v>
      </c>
      <c r="D22" s="22"/>
    </row>
    <row r="23" ht="17.25" customHeight="1" spans="1:4">
      <c r="A23" s="297"/>
      <c r="B23" s="296"/>
      <c r="C23" s="290" t="s">
        <v>169</v>
      </c>
      <c r="D23" s="22"/>
    </row>
    <row r="24" ht="17.25" customHeight="1" spans="1:4">
      <c r="A24" s="297"/>
      <c r="B24" s="296"/>
      <c r="C24" s="290" t="s">
        <v>170</v>
      </c>
      <c r="D24" s="22"/>
    </row>
    <row r="25" ht="17.25" customHeight="1" spans="1:4">
      <c r="A25" s="297"/>
      <c r="B25" s="296"/>
      <c r="C25" s="290" t="s">
        <v>171</v>
      </c>
      <c r="D25" s="22"/>
    </row>
    <row r="26" ht="17.25" customHeight="1" spans="1:4">
      <c r="A26" s="297"/>
      <c r="B26" s="296"/>
      <c r="C26" s="290" t="s">
        <v>172</v>
      </c>
      <c r="D26" s="22">
        <v>2078868</v>
      </c>
    </row>
    <row r="27" ht="17.25" customHeight="1" spans="1:4">
      <c r="A27" s="297"/>
      <c r="B27" s="296"/>
      <c r="C27" s="290" t="s">
        <v>173</v>
      </c>
      <c r="D27" s="292"/>
    </row>
    <row r="28" ht="17.25" customHeight="1" spans="1:4">
      <c r="A28" s="297"/>
      <c r="B28" s="296"/>
      <c r="C28" s="290" t="s">
        <v>174</v>
      </c>
      <c r="D28" s="292"/>
    </row>
    <row r="29" ht="17.25" customHeight="1" spans="1:4">
      <c r="A29" s="297"/>
      <c r="B29" s="296"/>
      <c r="C29" s="290" t="s">
        <v>175</v>
      </c>
      <c r="D29" s="292"/>
    </row>
    <row r="30" ht="17.25" customHeight="1" spans="1:4">
      <c r="A30" s="297"/>
      <c r="B30" s="296"/>
      <c r="C30" s="290" t="s">
        <v>176</v>
      </c>
      <c r="D30" s="292"/>
    </row>
    <row r="31" customHeight="1" spans="1:4">
      <c r="A31" s="298"/>
      <c r="B31" s="295"/>
      <c r="C31" s="290" t="s">
        <v>177</v>
      </c>
      <c r="D31" s="292"/>
    </row>
    <row r="32" customHeight="1" spans="1:4">
      <c r="A32" s="298"/>
      <c r="B32" s="295"/>
      <c r="C32" s="290" t="s">
        <v>178</v>
      </c>
      <c r="D32" s="292"/>
    </row>
    <row r="33" customHeight="1" spans="1:4">
      <c r="A33" s="298"/>
      <c r="B33" s="295"/>
      <c r="C33" s="290" t="s">
        <v>179</v>
      </c>
      <c r="D33" s="292"/>
    </row>
    <row r="34" customHeight="1" spans="1:4">
      <c r="A34" s="298"/>
      <c r="B34" s="295"/>
      <c r="C34" s="293" t="s">
        <v>180</v>
      </c>
      <c r="D34" s="299"/>
    </row>
    <row r="35" ht="17.25" customHeight="1" spans="1:4">
      <c r="A35" s="300" t="s">
        <v>181</v>
      </c>
      <c r="B35" s="22">
        <v>29860071.96</v>
      </c>
      <c r="C35" s="298" t="s">
        <v>73</v>
      </c>
      <c r="D35" s="22">
        <v>29860071.96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zoomScaleSheetLayoutView="60" workbookViewId="0">
      <selection activeCell="G27" sqref="G27"/>
    </sheetView>
  </sheetViews>
  <sheetFormatPr defaultColWidth="8.88571428571429" defaultRowHeight="14.25" customHeight="1" outlineLevelCol="6"/>
  <cols>
    <col min="1" max="1" width="20.1333333333333" style="148" customWidth="1"/>
    <col min="2" max="2" width="44" style="148" customWidth="1"/>
    <col min="3" max="3" width="24.2857142857143" style="73" customWidth="1"/>
    <col min="4" max="4" width="16.5714285714286" style="73" customWidth="1"/>
    <col min="5" max="7" width="24.2857142857143" style="73" customWidth="1"/>
    <col min="8" max="8" width="9.13333333333333" style="73" customWidth="1"/>
    <col min="9" max="16384" width="9.13333333333333" style="73"/>
  </cols>
  <sheetData>
    <row r="1" ht="12" customHeight="1" spans="1:6">
      <c r="A1" s="271" t="s">
        <v>182</v>
      </c>
      <c r="D1" s="272"/>
      <c r="F1" s="76"/>
    </row>
    <row r="2" ht="39" customHeight="1" spans="1:7">
      <c r="A2" s="153" t="s">
        <v>6</v>
      </c>
      <c r="B2" s="153"/>
      <c r="C2" s="153"/>
      <c r="D2" s="153"/>
      <c r="E2" s="153"/>
      <c r="F2" s="153"/>
      <c r="G2" s="153"/>
    </row>
    <row r="3" ht="18" customHeight="1" spans="1:7">
      <c r="A3" s="154" t="s">
        <v>22</v>
      </c>
      <c r="F3" s="151"/>
      <c r="G3" s="151" t="s">
        <v>23</v>
      </c>
    </row>
    <row r="4" ht="20.25" customHeight="1" spans="1:7">
      <c r="A4" s="273" t="s">
        <v>183</v>
      </c>
      <c r="B4" s="274"/>
      <c r="C4" s="84" t="s">
        <v>77</v>
      </c>
      <c r="D4" s="84" t="s">
        <v>98</v>
      </c>
      <c r="E4" s="84"/>
      <c r="F4" s="84"/>
      <c r="G4" s="275" t="s">
        <v>99</v>
      </c>
    </row>
    <row r="5" ht="20.25" customHeight="1" spans="1:7">
      <c r="A5" s="158" t="s">
        <v>95</v>
      </c>
      <c r="B5" s="276" t="s">
        <v>96</v>
      </c>
      <c r="C5" s="84"/>
      <c r="D5" s="84" t="s">
        <v>79</v>
      </c>
      <c r="E5" s="84" t="s">
        <v>184</v>
      </c>
      <c r="F5" s="84" t="s">
        <v>185</v>
      </c>
      <c r="G5" s="277"/>
    </row>
    <row r="6" ht="13.5" customHeight="1" spans="1:7">
      <c r="A6" s="165">
        <v>1</v>
      </c>
      <c r="B6" s="165">
        <v>2</v>
      </c>
      <c r="C6" s="278">
        <v>3</v>
      </c>
      <c r="D6" s="278">
        <v>4</v>
      </c>
      <c r="E6" s="278">
        <v>5</v>
      </c>
      <c r="F6" s="278">
        <v>6</v>
      </c>
      <c r="G6" s="165">
        <v>7</v>
      </c>
    </row>
    <row r="7" ht="18" customHeight="1" spans="1:7">
      <c r="A7" s="279" t="s">
        <v>105</v>
      </c>
      <c r="B7" s="279" t="s">
        <v>106</v>
      </c>
      <c r="C7" s="280">
        <v>21778507.96</v>
      </c>
      <c r="D7" s="280">
        <v>21540233.96</v>
      </c>
      <c r="E7" s="280">
        <v>19649358.96</v>
      </c>
      <c r="F7" s="280">
        <v>1890875</v>
      </c>
      <c r="G7" s="280">
        <v>238274</v>
      </c>
    </row>
    <row r="8" ht="18" customHeight="1" spans="1:7">
      <c r="A8" s="281" t="s">
        <v>107</v>
      </c>
      <c r="B8" s="281" t="s">
        <v>108</v>
      </c>
      <c r="C8" s="280">
        <v>21773176.96</v>
      </c>
      <c r="D8" s="280">
        <v>21536438.96</v>
      </c>
      <c r="E8" s="280">
        <v>19649358.96</v>
      </c>
      <c r="F8" s="280">
        <v>1887080</v>
      </c>
      <c r="G8" s="280">
        <v>236738</v>
      </c>
    </row>
    <row r="9" ht="18" customHeight="1" spans="1:7">
      <c r="A9" s="282" t="s">
        <v>109</v>
      </c>
      <c r="B9" s="282" t="s">
        <v>110</v>
      </c>
      <c r="C9" s="280">
        <v>21773176.96</v>
      </c>
      <c r="D9" s="280">
        <v>21536438.96</v>
      </c>
      <c r="E9" s="280">
        <v>19649358.96</v>
      </c>
      <c r="F9" s="280">
        <v>1887080</v>
      </c>
      <c r="G9" s="280">
        <v>236738</v>
      </c>
    </row>
    <row r="10" ht="18" customHeight="1" spans="1:7">
      <c r="A10" s="281" t="s">
        <v>111</v>
      </c>
      <c r="B10" s="281" t="s">
        <v>112</v>
      </c>
      <c r="C10" s="280">
        <v>5331</v>
      </c>
      <c r="D10" s="280">
        <v>3795</v>
      </c>
      <c r="E10" s="280"/>
      <c r="F10" s="280">
        <v>3795</v>
      </c>
      <c r="G10" s="280">
        <v>1536</v>
      </c>
    </row>
    <row r="11" ht="18" customHeight="1" spans="1:7">
      <c r="A11" s="282" t="s">
        <v>113</v>
      </c>
      <c r="B11" s="282" t="s">
        <v>114</v>
      </c>
      <c r="C11" s="280">
        <v>5331</v>
      </c>
      <c r="D11" s="280">
        <v>3795</v>
      </c>
      <c r="E11" s="280"/>
      <c r="F11" s="280">
        <v>3795</v>
      </c>
      <c r="G11" s="280">
        <v>1536</v>
      </c>
    </row>
    <row r="12" ht="18" customHeight="1" spans="1:7">
      <c r="A12" s="279" t="s">
        <v>115</v>
      </c>
      <c r="B12" s="279" t="s">
        <v>116</v>
      </c>
      <c r="C12" s="280">
        <v>3841976</v>
      </c>
      <c r="D12" s="280">
        <v>3822188</v>
      </c>
      <c r="E12" s="280">
        <v>3696788</v>
      </c>
      <c r="F12" s="280">
        <v>125400</v>
      </c>
      <c r="G12" s="280">
        <v>19788</v>
      </c>
    </row>
    <row r="13" ht="18" customHeight="1" spans="1:7">
      <c r="A13" s="281" t="s">
        <v>117</v>
      </c>
      <c r="B13" s="281" t="s">
        <v>118</v>
      </c>
      <c r="C13" s="280">
        <v>3822188</v>
      </c>
      <c r="D13" s="280">
        <v>3822188</v>
      </c>
      <c r="E13" s="280">
        <v>3696788</v>
      </c>
      <c r="F13" s="280">
        <v>125400</v>
      </c>
      <c r="G13" s="280"/>
    </row>
    <row r="14" ht="18" customHeight="1" spans="1:7">
      <c r="A14" s="282" t="s">
        <v>119</v>
      </c>
      <c r="B14" s="282" t="s">
        <v>120</v>
      </c>
      <c r="C14" s="280">
        <v>1471800</v>
      </c>
      <c r="D14" s="280">
        <v>1471800</v>
      </c>
      <c r="E14" s="280">
        <v>1346400</v>
      </c>
      <c r="F14" s="280">
        <v>125400</v>
      </c>
      <c r="G14" s="280"/>
    </row>
    <row r="15" ht="18" customHeight="1" spans="1:7">
      <c r="A15" s="282" t="s">
        <v>121</v>
      </c>
      <c r="B15" s="282" t="s">
        <v>122</v>
      </c>
      <c r="C15" s="280">
        <v>2142560</v>
      </c>
      <c r="D15" s="280">
        <v>2142560</v>
      </c>
      <c r="E15" s="280">
        <v>2142560</v>
      </c>
      <c r="F15" s="280"/>
      <c r="G15" s="280"/>
    </row>
    <row r="16" ht="18" customHeight="1" spans="1:7">
      <c r="A16" s="282" t="s">
        <v>123</v>
      </c>
      <c r="B16" s="282" t="s">
        <v>124</v>
      </c>
      <c r="C16" s="280">
        <v>207828</v>
      </c>
      <c r="D16" s="280">
        <v>207828</v>
      </c>
      <c r="E16" s="280">
        <v>207828</v>
      </c>
      <c r="F16" s="280"/>
      <c r="G16" s="280"/>
    </row>
    <row r="17" ht="18" customHeight="1" spans="1:7">
      <c r="A17" s="281" t="s">
        <v>125</v>
      </c>
      <c r="B17" s="281" t="s">
        <v>126</v>
      </c>
      <c r="C17" s="280">
        <v>19788</v>
      </c>
      <c r="D17" s="280"/>
      <c r="E17" s="280"/>
      <c r="F17" s="280"/>
      <c r="G17" s="280">
        <v>19788</v>
      </c>
    </row>
    <row r="18" ht="18" customHeight="1" spans="1:7">
      <c r="A18" s="282" t="s">
        <v>127</v>
      </c>
      <c r="B18" s="282" t="s">
        <v>128</v>
      </c>
      <c r="C18" s="280">
        <v>19788</v>
      </c>
      <c r="D18" s="280"/>
      <c r="E18" s="280"/>
      <c r="F18" s="280"/>
      <c r="G18" s="280">
        <v>19788</v>
      </c>
    </row>
    <row r="19" ht="18" customHeight="1" spans="1:7">
      <c r="A19" s="279" t="s">
        <v>129</v>
      </c>
      <c r="B19" s="279" t="s">
        <v>130</v>
      </c>
      <c r="C19" s="280">
        <v>2160720</v>
      </c>
      <c r="D19" s="280">
        <v>2160720</v>
      </c>
      <c r="E19" s="280">
        <v>2160720</v>
      </c>
      <c r="F19" s="280"/>
      <c r="G19" s="280"/>
    </row>
    <row r="20" ht="18" customHeight="1" spans="1:7">
      <c r="A20" s="281" t="s">
        <v>131</v>
      </c>
      <c r="B20" s="281" t="s">
        <v>132</v>
      </c>
      <c r="C20" s="280">
        <v>2160720</v>
      </c>
      <c r="D20" s="280">
        <v>2160720</v>
      </c>
      <c r="E20" s="280">
        <v>2160720</v>
      </c>
      <c r="F20" s="280"/>
      <c r="G20" s="280"/>
    </row>
    <row r="21" ht="18" customHeight="1" spans="1:7">
      <c r="A21" s="282" t="s">
        <v>133</v>
      </c>
      <c r="B21" s="282" t="s">
        <v>134</v>
      </c>
      <c r="C21" s="280">
        <v>1148000</v>
      </c>
      <c r="D21" s="280">
        <v>1148000</v>
      </c>
      <c r="E21" s="280">
        <v>1148000</v>
      </c>
      <c r="F21" s="280"/>
      <c r="G21" s="280"/>
    </row>
    <row r="22" ht="18" customHeight="1" spans="1:7">
      <c r="A22" s="282" t="s">
        <v>135</v>
      </c>
      <c r="B22" s="282" t="s">
        <v>136</v>
      </c>
      <c r="C22" s="280">
        <v>984720</v>
      </c>
      <c r="D22" s="280">
        <v>984720</v>
      </c>
      <c r="E22" s="280">
        <v>984720</v>
      </c>
      <c r="F22" s="280"/>
      <c r="G22" s="280"/>
    </row>
    <row r="23" ht="18" customHeight="1" spans="1:7">
      <c r="A23" s="282" t="s">
        <v>137</v>
      </c>
      <c r="B23" s="282" t="s">
        <v>138</v>
      </c>
      <c r="C23" s="280">
        <v>28000</v>
      </c>
      <c r="D23" s="280">
        <v>28000</v>
      </c>
      <c r="E23" s="280">
        <v>28000</v>
      </c>
      <c r="F23" s="280"/>
      <c r="G23" s="280"/>
    </row>
    <row r="24" ht="18" customHeight="1" spans="1:7">
      <c r="A24" s="279" t="s">
        <v>139</v>
      </c>
      <c r="B24" s="279" t="s">
        <v>140</v>
      </c>
      <c r="C24" s="280">
        <v>2078868</v>
      </c>
      <c r="D24" s="280">
        <v>2078868</v>
      </c>
      <c r="E24" s="280">
        <v>2078868</v>
      </c>
      <c r="F24" s="280"/>
      <c r="G24" s="280"/>
    </row>
    <row r="25" ht="18" customHeight="1" spans="1:7">
      <c r="A25" s="281" t="s">
        <v>141</v>
      </c>
      <c r="B25" s="281" t="s">
        <v>142</v>
      </c>
      <c r="C25" s="280">
        <v>2078868</v>
      </c>
      <c r="D25" s="280">
        <v>2078868</v>
      </c>
      <c r="E25" s="280">
        <v>2078868</v>
      </c>
      <c r="F25" s="280"/>
      <c r="G25" s="280"/>
    </row>
    <row r="26" ht="18" customHeight="1" spans="1:7">
      <c r="A26" s="282" t="s">
        <v>143</v>
      </c>
      <c r="B26" s="282" t="s">
        <v>144</v>
      </c>
      <c r="C26" s="280">
        <v>2078868</v>
      </c>
      <c r="D26" s="280">
        <v>2078868</v>
      </c>
      <c r="E26" s="280">
        <v>2078868</v>
      </c>
      <c r="F26" s="280"/>
      <c r="G26" s="280"/>
    </row>
    <row r="27" ht="18" customHeight="1" spans="1:7">
      <c r="A27" s="161" t="s">
        <v>145</v>
      </c>
      <c r="B27" s="163" t="s">
        <v>145</v>
      </c>
      <c r="C27" s="280">
        <v>29860071.96</v>
      </c>
      <c r="D27" s="280">
        <v>29602009.96</v>
      </c>
      <c r="E27" s="280">
        <v>27585734.96</v>
      </c>
      <c r="F27" s="280">
        <v>2016275</v>
      </c>
      <c r="G27" s="280">
        <v>258062</v>
      </c>
    </row>
    <row r="28" customHeight="1" spans="2:4">
      <c r="B28" s="283"/>
      <c r="C28" s="284"/>
      <c r="D28" s="284"/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B39" sqref="B39"/>
    </sheetView>
  </sheetViews>
  <sheetFormatPr defaultColWidth="8.88571428571429" defaultRowHeight="14.25" outlineLevelRow="7" outlineLevelCol="5"/>
  <cols>
    <col min="1" max="2" width="27.4285714285714" style="258" customWidth="1"/>
    <col min="3" max="3" width="17.2857142857143" style="259" customWidth="1"/>
    <col min="4" max="5" width="26.2857142857143" style="260" customWidth="1"/>
    <col min="6" max="6" width="18.7142857142857" style="260" customWidth="1"/>
    <col min="7" max="7" width="9.13333333333333" style="73" customWidth="1"/>
    <col min="8" max="16384" width="9.13333333333333" style="73"/>
  </cols>
  <sheetData>
    <row r="1" ht="12" customHeight="1" spans="1:5">
      <c r="A1" s="261" t="s">
        <v>186</v>
      </c>
      <c r="B1" s="262"/>
      <c r="C1" s="120"/>
      <c r="D1" s="73"/>
      <c r="E1" s="73"/>
    </row>
    <row r="2" ht="25.5" customHeight="1" spans="1:6">
      <c r="A2" s="263" t="s">
        <v>7</v>
      </c>
      <c r="B2" s="263"/>
      <c r="C2" s="263"/>
      <c r="D2" s="263"/>
      <c r="E2" s="263"/>
      <c r="F2" s="263"/>
    </row>
    <row r="3" ht="15.75" customHeight="1" spans="1:6">
      <c r="A3" s="154" t="s">
        <v>22</v>
      </c>
      <c r="B3" s="262"/>
      <c r="C3" s="120"/>
      <c r="D3" s="73"/>
      <c r="E3" s="73"/>
      <c r="F3" s="264" t="s">
        <v>187</v>
      </c>
    </row>
    <row r="4" s="257" customFormat="1" ht="19.5" customHeight="1" spans="1:6">
      <c r="A4" s="265" t="s">
        <v>188</v>
      </c>
      <c r="B4" s="81" t="s">
        <v>189</v>
      </c>
      <c r="C4" s="82" t="s">
        <v>190</v>
      </c>
      <c r="D4" s="83"/>
      <c r="E4" s="156"/>
      <c r="F4" s="81" t="s">
        <v>191</v>
      </c>
    </row>
    <row r="5" s="257" customFormat="1" ht="19.5" customHeight="1" spans="1:6">
      <c r="A5" s="101"/>
      <c r="B5" s="85"/>
      <c r="C5" s="102" t="s">
        <v>79</v>
      </c>
      <c r="D5" s="102" t="s">
        <v>192</v>
      </c>
      <c r="E5" s="102" t="s">
        <v>193</v>
      </c>
      <c r="F5" s="85"/>
    </row>
    <row r="6" s="257" customFormat="1" ht="18.75" customHeight="1" spans="1:6">
      <c r="A6" s="266">
        <v>1</v>
      </c>
      <c r="B6" s="266">
        <v>2</v>
      </c>
      <c r="C6" s="267">
        <v>3</v>
      </c>
      <c r="D6" s="266">
        <v>4</v>
      </c>
      <c r="E6" s="266">
        <v>5</v>
      </c>
      <c r="F6" s="266">
        <v>6</v>
      </c>
    </row>
    <row r="7" ht="18.75" customHeight="1" spans="1:6">
      <c r="A7" s="268"/>
      <c r="B7" s="268"/>
      <c r="C7" s="269"/>
      <c r="D7" s="268"/>
      <c r="E7" s="268"/>
      <c r="F7" s="268"/>
    </row>
    <row r="8" ht="13.5" spans="1:5">
      <c r="A8" s="270" t="s">
        <v>194</v>
      </c>
      <c r="B8" s="270"/>
      <c r="C8" s="270"/>
      <c r="D8" s="270"/>
      <c r="E8" s="270"/>
    </row>
  </sheetData>
  <mergeCells count="7">
    <mergeCell ref="A2:F2"/>
    <mergeCell ref="A3:D3"/>
    <mergeCell ref="C4:E4"/>
    <mergeCell ref="A8:E8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5"/>
  <sheetViews>
    <sheetView zoomScaleSheetLayoutView="60" topLeftCell="F13" workbookViewId="0">
      <selection activeCell="I45" sqref="I45"/>
    </sheetView>
  </sheetViews>
  <sheetFormatPr defaultColWidth="8.88571428571429" defaultRowHeight="14.25" customHeight="1"/>
  <cols>
    <col min="1" max="1" width="17.8571428571429" style="73" customWidth="1"/>
    <col min="2" max="2" width="20" style="148" customWidth="1"/>
    <col min="3" max="3" width="24.7142857142857" style="148" customWidth="1"/>
    <col min="4" max="4" width="20" style="148" customWidth="1"/>
    <col min="5" max="5" width="13.5714285714286" style="148" customWidth="1"/>
    <col min="6" max="6" width="35" style="148" customWidth="1"/>
    <col min="7" max="7" width="17.8571428571429" style="148" customWidth="1"/>
    <col min="8" max="8" width="30.7142857142857" style="148" customWidth="1"/>
    <col min="9" max="10" width="17.2857142857143" style="120" customWidth="1"/>
    <col min="11" max="11" width="11.4285714285714" style="120" customWidth="1"/>
    <col min="12" max="12" width="17.8571428571429" style="120" customWidth="1"/>
    <col min="13" max="13" width="17.2857142857143" style="120" customWidth="1"/>
    <col min="14" max="14" width="9.28571428571429" style="120" customWidth="1"/>
    <col min="15" max="24" width="12.1333333333333" style="120" customWidth="1"/>
    <col min="25" max="25" width="9.13333333333333" style="73" customWidth="1"/>
    <col min="26" max="16384" width="9.13333333333333" style="73"/>
  </cols>
  <sheetData>
    <row r="1" ht="12" customHeight="1" spans="1:1">
      <c r="A1" s="238" t="s">
        <v>195</v>
      </c>
    </row>
    <row r="2" ht="39" customHeight="1" spans="1:24">
      <c r="A2" s="239" t="s">
        <v>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</row>
    <row r="3" ht="18" customHeight="1" spans="1:24">
      <c r="A3" s="240" t="s">
        <v>22</v>
      </c>
      <c r="B3" s="240"/>
      <c r="C3" s="240"/>
      <c r="D3" s="240"/>
      <c r="E3" s="240"/>
      <c r="F3" s="240"/>
      <c r="G3" s="240"/>
      <c r="H3" s="240"/>
      <c r="I3" s="240"/>
      <c r="J3" s="240"/>
      <c r="K3" s="73"/>
      <c r="L3" s="73"/>
      <c r="M3" s="73"/>
      <c r="N3" s="73"/>
      <c r="O3" s="73"/>
      <c r="P3" s="73"/>
      <c r="Q3" s="73"/>
      <c r="X3" s="256" t="s">
        <v>23</v>
      </c>
    </row>
    <row r="4" ht="13.5" spans="1:24">
      <c r="A4" s="177" t="s">
        <v>196</v>
      </c>
      <c r="B4" s="177" t="s">
        <v>197</v>
      </c>
      <c r="C4" s="177" t="s">
        <v>198</v>
      </c>
      <c r="D4" s="177" t="s">
        <v>199</v>
      </c>
      <c r="E4" s="177" t="s">
        <v>200</v>
      </c>
      <c r="F4" s="177" t="s">
        <v>201</v>
      </c>
      <c r="G4" s="177" t="s">
        <v>202</v>
      </c>
      <c r="H4" s="177" t="s">
        <v>203</v>
      </c>
      <c r="I4" s="108" t="s">
        <v>204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ht="13.5" spans="1:24">
      <c r="A5" s="177"/>
      <c r="B5" s="177"/>
      <c r="C5" s="177"/>
      <c r="D5" s="177"/>
      <c r="E5" s="177"/>
      <c r="F5" s="177"/>
      <c r="G5" s="177"/>
      <c r="H5" s="177"/>
      <c r="I5" s="108" t="s">
        <v>205</v>
      </c>
      <c r="J5" s="108" t="s">
        <v>206</v>
      </c>
      <c r="K5" s="108"/>
      <c r="L5" s="108"/>
      <c r="M5" s="108"/>
      <c r="N5" s="108"/>
      <c r="O5" s="84" t="s">
        <v>207</v>
      </c>
      <c r="P5" s="84"/>
      <c r="Q5" s="84"/>
      <c r="R5" s="108" t="s">
        <v>83</v>
      </c>
      <c r="S5" s="108" t="s">
        <v>84</v>
      </c>
      <c r="T5" s="108"/>
      <c r="U5" s="108"/>
      <c r="V5" s="108"/>
      <c r="W5" s="108"/>
      <c r="X5" s="108"/>
    </row>
    <row r="6" ht="13.5" customHeight="1" spans="1:24">
      <c r="A6" s="177"/>
      <c r="B6" s="177"/>
      <c r="C6" s="177"/>
      <c r="D6" s="177"/>
      <c r="E6" s="177"/>
      <c r="F6" s="177"/>
      <c r="G6" s="177"/>
      <c r="H6" s="177"/>
      <c r="I6" s="108"/>
      <c r="J6" s="109" t="s">
        <v>208</v>
      </c>
      <c r="K6" s="245" t="s">
        <v>209</v>
      </c>
      <c r="L6" s="108" t="s">
        <v>210</v>
      </c>
      <c r="M6" s="108" t="s">
        <v>211</v>
      </c>
      <c r="N6" s="108" t="s">
        <v>212</v>
      </c>
      <c r="O6" s="180" t="s">
        <v>80</v>
      </c>
      <c r="P6" s="246" t="s">
        <v>81</v>
      </c>
      <c r="Q6" s="246" t="s">
        <v>82</v>
      </c>
      <c r="R6" s="108"/>
      <c r="S6" s="108" t="s">
        <v>79</v>
      </c>
      <c r="T6" s="108" t="s">
        <v>86</v>
      </c>
      <c r="U6" s="108" t="s">
        <v>87</v>
      </c>
      <c r="V6" s="108" t="s">
        <v>88</v>
      </c>
      <c r="W6" s="108" t="s">
        <v>89</v>
      </c>
      <c r="X6" s="108" t="s">
        <v>90</v>
      </c>
    </row>
    <row r="7" ht="12.75" spans="1:24">
      <c r="A7" s="177"/>
      <c r="B7" s="177"/>
      <c r="C7" s="177"/>
      <c r="D7" s="177"/>
      <c r="E7" s="177"/>
      <c r="F7" s="177"/>
      <c r="G7" s="177"/>
      <c r="H7" s="177"/>
      <c r="I7" s="108"/>
      <c r="J7" s="112"/>
      <c r="K7" s="245"/>
      <c r="L7" s="108"/>
      <c r="M7" s="108"/>
      <c r="N7" s="108"/>
      <c r="O7" s="180"/>
      <c r="P7" s="247"/>
      <c r="Q7" s="247"/>
      <c r="R7" s="108"/>
      <c r="S7" s="108"/>
      <c r="T7" s="108"/>
      <c r="U7" s="108"/>
      <c r="V7" s="108"/>
      <c r="W7" s="108"/>
      <c r="X7" s="108"/>
    </row>
    <row r="8" ht="13.5" customHeight="1" spans="1:24">
      <c r="A8" s="241">
        <v>1</v>
      </c>
      <c r="B8" s="241">
        <v>2</v>
      </c>
      <c r="C8" s="241">
        <v>3</v>
      </c>
      <c r="D8" s="241">
        <v>4</v>
      </c>
      <c r="E8" s="241">
        <v>5</v>
      </c>
      <c r="F8" s="241">
        <v>6</v>
      </c>
      <c r="G8" s="241">
        <v>7</v>
      </c>
      <c r="H8" s="241">
        <v>8</v>
      </c>
      <c r="I8" s="241">
        <v>9</v>
      </c>
      <c r="J8" s="241">
        <v>10</v>
      </c>
      <c r="K8" s="248">
        <v>11</v>
      </c>
      <c r="L8" s="241">
        <v>12</v>
      </c>
      <c r="M8" s="241">
        <v>13</v>
      </c>
      <c r="N8" s="241">
        <v>14</v>
      </c>
      <c r="O8" s="241">
        <v>15</v>
      </c>
      <c r="P8" s="241">
        <v>16</v>
      </c>
      <c r="Q8" s="241">
        <v>17</v>
      </c>
      <c r="R8" s="241">
        <v>18</v>
      </c>
      <c r="S8" s="241">
        <v>19</v>
      </c>
      <c r="T8" s="241">
        <v>20</v>
      </c>
      <c r="U8" s="241">
        <v>21</v>
      </c>
      <c r="V8" s="241">
        <v>22</v>
      </c>
      <c r="W8" s="241">
        <v>23</v>
      </c>
      <c r="X8" s="241">
        <v>24</v>
      </c>
    </row>
    <row r="9" ht="18" customHeight="1" spans="1:24">
      <c r="A9" s="21" t="s">
        <v>213</v>
      </c>
      <c r="B9" s="21" t="s">
        <v>92</v>
      </c>
      <c r="C9" s="21" t="s">
        <v>214</v>
      </c>
      <c r="D9" s="21" t="s">
        <v>215</v>
      </c>
      <c r="E9" s="21" t="s">
        <v>109</v>
      </c>
      <c r="F9" s="21" t="s">
        <v>110</v>
      </c>
      <c r="G9" s="21" t="s">
        <v>216</v>
      </c>
      <c r="H9" s="21" t="s">
        <v>217</v>
      </c>
      <c r="I9" s="22">
        <v>6157080</v>
      </c>
      <c r="J9" s="22">
        <v>6157080</v>
      </c>
      <c r="K9" s="249"/>
      <c r="L9" s="250"/>
      <c r="M9" s="250">
        <v>6157080</v>
      </c>
      <c r="N9" s="251"/>
      <c r="O9" s="252"/>
      <c r="P9" s="252"/>
      <c r="Q9" s="252"/>
      <c r="R9" s="252"/>
      <c r="S9" s="252"/>
      <c r="T9" s="252"/>
      <c r="U9" s="252"/>
      <c r="V9" s="252"/>
      <c r="W9" s="252"/>
      <c r="X9" s="252" t="s">
        <v>93</v>
      </c>
    </row>
    <row r="10" ht="18" customHeight="1" spans="1:24">
      <c r="A10" s="21" t="s">
        <v>213</v>
      </c>
      <c r="B10" s="21" t="s">
        <v>92</v>
      </c>
      <c r="C10" s="21" t="s">
        <v>214</v>
      </c>
      <c r="D10" s="21" t="s">
        <v>215</v>
      </c>
      <c r="E10" s="21" t="s">
        <v>109</v>
      </c>
      <c r="F10" s="21" t="s">
        <v>110</v>
      </c>
      <c r="G10" s="21" t="s">
        <v>218</v>
      </c>
      <c r="H10" s="21" t="s">
        <v>219</v>
      </c>
      <c r="I10" s="22">
        <v>11136</v>
      </c>
      <c r="J10" s="22">
        <v>11136</v>
      </c>
      <c r="K10" s="253"/>
      <c r="L10" s="254"/>
      <c r="M10" s="250">
        <v>11136</v>
      </c>
      <c r="N10" s="251"/>
      <c r="O10" s="255"/>
      <c r="P10" s="255"/>
      <c r="Q10" s="255"/>
      <c r="R10" s="255"/>
      <c r="S10" s="255"/>
      <c r="T10" s="255"/>
      <c r="U10" s="255"/>
      <c r="V10" s="255"/>
      <c r="W10" s="255"/>
      <c r="X10" s="255"/>
    </row>
    <row r="11" ht="18" customHeight="1" spans="1:24">
      <c r="A11" s="21" t="s">
        <v>213</v>
      </c>
      <c r="B11" s="21" t="s">
        <v>92</v>
      </c>
      <c r="C11" s="21" t="s">
        <v>214</v>
      </c>
      <c r="D11" s="21" t="s">
        <v>215</v>
      </c>
      <c r="E11" s="21" t="s">
        <v>109</v>
      </c>
      <c r="F11" s="21" t="s">
        <v>110</v>
      </c>
      <c r="G11" s="21" t="s">
        <v>220</v>
      </c>
      <c r="H11" s="21" t="s">
        <v>221</v>
      </c>
      <c r="I11" s="22">
        <v>513090</v>
      </c>
      <c r="J11" s="22">
        <v>513090</v>
      </c>
      <c r="K11" s="253"/>
      <c r="L11" s="254"/>
      <c r="M11" s="250">
        <v>513090</v>
      </c>
      <c r="N11" s="251"/>
      <c r="O11" s="255"/>
      <c r="P11" s="255"/>
      <c r="Q11" s="255"/>
      <c r="R11" s="255"/>
      <c r="S11" s="255"/>
      <c r="T11" s="255"/>
      <c r="U11" s="255"/>
      <c r="V11" s="255"/>
      <c r="W11" s="255"/>
      <c r="X11" s="255"/>
    </row>
    <row r="12" ht="18" customHeight="1" spans="1:24">
      <c r="A12" s="21" t="s">
        <v>213</v>
      </c>
      <c r="B12" s="21" t="s">
        <v>92</v>
      </c>
      <c r="C12" s="21" t="s">
        <v>214</v>
      </c>
      <c r="D12" s="21" t="s">
        <v>215</v>
      </c>
      <c r="E12" s="21" t="s">
        <v>109</v>
      </c>
      <c r="F12" s="21" t="s">
        <v>110</v>
      </c>
      <c r="G12" s="21" t="s">
        <v>222</v>
      </c>
      <c r="H12" s="21" t="s">
        <v>223</v>
      </c>
      <c r="I12" s="22">
        <v>6590412</v>
      </c>
      <c r="J12" s="22">
        <v>6590412</v>
      </c>
      <c r="K12" s="253"/>
      <c r="L12" s="254"/>
      <c r="M12" s="250">
        <v>6590412</v>
      </c>
      <c r="N12" s="251"/>
      <c r="O12" s="255"/>
      <c r="P12" s="255"/>
      <c r="Q12" s="255"/>
      <c r="R12" s="255"/>
      <c r="S12" s="255"/>
      <c r="T12" s="255"/>
      <c r="U12" s="255"/>
      <c r="V12" s="255"/>
      <c r="W12" s="255"/>
      <c r="X12" s="255"/>
    </row>
    <row r="13" ht="18" customHeight="1" spans="1:24">
      <c r="A13" s="21" t="s">
        <v>213</v>
      </c>
      <c r="B13" s="21" t="s">
        <v>92</v>
      </c>
      <c r="C13" s="21" t="s">
        <v>224</v>
      </c>
      <c r="D13" s="21" t="s">
        <v>225</v>
      </c>
      <c r="E13" s="21" t="s">
        <v>109</v>
      </c>
      <c r="F13" s="21" t="s">
        <v>110</v>
      </c>
      <c r="G13" s="21" t="s">
        <v>226</v>
      </c>
      <c r="H13" s="21" t="s">
        <v>227</v>
      </c>
      <c r="I13" s="22">
        <v>80640</v>
      </c>
      <c r="J13" s="22">
        <v>80640</v>
      </c>
      <c r="K13" s="253"/>
      <c r="L13" s="254"/>
      <c r="M13" s="250">
        <v>80640</v>
      </c>
      <c r="N13" s="251"/>
      <c r="O13" s="255"/>
      <c r="P13" s="255"/>
      <c r="Q13" s="255"/>
      <c r="R13" s="255"/>
      <c r="S13" s="255"/>
      <c r="T13" s="255"/>
      <c r="U13" s="255"/>
      <c r="V13" s="255"/>
      <c r="W13" s="255"/>
      <c r="X13" s="255"/>
    </row>
    <row r="14" ht="18" customHeight="1" spans="1:24">
      <c r="A14" s="21" t="s">
        <v>213</v>
      </c>
      <c r="B14" s="21" t="s">
        <v>92</v>
      </c>
      <c r="C14" s="21" t="s">
        <v>224</v>
      </c>
      <c r="D14" s="21" t="s">
        <v>225</v>
      </c>
      <c r="E14" s="21" t="s">
        <v>121</v>
      </c>
      <c r="F14" s="21" t="s">
        <v>122</v>
      </c>
      <c r="G14" s="21" t="s">
        <v>228</v>
      </c>
      <c r="H14" s="21" t="s">
        <v>229</v>
      </c>
      <c r="I14" s="22">
        <v>2142560</v>
      </c>
      <c r="J14" s="22">
        <v>2142560</v>
      </c>
      <c r="K14" s="253"/>
      <c r="L14" s="254"/>
      <c r="M14" s="250">
        <v>2142560</v>
      </c>
      <c r="N14" s="251"/>
      <c r="O14" s="255"/>
      <c r="P14" s="255"/>
      <c r="Q14" s="255"/>
      <c r="R14" s="255"/>
      <c r="S14" s="255"/>
      <c r="T14" s="255"/>
      <c r="U14" s="255"/>
      <c r="V14" s="255"/>
      <c r="W14" s="255"/>
      <c r="X14" s="255"/>
    </row>
    <row r="15" ht="18" customHeight="1" spans="1:24">
      <c r="A15" s="21" t="s">
        <v>213</v>
      </c>
      <c r="B15" s="21" t="s">
        <v>92</v>
      </c>
      <c r="C15" s="21" t="s">
        <v>224</v>
      </c>
      <c r="D15" s="21" t="s">
        <v>225</v>
      </c>
      <c r="E15" s="21" t="s">
        <v>123</v>
      </c>
      <c r="F15" s="21" t="s">
        <v>124</v>
      </c>
      <c r="G15" s="21" t="s">
        <v>230</v>
      </c>
      <c r="H15" s="21" t="s">
        <v>231</v>
      </c>
      <c r="I15" s="22">
        <v>207828</v>
      </c>
      <c r="J15" s="22">
        <v>207828</v>
      </c>
      <c r="K15" s="253"/>
      <c r="L15" s="254"/>
      <c r="M15" s="250">
        <v>207828</v>
      </c>
      <c r="N15" s="251"/>
      <c r="O15" s="255"/>
      <c r="P15" s="255"/>
      <c r="Q15" s="255"/>
      <c r="R15" s="255"/>
      <c r="S15" s="255"/>
      <c r="T15" s="255"/>
      <c r="U15" s="255"/>
      <c r="V15" s="255"/>
      <c r="W15" s="255"/>
      <c r="X15" s="255"/>
    </row>
    <row r="16" ht="18" customHeight="1" spans="1:24">
      <c r="A16" s="21" t="s">
        <v>213</v>
      </c>
      <c r="B16" s="21" t="s">
        <v>92</v>
      </c>
      <c r="C16" s="21" t="s">
        <v>224</v>
      </c>
      <c r="D16" s="21" t="s">
        <v>225</v>
      </c>
      <c r="E16" s="21" t="s">
        <v>133</v>
      </c>
      <c r="F16" s="21" t="s">
        <v>134</v>
      </c>
      <c r="G16" s="21" t="s">
        <v>232</v>
      </c>
      <c r="H16" s="21" t="s">
        <v>233</v>
      </c>
      <c r="I16" s="22">
        <v>1148000</v>
      </c>
      <c r="J16" s="22">
        <v>1148000</v>
      </c>
      <c r="K16" s="253"/>
      <c r="L16" s="254"/>
      <c r="M16" s="250">
        <v>1148000</v>
      </c>
      <c r="N16" s="251"/>
      <c r="O16" s="255"/>
      <c r="P16" s="255"/>
      <c r="Q16" s="255"/>
      <c r="R16" s="255"/>
      <c r="S16" s="255"/>
      <c r="T16" s="255"/>
      <c r="U16" s="255"/>
      <c r="V16" s="255"/>
      <c r="W16" s="255"/>
      <c r="X16" s="255"/>
    </row>
    <row r="17" ht="18" customHeight="1" spans="1:24">
      <c r="A17" s="21" t="s">
        <v>213</v>
      </c>
      <c r="B17" s="21" t="s">
        <v>92</v>
      </c>
      <c r="C17" s="21" t="s">
        <v>224</v>
      </c>
      <c r="D17" s="21" t="s">
        <v>225</v>
      </c>
      <c r="E17" s="21" t="s">
        <v>135</v>
      </c>
      <c r="F17" s="21" t="s">
        <v>136</v>
      </c>
      <c r="G17" s="21" t="s">
        <v>234</v>
      </c>
      <c r="H17" s="21" t="s">
        <v>235</v>
      </c>
      <c r="I17" s="22">
        <v>984720</v>
      </c>
      <c r="J17" s="22">
        <v>984720</v>
      </c>
      <c r="K17" s="253"/>
      <c r="L17" s="254"/>
      <c r="M17" s="250">
        <v>984720</v>
      </c>
      <c r="N17" s="251"/>
      <c r="O17" s="255"/>
      <c r="P17" s="255"/>
      <c r="Q17" s="255"/>
      <c r="R17" s="255"/>
      <c r="S17" s="255"/>
      <c r="T17" s="255"/>
      <c r="U17" s="255"/>
      <c r="V17" s="255"/>
      <c r="W17" s="255"/>
      <c r="X17" s="255"/>
    </row>
    <row r="18" ht="18" customHeight="1" spans="1:24">
      <c r="A18" s="21" t="s">
        <v>213</v>
      </c>
      <c r="B18" s="21" t="s">
        <v>92</v>
      </c>
      <c r="C18" s="21" t="s">
        <v>224</v>
      </c>
      <c r="D18" s="21" t="s">
        <v>225</v>
      </c>
      <c r="E18" s="21" t="s">
        <v>137</v>
      </c>
      <c r="F18" s="21" t="s">
        <v>138</v>
      </c>
      <c r="G18" s="21" t="s">
        <v>226</v>
      </c>
      <c r="H18" s="21" t="s">
        <v>227</v>
      </c>
      <c r="I18" s="22">
        <v>28000</v>
      </c>
      <c r="J18" s="22">
        <v>28000</v>
      </c>
      <c r="K18" s="253"/>
      <c r="L18" s="254"/>
      <c r="M18" s="250">
        <v>28000</v>
      </c>
      <c r="N18" s="251"/>
      <c r="O18" s="255"/>
      <c r="P18" s="255"/>
      <c r="Q18" s="255"/>
      <c r="R18" s="255"/>
      <c r="S18" s="255"/>
      <c r="T18" s="255"/>
      <c r="U18" s="255"/>
      <c r="V18" s="255"/>
      <c r="W18" s="255"/>
      <c r="X18" s="255"/>
    </row>
    <row r="19" ht="18" customHeight="1" spans="1:24">
      <c r="A19" s="21" t="s">
        <v>213</v>
      </c>
      <c r="B19" s="21" t="s">
        <v>92</v>
      </c>
      <c r="C19" s="21" t="s">
        <v>236</v>
      </c>
      <c r="D19" s="21" t="s">
        <v>144</v>
      </c>
      <c r="E19" s="21" t="s">
        <v>143</v>
      </c>
      <c r="F19" s="21" t="s">
        <v>144</v>
      </c>
      <c r="G19" s="21" t="s">
        <v>237</v>
      </c>
      <c r="H19" s="21" t="s">
        <v>144</v>
      </c>
      <c r="I19" s="22">
        <v>2078868</v>
      </c>
      <c r="J19" s="22">
        <v>2078868</v>
      </c>
      <c r="K19" s="253"/>
      <c r="L19" s="254"/>
      <c r="M19" s="250">
        <v>2078868</v>
      </c>
      <c r="N19" s="251"/>
      <c r="O19" s="255"/>
      <c r="P19" s="255"/>
      <c r="Q19" s="255"/>
      <c r="R19" s="255"/>
      <c r="S19" s="255"/>
      <c r="T19" s="255"/>
      <c r="U19" s="255"/>
      <c r="V19" s="255"/>
      <c r="W19" s="255"/>
      <c r="X19" s="255"/>
    </row>
    <row r="20" ht="18" customHeight="1" spans="1:24">
      <c r="A20" s="21" t="s">
        <v>213</v>
      </c>
      <c r="B20" s="21" t="s">
        <v>92</v>
      </c>
      <c r="C20" s="21" t="s">
        <v>238</v>
      </c>
      <c r="D20" s="21" t="s">
        <v>239</v>
      </c>
      <c r="E20" s="21" t="s">
        <v>119</v>
      </c>
      <c r="F20" s="21" t="s">
        <v>120</v>
      </c>
      <c r="G20" s="21" t="s">
        <v>240</v>
      </c>
      <c r="H20" s="21" t="s">
        <v>241</v>
      </c>
      <c r="I20" s="22">
        <v>1346400</v>
      </c>
      <c r="J20" s="22">
        <v>1346400</v>
      </c>
      <c r="K20" s="253"/>
      <c r="L20" s="254"/>
      <c r="M20" s="250">
        <v>1346400</v>
      </c>
      <c r="N20" s="251"/>
      <c r="O20" s="255"/>
      <c r="P20" s="255"/>
      <c r="Q20" s="255"/>
      <c r="R20" s="255"/>
      <c r="S20" s="255"/>
      <c r="T20" s="255"/>
      <c r="U20" s="255"/>
      <c r="V20" s="255"/>
      <c r="W20" s="255"/>
      <c r="X20" s="255"/>
    </row>
    <row r="21" ht="18" customHeight="1" spans="1:24">
      <c r="A21" s="21" t="s">
        <v>213</v>
      </c>
      <c r="B21" s="21" t="s">
        <v>92</v>
      </c>
      <c r="C21" s="21" t="s">
        <v>242</v>
      </c>
      <c r="D21" s="21" t="s">
        <v>243</v>
      </c>
      <c r="E21" s="21" t="s">
        <v>109</v>
      </c>
      <c r="F21" s="21" t="s">
        <v>110</v>
      </c>
      <c r="G21" s="21" t="s">
        <v>244</v>
      </c>
      <c r="H21" s="21" t="s">
        <v>245</v>
      </c>
      <c r="I21" s="22">
        <v>268800</v>
      </c>
      <c r="J21" s="22">
        <v>268800</v>
      </c>
      <c r="K21" s="253"/>
      <c r="L21" s="254"/>
      <c r="M21" s="250">
        <v>268800</v>
      </c>
      <c r="N21" s="251"/>
      <c r="O21" s="255"/>
      <c r="P21" s="255"/>
      <c r="Q21" s="255"/>
      <c r="R21" s="255"/>
      <c r="S21" s="255"/>
      <c r="T21" s="255"/>
      <c r="U21" s="255"/>
      <c r="V21" s="255"/>
      <c r="W21" s="255"/>
      <c r="X21" s="255"/>
    </row>
    <row r="22" ht="18" customHeight="1" spans="1:24">
      <c r="A22" s="21" t="s">
        <v>213</v>
      </c>
      <c r="B22" s="21" t="s">
        <v>92</v>
      </c>
      <c r="C22" s="21" t="s">
        <v>242</v>
      </c>
      <c r="D22" s="21" t="s">
        <v>243</v>
      </c>
      <c r="E22" s="21" t="s">
        <v>109</v>
      </c>
      <c r="F22" s="21" t="s">
        <v>110</v>
      </c>
      <c r="G22" s="21" t="s">
        <v>246</v>
      </c>
      <c r="H22" s="21" t="s">
        <v>247</v>
      </c>
      <c r="I22" s="22">
        <v>112000</v>
      </c>
      <c r="J22" s="22">
        <v>112000</v>
      </c>
      <c r="K22" s="253"/>
      <c r="L22" s="254"/>
      <c r="M22" s="250">
        <v>112000</v>
      </c>
      <c r="N22" s="251"/>
      <c r="O22" s="255"/>
      <c r="P22" s="255"/>
      <c r="Q22" s="255"/>
      <c r="R22" s="255"/>
      <c r="S22" s="255"/>
      <c r="T22" s="255"/>
      <c r="U22" s="255"/>
      <c r="V22" s="255"/>
      <c r="W22" s="255"/>
      <c r="X22" s="255"/>
    </row>
    <row r="23" ht="18" customHeight="1" spans="1:24">
      <c r="A23" s="21" t="s">
        <v>213</v>
      </c>
      <c r="B23" s="21" t="s">
        <v>92</v>
      </c>
      <c r="C23" s="21" t="s">
        <v>242</v>
      </c>
      <c r="D23" s="21" t="s">
        <v>243</v>
      </c>
      <c r="E23" s="21" t="s">
        <v>119</v>
      </c>
      <c r="F23" s="21" t="s">
        <v>120</v>
      </c>
      <c r="G23" s="21" t="s">
        <v>244</v>
      </c>
      <c r="H23" s="21" t="s">
        <v>245</v>
      </c>
      <c r="I23" s="22">
        <v>19800</v>
      </c>
      <c r="J23" s="22">
        <v>19800</v>
      </c>
      <c r="K23" s="253"/>
      <c r="L23" s="254"/>
      <c r="M23" s="250">
        <v>19800</v>
      </c>
      <c r="N23" s="251"/>
      <c r="O23" s="255"/>
      <c r="P23" s="255"/>
      <c r="Q23" s="255"/>
      <c r="R23" s="255"/>
      <c r="S23" s="255"/>
      <c r="T23" s="255"/>
      <c r="U23" s="255"/>
      <c r="V23" s="255"/>
      <c r="W23" s="255"/>
      <c r="X23" s="255"/>
    </row>
    <row r="24" ht="18" customHeight="1" spans="1:24">
      <c r="A24" s="21" t="s">
        <v>213</v>
      </c>
      <c r="B24" s="21" t="s">
        <v>92</v>
      </c>
      <c r="C24" s="21" t="s">
        <v>242</v>
      </c>
      <c r="D24" s="21" t="s">
        <v>243</v>
      </c>
      <c r="E24" s="21" t="s">
        <v>119</v>
      </c>
      <c r="F24" s="21" t="s">
        <v>120</v>
      </c>
      <c r="G24" s="21" t="s">
        <v>246</v>
      </c>
      <c r="H24" s="21" t="s">
        <v>247</v>
      </c>
      <c r="I24" s="22">
        <v>105600</v>
      </c>
      <c r="J24" s="22">
        <v>105600</v>
      </c>
      <c r="K24" s="253"/>
      <c r="L24" s="254"/>
      <c r="M24" s="250">
        <v>105600</v>
      </c>
      <c r="N24" s="251"/>
      <c r="O24" s="255"/>
      <c r="P24" s="255"/>
      <c r="Q24" s="255"/>
      <c r="R24" s="255"/>
      <c r="S24" s="255"/>
      <c r="T24" s="255"/>
      <c r="U24" s="255"/>
      <c r="V24" s="255"/>
      <c r="W24" s="255"/>
      <c r="X24" s="255"/>
    </row>
    <row r="25" ht="18" customHeight="1" spans="1:24">
      <c r="A25" s="21" t="s">
        <v>213</v>
      </c>
      <c r="B25" s="21" t="s">
        <v>92</v>
      </c>
      <c r="C25" s="21" t="s">
        <v>248</v>
      </c>
      <c r="D25" s="21" t="s">
        <v>249</v>
      </c>
      <c r="E25" s="21" t="s">
        <v>109</v>
      </c>
      <c r="F25" s="21" t="s">
        <v>110</v>
      </c>
      <c r="G25" s="21" t="s">
        <v>250</v>
      </c>
      <c r="H25" s="21" t="s">
        <v>249</v>
      </c>
      <c r="I25" s="22">
        <v>40320</v>
      </c>
      <c r="J25" s="22">
        <v>40320</v>
      </c>
      <c r="K25" s="253"/>
      <c r="L25" s="254"/>
      <c r="M25" s="250">
        <v>40320</v>
      </c>
      <c r="N25" s="251"/>
      <c r="O25" s="255"/>
      <c r="P25" s="255"/>
      <c r="Q25" s="255"/>
      <c r="R25" s="255"/>
      <c r="S25" s="255"/>
      <c r="T25" s="255"/>
      <c r="U25" s="255"/>
      <c r="V25" s="255"/>
      <c r="W25" s="255"/>
      <c r="X25" s="255"/>
    </row>
    <row r="26" ht="18" customHeight="1" spans="1:24">
      <c r="A26" s="21" t="s">
        <v>213</v>
      </c>
      <c r="B26" s="21" t="s">
        <v>92</v>
      </c>
      <c r="C26" s="21" t="s">
        <v>251</v>
      </c>
      <c r="D26" s="21" t="s">
        <v>252</v>
      </c>
      <c r="E26" s="21" t="s">
        <v>109</v>
      </c>
      <c r="F26" s="21" t="s">
        <v>110</v>
      </c>
      <c r="G26" s="21" t="s">
        <v>253</v>
      </c>
      <c r="H26" s="21" t="s">
        <v>254</v>
      </c>
      <c r="I26" s="22">
        <v>1944120.96</v>
      </c>
      <c r="J26" s="22">
        <v>1944120.96</v>
      </c>
      <c r="K26" s="253"/>
      <c r="L26" s="254"/>
      <c r="M26" s="250">
        <v>1944120.96</v>
      </c>
      <c r="N26" s="251"/>
      <c r="O26" s="255"/>
      <c r="P26" s="255"/>
      <c r="Q26" s="255"/>
      <c r="R26" s="255"/>
      <c r="S26" s="255"/>
      <c r="T26" s="255"/>
      <c r="U26" s="255"/>
      <c r="V26" s="255"/>
      <c r="W26" s="255"/>
      <c r="X26" s="255"/>
    </row>
    <row r="27" ht="18" customHeight="1" spans="1:24">
      <c r="A27" s="21" t="s">
        <v>213</v>
      </c>
      <c r="B27" s="21" t="s">
        <v>92</v>
      </c>
      <c r="C27" s="21" t="s">
        <v>255</v>
      </c>
      <c r="D27" s="21" t="s">
        <v>256</v>
      </c>
      <c r="E27" s="21" t="s">
        <v>109</v>
      </c>
      <c r="F27" s="21" t="s">
        <v>110</v>
      </c>
      <c r="G27" s="21" t="s">
        <v>222</v>
      </c>
      <c r="H27" s="21" t="s">
        <v>223</v>
      </c>
      <c r="I27" s="22">
        <v>4347840</v>
      </c>
      <c r="J27" s="22">
        <v>4347840</v>
      </c>
      <c r="K27" s="253"/>
      <c r="L27" s="254"/>
      <c r="M27" s="250">
        <v>4347840</v>
      </c>
      <c r="N27" s="251"/>
      <c r="O27" s="255"/>
      <c r="P27" s="255"/>
      <c r="Q27" s="255"/>
      <c r="R27" s="255"/>
      <c r="S27" s="255"/>
      <c r="T27" s="255"/>
      <c r="U27" s="255"/>
      <c r="V27" s="255"/>
      <c r="W27" s="255"/>
      <c r="X27" s="255"/>
    </row>
    <row r="28" ht="18" customHeight="1" spans="1:24">
      <c r="A28" s="21" t="s">
        <v>213</v>
      </c>
      <c r="B28" s="21" t="s">
        <v>92</v>
      </c>
      <c r="C28" s="21" t="s">
        <v>257</v>
      </c>
      <c r="D28" s="21" t="s">
        <v>258</v>
      </c>
      <c r="E28" s="21" t="s">
        <v>109</v>
      </c>
      <c r="F28" s="21" t="s">
        <v>110</v>
      </c>
      <c r="G28" s="21" t="s">
        <v>259</v>
      </c>
      <c r="H28" s="21" t="s">
        <v>260</v>
      </c>
      <c r="I28" s="22">
        <v>168780</v>
      </c>
      <c r="J28" s="22">
        <v>168780</v>
      </c>
      <c r="K28" s="253"/>
      <c r="L28" s="254"/>
      <c r="M28" s="250">
        <v>168780</v>
      </c>
      <c r="N28" s="251"/>
      <c r="O28" s="255"/>
      <c r="P28" s="255"/>
      <c r="Q28" s="255"/>
      <c r="R28" s="255"/>
      <c r="S28" s="255"/>
      <c r="T28" s="255"/>
      <c r="U28" s="255"/>
      <c r="V28" s="255"/>
      <c r="W28" s="255"/>
      <c r="X28" s="255"/>
    </row>
    <row r="29" ht="18" customHeight="1" spans="1:24">
      <c r="A29" s="21" t="s">
        <v>213</v>
      </c>
      <c r="B29" s="21" t="s">
        <v>92</v>
      </c>
      <c r="C29" s="21" t="s">
        <v>257</v>
      </c>
      <c r="D29" s="21" t="s">
        <v>258</v>
      </c>
      <c r="E29" s="21" t="s">
        <v>109</v>
      </c>
      <c r="F29" s="21" t="s">
        <v>110</v>
      </c>
      <c r="G29" s="21" t="s">
        <v>261</v>
      </c>
      <c r="H29" s="21" t="s">
        <v>262</v>
      </c>
      <c r="I29" s="22">
        <v>10000</v>
      </c>
      <c r="J29" s="22">
        <v>10000</v>
      </c>
      <c r="K29" s="253"/>
      <c r="L29" s="254"/>
      <c r="M29" s="250">
        <v>10000</v>
      </c>
      <c r="N29" s="251"/>
      <c r="O29" s="255"/>
      <c r="P29" s="255"/>
      <c r="Q29" s="255"/>
      <c r="R29" s="255"/>
      <c r="S29" s="255"/>
      <c r="T29" s="255"/>
      <c r="U29" s="255"/>
      <c r="V29" s="255"/>
      <c r="W29" s="255"/>
      <c r="X29" s="255"/>
    </row>
    <row r="30" ht="18" customHeight="1" spans="1:24">
      <c r="A30" s="21" t="s">
        <v>213</v>
      </c>
      <c r="B30" s="21" t="s">
        <v>92</v>
      </c>
      <c r="C30" s="21" t="s">
        <v>257</v>
      </c>
      <c r="D30" s="21" t="s">
        <v>258</v>
      </c>
      <c r="E30" s="21" t="s">
        <v>109</v>
      </c>
      <c r="F30" s="21" t="s">
        <v>110</v>
      </c>
      <c r="G30" s="21" t="s">
        <v>263</v>
      </c>
      <c r="H30" s="21" t="s">
        <v>264</v>
      </c>
      <c r="I30" s="22">
        <v>8000</v>
      </c>
      <c r="J30" s="22">
        <v>8000</v>
      </c>
      <c r="K30" s="253"/>
      <c r="L30" s="254"/>
      <c r="M30" s="250">
        <v>8000</v>
      </c>
      <c r="N30" s="251"/>
      <c r="O30" s="255"/>
      <c r="P30" s="255"/>
      <c r="Q30" s="255"/>
      <c r="R30" s="255"/>
      <c r="S30" s="255"/>
      <c r="T30" s="255"/>
      <c r="U30" s="255"/>
      <c r="V30" s="255"/>
      <c r="W30" s="255"/>
      <c r="X30" s="255"/>
    </row>
    <row r="31" ht="18" customHeight="1" spans="1:24">
      <c r="A31" s="21" t="s">
        <v>213</v>
      </c>
      <c r="B31" s="21" t="s">
        <v>92</v>
      </c>
      <c r="C31" s="21" t="s">
        <v>257</v>
      </c>
      <c r="D31" s="21" t="s">
        <v>258</v>
      </c>
      <c r="E31" s="21" t="s">
        <v>109</v>
      </c>
      <c r="F31" s="21" t="s">
        <v>110</v>
      </c>
      <c r="G31" s="21" t="s">
        <v>265</v>
      </c>
      <c r="H31" s="21" t="s">
        <v>266</v>
      </c>
      <c r="I31" s="22">
        <v>3500</v>
      </c>
      <c r="J31" s="22">
        <v>3500</v>
      </c>
      <c r="K31" s="253"/>
      <c r="L31" s="254"/>
      <c r="M31" s="250">
        <v>3500</v>
      </c>
      <c r="N31" s="251"/>
      <c r="O31" s="255"/>
      <c r="P31" s="255"/>
      <c r="Q31" s="255"/>
      <c r="R31" s="255"/>
      <c r="S31" s="255"/>
      <c r="T31" s="255"/>
      <c r="U31" s="255"/>
      <c r="V31" s="255"/>
      <c r="W31" s="255"/>
      <c r="X31" s="255"/>
    </row>
    <row r="32" ht="18" customHeight="1" spans="1:24">
      <c r="A32" s="21" t="s">
        <v>213</v>
      </c>
      <c r="B32" s="21" t="s">
        <v>92</v>
      </c>
      <c r="C32" s="21" t="s">
        <v>257</v>
      </c>
      <c r="D32" s="21" t="s">
        <v>258</v>
      </c>
      <c r="E32" s="21" t="s">
        <v>109</v>
      </c>
      <c r="F32" s="21" t="s">
        <v>110</v>
      </c>
      <c r="G32" s="21" t="s">
        <v>267</v>
      </c>
      <c r="H32" s="21" t="s">
        <v>268</v>
      </c>
      <c r="I32" s="22">
        <v>344000</v>
      </c>
      <c r="J32" s="22">
        <v>344000</v>
      </c>
      <c r="K32" s="253"/>
      <c r="L32" s="254"/>
      <c r="M32" s="250">
        <v>344000</v>
      </c>
      <c r="N32" s="251"/>
      <c r="O32" s="255"/>
      <c r="P32" s="255"/>
      <c r="Q32" s="255"/>
      <c r="R32" s="255"/>
      <c r="S32" s="255"/>
      <c r="T32" s="255"/>
      <c r="U32" s="255"/>
      <c r="V32" s="255"/>
      <c r="W32" s="255"/>
      <c r="X32" s="255"/>
    </row>
    <row r="33" ht="18" customHeight="1" spans="1:24">
      <c r="A33" s="21" t="s">
        <v>213</v>
      </c>
      <c r="B33" s="21" t="s">
        <v>92</v>
      </c>
      <c r="C33" s="21" t="s">
        <v>257</v>
      </c>
      <c r="D33" s="21" t="s">
        <v>258</v>
      </c>
      <c r="E33" s="21" t="s">
        <v>109</v>
      </c>
      <c r="F33" s="21" t="s">
        <v>110</v>
      </c>
      <c r="G33" s="21" t="s">
        <v>269</v>
      </c>
      <c r="H33" s="21" t="s">
        <v>270</v>
      </c>
      <c r="I33" s="22">
        <v>30000</v>
      </c>
      <c r="J33" s="22">
        <v>30000</v>
      </c>
      <c r="K33" s="253"/>
      <c r="L33" s="254"/>
      <c r="M33" s="250">
        <v>30000</v>
      </c>
      <c r="N33" s="251"/>
      <c r="O33" s="255"/>
      <c r="P33" s="255"/>
      <c r="Q33" s="255"/>
      <c r="R33" s="255"/>
      <c r="S33" s="255"/>
      <c r="T33" s="255"/>
      <c r="U33" s="255"/>
      <c r="V33" s="255"/>
      <c r="W33" s="255"/>
      <c r="X33" s="255"/>
    </row>
    <row r="34" ht="18" customHeight="1" spans="1:24">
      <c r="A34" s="21" t="s">
        <v>213</v>
      </c>
      <c r="B34" s="21" t="s">
        <v>92</v>
      </c>
      <c r="C34" s="21" t="s">
        <v>257</v>
      </c>
      <c r="D34" s="21" t="s">
        <v>258</v>
      </c>
      <c r="E34" s="21" t="s">
        <v>109</v>
      </c>
      <c r="F34" s="21" t="s">
        <v>110</v>
      </c>
      <c r="G34" s="21" t="s">
        <v>271</v>
      </c>
      <c r="H34" s="21" t="s">
        <v>272</v>
      </c>
      <c r="I34" s="22">
        <v>137860</v>
      </c>
      <c r="J34" s="22">
        <v>137860</v>
      </c>
      <c r="K34" s="253"/>
      <c r="L34" s="254"/>
      <c r="M34" s="250">
        <v>137860</v>
      </c>
      <c r="N34" s="251"/>
      <c r="O34" s="255"/>
      <c r="P34" s="255"/>
      <c r="Q34" s="255"/>
      <c r="R34" s="255"/>
      <c r="S34" s="255"/>
      <c r="T34" s="255"/>
      <c r="U34" s="255"/>
      <c r="V34" s="255"/>
      <c r="W34" s="255"/>
      <c r="X34" s="255"/>
    </row>
    <row r="35" ht="18" customHeight="1" spans="1:24">
      <c r="A35" s="21" t="s">
        <v>213</v>
      </c>
      <c r="B35" s="21" t="s">
        <v>92</v>
      </c>
      <c r="C35" s="21" t="s">
        <v>257</v>
      </c>
      <c r="D35" s="21" t="s">
        <v>258</v>
      </c>
      <c r="E35" s="21" t="s">
        <v>109</v>
      </c>
      <c r="F35" s="21" t="s">
        <v>110</v>
      </c>
      <c r="G35" s="21" t="s">
        <v>273</v>
      </c>
      <c r="H35" s="21" t="s">
        <v>274</v>
      </c>
      <c r="I35" s="22">
        <v>153620</v>
      </c>
      <c r="J35" s="22">
        <v>153620</v>
      </c>
      <c r="K35" s="253"/>
      <c r="L35" s="254"/>
      <c r="M35" s="250">
        <v>153620</v>
      </c>
      <c r="N35" s="251"/>
      <c r="O35" s="255"/>
      <c r="P35" s="255"/>
      <c r="Q35" s="255"/>
      <c r="R35" s="255"/>
      <c r="S35" s="255"/>
      <c r="T35" s="255"/>
      <c r="U35" s="255"/>
      <c r="V35" s="255"/>
      <c r="W35" s="255"/>
      <c r="X35" s="255"/>
    </row>
    <row r="36" ht="18" customHeight="1" spans="1:24">
      <c r="A36" s="21" t="s">
        <v>213</v>
      </c>
      <c r="B36" s="21" t="s">
        <v>92</v>
      </c>
      <c r="C36" s="21" t="s">
        <v>257</v>
      </c>
      <c r="D36" s="21" t="s">
        <v>258</v>
      </c>
      <c r="E36" s="21" t="s">
        <v>109</v>
      </c>
      <c r="F36" s="21" t="s">
        <v>110</v>
      </c>
      <c r="G36" s="21" t="s">
        <v>275</v>
      </c>
      <c r="H36" s="21" t="s">
        <v>276</v>
      </c>
      <c r="I36" s="22">
        <v>73480</v>
      </c>
      <c r="J36" s="22">
        <v>73480</v>
      </c>
      <c r="K36" s="253"/>
      <c r="L36" s="254"/>
      <c r="M36" s="250">
        <v>73480</v>
      </c>
      <c r="N36" s="251"/>
      <c r="O36" s="255"/>
      <c r="P36" s="255"/>
      <c r="Q36" s="255"/>
      <c r="R36" s="255"/>
      <c r="S36" s="255"/>
      <c r="T36" s="255"/>
      <c r="U36" s="255"/>
      <c r="V36" s="255"/>
      <c r="W36" s="255"/>
      <c r="X36" s="255"/>
    </row>
    <row r="37" ht="18" customHeight="1" spans="1:24">
      <c r="A37" s="21" t="s">
        <v>213</v>
      </c>
      <c r="B37" s="21" t="s">
        <v>92</v>
      </c>
      <c r="C37" s="21" t="s">
        <v>257</v>
      </c>
      <c r="D37" s="21" t="s">
        <v>258</v>
      </c>
      <c r="E37" s="21" t="s">
        <v>109</v>
      </c>
      <c r="F37" s="21" t="s">
        <v>110</v>
      </c>
      <c r="G37" s="21" t="s">
        <v>277</v>
      </c>
      <c r="H37" s="21" t="s">
        <v>278</v>
      </c>
      <c r="I37" s="22">
        <v>434900</v>
      </c>
      <c r="J37" s="22">
        <v>434900</v>
      </c>
      <c r="K37" s="253"/>
      <c r="L37" s="254"/>
      <c r="M37" s="250">
        <v>434900</v>
      </c>
      <c r="N37" s="251"/>
      <c r="O37" s="255"/>
      <c r="P37" s="255"/>
      <c r="Q37" s="255"/>
      <c r="R37" s="255"/>
      <c r="S37" s="255"/>
      <c r="T37" s="255"/>
      <c r="U37" s="255"/>
      <c r="V37" s="255"/>
      <c r="W37" s="255"/>
      <c r="X37" s="255"/>
    </row>
    <row r="38" ht="18" customHeight="1" spans="1:24">
      <c r="A38" s="21" t="s">
        <v>213</v>
      </c>
      <c r="B38" s="21" t="s">
        <v>92</v>
      </c>
      <c r="C38" s="21" t="s">
        <v>257</v>
      </c>
      <c r="D38" s="21" t="s">
        <v>258</v>
      </c>
      <c r="E38" s="21" t="s">
        <v>109</v>
      </c>
      <c r="F38" s="21" t="s">
        <v>110</v>
      </c>
      <c r="G38" s="21" t="s">
        <v>279</v>
      </c>
      <c r="H38" s="21" t="s">
        <v>280</v>
      </c>
      <c r="I38" s="22">
        <v>43000</v>
      </c>
      <c r="J38" s="22">
        <v>43000</v>
      </c>
      <c r="K38" s="253"/>
      <c r="L38" s="254"/>
      <c r="M38" s="250">
        <v>43000</v>
      </c>
      <c r="N38" s="251"/>
      <c r="O38" s="255"/>
      <c r="P38" s="255"/>
      <c r="Q38" s="255"/>
      <c r="R38" s="255"/>
      <c r="S38" s="255"/>
      <c r="T38" s="255"/>
      <c r="U38" s="255"/>
      <c r="V38" s="255"/>
      <c r="W38" s="255"/>
      <c r="X38" s="255"/>
    </row>
    <row r="39" ht="18" customHeight="1" spans="1:24">
      <c r="A39" s="21" t="s">
        <v>213</v>
      </c>
      <c r="B39" s="21" t="s">
        <v>92</v>
      </c>
      <c r="C39" s="21" t="s">
        <v>257</v>
      </c>
      <c r="D39" s="21" t="s">
        <v>258</v>
      </c>
      <c r="E39" s="21" t="s">
        <v>109</v>
      </c>
      <c r="F39" s="21" t="s">
        <v>110</v>
      </c>
      <c r="G39" s="21" t="s">
        <v>281</v>
      </c>
      <c r="H39" s="21" t="s">
        <v>282</v>
      </c>
      <c r="I39" s="22">
        <v>6000</v>
      </c>
      <c r="J39" s="22">
        <v>6000</v>
      </c>
      <c r="K39" s="253"/>
      <c r="L39" s="254"/>
      <c r="M39" s="250">
        <v>6000</v>
      </c>
      <c r="N39" s="251"/>
      <c r="O39" s="255"/>
      <c r="P39" s="255"/>
      <c r="Q39" s="255"/>
      <c r="R39" s="255"/>
      <c r="S39" s="255"/>
      <c r="T39" s="255"/>
      <c r="U39" s="255"/>
      <c r="V39" s="255"/>
      <c r="W39" s="255"/>
      <c r="X39" s="255"/>
    </row>
    <row r="40" ht="18" customHeight="1" spans="1:24">
      <c r="A40" s="21" t="s">
        <v>213</v>
      </c>
      <c r="B40" s="21" t="s">
        <v>92</v>
      </c>
      <c r="C40" s="21" t="s">
        <v>257</v>
      </c>
      <c r="D40" s="21" t="s">
        <v>258</v>
      </c>
      <c r="E40" s="21" t="s">
        <v>109</v>
      </c>
      <c r="F40" s="21" t="s">
        <v>110</v>
      </c>
      <c r="G40" s="21" t="s">
        <v>246</v>
      </c>
      <c r="H40" s="21" t="s">
        <v>247</v>
      </c>
      <c r="I40" s="22">
        <v>5000</v>
      </c>
      <c r="J40" s="22">
        <v>5000</v>
      </c>
      <c r="K40" s="253"/>
      <c r="L40" s="254"/>
      <c r="M40" s="250">
        <v>5000</v>
      </c>
      <c r="N40" s="251"/>
      <c r="O40" s="255"/>
      <c r="P40" s="255"/>
      <c r="Q40" s="255"/>
      <c r="R40" s="255"/>
      <c r="S40" s="255"/>
      <c r="T40" s="255"/>
      <c r="U40" s="255"/>
      <c r="V40" s="255"/>
      <c r="W40" s="255"/>
      <c r="X40" s="255"/>
    </row>
    <row r="41" ht="18" customHeight="1" spans="1:24">
      <c r="A41" s="21" t="s">
        <v>213</v>
      </c>
      <c r="B41" s="21" t="s">
        <v>92</v>
      </c>
      <c r="C41" s="21" t="s">
        <v>257</v>
      </c>
      <c r="D41" s="21" t="s">
        <v>258</v>
      </c>
      <c r="E41" s="21" t="s">
        <v>109</v>
      </c>
      <c r="F41" s="21" t="s">
        <v>110</v>
      </c>
      <c r="G41" s="21" t="s">
        <v>283</v>
      </c>
      <c r="H41" s="21" t="s">
        <v>284</v>
      </c>
      <c r="I41" s="22">
        <v>4000</v>
      </c>
      <c r="J41" s="22">
        <v>4000</v>
      </c>
      <c r="K41" s="253"/>
      <c r="L41" s="254"/>
      <c r="M41" s="250">
        <v>4000</v>
      </c>
      <c r="N41" s="251"/>
      <c r="O41" s="255"/>
      <c r="P41" s="255"/>
      <c r="Q41" s="255"/>
      <c r="R41" s="255"/>
      <c r="S41" s="255"/>
      <c r="T41" s="255"/>
      <c r="U41" s="255"/>
      <c r="V41" s="255"/>
      <c r="W41" s="255"/>
      <c r="X41" s="255"/>
    </row>
    <row r="42" ht="18" customHeight="1" spans="1:24">
      <c r="A42" s="21" t="s">
        <v>213</v>
      </c>
      <c r="B42" s="21" t="s">
        <v>92</v>
      </c>
      <c r="C42" s="21" t="s">
        <v>257</v>
      </c>
      <c r="D42" s="21" t="s">
        <v>258</v>
      </c>
      <c r="E42" s="21" t="s">
        <v>109</v>
      </c>
      <c r="F42" s="21" t="s">
        <v>110</v>
      </c>
      <c r="G42" s="21" t="s">
        <v>285</v>
      </c>
      <c r="H42" s="21" t="s">
        <v>286</v>
      </c>
      <c r="I42" s="22">
        <v>43820</v>
      </c>
      <c r="J42" s="22">
        <v>43820</v>
      </c>
      <c r="K42" s="253"/>
      <c r="L42" s="254"/>
      <c r="M42" s="250">
        <v>43820</v>
      </c>
      <c r="N42" s="251"/>
      <c r="O42" s="255"/>
      <c r="P42" s="255"/>
      <c r="Q42" s="255"/>
      <c r="R42" s="255"/>
      <c r="S42" s="255"/>
      <c r="T42" s="255"/>
      <c r="U42" s="255"/>
      <c r="V42" s="255"/>
      <c r="W42" s="255"/>
      <c r="X42" s="255"/>
    </row>
    <row r="43" ht="18" customHeight="1" spans="1:24">
      <c r="A43" s="21" t="s">
        <v>213</v>
      </c>
      <c r="B43" s="21" t="s">
        <v>92</v>
      </c>
      <c r="C43" s="21" t="s">
        <v>257</v>
      </c>
      <c r="D43" s="21" t="s">
        <v>258</v>
      </c>
      <c r="E43" s="21" t="s">
        <v>113</v>
      </c>
      <c r="F43" s="21" t="s">
        <v>114</v>
      </c>
      <c r="G43" s="21" t="s">
        <v>275</v>
      </c>
      <c r="H43" s="21" t="s">
        <v>276</v>
      </c>
      <c r="I43" s="22">
        <v>3795</v>
      </c>
      <c r="J43" s="22">
        <v>3795</v>
      </c>
      <c r="K43" s="253"/>
      <c r="L43" s="254"/>
      <c r="M43" s="250">
        <v>3795</v>
      </c>
      <c r="N43" s="251"/>
      <c r="O43" s="255"/>
      <c r="P43" s="255"/>
      <c r="Q43" s="255"/>
      <c r="R43" s="255"/>
      <c r="S43" s="255"/>
      <c r="T43" s="255"/>
      <c r="U43" s="255"/>
      <c r="V43" s="255"/>
      <c r="W43" s="255"/>
      <c r="X43" s="255"/>
    </row>
    <row r="44" ht="18" customHeight="1" spans="1:24">
      <c r="A44" s="21" t="s">
        <v>213</v>
      </c>
      <c r="B44" s="21" t="s">
        <v>92</v>
      </c>
      <c r="C44" s="21" t="s">
        <v>287</v>
      </c>
      <c r="D44" s="21" t="s">
        <v>288</v>
      </c>
      <c r="E44" s="21" t="s">
        <v>109</v>
      </c>
      <c r="F44" s="21" t="s">
        <v>110</v>
      </c>
      <c r="G44" s="21" t="s">
        <v>240</v>
      </c>
      <c r="H44" s="21" t="s">
        <v>241</v>
      </c>
      <c r="I44" s="22">
        <v>5040</v>
      </c>
      <c r="J44" s="22">
        <v>5040</v>
      </c>
      <c r="K44" s="253"/>
      <c r="L44" s="254"/>
      <c r="M44" s="250">
        <v>5040</v>
      </c>
      <c r="N44" s="251"/>
      <c r="O44" s="255"/>
      <c r="P44" s="255"/>
      <c r="Q44" s="255"/>
      <c r="R44" s="255"/>
      <c r="S44" s="255"/>
      <c r="T44" s="255"/>
      <c r="U44" s="255"/>
      <c r="V44" s="255"/>
      <c r="W44" s="255"/>
      <c r="X44" s="255"/>
    </row>
    <row r="45" ht="18" customHeight="1" spans="1:24">
      <c r="A45" s="242" t="s">
        <v>145</v>
      </c>
      <c r="B45" s="243"/>
      <c r="C45" s="243"/>
      <c r="D45" s="243"/>
      <c r="E45" s="243"/>
      <c r="F45" s="243"/>
      <c r="G45" s="243"/>
      <c r="H45" s="244"/>
      <c r="I45" s="22">
        <v>29602009.96</v>
      </c>
      <c r="J45" s="22">
        <v>29602009.96</v>
      </c>
      <c r="K45" s="249"/>
      <c r="L45" s="250"/>
      <c r="M45" s="250">
        <v>29602009.96</v>
      </c>
      <c r="N45" s="251"/>
      <c r="O45" s="255"/>
      <c r="P45" s="255"/>
      <c r="Q45" s="255"/>
      <c r="R45" s="255"/>
      <c r="S45" s="255"/>
      <c r="T45" s="255"/>
      <c r="U45" s="255"/>
      <c r="V45" s="255"/>
      <c r="W45" s="255"/>
      <c r="X45" s="255" t="s">
        <v>93</v>
      </c>
    </row>
  </sheetData>
  <mergeCells count="31">
    <mergeCell ref="A2:X2"/>
    <mergeCell ref="A3:J3"/>
    <mergeCell ref="I4:X4"/>
    <mergeCell ref="J5:N5"/>
    <mergeCell ref="O5:Q5"/>
    <mergeCell ref="S5:X5"/>
    <mergeCell ref="A45:H4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zoomScaleSheetLayoutView="60" workbookViewId="0">
      <selection activeCell="J15" sqref="J15"/>
    </sheetView>
  </sheetViews>
  <sheetFormatPr defaultColWidth="8.88571428571429" defaultRowHeight="14.25" customHeight="1"/>
  <cols>
    <col min="1" max="1" width="16" style="73" customWidth="1"/>
    <col min="2" max="2" width="24.7142857142857" style="73" customWidth="1"/>
    <col min="3" max="3" width="50.2857142857143" style="73" customWidth="1"/>
    <col min="4" max="4" width="20" style="73" customWidth="1"/>
    <col min="5" max="8" width="13.5714285714286" style="73" customWidth="1"/>
    <col min="9" max="10" width="16" style="73" customWidth="1"/>
    <col min="11" max="11" width="13.4285714285714" style="73" customWidth="1"/>
    <col min="12" max="12" width="15.7142857142857" style="73" customWidth="1"/>
    <col min="13" max="13" width="17.8571428571429" style="73" customWidth="1"/>
    <col min="14" max="14" width="13.5714285714286" style="73" customWidth="1"/>
    <col min="15" max="15" width="15.7142857142857" style="73" customWidth="1"/>
    <col min="16" max="17" width="17.8571428571429" style="73" customWidth="1"/>
    <col min="18" max="18" width="16" style="73" customWidth="1"/>
    <col min="19" max="20" width="9.28571428571429" style="73" customWidth="1"/>
    <col min="21" max="21" width="13.5714285714286" style="73" customWidth="1"/>
    <col min="22" max="22" width="17.8571428571429" style="73" customWidth="1"/>
    <col min="23" max="23" width="16" style="73" customWidth="1"/>
    <col min="24" max="16384" width="9.13333333333333" style="73"/>
  </cols>
  <sheetData>
    <row r="1" ht="13.5" customHeight="1" spans="1:23">
      <c r="A1" s="73" t="s">
        <v>289</v>
      </c>
      <c r="E1" s="230"/>
      <c r="F1" s="230"/>
      <c r="G1" s="230"/>
      <c r="H1" s="230"/>
      <c r="I1" s="75"/>
      <c r="J1" s="75"/>
      <c r="K1" s="75"/>
      <c r="L1" s="75"/>
      <c r="M1" s="75"/>
      <c r="N1" s="75"/>
      <c r="O1" s="75"/>
      <c r="P1" s="75"/>
      <c r="Q1" s="75"/>
      <c r="W1" s="76"/>
    </row>
    <row r="2" ht="27.75" customHeight="1" spans="1:23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ht="13.5" customHeight="1" spans="1:23">
      <c r="A3" s="154" t="s">
        <v>22</v>
      </c>
      <c r="B3" s="154"/>
      <c r="C3" s="231"/>
      <c r="D3" s="231"/>
      <c r="E3" s="231"/>
      <c r="F3" s="231"/>
      <c r="G3" s="231"/>
      <c r="H3" s="231"/>
      <c r="I3" s="79"/>
      <c r="J3" s="79"/>
      <c r="K3" s="79"/>
      <c r="L3" s="79"/>
      <c r="M3" s="79"/>
      <c r="N3" s="79"/>
      <c r="O3" s="79"/>
      <c r="P3" s="79"/>
      <c r="Q3" s="79"/>
      <c r="W3" s="151" t="s">
        <v>187</v>
      </c>
    </row>
    <row r="4" ht="15.75" customHeight="1" spans="1:23">
      <c r="A4" s="122" t="s">
        <v>290</v>
      </c>
      <c r="B4" s="122" t="s">
        <v>198</v>
      </c>
      <c r="C4" s="122" t="s">
        <v>199</v>
      </c>
      <c r="D4" s="122" t="s">
        <v>291</v>
      </c>
      <c r="E4" s="122" t="s">
        <v>200</v>
      </c>
      <c r="F4" s="122" t="s">
        <v>201</v>
      </c>
      <c r="G4" s="122" t="s">
        <v>292</v>
      </c>
      <c r="H4" s="122" t="s">
        <v>293</v>
      </c>
      <c r="I4" s="122" t="s">
        <v>77</v>
      </c>
      <c r="J4" s="84" t="s">
        <v>294</v>
      </c>
      <c r="K4" s="84"/>
      <c r="L4" s="84"/>
      <c r="M4" s="84"/>
      <c r="N4" s="84" t="s">
        <v>207</v>
      </c>
      <c r="O4" s="84"/>
      <c r="P4" s="84"/>
      <c r="Q4" s="180" t="s">
        <v>83</v>
      </c>
      <c r="R4" s="84" t="s">
        <v>84</v>
      </c>
      <c r="S4" s="84"/>
      <c r="T4" s="84"/>
      <c r="U4" s="84"/>
      <c r="V4" s="84"/>
      <c r="W4" s="84"/>
    </row>
    <row r="5" ht="17.25" customHeight="1" spans="1:23">
      <c r="A5" s="122"/>
      <c r="B5" s="122"/>
      <c r="C5" s="122"/>
      <c r="D5" s="122"/>
      <c r="E5" s="122"/>
      <c r="F5" s="122"/>
      <c r="G5" s="122"/>
      <c r="H5" s="122"/>
      <c r="I5" s="122"/>
      <c r="J5" s="84" t="s">
        <v>80</v>
      </c>
      <c r="K5" s="84"/>
      <c r="L5" s="180" t="s">
        <v>81</v>
      </c>
      <c r="M5" s="180" t="s">
        <v>82</v>
      </c>
      <c r="N5" s="180" t="s">
        <v>80</v>
      </c>
      <c r="O5" s="180" t="s">
        <v>81</v>
      </c>
      <c r="P5" s="180" t="s">
        <v>82</v>
      </c>
      <c r="Q5" s="180"/>
      <c r="R5" s="180" t="s">
        <v>79</v>
      </c>
      <c r="S5" s="180" t="s">
        <v>86</v>
      </c>
      <c r="T5" s="180" t="s">
        <v>295</v>
      </c>
      <c r="U5" s="237" t="s">
        <v>88</v>
      </c>
      <c r="V5" s="180" t="s">
        <v>89</v>
      </c>
      <c r="W5" s="180" t="s">
        <v>90</v>
      </c>
    </row>
    <row r="6" ht="27" spans="1:23">
      <c r="A6" s="122"/>
      <c r="B6" s="122"/>
      <c r="C6" s="122"/>
      <c r="D6" s="122"/>
      <c r="E6" s="122"/>
      <c r="F6" s="122"/>
      <c r="G6" s="122"/>
      <c r="H6" s="122"/>
      <c r="I6" s="122"/>
      <c r="J6" s="236" t="s">
        <v>79</v>
      </c>
      <c r="K6" s="236" t="s">
        <v>296</v>
      </c>
      <c r="L6" s="180"/>
      <c r="M6" s="180"/>
      <c r="N6" s="180"/>
      <c r="O6" s="180"/>
      <c r="P6" s="180"/>
      <c r="Q6" s="180"/>
      <c r="R6" s="180"/>
      <c r="S6" s="180"/>
      <c r="T6" s="180"/>
      <c r="U6" s="237"/>
      <c r="V6" s="180"/>
      <c r="W6" s="180"/>
    </row>
    <row r="7" ht="15" customHeight="1" spans="1:23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  <c r="R7" s="117">
        <v>18</v>
      </c>
      <c r="S7" s="117">
        <v>19</v>
      </c>
      <c r="T7" s="117">
        <v>20</v>
      </c>
      <c r="U7" s="117">
        <v>21</v>
      </c>
      <c r="V7" s="117">
        <v>22</v>
      </c>
      <c r="W7" s="117">
        <v>23</v>
      </c>
    </row>
    <row r="8" ht="18.75" customHeight="1" spans="1:23">
      <c r="A8" s="21" t="s">
        <v>297</v>
      </c>
      <c r="B8" s="21" t="s">
        <v>298</v>
      </c>
      <c r="C8" s="21" t="s">
        <v>299</v>
      </c>
      <c r="D8" s="21" t="s">
        <v>92</v>
      </c>
      <c r="E8" s="21" t="s">
        <v>109</v>
      </c>
      <c r="F8" s="21" t="s">
        <v>110</v>
      </c>
      <c r="G8" s="21" t="s">
        <v>259</v>
      </c>
      <c r="H8" s="21" t="s">
        <v>260</v>
      </c>
      <c r="I8" s="22">
        <v>105738</v>
      </c>
      <c r="J8" s="22">
        <v>105738</v>
      </c>
      <c r="K8" s="22">
        <v>105738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ht="18.75" customHeight="1" spans="1:23">
      <c r="A9" s="21" t="s">
        <v>297</v>
      </c>
      <c r="B9" s="21" t="s">
        <v>298</v>
      </c>
      <c r="C9" s="21" t="s">
        <v>299</v>
      </c>
      <c r="D9" s="21" t="s">
        <v>92</v>
      </c>
      <c r="E9" s="21" t="s">
        <v>109</v>
      </c>
      <c r="F9" s="21" t="s">
        <v>110</v>
      </c>
      <c r="G9" s="21" t="s">
        <v>275</v>
      </c>
      <c r="H9" s="21" t="s">
        <v>276</v>
      </c>
      <c r="I9" s="22">
        <v>53000</v>
      </c>
      <c r="J9" s="22">
        <v>53000</v>
      </c>
      <c r="K9" s="22">
        <v>53000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18.75" customHeight="1" spans="1:23">
      <c r="A10" s="21" t="s">
        <v>297</v>
      </c>
      <c r="B10" s="21" t="s">
        <v>298</v>
      </c>
      <c r="C10" s="21" t="s">
        <v>299</v>
      </c>
      <c r="D10" s="21" t="s">
        <v>92</v>
      </c>
      <c r="E10" s="21" t="s">
        <v>109</v>
      </c>
      <c r="F10" s="21" t="s">
        <v>110</v>
      </c>
      <c r="G10" s="21" t="s">
        <v>271</v>
      </c>
      <c r="H10" s="21" t="s">
        <v>272</v>
      </c>
      <c r="I10" s="22">
        <v>43000</v>
      </c>
      <c r="J10" s="22">
        <v>43000</v>
      </c>
      <c r="K10" s="22">
        <v>43000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18.75" customHeight="1" spans="1:23">
      <c r="A11" s="21" t="s">
        <v>297</v>
      </c>
      <c r="B11" s="21" t="s">
        <v>300</v>
      </c>
      <c r="C11" s="21" t="s">
        <v>301</v>
      </c>
      <c r="D11" s="21" t="s">
        <v>92</v>
      </c>
      <c r="E11" s="21" t="s">
        <v>113</v>
      </c>
      <c r="F11" s="21" t="s">
        <v>114</v>
      </c>
      <c r="G11" s="21" t="s">
        <v>275</v>
      </c>
      <c r="H11" s="21" t="s">
        <v>276</v>
      </c>
      <c r="I11" s="22">
        <v>1536</v>
      </c>
      <c r="J11" s="22">
        <v>1536</v>
      </c>
      <c r="K11" s="22">
        <v>1536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18.75" customHeight="1" spans="1:23">
      <c r="A12" s="21" t="s">
        <v>302</v>
      </c>
      <c r="B12" s="21" t="s">
        <v>303</v>
      </c>
      <c r="C12" s="21" t="s">
        <v>304</v>
      </c>
      <c r="D12" s="21" t="s">
        <v>92</v>
      </c>
      <c r="E12" s="21" t="s">
        <v>109</v>
      </c>
      <c r="F12" s="21" t="s">
        <v>110</v>
      </c>
      <c r="G12" s="21" t="s">
        <v>277</v>
      </c>
      <c r="H12" s="21" t="s">
        <v>278</v>
      </c>
      <c r="I12" s="22">
        <v>2300550</v>
      </c>
      <c r="J12" s="22"/>
      <c r="K12" s="22"/>
      <c r="L12" s="22"/>
      <c r="M12" s="22"/>
      <c r="N12" s="22"/>
      <c r="O12" s="22"/>
      <c r="P12" s="22"/>
      <c r="Q12" s="22"/>
      <c r="R12" s="22">
        <v>2300550</v>
      </c>
      <c r="S12" s="22"/>
      <c r="T12" s="22"/>
      <c r="U12" s="22"/>
      <c r="V12" s="22"/>
      <c r="W12" s="22">
        <v>2300550</v>
      </c>
    </row>
    <row r="13" ht="18.75" customHeight="1" spans="1:23">
      <c r="A13" s="21" t="s">
        <v>297</v>
      </c>
      <c r="B13" s="21" t="s">
        <v>305</v>
      </c>
      <c r="C13" s="21" t="s">
        <v>306</v>
      </c>
      <c r="D13" s="21" t="s">
        <v>92</v>
      </c>
      <c r="E13" s="21" t="s">
        <v>109</v>
      </c>
      <c r="F13" s="21" t="s">
        <v>110</v>
      </c>
      <c r="G13" s="21" t="s">
        <v>307</v>
      </c>
      <c r="H13" s="21" t="s">
        <v>308</v>
      </c>
      <c r="I13" s="22">
        <v>35000</v>
      </c>
      <c r="J13" s="22">
        <v>35000</v>
      </c>
      <c r="K13" s="22">
        <v>35000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18.75" customHeight="1" spans="1:23">
      <c r="A14" s="21" t="s">
        <v>297</v>
      </c>
      <c r="B14" s="21" t="s">
        <v>309</v>
      </c>
      <c r="C14" s="21" t="s">
        <v>310</v>
      </c>
      <c r="D14" s="21" t="s">
        <v>92</v>
      </c>
      <c r="E14" s="21" t="s">
        <v>127</v>
      </c>
      <c r="F14" s="21" t="s">
        <v>128</v>
      </c>
      <c r="G14" s="21" t="s">
        <v>311</v>
      </c>
      <c r="H14" s="21" t="s">
        <v>312</v>
      </c>
      <c r="I14" s="22">
        <v>19788</v>
      </c>
      <c r="J14" s="22">
        <v>19788</v>
      </c>
      <c r="K14" s="22">
        <v>19788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18.75" customHeight="1" spans="1:23">
      <c r="A15" s="232" t="s">
        <v>145</v>
      </c>
      <c r="B15" s="233"/>
      <c r="C15" s="234"/>
      <c r="D15" s="234"/>
      <c r="E15" s="234"/>
      <c r="F15" s="234"/>
      <c r="G15" s="234"/>
      <c r="H15" s="235"/>
      <c r="I15" s="22">
        <v>2558612</v>
      </c>
      <c r="J15" s="22">
        <f>K15</f>
        <v>258062</v>
      </c>
      <c r="K15" s="22">
        <v>258062</v>
      </c>
      <c r="L15" s="22"/>
      <c r="M15" s="22"/>
      <c r="N15" s="22"/>
      <c r="O15" s="22"/>
      <c r="P15" s="22"/>
      <c r="Q15" s="22"/>
      <c r="R15" s="22">
        <v>2300550</v>
      </c>
      <c r="S15" s="22"/>
      <c r="T15" s="22"/>
      <c r="U15" s="22"/>
      <c r="V15" s="22"/>
      <c r="W15" s="22">
        <v>2300550</v>
      </c>
    </row>
  </sheetData>
  <mergeCells count="28">
    <mergeCell ref="A2:W2"/>
    <mergeCell ref="A3:H3"/>
    <mergeCell ref="J4:M4"/>
    <mergeCell ref="N4:P4"/>
    <mergeCell ref="R4:W4"/>
    <mergeCell ref="J5:K5"/>
    <mergeCell ref="A15:H1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测试</cp:lastModifiedBy>
  <dcterms:created xsi:type="dcterms:W3CDTF">2020-01-11T06:24:00Z</dcterms:created>
  <cp:lastPrinted>2021-01-13T07:07:00Z</cp:lastPrinted>
  <dcterms:modified xsi:type="dcterms:W3CDTF">2025-02-28T06:40:08Z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5B4A45DD8852404A96BBE684C17EA266_12</vt:lpwstr>
  </property>
</Properties>
</file>