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<sst xmlns="http://schemas.openxmlformats.org/spreadsheetml/2006/main" count="1542" uniqueCount="554">
  <si>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</si>
  <si>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</si>
  <si>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</si>
  <si>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</si>
  <si>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</si>
  <si>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</si>
  <si>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</si>
  <si>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</si>
  <si>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</si>
  <si>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</si>
  <si>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</si>
  <si>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</si>
  <si>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</si>
  <si>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</si>
  <si>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</si>
  <si>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</si>
  <si>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</si>
  <si>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</si>
  <si>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</si>
  <si>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</si>
  <si>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</si>
  <si>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</si>
  <si>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单位名称：安宁市昆钢实验学校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</si>
  <si>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</si>
  <si>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</si>
  <si>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</si>
  <si>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</si>
  <si>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</si>
  <si>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</si>
  <si>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</si>
  <si>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</si>
  <si>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</si>
  <si>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</si>
  <si>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</si>
  <si>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</si>
  <si>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</si>
  <si>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</si>
  <si>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</si>
  <si>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</si>
  <si>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</si>
  <si>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</si>
  <si>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</si>
  <si>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</si>
  <si>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</si>
  <si>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</si>
  <si>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</si>
  <si>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</si>
  <si>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</si>
  <si>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</si>
  <si>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</si>
  <si>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</si>
  <si>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</si>
  <si>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</si>
  <si>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</si>
  <si>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</si>
  <si>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</si>
  <si>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</si>
  <si>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</si>
  <si>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</si>
  <si>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</si>
  <si>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</si>
  <si>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</si>
  <si>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</si>
  <si>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</si>
  <si>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</si>
  <si>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</si>
  <si>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</si>
  <si>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</si>
  <si>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</si>
  <si>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</si>
  <si>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</si>
  <si>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</si>
  <si>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</si>
  <si>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</si>
  <si>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</si>
  <si>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</si>
  <si>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</si>
  <si>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</si>
  <si>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</si>
  <si>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</si>
  <si>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</si>
  <si>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</si>
  <si>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</si>
  <si>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</si>
  <si>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</si>
  <si>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</si>
  <si>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</si>
  <si>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</si>
  <si>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</si>
  <si>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</si>
  <si>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</si>
  <si>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</si>
  <si>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安宁市昆钢实验学校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</si>
  <si>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</si>
  <si>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</si>
  <si>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</si>
  <si>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</si>
  <si>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</si>
  <si>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</si>
  <si>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</si>
  <si>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</si>
  <si>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</si>
  <si>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</si>
  <si>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</si>
  <si>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</si>
  <si>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</si>
  <si>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</si>
  <si>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</si>
  <si>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</si>
  <si>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2013699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</si>
  <si>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</si>
  <si>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</si>
  <si>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</si>
  <si>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</si>
  <si>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</si>
  <si>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</si>
  <si>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</si>
  <si>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</si>
  <si>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</si>
  <si>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</si>
  <si>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</si>
  <si>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</si>
  <si>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</si>
  <si>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</si>
  <si>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</si>
  <si>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</si>
  <si>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</si>
  <si>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</si>
  <si>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</si>
  <si>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</si>
  <si>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</si>
  <si>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</si>
  <si>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</si>
  <si>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</si>
  <si>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</si>
  <si>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</si>
  <si>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</si>
  <si>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</si>
  <si>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</si>
  <si>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</si>
  <si>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</si>
  <si>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</si>
  <si>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</si>
  <si>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</si>
  <si>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</si>
  <si>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</si>
  <si>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</si>
  <si>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</si>
  <si>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</si>
  <si>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</si>
  <si>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</si>
  <si>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</si>
  <si>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</si>
  <si>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</si>
  <si>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</si>
  <si>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</si>
  <si>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</si>
  <si>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</si>
  <si>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</si>
  <si>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</si>
  <si>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</si>
  <si>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</si>
  <si>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</si>
  <si>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</si>
  <si>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</si>
  <si>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</si>
  <si>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</si>
  <si>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</si>
  <si>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</si>
  <si>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</si>
  <si>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</si>
  <si>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</si>
  <si>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</si>
  <si>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</si>
  <si>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</si>
  <si>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</si>
  <si>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</si>
  <si>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</si>
  <si>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</si>
  <si>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</si>
  <si>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</si>
  <si>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</si>
  <si>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</si>
  <si>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</si>
  <si>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</si>
  <si>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</si>
  <si>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</si>
  <si>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</si>
  <si>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</si>
  <si>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</si>
  <si>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</si>
  <si>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</si>
  <si>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</si>
  <si>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</si>
  <si>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</si>
  <si>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</si>
  <si>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</si>
  <si>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本单位2025年无一般公共预算“三公”经费支出预算，故一般公共预算“三公”经费支出预算表为空。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</si>
  <si>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</si>
  <si>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</si>
  <si>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</si>
  <si>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</si>
  <si>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</si>
  <si>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</si>
  <si>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</si>
  <si>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</si>
  <si>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</si>
  <si>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</si>
  <si>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</si>
  <si>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</si>
  <si>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</si>
  <si>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</si>
  <si>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</si>
  <si>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</si>
  <si>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</si>
  <si>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</si>
  <si>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</si>
  <si>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530181210000000020383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</si>
  <si>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</si>
  <si>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</si>
  <si>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</si>
  <si>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</si>
  <si>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</si>
  <si>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</si>
  <si>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</si>
  <si>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</si>
  <si>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</si>
  <si>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530181210000000020386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</si>
  <si>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</si>
  <si>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</si>
  <si>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</si>
  <si>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</si>
  <si>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</si>
  <si>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</si>
  <si>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</si>
  <si>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</si>
  <si>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</si>
  <si>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</si>
  <si>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</si>
  <si>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530181210000000020387</t>
  </si>
  <si>
    <t>30113</t>
  </si>
  <si>
    <t>530181210000000020388</t>
  </si>
  <si>
    <t>对个人和家庭的补助</t>
  </si>
  <si>
    <t>30305</t>
  </si>
  <si>
    <t>生活补助</t>
  </si>
  <si>
    <t>530181210000000020392</t>
  </si>
  <si>
    <t>一般公用经费</t>
  </si>
  <si>
    <t>30229</t>
  </si>
  <si>
    <t>福利费</t>
  </si>
  <si>
    <t>30299</t>
  </si>
  <si>
    <t>其他商品和服务支出</t>
  </si>
  <si>
    <t>530181221100000206062</t>
  </si>
  <si>
    <t>工会经费</t>
  </si>
  <si>
    <t>30228</t>
  </si>
  <si>
    <t>530181231100001570285</t>
  </si>
  <si>
    <t>事业人员绩效奖励</t>
  </si>
  <si>
    <t>530181231100001570286</t>
  </si>
  <si>
    <t>编外人员经费支出</t>
  </si>
  <si>
    <t>30199</t>
  </si>
  <si>
    <t>其他工资福利支出</t>
  </si>
  <si>
    <t>530181241100002225939</t>
  </si>
  <si>
    <t>学校公用经费</t>
  </si>
  <si>
    <t>30201</t>
  </si>
  <si>
    <t>办公费</t>
  </si>
  <si>
    <t>30209</t>
  </si>
  <si>
    <t>物业管理费</t>
  </si>
  <si>
    <t>30213</t>
  </si>
  <si>
    <t>维修（护）费</t>
  </si>
  <si>
    <t>30216</t>
  </si>
  <si>
    <t>培训费</t>
  </si>
  <si>
    <t>30226</t>
  </si>
  <si>
    <t>劳务费</t>
  </si>
  <si>
    <t>31003</t>
  </si>
  <si>
    <t>专用设备购置</t>
  </si>
  <si>
    <t>31007</t>
  </si>
  <si>
    <t>信息网络及软件购置更新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</si>
  <si>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</si>
  <si>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</si>
  <si>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</si>
  <si>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</si>
  <si>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</si>
  <si>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</si>
  <si>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</si>
  <si>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</si>
  <si>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30218</t>
  </si>
  <si>
    <t>专用材料费</t>
  </si>
  <si>
    <t>30227</t>
  </si>
  <si>
    <t>委托业务费</t>
  </si>
  <si>
    <t>530181251100003881301</t>
  </si>
  <si>
    <t>其他人员生活补助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</si>
  <si>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</si>
  <si>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</si>
  <si>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</si>
  <si>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</si>
  <si>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</si>
  <si>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</si>
  <si>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</si>
  <si>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</si>
  <si>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</si>
  <si>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530181241100002188279</t>
  </si>
  <si>
    <t>学校2024年食堂收入专项资金</t>
  </si>
  <si>
    <t>30225</t>
  </si>
  <si>
    <t>专用燃料费</t>
  </si>
  <si>
    <t>312 民生类</t>
  </si>
  <si>
    <t>530181251100003849224</t>
  </si>
  <si>
    <t>2025年城乡义务教育公用经费本级资金</t>
  </si>
  <si>
    <t>530181251100003849225</t>
  </si>
  <si>
    <t>2025年城乡义务教育特殊公用经费本级资金</t>
  </si>
  <si>
    <t>311 专项业务类</t>
  </si>
  <si>
    <t>530181251100003849226</t>
  </si>
  <si>
    <t>学校课后服务经费</t>
  </si>
  <si>
    <t>530181251100003849236</t>
  </si>
  <si>
    <t>2025年义务教育家庭经济困难学生生活补助本级资金</t>
  </si>
  <si>
    <t>30308</t>
  </si>
  <si>
    <t>助学金</t>
  </si>
  <si>
    <t>530181251100003849467</t>
  </si>
  <si>
    <t>学校食堂收入经费</t>
  </si>
  <si>
    <t>30214</t>
  </si>
  <si>
    <t>租赁费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</si>
  <si>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</si>
  <si>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</si>
  <si>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</si>
  <si>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</si>
  <si>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</si>
  <si>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</si>
  <si>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</si>
  <si>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</si>
  <si>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</si>
  <si>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</si>
  <si>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</si>
  <si>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产出指标</t>
  </si>
  <si>
    <t>数量指标</t>
  </si>
  <si>
    <t>资金到位率</t>
  </si>
  <si>
    <t>=</t>
  </si>
  <si>
    <t>100</t>
  </si>
  <si>
    <t>%</t>
  </si>
  <si>
    <t>定量指标</t>
  </si>
  <si>
    <t>2025年城乡义务教育公用经费本级资金表</t>
  </si>
  <si>
    <t>质量指标</t>
  </si>
  <si>
    <t>补助人数覆盖率</t>
  </si>
  <si>
    <t>反映补助人员覆盖率</t>
  </si>
  <si>
    <t>效益指标</t>
  </si>
  <si>
    <t>社会效益</t>
  </si>
  <si>
    <t>残疾儿童入学率</t>
  </si>
  <si>
    <t>&gt;=</t>
  </si>
  <si>
    <t>95</t>
  </si>
  <si>
    <t>反映残疾学生入学情况</t>
  </si>
  <si>
    <t>可持续影响</t>
  </si>
  <si>
    <t>补助对象对政策的知晓度</t>
  </si>
  <si>
    <t>90</t>
  </si>
  <si>
    <t>反映补助对象正常的知晓度</t>
  </si>
  <si>
    <t>满意度指标</t>
  </si>
  <si>
    <t>服务对象满意度</t>
  </si>
  <si>
    <t>家长满意度</t>
  </si>
  <si>
    <t>定性指标</t>
  </si>
  <si>
    <t>反映教师对学校履职情况的满意度</t>
  </si>
  <si>
    <t>学生满意度</t>
  </si>
  <si>
    <t>反映学生对学校履职情况的满意度</t>
  </si>
  <si>
    <r>
      <rPr>
        <sz val="11.5"/>
        <color rgb="FF000000"/>
        <rFont val="SimSun"/>
        <charset val="134"/>
      </rPr>
      <t>以2024年秋季学期在校学生人数为依据，按时、足额下达城乡义务教育学校生均公用经费补助资金。城乡义务教育学校生均公用经费拨款标准按照小学720元/生</t>
    </r>
    <r>
      <rPr>
        <sz val="11.5"/>
        <color rgb="FF000000"/>
        <rFont val="宋体"/>
        <charset val="134"/>
      </rPr>
      <t>·</t>
    </r>
    <r>
      <rPr>
        <sz val="11.5"/>
        <color rgb="FF000000"/>
        <rFont val="SimSun"/>
        <charset val="134"/>
      </rPr>
      <t>年，初中940元/生</t>
    </r>
    <r>
      <rPr>
        <sz val="11.5"/>
        <color rgb="FF000000"/>
        <rFont val="宋体"/>
        <charset val="134"/>
      </rPr>
      <t>·</t>
    </r>
    <r>
      <rPr>
        <sz val="11.5"/>
        <color rgb="FF000000"/>
        <rFont val="SimSun"/>
        <charset val="134"/>
      </rPr>
      <t>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  </r>
  </si>
  <si>
    <t>补助范围占在校学生数比例</t>
  </si>
  <si>
    <t>反映补助范围占在校学生数比例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</si>
  <si>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</si>
  <si>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时效指标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</si>
  <si>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</si>
  <si>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</si>
  <si>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</si>
  <si>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</si>
  <si>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</si>
  <si>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</si>
  <si>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</si>
  <si>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部门正常运转</t>
  </si>
  <si>
    <t>正常运转</t>
  </si>
  <si>
    <t>是/否</t>
  </si>
  <si>
    <t>反映公用经费补助资金能够有效保障学校年初正常运转，不因资金短缺而影响学校正常的教育教学秩序的情况</t>
  </si>
  <si>
    <t>反映学生对学校履职情况的满意程度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</si>
  <si>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</si>
  <si>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资金到位及时率</t>
  </si>
  <si>
    <t>反映资金到位情况</t>
  </si>
  <si>
    <t>食堂运转情况</t>
  </si>
  <si>
    <t>反映食堂运转情况</t>
  </si>
  <si>
    <t>学生及家长对学校食堂满意度</t>
  </si>
  <si>
    <t>反映学生及家长对食堂满意程度</t>
  </si>
  <si>
    <t>保障学校课后服务正常开展，维持课后服务教学秩序，保障教师课后服务津贴按时到位，及时发放到个人。</t>
  </si>
  <si>
    <t>2024年学校课后服务经费</t>
  </si>
  <si>
    <t>义务教育巩固率</t>
  </si>
  <si>
    <t>学生及家长满意度</t>
  </si>
  <si>
    <t>教职工满意度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</si>
  <si>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</si>
  <si>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</si>
  <si>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</si>
  <si>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</si>
  <si>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</si>
  <si>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</si>
  <si>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</si>
  <si>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</si>
  <si>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</si>
  <si>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</si>
  <si>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</si>
  <si>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</si>
  <si>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我校全面贯彻党的教育方针，实行九年一贯制中小学义务教育，正常开展中小学教育教学活动，发挥把方向、管大局、做决策、抓班子、带队伍、保落实的领导职责,支持校长依法独立负责行使职权,保障学校各项工作的顺利进行。</t>
  </si>
  <si>
    <t>根据三定方案归纳。</t>
  </si>
  <si>
    <t>总体绩效目标
（2025-2027年期间）</t>
  </si>
  <si>
    <t>保障学校正常运转，不因资金短缺而影响学校正常教育教学秩序，确保教师培训所需资金得到有效保障，坚持中国共产党的领导，全面贯彻国家教育方针，全面实施素质教育，努力培养全面加个性的优秀公民，使学生学会合作、学会健体、快乐成长。</t>
  </si>
  <si>
    <t>根据部门职责，中长期规划，各级党委，各级政府要求归纳。</t>
  </si>
  <si>
    <t>部门年度目标</t>
  </si>
  <si>
    <t>预算年度（2025年）
绩效目标</t>
  </si>
  <si>
    <t>以习近平新时代中国特色社会主义思想为指导，全面贯彻落实党的二十大精神，以落实五育并举、立德树人为根本任务，以办好安宁老百姓满意的教育为根本目标，以2023年9月在职教师及学生人数为依据，拨付2024年所需基本经费，确保能保障学校正常运转，不因资金短缺而影响学校正常教育教学秩序，确保教师培训所需资金得到有效保障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</si>
  <si>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</si>
  <si>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</si>
  <si>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</si>
  <si>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</si>
  <si>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</si>
  <si>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</si>
  <si>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</si>
  <si>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</si>
  <si>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</si>
  <si>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</si>
  <si>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2025年学校人员经费及日常公用经费</t>
  </si>
  <si>
    <t>确保2025年学校人员经费正常发放，公用经费补助资金能够有效保障学校年初正常运转</t>
  </si>
  <si>
    <t>保障学校食堂正常运转。</t>
  </si>
  <si>
    <t>食堂收入专项资金</t>
  </si>
  <si>
    <t>城乡义务教育公用经费项目</t>
  </si>
  <si>
    <t>确保2025年学校公用经费补助资金能够有效保障学校年初正常运转，不因资金短缺而影响学校正常的教育教学秩序，确保教师培训所需资金得到有效保障。</t>
  </si>
  <si>
    <t>城乡义务教育特殊公用经费</t>
  </si>
  <si>
    <t>用于学校开展课后服务活动经费开支。</t>
  </si>
  <si>
    <t>义务教育家庭经济困难学生生活补助资金</t>
  </si>
  <si>
    <t>保障家庭经济困难学生生活补助得到发放。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</si>
  <si>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</si>
  <si>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</si>
  <si>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</si>
  <si>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</si>
  <si>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</si>
  <si>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工资福利发放事业人数</t>
  </si>
  <si>
    <t>人</t>
  </si>
  <si>
    <t>实际发放人数/应发放人数×指标分值</t>
  </si>
  <si>
    <t>反映单位实际发放工资人员数量。工资福利包括：行政人员工资、社会保险、住房公积金、职业年金等。</t>
  </si>
  <si>
    <t>绩效指标设定依据：《云南省省级部门预算基本支出核定方案》。指标值数据来源：人员信息表</t>
  </si>
  <si>
    <t>供养离（退）休人员数</t>
  </si>
  <si>
    <t>反映财政供养单位离（退）休人员数量。</t>
  </si>
  <si>
    <t>名师工作室数量</t>
  </si>
  <si>
    <t>2</t>
  </si>
  <si>
    <t>个</t>
  </si>
  <si>
    <t>实际成立工作室数量/应成立工作室数量×指标分值</t>
  </si>
  <si>
    <t>反映名师工作室数量</t>
  </si>
  <si>
    <t xml:space="preserve">
指标值数据来源：《安宁市教育体育局关于命名安宁市第二届名师工作室的决定》。
</t>
  </si>
  <si>
    <t>资金发放及时率</t>
  </si>
  <si>
    <t>及时率100%得满分，每不足10%扣2分。</t>
  </si>
  <si>
    <t>反映资金发放情况</t>
  </si>
  <si>
    <t>绩效指标设定依据：《云南省省级部门预算基本支出核定方案》。指标值数据来源：人员信息表。</t>
  </si>
  <si>
    <t>生均公用经费</t>
  </si>
  <si>
    <t>元/生·年</t>
  </si>
  <si>
    <t>未足额保障扣分，每不足10%扣2分。</t>
  </si>
  <si>
    <t>反映生均公用经费保障情况</t>
  </si>
  <si>
    <t>社会效益指标</t>
  </si>
  <si>
    <t>部门运转</t>
  </si>
  <si>
    <t>部门全年正常运转，得分，反之，不得分。</t>
  </si>
  <si>
    <t>反映单位运转情况</t>
  </si>
  <si>
    <t>指标值数据来源：部门年度工作总结及相关考核情况</t>
  </si>
  <si>
    <t>可持续影响指标</t>
  </si>
  <si>
    <t>教师队伍整体素质提升</t>
  </si>
  <si>
    <t>持续提升</t>
  </si>
  <si>
    <t>安宁市名校长工作室名师工作室管理办法的通知。</t>
  </si>
  <si>
    <t>反映教师队伍整体素质提升情况</t>
  </si>
  <si>
    <t>指标值数据来源：安宁市名校长工作室名师工作室管理办法的通知。</t>
  </si>
  <si>
    <t>服务对象满意度指标</t>
  </si>
  <si>
    <t>单位人员满意度</t>
  </si>
  <si>
    <t>① 满意度≥90%，得满分；② 满意度介于60%（含）至90%（不含）之间，满意度×指标分值；之间，满意度×指标分值；③ 满意度＜60%，不得分。</t>
  </si>
  <si>
    <t>反映部门（单位）人员对工资福利发放的满意程度。</t>
  </si>
  <si>
    <t>指标值数据来源：调查问卷</t>
  </si>
  <si>
    <t>社会公众满意度</t>
  </si>
  <si>
    <t>反映社会公众对部门（单位）履职情况的满意程度。</t>
  </si>
  <si>
    <t>预算07表</t>
  </si>
  <si>
    <t>本年政府性基金预算支出</t>
  </si>
  <si>
    <t>4</t>
  </si>
  <si>
    <t>5</t>
  </si>
  <si>
    <t>本单位2025年无政府性基金预算支出，故政府性基金预算支出预算表为空。</t>
  </si>
  <si>
    <t>预算08表</t>
  </si>
  <si>
    <t>本年国有资本经营预算</t>
  </si>
  <si>
    <t>本单位2025年无国有资本经营预算支出，故国有资本经营预算支出预算表为空。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</si>
  <si>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</si>
  <si>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</si>
  <si>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</si>
  <si>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</si>
  <si>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</si>
  <si>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</si>
  <si>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</si>
  <si>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</si>
  <si>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</si>
  <si>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</si>
  <si>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</si>
  <si>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触控一体机</t>
  </si>
  <si>
    <t>台</t>
  </si>
  <si>
    <t>学校食堂大宗食材采购</t>
  </si>
  <si>
    <t>农副食品，动、植物油制品</t>
  </si>
  <si>
    <t>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</si>
  <si>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</si>
  <si>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</si>
  <si>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</si>
  <si>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</si>
  <si>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</si>
  <si>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</si>
  <si>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</si>
  <si>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</si>
  <si>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本单位2025年无政府购买服务预算支出，故政府购买服务预算表为空。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</si>
  <si>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</si>
  <si>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</si>
  <si>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</si>
  <si>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</si>
  <si>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</si>
  <si>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</si>
  <si>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</si>
  <si>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</si>
  <si>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</si>
  <si>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</si>
  <si>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</si>
  <si>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</si>
  <si>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</si>
  <si>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</si>
  <si>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</si>
  <si>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</si>
  <si>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</si>
  <si>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</si>
  <si>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</si>
  <si>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</si>
  <si>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</si>
  <si>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</si>
  <si>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</si>
  <si>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</si>
  <si>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105021 安宁市昆钢实验学校</t>
  </si>
  <si>
    <t>A05 家具和用品</t>
  </si>
  <si>
    <t>A05010203 教学、实验用桌</t>
  </si>
  <si>
    <t>学生课桌椅</t>
  </si>
  <si>
    <t>套</t>
  </si>
  <si>
    <t>A05020102 炊事机械</t>
  </si>
  <si>
    <t>脱皮机（食堂）</t>
  </si>
  <si>
    <t>A04 图书和档案</t>
  </si>
  <si>
    <t>A04010199 其他普通图书</t>
  </si>
  <si>
    <t>图书</t>
  </si>
  <si>
    <t>电脑桌</t>
  </si>
  <si>
    <t>A02 设备</t>
  </si>
  <si>
    <t>A02020800 触控一体机</t>
  </si>
  <si>
    <t>A02010105 台式计算机</t>
  </si>
  <si>
    <t>台式计算机（学生）</t>
  </si>
  <si>
    <t>预算13表</t>
  </si>
  <si>
    <t>2025年上级转移支付补助项目支出预算表</t>
  </si>
  <si>
    <t>上级补助</t>
  </si>
  <si>
    <t>本单位2025年无上级转移支付补助，故上级转移支付补助项目支出预算表为空。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</si>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</sst>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,##0.00;\-#,##0.00;;@"/>
    <numFmt numFmtId="178" formatCode="_(* #,##0.00_);_(* \(#,##0.00\);_(* &quot;-&quot;??_);_(@_)"/>
    <numFmt numFmtId="179" formatCode="#,##0;\-#,##0;;@"/>
    <numFmt numFmtId="180" formatCode="#,##0.00_ ;[Red]\-#,##0.00\ 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&quot;$&quot;* #,##0_);_(&quot;$&quot;* \(#,##0\);_(&quot;$&quot;* &quot;-&quot;_);_(@_)"/>
  </numFmts>
  <fonts count="57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"/>
    </font>
    <font>
      <sz val="11.5"/>
      <color rgb="FF000000"/>
      <name val="SimSun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83" fontId="0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41" fillId="4" borderId="32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29" fillId="0" borderId="0"/>
    <xf numFmtId="181" fontId="0" fillId="0" borderId="0" applyFont="0" applyFill="0" applyBorder="0" applyAlignment="0" applyProtection="0"/>
    <xf numFmtId="0" fontId="1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15" borderId="35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3" borderId="33" applyNumberFormat="0" applyAlignment="0" applyProtection="0">
      <alignment vertical="center"/>
    </xf>
    <xf numFmtId="0" fontId="39" fillId="3" borderId="32" applyNumberFormat="0" applyAlignment="0" applyProtection="0">
      <alignment vertical="center"/>
    </xf>
    <xf numFmtId="0" fontId="51" fillId="20" borderId="37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29" fillId="0" borderId="0"/>
    <xf numFmtId="0" fontId="1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0" fontId="13" fillId="0" borderId="0"/>
    <xf numFmtId="179" fontId="19" fillId="0" borderId="7">
      <alignment horizontal="right" vertical="center"/>
    </xf>
    <xf numFmtId="0" fontId="13" fillId="0" borderId="0"/>
    <xf numFmtId="177" fontId="19" fillId="0" borderId="7">
      <alignment horizontal="right" vertical="center"/>
    </xf>
    <xf numFmtId="49" fontId="19" fillId="0" borderId="7">
      <alignment horizontal="left" vertical="center" wrapText="1"/>
    </xf>
  </cellStyleXfs>
  <cellXfs count="35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61" applyFont="1">
      <alignment horizontal="left" vertical="center" wrapText="1"/>
    </xf>
    <xf numFmtId="49" fontId="7" fillId="0" borderId="7" xfId="61" applyFont="1" applyFill="1">
      <alignment horizontal="left" vertical="center" wrapText="1"/>
    </xf>
    <xf numFmtId="177" fontId="8" fillId="0" borderId="7" xfId="60" applyFont="1" applyFill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77" fontId="8" fillId="0" borderId="7" xfId="60" applyFont="1">
      <alignment horizontal="right" vertical="center"/>
    </xf>
    <xf numFmtId="177" fontId="9" fillId="0" borderId="7" xfId="60" applyNumberFormat="1" applyFont="1" applyBorder="1">
      <alignment horizontal="right" vertical="center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177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7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9" xfId="45" applyFont="1" applyFill="1" applyBorder="1" applyAlignment="1">
      <alignment horizontal="center" vertical="center" wrapText="1"/>
    </xf>
    <xf numFmtId="0" fontId="17" fillId="0" borderId="10" xfId="45" applyFont="1" applyFill="1" applyBorder="1" applyAlignment="1">
      <alignment horizontal="center" vertical="center" wrapText="1"/>
    </xf>
    <xf numFmtId="0" fontId="17" fillId="0" borderId="11" xfId="45" applyFont="1" applyFill="1" applyBorder="1" applyAlignment="1">
      <alignment horizontal="center" vertical="center" wrapText="1"/>
    </xf>
    <xf numFmtId="0" fontId="17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45" applyFont="1" applyFill="1" applyBorder="1" applyAlignment="1">
      <alignment horizontal="center" vertical="center" wrapText="1"/>
    </xf>
    <xf numFmtId="49" fontId="8" fillId="0" borderId="7" xfId="61" applyFont="1">
      <alignment horizontal="left" vertical="center" wrapText="1"/>
    </xf>
    <xf numFmtId="179" fontId="8" fillId="0" borderId="7" xfId="58" applyFont="1">
      <alignment horizontal="right" vertical="center"/>
    </xf>
    <xf numFmtId="0" fontId="18" fillId="0" borderId="8" xfId="45" applyFont="1" applyFill="1" applyBorder="1" applyAlignment="1">
      <alignment horizontal="center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7" fillId="0" borderId="13" xfId="45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vertical="top"/>
      <protection locked="0"/>
    </xf>
    <xf numFmtId="0" fontId="20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9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2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0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1" fillId="0" borderId="14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vertical="center" readingOrder="1"/>
      <protection locked="0"/>
    </xf>
    <xf numFmtId="0" fontId="21" fillId="0" borderId="16" xfId="0" applyFont="1" applyFill="1" applyBorder="1" applyAlignment="1" applyProtection="1">
      <alignment vertical="center" readingOrder="1"/>
      <protection locked="0"/>
    </xf>
    <xf numFmtId="0" fontId="21" fillId="0" borderId="17" xfId="0" applyFont="1" applyFill="1" applyBorder="1" applyAlignment="1" applyProtection="1">
      <alignment vertical="center" readingOrder="1"/>
      <protection locked="0"/>
    </xf>
    <xf numFmtId="0" fontId="19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9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1" fillId="0" borderId="8" xfId="53" applyFont="1" applyFill="1" applyBorder="1" applyAlignment="1" applyProtection="1">
      <alignment horizontal="center" vertical="center" wrapText="1"/>
      <protection locked="0"/>
    </xf>
    <xf numFmtId="176" fontId="4" fillId="0" borderId="8" xfId="53" applyNumberFormat="1" applyFont="1" applyFill="1" applyBorder="1" applyAlignment="1" applyProtection="1">
      <alignment horizontal="right" vertical="center"/>
      <protection locked="0"/>
    </xf>
    <xf numFmtId="176" fontId="4" fillId="0" borderId="8" xfId="53" applyNumberFormat="1" applyFont="1" applyFill="1" applyBorder="1" applyAlignment="1" applyProtection="1">
      <alignment horizontal="right" vertical="center"/>
    </xf>
    <xf numFmtId="176" fontId="4" fillId="0" borderId="8" xfId="53" applyNumberFormat="1" applyFont="1" applyFill="1" applyBorder="1" applyAlignment="1" applyProtection="1">
      <alignment vertical="center"/>
      <protection locked="0"/>
    </xf>
    <xf numFmtId="176" fontId="13" fillId="0" borderId="8" xfId="53" applyNumberFormat="1" applyFont="1" applyFill="1" applyBorder="1" applyAlignment="1" applyProtection="1"/>
    <xf numFmtId="176" fontId="19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179" fontId="7" fillId="0" borderId="7" xfId="58" applyFont="1">
      <alignment horizontal="right" vertical="center"/>
    </xf>
    <xf numFmtId="177" fontId="7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1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77" fontId="7" fillId="0" borderId="25" xfId="60" applyFont="1" applyBorder="1">
      <alignment horizontal="right" vertical="center"/>
    </xf>
    <xf numFmtId="177" fontId="7" fillId="0" borderId="26" xfId="60" applyFont="1" applyBorder="1">
      <alignment horizontal="right" vertical="center"/>
    </xf>
    <xf numFmtId="177" fontId="7" fillId="0" borderId="27" xfId="60" applyFont="1" applyBorder="1">
      <alignment horizontal="right" vertical="center"/>
    </xf>
    <xf numFmtId="177" fontId="7" fillId="0" borderId="8" xfId="60" applyFont="1" applyBorder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1" fillId="0" borderId="24" xfId="53" applyFont="1" applyFill="1" applyBorder="1" applyAlignment="1" applyProtection="1">
      <alignment horizontal="center" vertical="center" wrapText="1"/>
      <protection locked="0"/>
    </xf>
    <xf numFmtId="176" fontId="4" fillId="0" borderId="22" xfId="53" applyNumberFormat="1" applyFont="1" applyFill="1" applyBorder="1" applyAlignment="1" applyProtection="1">
      <alignment horizontal="right" vertical="center"/>
      <protection locked="0"/>
    </xf>
    <xf numFmtId="176" fontId="4" fillId="0" borderId="22" xfId="53" applyNumberFormat="1" applyFont="1" applyFill="1" applyBorder="1" applyAlignment="1" applyProtection="1">
      <alignment horizontal="right" vertical="center"/>
    </xf>
    <xf numFmtId="177" fontId="7" fillId="0" borderId="4" xfId="60" applyFont="1" applyBorder="1">
      <alignment horizontal="right" vertical="center"/>
    </xf>
    <xf numFmtId="49" fontId="13" fillId="0" borderId="0" xfId="53" applyNumberFormat="1" applyFont="1" applyFill="1" applyBorder="1" applyAlignment="1" applyProtection="1"/>
    <xf numFmtId="49" fontId="23" fillId="0" borderId="0" xfId="53" applyNumberFormat="1" applyFont="1" applyFill="1" applyBorder="1" applyAlignment="1" applyProtection="1"/>
    <xf numFmtId="0" fontId="23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0" fontId="4" fillId="0" borderId="7" xfId="53" applyNumberFormat="1" applyFont="1" applyFill="1" applyBorder="1" applyAlignment="1" applyProtection="1">
      <alignment horizontal="right" vertical="center"/>
    </xf>
    <xf numFmtId="180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19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1" fillId="0" borderId="8" xfId="53" applyFont="1" applyFill="1" applyBorder="1" applyAlignment="1" applyProtection="1">
      <alignment horizontal="center" vertical="center" wrapText="1"/>
    </xf>
    <xf numFmtId="176" fontId="5" fillId="0" borderId="8" xfId="53" applyNumberFormat="1" applyFont="1" applyFill="1" applyBorder="1" applyAlignment="1" applyProtection="1">
      <alignment horizontal="right" vertical="center" wrapText="1"/>
    </xf>
    <xf numFmtId="49" fontId="5" fillId="0" borderId="28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176" fontId="5" fillId="0" borderId="6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6" fillId="0" borderId="9" xfId="53" applyFont="1" applyFill="1" applyBorder="1" applyAlignment="1" applyProtection="1">
      <alignment vertical="center" wrapText="1"/>
      <protection locked="0"/>
    </xf>
    <xf numFmtId="0" fontId="26" fillId="0" borderId="8" xfId="53" applyFont="1" applyFill="1" applyBorder="1" applyAlignment="1" applyProtection="1">
      <alignment horizontal="left" vertical="center" wrapText="1"/>
      <protection locked="0"/>
    </xf>
    <xf numFmtId="49" fontId="16" fillId="0" borderId="8" xfId="56" applyNumberFormat="1" applyFont="1" applyFill="1" applyBorder="1" applyAlignment="1">
      <alignment horizontal="left" vertical="center"/>
    </xf>
    <xf numFmtId="0" fontId="26" fillId="0" borderId="8" xfId="53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8" xfId="53" applyFont="1" applyFill="1" applyBorder="1" applyAlignment="1" applyProtection="1">
      <alignment horizontal="left" vertical="center" wrapText="1"/>
      <protection locked="0"/>
    </xf>
    <xf numFmtId="49" fontId="16" fillId="0" borderId="8" xfId="56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5" fillId="0" borderId="8" xfId="53" applyNumberFormat="1" applyFont="1" applyFill="1" applyBorder="1" applyAlignment="1" applyProtection="1">
      <alignment horizontal="left" vertical="center" wrapText="1"/>
      <protection locked="0"/>
    </xf>
    <xf numFmtId="0" fontId="26" fillId="0" borderId="8" xfId="53" applyFont="1" applyFill="1" applyBorder="1" applyAlignment="1" applyProtection="1">
      <alignment vertical="center"/>
    </xf>
    <xf numFmtId="0" fontId="26" fillId="0" borderId="8" xfId="53" applyFont="1" applyFill="1" applyBorder="1" applyAlignment="1" applyProtection="1">
      <alignment horizontal="left" vertical="center"/>
    </xf>
    <xf numFmtId="0" fontId="26" fillId="0" borderId="7" xfId="53" applyFont="1" applyFill="1" applyBorder="1" applyAlignment="1" applyProtection="1">
      <alignment horizontal="left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5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6" fillId="0" borderId="8" xfId="53" applyFont="1" applyFill="1" applyBorder="1" applyAlignment="1" applyProtection="1">
      <alignment horizontal="left"/>
    </xf>
    <xf numFmtId="49" fontId="27" fillId="0" borderId="7" xfId="61" applyFo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9" fillId="0" borderId="3" xfId="53" applyFont="1" applyFill="1" applyBorder="1" applyAlignment="1" applyProtection="1">
      <alignment horizontal="left" vertical="center"/>
    </xf>
    <xf numFmtId="0" fontId="19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0" fontId="21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1" fillId="0" borderId="9" xfId="53" applyFont="1" applyFill="1" applyBorder="1" applyAlignment="1" applyProtection="1">
      <alignment horizontal="center" vertical="center" wrapText="1"/>
    </xf>
    <xf numFmtId="0" fontId="21" fillId="0" borderId="12" xfId="53" applyFont="1" applyFill="1" applyBorder="1" applyAlignment="1" applyProtection="1">
      <alignment horizontal="center" vertical="center" wrapText="1"/>
    </xf>
    <xf numFmtId="176" fontId="4" fillId="0" borderId="8" xfId="53" applyNumberFormat="1" applyFont="1" applyFill="1" applyBorder="1" applyAlignment="1" applyProtection="1">
      <alignment horizontal="right" vertical="center" wrapText="1"/>
    </xf>
    <xf numFmtId="176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9" fillId="0" borderId="0" xfId="53" applyFont="1" applyFill="1" applyBorder="1" applyAlignment="1" applyProtection="1">
      <alignment horizontal="center"/>
    </xf>
    <xf numFmtId="0" fontId="29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wrapText="1"/>
    </xf>
    <xf numFmtId="0" fontId="29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30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1" fillId="0" borderId="1" xfId="53" applyFont="1" applyFill="1" applyBorder="1" applyAlignment="1" applyProtection="1">
      <alignment horizontal="center" vertical="center" wrapText="1"/>
    </xf>
    <xf numFmtId="0" fontId="29" fillId="0" borderId="7" xfId="53" applyFont="1" applyFill="1" applyBorder="1" applyAlignment="1" applyProtection="1">
      <alignment horizontal="center" vertical="center" wrapText="1"/>
    </xf>
    <xf numFmtId="0" fontId="29" fillId="0" borderId="2" xfId="53" applyFont="1" applyFill="1" applyBorder="1" applyAlignment="1" applyProtection="1">
      <alignment horizontal="center" vertical="center" wrapText="1"/>
    </xf>
    <xf numFmtId="176" fontId="4" fillId="0" borderId="26" xfId="53" applyNumberFormat="1" applyFont="1" applyFill="1" applyBorder="1" applyAlignment="1" applyProtection="1">
      <alignment horizontal="right" vertical="center"/>
    </xf>
    <xf numFmtId="176" fontId="19" fillId="0" borderId="26" xfId="53" applyNumberFormat="1" applyFont="1" applyFill="1" applyBorder="1" applyAlignment="1" applyProtection="1">
      <alignment horizontal="right" vertical="center"/>
    </xf>
    <xf numFmtId="0" fontId="29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49" fontId="31" fillId="0" borderId="0" xfId="53" applyNumberFormat="1" applyFont="1" applyFill="1" applyBorder="1" applyAlignment="1" applyProtection="1"/>
    <xf numFmtId="0" fontId="3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2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176" fontId="4" fillId="0" borderId="7" xfId="53" applyNumberFormat="1" applyFont="1" applyFill="1" applyBorder="1" applyAlignment="1" applyProtection="1">
      <alignment horizontal="right"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76" fontId="4" fillId="0" borderId="7" xfId="53" applyNumberFormat="1" applyFont="1" applyFill="1" applyBorder="1" applyAlignment="1" applyProtection="1">
      <alignment horizontal="right" vertical="center"/>
      <protection locked="0"/>
    </xf>
    <xf numFmtId="176" fontId="33" fillId="0" borderId="7" xfId="53" applyNumberFormat="1" applyFont="1" applyFill="1" applyBorder="1" applyAlignment="1" applyProtection="1">
      <alignment horizontal="right" vertical="center"/>
    </xf>
    <xf numFmtId="176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7" xfId="53" applyFont="1" applyFill="1" applyBorder="1" applyAlignment="1" applyProtection="1">
      <alignment horizontal="right" vertical="center"/>
    </xf>
    <xf numFmtId="0" fontId="33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7" fontId="7" fillId="0" borderId="7" xfId="0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1"/>
    </xf>
    <xf numFmtId="177" fontId="7" fillId="0" borderId="25" xfId="0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2"/>
    </xf>
    <xf numFmtId="177" fontId="7" fillId="0" borderId="27" xfId="0" applyNumberFormat="1" applyFont="1" applyFill="1" applyBorder="1" applyAlignment="1" applyProtection="1">
      <alignment horizontal="right" vertical="center"/>
    </xf>
    <xf numFmtId="0" fontId="13" fillId="0" borderId="4" xfId="53" applyFont="1" applyFill="1" applyBorder="1" applyAlignment="1" applyProtection="1">
      <alignment horizontal="center" vertical="center" wrapText="1"/>
    </xf>
    <xf numFmtId="177" fontId="7" fillId="0" borderId="26" xfId="0" applyNumberFormat="1" applyFont="1" applyFill="1" applyBorder="1" applyAlignment="1" applyProtection="1">
      <alignment horizontal="right" vertical="center"/>
    </xf>
    <xf numFmtId="177" fontId="7" fillId="0" borderId="29" xfId="0" applyNumberFormat="1" applyFont="1" applyFill="1" applyBorder="1" applyAlignment="1" applyProtection="1">
      <alignment horizontal="right" vertical="center"/>
    </xf>
    <xf numFmtId="176" fontId="4" fillId="0" borderId="12" xfId="53" applyNumberFormat="1" applyFont="1" applyFill="1" applyBorder="1" applyAlignment="1" applyProtection="1">
      <alignment horizontal="right"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177" fontId="7" fillId="0" borderId="30" xfId="0" applyNumberFormat="1" applyFont="1" applyFill="1" applyBorder="1" applyAlignment="1" applyProtection="1">
      <alignment horizontal="right" vertical="center"/>
    </xf>
    <xf numFmtId="0" fontId="13" fillId="0" borderId="8" xfId="53" applyFont="1" applyFill="1" applyBorder="1" applyAlignment="1" applyProtection="1"/>
    <xf numFmtId="0" fontId="6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  <protection locked="0"/>
    </xf>
    <xf numFmtId="0" fontId="5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176" fontId="13" fillId="0" borderId="7" xfId="53" applyNumberFormat="1" applyFont="1" applyFill="1" applyBorder="1" applyAlignment="1" applyProtection="1"/>
    <xf numFmtId="0" fontId="13" fillId="0" borderId="7" xfId="53" applyFont="1" applyFill="1" applyBorder="1" applyAlignment="1" applyProtection="1"/>
    <xf numFmtId="0" fontId="13" fillId="0" borderId="6" xfId="53" applyFont="1" applyFill="1" applyBorder="1" applyAlignment="1" applyProtection="1"/>
    <xf numFmtId="176" fontId="13" fillId="0" borderId="18" xfId="53" applyNumberFormat="1" applyFont="1" applyFill="1" applyBorder="1" applyAlignment="1" applyProtection="1"/>
    <xf numFmtId="0" fontId="33" fillId="0" borderId="6" xfId="53" applyFont="1" applyFill="1" applyBorder="1" applyAlignment="1" applyProtection="1">
      <alignment horizontal="center" vertical="center"/>
    </xf>
    <xf numFmtId="176" fontId="33" fillId="0" borderId="18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3" fillId="0" borderId="6" xfId="53" applyFont="1" applyFill="1" applyBorder="1" applyAlignment="1" applyProtection="1">
      <alignment horizontal="center" vertical="center"/>
      <protection locked="0"/>
    </xf>
    <xf numFmtId="176" fontId="33" fillId="0" borderId="7" xfId="5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justify"/>
    </xf>
    <xf numFmtId="0" fontId="37" fillId="0" borderId="8" xfId="0" applyFont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49" fontId="16" fillId="0" borderId="8" xfId="56" applyNumberFormat="1" applyFont="1" applyFill="1" applyBorder="1" applyAlignment="1" quotePrefix="1">
      <alignment horizontal="left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7" sqref="C7"/>
    </sheetView>
  </sheetViews>
  <sheetFormatPr defaultColWidth="9.14285714285714" defaultRowHeight="20" customHeight="1" outlineLevelCol="3"/>
  <cols>
    <col min="1" max="1" width="13.5714285714286" style="75" customWidth="1"/>
    <col min="2" max="2" width="9.14285714285714" style="350"/>
    <col min="3" max="3" width="88.7142857142857" style="75" customWidth="1"/>
    <col min="4" max="16384" width="9.14285714285714" style="75"/>
  </cols>
  <sheetData>
    <row r="1" s="349" customFormat="1" ht="48" customHeight="1" spans="2:3">
      <c r="B1" s="351"/>
      <c r="C1" s="351"/>
    </row>
    <row r="2" s="75" customFormat="1" ht="27" customHeight="1" spans="2:3">
      <c r="B2" s="352" t="s">
        <v>0</v>
      </c>
      <c r="C2" s="352" t="s">
        <v>1</v>
      </c>
    </row>
    <row r="3" s="75" customFormat="1" customHeight="1" spans="2:3">
      <c r="B3" s="353">
        <v>1</v>
      </c>
      <c r="C3" s="354" t="s">
        <v>2</v>
      </c>
    </row>
    <row r="4" s="75" customFormat="1" customHeight="1" spans="2:3">
      <c r="B4" s="353">
        <v>2</v>
      </c>
      <c r="C4" s="354" t="s">
        <v>3</v>
      </c>
    </row>
    <row r="5" s="75" customFormat="1" customHeight="1" spans="2:3">
      <c r="B5" s="353">
        <v>3</v>
      </c>
      <c r="C5" s="354" t="s">
        <v>4</v>
      </c>
    </row>
    <row r="6" s="75" customFormat="1" customHeight="1" spans="2:3">
      <c r="B6" s="353">
        <v>4</v>
      </c>
      <c r="C6" s="354" t="s">
        <v>5</v>
      </c>
    </row>
    <row r="7" s="75" customFormat="1" customHeight="1" spans="2:3">
      <c r="B7" s="353">
        <v>5</v>
      </c>
      <c r="C7" s="355" t="s">
        <v>6</v>
      </c>
    </row>
    <row r="8" s="75" customFormat="1" customHeight="1" spans="2:3">
      <c r="B8" s="353">
        <v>6</v>
      </c>
      <c r="C8" s="355" t="s">
        <v>7</v>
      </c>
    </row>
    <row r="9" s="75" customFormat="1" customHeight="1" spans="2:3">
      <c r="B9" s="353">
        <v>7</v>
      </c>
      <c r="C9" s="355" t="s">
        <v>8</v>
      </c>
    </row>
    <row r="10" s="75" customFormat="1" customHeight="1" spans="2:3">
      <c r="B10" s="353">
        <v>8</v>
      </c>
      <c r="C10" s="355" t="s">
        <v>9</v>
      </c>
    </row>
    <row r="11" s="75" customFormat="1" customHeight="1" spans="2:3">
      <c r="B11" s="353">
        <v>9</v>
      </c>
      <c r="C11" s="356" t="s">
        <v>10</v>
      </c>
    </row>
    <row r="12" s="75" customFormat="1" customHeight="1" spans="2:3">
      <c r="B12" s="353">
        <v>10</v>
      </c>
      <c r="C12" s="356" t="s">
        <v>11</v>
      </c>
    </row>
    <row r="13" s="75" customFormat="1" customHeight="1" spans="2:3">
      <c r="B13" s="353">
        <v>11</v>
      </c>
      <c r="C13" s="354" t="s">
        <v>12</v>
      </c>
    </row>
    <row r="14" s="75" customFormat="1" customHeight="1" spans="2:3">
      <c r="B14" s="353">
        <v>12</v>
      </c>
      <c r="C14" s="354" t="s">
        <v>13</v>
      </c>
    </row>
    <row r="15" s="75" customFormat="1" customHeight="1" spans="2:4">
      <c r="B15" s="353">
        <v>13</v>
      </c>
      <c r="C15" s="354" t="s">
        <v>14</v>
      </c>
      <c r="D15" s="357"/>
    </row>
    <row r="16" s="75" customFormat="1" customHeight="1" spans="2:3">
      <c r="B16" s="353">
        <v>14</v>
      </c>
      <c r="C16" s="355" t="s">
        <v>15</v>
      </c>
    </row>
    <row r="17" s="75" customFormat="1" customHeight="1" spans="2:3">
      <c r="B17" s="353">
        <v>15</v>
      </c>
      <c r="C17" s="355" t="s">
        <v>16</v>
      </c>
    </row>
    <row r="18" s="75" customFormat="1" customHeight="1" spans="2:3">
      <c r="B18" s="353">
        <v>16</v>
      </c>
      <c r="C18" s="355" t="s">
        <v>17</v>
      </c>
    </row>
    <row r="19" s="75" customFormat="1" customHeight="1" spans="2:3">
      <c r="B19" s="353">
        <v>17</v>
      </c>
      <c r="C19" s="354" t="s">
        <v>18</v>
      </c>
    </row>
    <row r="20" s="75" customFormat="1" customHeight="1" spans="2:3">
      <c r="B20" s="353">
        <v>18</v>
      </c>
      <c r="C20" s="354" t="s">
        <v>19</v>
      </c>
    </row>
    <row r="21" s="75" customFormat="1" customHeight="1" spans="2:3">
      <c r="B21" s="353">
        <v>19</v>
      </c>
      <c r="C21" s="354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3" workbookViewId="0">
      <selection activeCell="B36" sqref="B36"/>
    </sheetView>
  </sheetViews>
  <sheetFormatPr defaultColWidth="8" defaultRowHeight="12" outlineLevelCol="3"/>
  <cols>
    <col min="1" max="1" width="39.5714285714286" style="74" customWidth="1"/>
    <col min="2" max="2" width="43.1333333333333" style="74" customWidth="1"/>
    <col min="3" max="3" width="40.4285714285714" style="74" customWidth="1"/>
    <col min="4" max="4" width="46.1333333333333" style="74" customWidth="1"/>
    <col min="5" max="5" width="8" style="58" customWidth="1"/>
    <col min="6" max="16384" width="8" style="58"/>
  </cols>
  <sheetData>
    <row r="1" ht="17" customHeight="1" spans="1:4">
      <c r="A1" s="332" t="s">
        <v>21</v>
      </c>
      <c r="B1" s="76"/>
      <c r="C1" s="76"/>
      <c r="D1" s="150"/>
    </row>
    <row r="2" ht="36" customHeight="1" spans="1:4">
      <c r="A2" s="59" t="s">
        <v>2</v>
      </c>
      <c r="B2" s="333"/>
      <c r="C2" s="333"/>
      <c r="D2" s="333"/>
    </row>
    <row r="3" ht="21" customHeight="1" spans="1:4">
      <c r="A3" s="79" t="s">
        <v>22</v>
      </c>
      <c r="B3" s="280"/>
      <c r="C3" s="280"/>
      <c r="D3" s="148" t="s">
        <v>23</v>
      </c>
    </row>
    <row r="4" ht="19.5" customHeight="1" spans="1:4">
      <c r="A4" s="83" t="s">
        <v>24</v>
      </c>
      <c r="B4" s="163"/>
      <c r="C4" s="83" t="s">
        <v>25</v>
      </c>
      <c r="D4" s="163"/>
    </row>
    <row r="5" ht="19.5" customHeight="1" spans="1:4">
      <c r="A5" s="82" t="s">
        <v>26</v>
      </c>
      <c r="B5" s="82" t="s">
        <v>27</v>
      </c>
      <c r="C5" s="82" t="s">
        <v>28</v>
      </c>
      <c r="D5" s="82" t="s">
        <v>27</v>
      </c>
    </row>
    <row r="6" ht="19.5" customHeight="1" spans="1:4">
      <c r="A6" s="86"/>
      <c r="B6" s="86"/>
      <c r="C6" s="86"/>
      <c r="D6" s="86"/>
    </row>
    <row r="7" ht="20.25" customHeight="1" spans="1:4">
      <c r="A7" s="287" t="s">
        <v>29</v>
      </c>
      <c r="B7" s="27">
        <v>41002472</v>
      </c>
      <c r="C7" s="287" t="s">
        <v>30</v>
      </c>
      <c r="D7" s="27">
        <v>13680</v>
      </c>
    </row>
    <row r="8" ht="20.25" customHeight="1" spans="1:4">
      <c r="A8" s="287" t="s">
        <v>31</v>
      </c>
      <c r="B8" s="285"/>
      <c r="C8" s="287" t="s">
        <v>32</v>
      </c>
      <c r="D8" s="334"/>
    </row>
    <row r="9" ht="20.25" customHeight="1" spans="1:4">
      <c r="A9" s="287" t="s">
        <v>33</v>
      </c>
      <c r="B9" s="285"/>
      <c r="C9" s="287" t="s">
        <v>34</v>
      </c>
      <c r="D9" s="334"/>
    </row>
    <row r="10" ht="20.25" customHeight="1" spans="1:4">
      <c r="A10" s="287" t="s">
        <v>35</v>
      </c>
      <c r="B10" s="285"/>
      <c r="C10" s="287" t="s">
        <v>36</v>
      </c>
      <c r="D10" s="334"/>
    </row>
    <row r="11" ht="20.25" customHeight="1" spans="1:4">
      <c r="A11" s="287" t="s">
        <v>37</v>
      </c>
      <c r="B11" s="27">
        <v>9850750</v>
      </c>
      <c r="C11" s="287" t="s">
        <v>38</v>
      </c>
      <c r="D11" s="27">
        <v>40451800.81</v>
      </c>
    </row>
    <row r="12" ht="20.25" customHeight="1" spans="1:4">
      <c r="A12" s="287" t="s">
        <v>39</v>
      </c>
      <c r="B12" s="286"/>
      <c r="C12" s="287" t="s">
        <v>40</v>
      </c>
      <c r="D12" s="27"/>
    </row>
    <row r="13" ht="20.25" customHeight="1" spans="1:4">
      <c r="A13" s="287" t="s">
        <v>41</v>
      </c>
      <c r="B13" s="286"/>
      <c r="C13" s="287" t="s">
        <v>42</v>
      </c>
      <c r="D13" s="27"/>
    </row>
    <row r="14" ht="20.25" customHeight="1" spans="1:4">
      <c r="A14" s="287" t="s">
        <v>43</v>
      </c>
      <c r="B14" s="286"/>
      <c r="C14" s="287" t="s">
        <v>44</v>
      </c>
      <c r="D14" s="27">
        <v>5988550</v>
      </c>
    </row>
    <row r="15" ht="20.25" customHeight="1" spans="1:4">
      <c r="A15" s="335" t="s">
        <v>45</v>
      </c>
      <c r="B15" s="336"/>
      <c r="C15" s="287" t="s">
        <v>46</v>
      </c>
      <c r="D15" s="27">
        <v>2962020</v>
      </c>
    </row>
    <row r="16" ht="20.25" customHeight="1" spans="1:4">
      <c r="A16" s="335" t="s">
        <v>47</v>
      </c>
      <c r="B16" s="27">
        <v>9850750</v>
      </c>
      <c r="C16" s="287" t="s">
        <v>48</v>
      </c>
      <c r="D16" s="334"/>
    </row>
    <row r="17" ht="20.25" customHeight="1" spans="1:4">
      <c r="A17" s="335"/>
      <c r="B17" s="337"/>
      <c r="C17" s="287" t="s">
        <v>49</v>
      </c>
      <c r="D17" s="334"/>
    </row>
    <row r="18" ht="20.25" customHeight="1" spans="1:4">
      <c r="A18" s="338"/>
      <c r="B18" s="337"/>
      <c r="C18" s="287" t="s">
        <v>50</v>
      </c>
      <c r="D18" s="334"/>
    </row>
    <row r="19" ht="20.25" customHeight="1" spans="1:4">
      <c r="A19" s="338"/>
      <c r="B19" s="337"/>
      <c r="C19" s="287" t="s">
        <v>51</v>
      </c>
      <c r="D19" s="334"/>
    </row>
    <row r="20" ht="20.25" customHeight="1" spans="1:4">
      <c r="A20" s="338"/>
      <c r="B20" s="337"/>
      <c r="C20" s="287" t="s">
        <v>52</v>
      </c>
      <c r="D20" s="334"/>
    </row>
    <row r="21" ht="20.25" customHeight="1" spans="1:4">
      <c r="A21" s="338"/>
      <c r="B21" s="337"/>
      <c r="C21" s="287" t="s">
        <v>53</v>
      </c>
      <c r="D21" s="334"/>
    </row>
    <row r="22" ht="20.25" customHeight="1" spans="1:4">
      <c r="A22" s="338"/>
      <c r="B22" s="337"/>
      <c r="C22" s="287" t="s">
        <v>54</v>
      </c>
      <c r="D22" s="334"/>
    </row>
    <row r="23" ht="20.25" customHeight="1" spans="1:4">
      <c r="A23" s="338"/>
      <c r="B23" s="337"/>
      <c r="C23" s="287" t="s">
        <v>55</v>
      </c>
      <c r="D23" s="334"/>
    </row>
    <row r="24" ht="20.25" customHeight="1" spans="1:4">
      <c r="A24" s="338"/>
      <c r="B24" s="337"/>
      <c r="C24" s="287" t="s">
        <v>56</v>
      </c>
      <c r="D24" s="334"/>
    </row>
    <row r="25" ht="20.25" customHeight="1" spans="1:4">
      <c r="A25" s="338"/>
      <c r="B25" s="337"/>
      <c r="C25" s="287" t="s">
        <v>57</v>
      </c>
      <c r="D25" s="27">
        <v>2803392</v>
      </c>
    </row>
    <row r="26" ht="20.25" customHeight="1" spans="1:4">
      <c r="A26" s="338"/>
      <c r="B26" s="337"/>
      <c r="C26" s="287" t="s">
        <v>58</v>
      </c>
      <c r="D26" s="334"/>
    </row>
    <row r="27" ht="20.25" customHeight="1" spans="1:4">
      <c r="A27" s="338"/>
      <c r="B27" s="337"/>
      <c r="C27" s="287" t="s">
        <v>59</v>
      </c>
      <c r="D27" s="334"/>
    </row>
    <row r="28" ht="20.25" customHeight="1" spans="1:4">
      <c r="A28" s="338"/>
      <c r="B28" s="337"/>
      <c r="C28" s="287" t="s">
        <v>60</v>
      </c>
      <c r="D28" s="334"/>
    </row>
    <row r="29" ht="20.25" customHeight="1" spans="1:4">
      <c r="A29" s="338"/>
      <c r="B29" s="337"/>
      <c r="C29" s="287" t="s">
        <v>61</v>
      </c>
      <c r="D29" s="334"/>
    </row>
    <row r="30" ht="20.25" customHeight="1" spans="1:4">
      <c r="A30" s="339"/>
      <c r="B30" s="340"/>
      <c r="C30" s="287" t="s">
        <v>62</v>
      </c>
      <c r="D30" s="334"/>
    </row>
    <row r="31" ht="20.25" customHeight="1" spans="1:4">
      <c r="A31" s="339"/>
      <c r="B31" s="340"/>
      <c r="C31" s="287" t="s">
        <v>63</v>
      </c>
      <c r="D31" s="334"/>
    </row>
    <row r="32" ht="20.25" customHeight="1" spans="1:4">
      <c r="A32" s="339"/>
      <c r="B32" s="340"/>
      <c r="C32" s="287" t="s">
        <v>64</v>
      </c>
      <c r="D32" s="334"/>
    </row>
    <row r="33" ht="20.25" customHeight="1" spans="1:4">
      <c r="A33" s="341" t="s">
        <v>65</v>
      </c>
      <c r="B33" s="342">
        <f>B7+B8+B9+B10+B11</f>
        <v>50853222</v>
      </c>
      <c r="C33" s="292" t="s">
        <v>66</v>
      </c>
      <c r="D33" s="289">
        <f>SUM(D7:D29)</f>
        <v>52219442.81</v>
      </c>
    </row>
    <row r="34" ht="20.25" customHeight="1" spans="1:4">
      <c r="A34" s="335" t="s">
        <v>67</v>
      </c>
      <c r="B34" s="27">
        <v>1366220.81</v>
      </c>
      <c r="C34" s="287" t="s">
        <v>68</v>
      </c>
      <c r="D34" s="285"/>
    </row>
    <row r="35" s="1" customFormat="1" ht="25.4" customHeight="1" spans="1:4">
      <c r="A35" s="343" t="s">
        <v>69</v>
      </c>
      <c r="B35" s="344"/>
      <c r="C35" s="345" t="s">
        <v>69</v>
      </c>
      <c r="D35" s="346"/>
    </row>
    <row r="36" s="1" customFormat="1" ht="25.4" customHeight="1" spans="1:4">
      <c r="A36" s="343" t="s">
        <v>70</v>
      </c>
      <c r="B36" s="27">
        <v>1366220.81</v>
      </c>
      <c r="C36" s="345" t="s">
        <v>71</v>
      </c>
      <c r="D36" s="346"/>
    </row>
    <row r="37" ht="20.25" customHeight="1" spans="1:4">
      <c r="A37" s="347" t="s">
        <v>72</v>
      </c>
      <c r="B37" s="348">
        <f>B33+B34</f>
        <v>52219442.81</v>
      </c>
      <c r="C37" s="292" t="s">
        <v>73</v>
      </c>
      <c r="D37" s="348">
        <f>D33+D34</f>
        <v>52219442.81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topLeftCell="C1" workbookViewId="0">
      <selection activeCell="O9" sqref="N9:O9"/>
    </sheetView>
  </sheetViews>
  <sheetFormatPr defaultColWidth="8" defaultRowHeight="14.25" customHeight="1"/>
  <cols>
    <col min="1" max="1" width="21.1333333333333" style="74" customWidth="1"/>
    <col min="2" max="2" width="23.4285714285714" style="74" customWidth="1"/>
    <col min="3" max="5" width="17.2857142857143" style="74" customWidth="1"/>
    <col min="6" max="6" width="13.7142857142857" style="74" customWidth="1"/>
    <col min="7" max="8" width="15.5714285714286" style="74" customWidth="1"/>
    <col min="9" max="9" width="16" style="74" customWidth="1"/>
    <col min="10" max="10" width="8.14285714285714" style="74" customWidth="1"/>
    <col min="11" max="13" width="10" style="74" customWidth="1"/>
    <col min="14" max="14" width="16" style="74" customWidth="1"/>
    <col min="15" max="15" width="16" style="58" customWidth="1"/>
    <col min="16" max="16" width="11.8571428571429" style="58" customWidth="1"/>
    <col min="17" max="17" width="13.7142857142857" style="58" customWidth="1"/>
    <col min="18" max="18" width="15.5714285714286" style="58" customWidth="1"/>
    <col min="19" max="19" width="17.4285714285714" style="74" customWidth="1"/>
    <col min="20" max="16384" width="8" style="58"/>
  </cols>
  <sheetData>
    <row r="1" ht="12" customHeight="1" spans="1:18">
      <c r="A1" s="309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22"/>
      <c r="P1" s="322"/>
      <c r="Q1" s="322"/>
      <c r="R1" s="322"/>
    </row>
    <row r="2" ht="36" customHeight="1" spans="1:19">
      <c r="A2" s="31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1"/>
      <c r="S2" s="60"/>
    </row>
    <row r="3" ht="20.25" customHeight="1" spans="1:19">
      <c r="A3" s="79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23"/>
      <c r="P3" s="323"/>
      <c r="Q3" s="323"/>
      <c r="R3" s="323"/>
      <c r="S3" s="328" t="s">
        <v>23</v>
      </c>
    </row>
    <row r="4" ht="18.75" customHeight="1" spans="1:19">
      <c r="A4" s="311" t="s">
        <v>75</v>
      </c>
      <c r="B4" s="312" t="s">
        <v>76</v>
      </c>
      <c r="C4" s="312" t="s">
        <v>77</v>
      </c>
      <c r="D4" s="234" t="s">
        <v>78</v>
      </c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24" t="s">
        <v>67</v>
      </c>
      <c r="P4" s="324"/>
      <c r="Q4" s="324"/>
      <c r="R4" s="324"/>
      <c r="S4" s="329"/>
    </row>
    <row r="5" ht="18.75" customHeight="1" spans="1:19">
      <c r="A5" s="314"/>
      <c r="B5" s="315"/>
      <c r="C5" s="315"/>
      <c r="D5" s="316" t="s">
        <v>79</v>
      </c>
      <c r="E5" s="316" t="s">
        <v>80</v>
      </c>
      <c r="F5" s="316" t="s">
        <v>81</v>
      </c>
      <c r="G5" s="316" t="s">
        <v>82</v>
      </c>
      <c r="H5" s="316" t="s">
        <v>83</v>
      </c>
      <c r="I5" s="325" t="s">
        <v>84</v>
      </c>
      <c r="J5" s="313"/>
      <c r="K5" s="313"/>
      <c r="L5" s="313"/>
      <c r="M5" s="313"/>
      <c r="N5" s="313"/>
      <c r="O5" s="324" t="s">
        <v>79</v>
      </c>
      <c r="P5" s="324" t="s">
        <v>80</v>
      </c>
      <c r="Q5" s="324" t="s">
        <v>81</v>
      </c>
      <c r="R5" s="330" t="s">
        <v>82</v>
      </c>
      <c r="S5" s="324" t="s">
        <v>85</v>
      </c>
    </row>
    <row r="6" ht="33.75" customHeight="1" spans="1:19">
      <c r="A6" s="317"/>
      <c r="B6" s="318"/>
      <c r="C6" s="318"/>
      <c r="D6" s="317"/>
      <c r="E6" s="317"/>
      <c r="F6" s="317"/>
      <c r="G6" s="317"/>
      <c r="H6" s="317"/>
      <c r="I6" s="318" t="s">
        <v>79</v>
      </c>
      <c r="J6" s="318" t="s">
        <v>86</v>
      </c>
      <c r="K6" s="318" t="s">
        <v>87</v>
      </c>
      <c r="L6" s="318" t="s">
        <v>88</v>
      </c>
      <c r="M6" s="318" t="s">
        <v>89</v>
      </c>
      <c r="N6" s="326" t="s">
        <v>90</v>
      </c>
      <c r="O6" s="324"/>
      <c r="P6" s="324"/>
      <c r="Q6" s="324"/>
      <c r="R6" s="330"/>
      <c r="S6" s="324"/>
    </row>
    <row r="7" ht="16.5" customHeight="1" spans="1:19">
      <c r="A7" s="319">
        <v>1</v>
      </c>
      <c r="B7" s="319">
        <v>2</v>
      </c>
      <c r="C7" s="319">
        <v>3</v>
      </c>
      <c r="D7" s="319">
        <v>4</v>
      </c>
      <c r="E7" s="319">
        <v>5</v>
      </c>
      <c r="F7" s="319">
        <v>6</v>
      </c>
      <c r="G7" s="319">
        <v>7</v>
      </c>
      <c r="H7" s="319">
        <v>8</v>
      </c>
      <c r="I7" s="319">
        <v>9</v>
      </c>
      <c r="J7" s="319">
        <v>10</v>
      </c>
      <c r="K7" s="319">
        <v>11</v>
      </c>
      <c r="L7" s="319">
        <v>12</v>
      </c>
      <c r="M7" s="319">
        <v>13</v>
      </c>
      <c r="N7" s="319">
        <v>14</v>
      </c>
      <c r="O7" s="319">
        <v>15</v>
      </c>
      <c r="P7" s="319">
        <v>16</v>
      </c>
      <c r="Q7" s="319">
        <v>17</v>
      </c>
      <c r="R7" s="319">
        <v>18</v>
      </c>
      <c r="S7" s="118">
        <v>19</v>
      </c>
    </row>
    <row r="8" ht="16.5" customHeight="1" spans="1:19">
      <c r="A8" s="52" t="s">
        <v>91</v>
      </c>
      <c r="B8" s="52" t="s">
        <v>92</v>
      </c>
      <c r="C8" s="27">
        <v>52219442.81</v>
      </c>
      <c r="D8" s="27">
        <v>50853222</v>
      </c>
      <c r="E8" s="27">
        <v>41002472</v>
      </c>
      <c r="F8" s="99" t="s">
        <v>93</v>
      </c>
      <c r="G8" s="99" t="s">
        <v>93</v>
      </c>
      <c r="H8" s="99" t="s">
        <v>93</v>
      </c>
      <c r="I8" s="27">
        <v>9850750</v>
      </c>
      <c r="J8" s="99" t="s">
        <v>93</v>
      </c>
      <c r="K8" s="99" t="s">
        <v>93</v>
      </c>
      <c r="L8" s="99" t="s">
        <v>93</v>
      </c>
      <c r="M8" s="99" t="s">
        <v>93</v>
      </c>
      <c r="N8" s="27">
        <v>9850750</v>
      </c>
      <c r="O8" s="27">
        <v>1366220.81</v>
      </c>
      <c r="P8" s="27"/>
      <c r="Q8" s="27"/>
      <c r="R8" s="27"/>
      <c r="S8" s="27">
        <v>1366220.81</v>
      </c>
    </row>
    <row r="9" ht="16.5" customHeight="1" spans="1:19">
      <c r="A9" s="320" t="s">
        <v>77</v>
      </c>
      <c r="B9" s="321"/>
      <c r="C9" s="27">
        <v>52219442.81</v>
      </c>
      <c r="D9" s="27">
        <v>50853222</v>
      </c>
      <c r="E9" s="27">
        <v>41002472</v>
      </c>
      <c r="F9" s="99" t="s">
        <v>93</v>
      </c>
      <c r="G9" s="99" t="s">
        <v>93</v>
      </c>
      <c r="H9" s="99" t="s">
        <v>93</v>
      </c>
      <c r="I9" s="27">
        <v>9850750</v>
      </c>
      <c r="J9" s="99" t="s">
        <v>93</v>
      </c>
      <c r="K9" s="99" t="s">
        <v>93</v>
      </c>
      <c r="L9" s="99" t="s">
        <v>93</v>
      </c>
      <c r="M9" s="99" t="s">
        <v>93</v>
      </c>
      <c r="N9" s="27">
        <v>9850750</v>
      </c>
      <c r="O9" s="27">
        <v>1366220.81</v>
      </c>
      <c r="P9" s="327" t="s">
        <v>93</v>
      </c>
      <c r="Q9" s="327"/>
      <c r="R9" s="331"/>
      <c r="S9" s="27">
        <v>1366220.81</v>
      </c>
    </row>
    <row r="10" customHeight="1" spans="19:19">
      <c r="S10" s="72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zoomScaleSheetLayoutView="60" topLeftCell="C1" workbookViewId="0">
      <selection activeCell="D29" sqref="D29"/>
    </sheetView>
  </sheetViews>
  <sheetFormatPr defaultColWidth="8.88571428571429" defaultRowHeight="14.25" customHeight="1"/>
  <cols>
    <col min="1" max="1" width="14.2857142857143" style="74" customWidth="1"/>
    <col min="2" max="2" width="39.5714285714286" style="74" customWidth="1"/>
    <col min="3" max="4" width="15.4285714285714" style="74" customWidth="1"/>
    <col min="5" max="8" width="18.847619047619" style="74" customWidth="1"/>
    <col min="9" max="9" width="15.5714285714286" style="74" customWidth="1"/>
    <col min="10" max="10" width="17.2857142857143" style="74" customWidth="1"/>
    <col min="11" max="15" width="18.847619047619" style="74" customWidth="1"/>
    <col min="16" max="16" width="9.13333333333333" style="74" customWidth="1"/>
    <col min="17" max="16384" width="9.13333333333333" style="74"/>
  </cols>
  <sheetData>
    <row r="1" ht="15.75" customHeight="1" spans="1:14">
      <c r="A1" s="265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8.5" customHeight="1" spans="1:15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5" customHeight="1" spans="1:15">
      <c r="A3" s="295" t="s">
        <v>22</v>
      </c>
      <c r="B3" s="296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80"/>
      <c r="N3" s="80"/>
      <c r="O3" s="158" t="s">
        <v>23</v>
      </c>
    </row>
    <row r="4" ht="17.25" customHeight="1" spans="1:15">
      <c r="A4" s="88" t="s">
        <v>95</v>
      </c>
      <c r="B4" s="88" t="s">
        <v>96</v>
      </c>
      <c r="C4" s="89" t="s">
        <v>77</v>
      </c>
      <c r="D4" s="109" t="s">
        <v>80</v>
      </c>
      <c r="E4" s="109"/>
      <c r="F4" s="109"/>
      <c r="G4" s="109" t="s">
        <v>81</v>
      </c>
      <c r="H4" s="109" t="s">
        <v>82</v>
      </c>
      <c r="I4" s="109" t="s">
        <v>97</v>
      </c>
      <c r="J4" s="109" t="s">
        <v>84</v>
      </c>
      <c r="K4" s="109"/>
      <c r="L4" s="109"/>
      <c r="M4" s="109"/>
      <c r="N4" s="109"/>
      <c r="O4" s="109"/>
    </row>
    <row r="5" ht="27" spans="1:15">
      <c r="A5" s="102"/>
      <c r="B5" s="102"/>
      <c r="C5" s="204"/>
      <c r="D5" s="109" t="s">
        <v>79</v>
      </c>
      <c r="E5" s="109" t="s">
        <v>98</v>
      </c>
      <c r="F5" s="109" t="s">
        <v>99</v>
      </c>
      <c r="G5" s="109"/>
      <c r="H5" s="109"/>
      <c r="I5" s="109"/>
      <c r="J5" s="109" t="s">
        <v>79</v>
      </c>
      <c r="K5" s="109" t="s">
        <v>100</v>
      </c>
      <c r="L5" s="109" t="s">
        <v>101</v>
      </c>
      <c r="M5" s="109" t="s">
        <v>102</v>
      </c>
      <c r="N5" s="109" t="s">
        <v>103</v>
      </c>
      <c r="O5" s="109" t="s">
        <v>104</v>
      </c>
    </row>
    <row r="6" ht="16.5" customHeight="1" spans="1:15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103">
        <v>12</v>
      </c>
      <c r="M6" s="103">
        <v>13</v>
      </c>
      <c r="N6" s="103">
        <v>14</v>
      </c>
      <c r="O6" s="103">
        <v>15</v>
      </c>
    </row>
    <row r="7" ht="20.25" customHeight="1" spans="1:15">
      <c r="A7" s="52" t="s">
        <v>105</v>
      </c>
      <c r="B7" s="52" t="s">
        <v>106</v>
      </c>
      <c r="C7" s="297">
        <v>13680</v>
      </c>
      <c r="D7" s="297">
        <f>E7+F7</f>
        <v>13680</v>
      </c>
      <c r="E7" s="297">
        <v>13680</v>
      </c>
      <c r="F7" s="297"/>
      <c r="G7" s="297"/>
      <c r="H7" s="297"/>
      <c r="I7" s="297"/>
      <c r="J7" s="297"/>
      <c r="K7" s="297"/>
      <c r="L7" s="297"/>
      <c r="M7" s="297"/>
      <c r="N7" s="297"/>
      <c r="O7" s="126" t="s">
        <v>93</v>
      </c>
    </row>
    <row r="8" ht="17.25" customHeight="1" spans="1:15">
      <c r="A8" s="298" t="s">
        <v>107</v>
      </c>
      <c r="B8" s="298" t="s">
        <v>108</v>
      </c>
      <c r="C8" s="297">
        <v>13680</v>
      </c>
      <c r="D8" s="297">
        <f t="shared" ref="D8:D29" si="0">E8+F8</f>
        <v>13680</v>
      </c>
      <c r="E8" s="297">
        <v>13680</v>
      </c>
      <c r="F8" s="297"/>
      <c r="G8" s="297"/>
      <c r="H8" s="299"/>
      <c r="I8" s="303"/>
      <c r="J8" s="303"/>
      <c r="K8" s="304"/>
      <c r="L8" s="297"/>
      <c r="M8" s="297"/>
      <c r="N8" s="297"/>
      <c r="O8" s="305"/>
    </row>
    <row r="9" ht="17.25" customHeight="1" spans="1:15">
      <c r="A9" s="300" t="s">
        <v>109</v>
      </c>
      <c r="B9" s="300" t="s">
        <v>108</v>
      </c>
      <c r="C9" s="297">
        <v>13680</v>
      </c>
      <c r="D9" s="297">
        <f t="shared" si="0"/>
        <v>13680</v>
      </c>
      <c r="E9" s="297">
        <v>13680</v>
      </c>
      <c r="F9" s="297"/>
      <c r="G9" s="297"/>
      <c r="H9" s="301"/>
      <c r="I9" s="306"/>
      <c r="J9" s="306"/>
      <c r="K9" s="307"/>
      <c r="L9" s="297"/>
      <c r="M9" s="297"/>
      <c r="N9" s="297"/>
      <c r="O9" s="305"/>
    </row>
    <row r="10" ht="17.25" customHeight="1" spans="1:15">
      <c r="A10" s="52" t="s">
        <v>110</v>
      </c>
      <c r="B10" s="52" t="s">
        <v>111</v>
      </c>
      <c r="C10" s="297">
        <v>40451800.81</v>
      </c>
      <c r="D10" s="297">
        <f t="shared" si="0"/>
        <v>29234830</v>
      </c>
      <c r="E10" s="297">
        <v>28933516</v>
      </c>
      <c r="F10" s="297">
        <v>301314</v>
      </c>
      <c r="G10" s="297"/>
      <c r="H10" s="301"/>
      <c r="I10" s="308"/>
      <c r="J10" s="306">
        <v>11216970.81</v>
      </c>
      <c r="K10" s="307"/>
      <c r="L10" s="297"/>
      <c r="M10" s="297"/>
      <c r="N10" s="297"/>
      <c r="O10" s="297">
        <v>11216970.81</v>
      </c>
    </row>
    <row r="11" ht="17.25" customHeight="1" spans="1:15">
      <c r="A11" s="298" t="s">
        <v>112</v>
      </c>
      <c r="B11" s="298" t="s">
        <v>113</v>
      </c>
      <c r="C11" s="297">
        <v>40443668.81</v>
      </c>
      <c r="D11" s="297">
        <f t="shared" si="0"/>
        <v>29226698</v>
      </c>
      <c r="E11" s="297">
        <v>28928456</v>
      </c>
      <c r="F11" s="297">
        <v>298242</v>
      </c>
      <c r="G11" s="297"/>
      <c r="H11" s="301"/>
      <c r="I11" s="308"/>
      <c r="J11" s="306">
        <v>11216970.81</v>
      </c>
      <c r="K11" s="307"/>
      <c r="L11" s="297"/>
      <c r="M11" s="297"/>
      <c r="N11" s="297"/>
      <c r="O11" s="297">
        <v>11216970.81</v>
      </c>
    </row>
    <row r="12" ht="17.25" customHeight="1" spans="1:15">
      <c r="A12" s="300" t="s">
        <v>114</v>
      </c>
      <c r="B12" s="300" t="s">
        <v>115</v>
      </c>
      <c r="C12" s="297">
        <v>1510882</v>
      </c>
      <c r="D12" s="297">
        <f t="shared" si="0"/>
        <v>1510882</v>
      </c>
      <c r="E12" s="297">
        <v>1315880</v>
      </c>
      <c r="F12" s="297">
        <v>195002</v>
      </c>
      <c r="G12" s="297"/>
      <c r="H12" s="301"/>
      <c r="I12" s="308"/>
      <c r="J12" s="306"/>
      <c r="K12" s="307"/>
      <c r="L12" s="297"/>
      <c r="M12" s="297"/>
      <c r="N12" s="297"/>
      <c r="O12" s="297"/>
    </row>
    <row r="13" ht="17.25" customHeight="1" spans="1:15">
      <c r="A13" s="300" t="s">
        <v>116</v>
      </c>
      <c r="B13" s="300" t="s">
        <v>117</v>
      </c>
      <c r="C13" s="297">
        <v>38932786.81</v>
      </c>
      <c r="D13" s="297">
        <f t="shared" si="0"/>
        <v>27715816</v>
      </c>
      <c r="E13" s="297">
        <v>27612576</v>
      </c>
      <c r="F13" s="297">
        <v>103240</v>
      </c>
      <c r="G13" s="297"/>
      <c r="H13" s="301"/>
      <c r="I13" s="308"/>
      <c r="J13" s="306">
        <v>11216970.81</v>
      </c>
      <c r="K13" s="307"/>
      <c r="L13" s="297"/>
      <c r="M13" s="297"/>
      <c r="N13" s="297"/>
      <c r="O13" s="297">
        <v>11216970.81</v>
      </c>
    </row>
    <row r="14" ht="17.25" customHeight="1" spans="1:15">
      <c r="A14" s="298" t="s">
        <v>118</v>
      </c>
      <c r="B14" s="298" t="s">
        <v>119</v>
      </c>
      <c r="C14" s="297">
        <v>8132</v>
      </c>
      <c r="D14" s="297">
        <f t="shared" si="0"/>
        <v>8132</v>
      </c>
      <c r="E14" s="297">
        <v>5060</v>
      </c>
      <c r="F14" s="297">
        <v>3072</v>
      </c>
      <c r="G14" s="297"/>
      <c r="H14" s="301"/>
      <c r="I14" s="308"/>
      <c r="J14" s="306"/>
      <c r="K14" s="307"/>
      <c r="L14" s="297"/>
      <c r="M14" s="297"/>
      <c r="N14" s="297"/>
      <c r="O14" s="297"/>
    </row>
    <row r="15" ht="17.25" customHeight="1" spans="1:15">
      <c r="A15" s="300" t="s">
        <v>120</v>
      </c>
      <c r="B15" s="300" t="s">
        <v>121</v>
      </c>
      <c r="C15" s="297">
        <v>8132</v>
      </c>
      <c r="D15" s="297">
        <f t="shared" si="0"/>
        <v>8132</v>
      </c>
      <c r="E15" s="297">
        <v>5060</v>
      </c>
      <c r="F15" s="297">
        <v>3072</v>
      </c>
      <c r="G15" s="297"/>
      <c r="H15" s="301"/>
      <c r="I15" s="308"/>
      <c r="J15" s="306"/>
      <c r="K15" s="307"/>
      <c r="L15" s="297"/>
      <c r="M15" s="297"/>
      <c r="N15" s="297"/>
      <c r="O15" s="297"/>
    </row>
    <row r="16" ht="17.25" customHeight="1" spans="1:15">
      <c r="A16" s="52" t="s">
        <v>122</v>
      </c>
      <c r="B16" s="52" t="s">
        <v>123</v>
      </c>
      <c r="C16" s="297">
        <v>5988550</v>
      </c>
      <c r="D16" s="297">
        <f t="shared" si="0"/>
        <v>5988550</v>
      </c>
      <c r="E16" s="297">
        <v>5988550</v>
      </c>
      <c r="F16" s="297"/>
      <c r="G16" s="297"/>
      <c r="H16" s="301"/>
      <c r="I16" s="308"/>
      <c r="J16" s="306"/>
      <c r="K16" s="307"/>
      <c r="L16" s="297"/>
      <c r="M16" s="297"/>
      <c r="N16" s="297"/>
      <c r="O16" s="297"/>
    </row>
    <row r="17" ht="17.25" customHeight="1" spans="1:15">
      <c r="A17" s="298" t="s">
        <v>124</v>
      </c>
      <c r="B17" s="298" t="s">
        <v>125</v>
      </c>
      <c r="C17" s="297">
        <v>5988550</v>
      </c>
      <c r="D17" s="297">
        <f t="shared" si="0"/>
        <v>5988550</v>
      </c>
      <c r="E17" s="297">
        <v>5988550</v>
      </c>
      <c r="F17" s="297"/>
      <c r="G17" s="297"/>
      <c r="H17" s="301"/>
      <c r="I17" s="308"/>
      <c r="J17" s="306"/>
      <c r="K17" s="307"/>
      <c r="L17" s="297"/>
      <c r="M17" s="297"/>
      <c r="N17" s="297"/>
      <c r="O17" s="297"/>
    </row>
    <row r="18" ht="17.25" customHeight="1" spans="1:15">
      <c r="A18" s="300" t="s">
        <v>126</v>
      </c>
      <c r="B18" s="300" t="s">
        <v>127</v>
      </c>
      <c r="C18" s="297">
        <v>2676000</v>
      </c>
      <c r="D18" s="297">
        <f t="shared" si="0"/>
        <v>2676000</v>
      </c>
      <c r="E18" s="297">
        <v>2676000</v>
      </c>
      <c r="F18" s="297"/>
      <c r="G18" s="297"/>
      <c r="H18" s="301"/>
      <c r="I18" s="308"/>
      <c r="J18" s="306"/>
      <c r="K18" s="307"/>
      <c r="L18" s="297"/>
      <c r="M18" s="297"/>
      <c r="N18" s="297"/>
      <c r="O18" s="297"/>
    </row>
    <row r="19" ht="17.25" customHeight="1" spans="1:15">
      <c r="A19" s="300" t="s">
        <v>128</v>
      </c>
      <c r="B19" s="300" t="s">
        <v>129</v>
      </c>
      <c r="C19" s="297">
        <v>2792980</v>
      </c>
      <c r="D19" s="297">
        <f t="shared" si="0"/>
        <v>2792980</v>
      </c>
      <c r="E19" s="297">
        <v>2792980</v>
      </c>
      <c r="F19" s="297"/>
      <c r="G19" s="297"/>
      <c r="H19" s="301"/>
      <c r="I19" s="308"/>
      <c r="J19" s="306"/>
      <c r="K19" s="307"/>
      <c r="L19" s="297"/>
      <c r="M19" s="297"/>
      <c r="N19" s="297"/>
      <c r="O19" s="297"/>
    </row>
    <row r="20" ht="17.25" customHeight="1" spans="1:15">
      <c r="A20" s="300" t="s">
        <v>130</v>
      </c>
      <c r="B20" s="300" t="s">
        <v>131</v>
      </c>
      <c r="C20" s="297">
        <v>519570</v>
      </c>
      <c r="D20" s="297">
        <f t="shared" si="0"/>
        <v>519570</v>
      </c>
      <c r="E20" s="297">
        <v>519570</v>
      </c>
      <c r="F20" s="297"/>
      <c r="G20" s="297"/>
      <c r="H20" s="301"/>
      <c r="I20" s="308"/>
      <c r="J20" s="306"/>
      <c r="K20" s="307"/>
      <c r="L20" s="297"/>
      <c r="M20" s="297"/>
      <c r="N20" s="297"/>
      <c r="O20" s="297"/>
    </row>
    <row r="21" ht="17.25" customHeight="1" spans="1:15">
      <c r="A21" s="52" t="s">
        <v>132</v>
      </c>
      <c r="B21" s="52" t="s">
        <v>133</v>
      </c>
      <c r="C21" s="297">
        <v>2962020</v>
      </c>
      <c r="D21" s="297">
        <f t="shared" si="0"/>
        <v>2962020</v>
      </c>
      <c r="E21" s="297">
        <v>2962020</v>
      </c>
      <c r="F21" s="297"/>
      <c r="G21" s="297"/>
      <c r="H21" s="301"/>
      <c r="I21" s="308"/>
      <c r="J21" s="306"/>
      <c r="K21" s="307"/>
      <c r="L21" s="297"/>
      <c r="M21" s="297"/>
      <c r="N21" s="297"/>
      <c r="O21" s="297"/>
    </row>
    <row r="22" ht="17.25" customHeight="1" spans="1:15">
      <c r="A22" s="298" t="s">
        <v>134</v>
      </c>
      <c r="B22" s="298" t="s">
        <v>135</v>
      </c>
      <c r="C22" s="297">
        <v>2962020</v>
      </c>
      <c r="D22" s="297">
        <f t="shared" si="0"/>
        <v>2962020</v>
      </c>
      <c r="E22" s="297">
        <v>2962020</v>
      </c>
      <c r="F22" s="297"/>
      <c r="G22" s="297"/>
      <c r="H22" s="301"/>
      <c r="I22" s="308"/>
      <c r="J22" s="306"/>
      <c r="K22" s="307"/>
      <c r="L22" s="297"/>
      <c r="M22" s="297"/>
      <c r="N22" s="297"/>
      <c r="O22" s="297"/>
    </row>
    <row r="23" ht="17.25" customHeight="1" spans="1:15">
      <c r="A23" s="300" t="s">
        <v>136</v>
      </c>
      <c r="B23" s="300" t="s">
        <v>137</v>
      </c>
      <c r="C23" s="297">
        <v>1515520</v>
      </c>
      <c r="D23" s="297">
        <f t="shared" si="0"/>
        <v>1515520</v>
      </c>
      <c r="E23" s="297">
        <v>1515520</v>
      </c>
      <c r="F23" s="297"/>
      <c r="G23" s="297"/>
      <c r="H23" s="301"/>
      <c r="I23" s="308"/>
      <c r="J23" s="306"/>
      <c r="K23" s="307"/>
      <c r="L23" s="297"/>
      <c r="M23" s="297"/>
      <c r="N23" s="297"/>
      <c r="O23" s="297"/>
    </row>
    <row r="24" ht="17.25" customHeight="1" spans="1:15">
      <c r="A24" s="300" t="s">
        <v>138</v>
      </c>
      <c r="B24" s="300" t="s">
        <v>139</v>
      </c>
      <c r="C24" s="297">
        <v>1410000</v>
      </c>
      <c r="D24" s="297">
        <f t="shared" si="0"/>
        <v>1410000</v>
      </c>
      <c r="E24" s="297">
        <v>1410000</v>
      </c>
      <c r="F24" s="297"/>
      <c r="G24" s="297"/>
      <c r="H24" s="301"/>
      <c r="I24" s="308"/>
      <c r="J24" s="306"/>
      <c r="K24" s="307"/>
      <c r="L24" s="297"/>
      <c r="M24" s="297"/>
      <c r="N24" s="297"/>
      <c r="O24" s="297"/>
    </row>
    <row r="25" ht="17.25" customHeight="1" spans="1:15">
      <c r="A25" s="300" t="s">
        <v>140</v>
      </c>
      <c r="B25" s="300" t="s">
        <v>141</v>
      </c>
      <c r="C25" s="297">
        <v>36500</v>
      </c>
      <c r="D25" s="297">
        <f t="shared" si="0"/>
        <v>36500</v>
      </c>
      <c r="E25" s="297">
        <v>36500</v>
      </c>
      <c r="F25" s="297"/>
      <c r="G25" s="297"/>
      <c r="H25" s="301"/>
      <c r="I25" s="308"/>
      <c r="J25" s="306"/>
      <c r="K25" s="307"/>
      <c r="L25" s="297"/>
      <c r="M25" s="297"/>
      <c r="N25" s="297"/>
      <c r="O25" s="297"/>
    </row>
    <row r="26" ht="17.25" customHeight="1" spans="1:15">
      <c r="A26" s="52" t="s">
        <v>142</v>
      </c>
      <c r="B26" s="52" t="s">
        <v>143</v>
      </c>
      <c r="C26" s="297">
        <v>2803392</v>
      </c>
      <c r="D26" s="297">
        <f t="shared" si="0"/>
        <v>2803392</v>
      </c>
      <c r="E26" s="297">
        <v>2803392</v>
      </c>
      <c r="F26" s="297"/>
      <c r="G26" s="297"/>
      <c r="H26" s="301"/>
      <c r="I26" s="308"/>
      <c r="J26" s="306"/>
      <c r="K26" s="307"/>
      <c r="L26" s="297"/>
      <c r="M26" s="297"/>
      <c r="N26" s="297"/>
      <c r="O26" s="297"/>
    </row>
    <row r="27" ht="17.25" customHeight="1" spans="1:15">
      <c r="A27" s="298" t="s">
        <v>144</v>
      </c>
      <c r="B27" s="298" t="s">
        <v>145</v>
      </c>
      <c r="C27" s="297">
        <v>2803392</v>
      </c>
      <c r="D27" s="297">
        <f t="shared" si="0"/>
        <v>2803392</v>
      </c>
      <c r="E27" s="297">
        <v>2803392</v>
      </c>
      <c r="F27" s="297"/>
      <c r="G27" s="297"/>
      <c r="H27" s="301"/>
      <c r="I27" s="308"/>
      <c r="J27" s="306"/>
      <c r="K27" s="307"/>
      <c r="L27" s="297"/>
      <c r="M27" s="297"/>
      <c r="N27" s="297"/>
      <c r="O27" s="297"/>
    </row>
    <row r="28" ht="17.25" customHeight="1" spans="1:15">
      <c r="A28" s="300" t="s">
        <v>146</v>
      </c>
      <c r="B28" s="300" t="s">
        <v>147</v>
      </c>
      <c r="C28" s="297">
        <v>2803392</v>
      </c>
      <c r="D28" s="297">
        <f t="shared" si="0"/>
        <v>2803392</v>
      </c>
      <c r="E28" s="297">
        <v>2803392</v>
      </c>
      <c r="F28" s="297"/>
      <c r="G28" s="297"/>
      <c r="H28" s="301"/>
      <c r="I28" s="308"/>
      <c r="J28" s="306"/>
      <c r="K28" s="307"/>
      <c r="L28" s="297"/>
      <c r="M28" s="297"/>
      <c r="N28" s="297"/>
      <c r="O28" s="297"/>
    </row>
    <row r="29" ht="17.25" customHeight="1" spans="1:15">
      <c r="A29" s="233" t="s">
        <v>148</v>
      </c>
      <c r="B29" s="302" t="s">
        <v>148</v>
      </c>
      <c r="C29" s="297">
        <v>52219442.81</v>
      </c>
      <c r="D29" s="297">
        <f t="shared" si="0"/>
        <v>41002472</v>
      </c>
      <c r="E29" s="297">
        <v>40701158</v>
      </c>
      <c r="F29" s="297">
        <v>301314</v>
      </c>
      <c r="G29" s="297"/>
      <c r="H29" s="301"/>
      <c r="I29" s="308"/>
      <c r="J29" s="306">
        <v>11216970.81</v>
      </c>
      <c r="K29" s="307"/>
      <c r="L29" s="297"/>
      <c r="M29" s="297"/>
      <c r="N29" s="297"/>
      <c r="O29" s="297">
        <v>11216970.81</v>
      </c>
    </row>
    <row r="30" customHeight="1" spans="4:8">
      <c r="D30" s="277"/>
      <c r="H30" s="277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9" activePane="bottomRight" state="frozen"/>
      <selection/>
      <selection pane="topRight"/>
      <selection pane="bottomLeft"/>
      <selection pane="bottomRight" activeCell="D8" sqref="D8:D28"/>
    </sheetView>
  </sheetViews>
  <sheetFormatPr defaultColWidth="8.88571428571429" defaultRowHeight="14.25" customHeight="1" outlineLevelCol="3"/>
  <cols>
    <col min="1" max="1" width="49.2857142857143" style="57" customWidth="1"/>
    <col min="2" max="2" width="38.847619047619" style="57" customWidth="1"/>
    <col min="3" max="3" width="48.5714285714286" style="57" customWidth="1"/>
    <col min="4" max="4" width="36.4285714285714" style="57" customWidth="1"/>
    <col min="5" max="5" width="9.13333333333333" style="58" customWidth="1"/>
    <col min="6" max="16384" width="9.13333333333333" style="58"/>
  </cols>
  <sheetData>
    <row r="1" customHeight="1" spans="1:4">
      <c r="A1" s="278" t="s">
        <v>149</v>
      </c>
      <c r="B1" s="278"/>
      <c r="C1" s="278"/>
      <c r="D1" s="148"/>
    </row>
    <row r="2" ht="31.5" customHeight="1" spans="1:4">
      <c r="A2" s="59" t="s">
        <v>5</v>
      </c>
      <c r="B2" s="279"/>
      <c r="C2" s="279"/>
      <c r="D2" s="279"/>
    </row>
    <row r="3" ht="17.25" customHeight="1" spans="1:4">
      <c r="A3" s="161" t="s">
        <v>22</v>
      </c>
      <c r="B3" s="280"/>
      <c r="C3" s="280"/>
      <c r="D3" s="150" t="s">
        <v>23</v>
      </c>
    </row>
    <row r="4" ht="19.5" customHeight="1" spans="1:4">
      <c r="A4" s="83" t="s">
        <v>24</v>
      </c>
      <c r="B4" s="163"/>
      <c r="C4" s="83" t="s">
        <v>25</v>
      </c>
      <c r="D4" s="163"/>
    </row>
    <row r="5" ht="21.75" customHeight="1" spans="1:4">
      <c r="A5" s="82" t="s">
        <v>26</v>
      </c>
      <c r="B5" s="281" t="s">
        <v>27</v>
      </c>
      <c r="C5" s="82" t="s">
        <v>150</v>
      </c>
      <c r="D5" s="281" t="s">
        <v>27</v>
      </c>
    </row>
    <row r="6" ht="17.25" customHeight="1" spans="1:4">
      <c r="A6" s="86"/>
      <c r="B6" s="102"/>
      <c r="C6" s="86"/>
      <c r="D6" s="102"/>
    </row>
    <row r="7" ht="17.25" customHeight="1" spans="1:4">
      <c r="A7" s="282" t="s">
        <v>151</v>
      </c>
      <c r="B7" s="27">
        <v>41002472</v>
      </c>
      <c r="C7" s="283" t="s">
        <v>152</v>
      </c>
      <c r="D7" s="27">
        <v>41002472</v>
      </c>
    </row>
    <row r="8" ht="17.25" customHeight="1" spans="1:4">
      <c r="A8" s="284" t="s">
        <v>153</v>
      </c>
      <c r="B8" s="27">
        <v>41002472</v>
      </c>
      <c r="C8" s="283" t="s">
        <v>154</v>
      </c>
      <c r="D8" s="27">
        <v>13680</v>
      </c>
    </row>
    <row r="9" ht="17.25" customHeight="1" spans="1:4">
      <c r="A9" s="284" t="s">
        <v>155</v>
      </c>
      <c r="B9" s="285"/>
      <c r="C9" s="283" t="s">
        <v>156</v>
      </c>
      <c r="D9" s="286"/>
    </row>
    <row r="10" ht="17.25" customHeight="1" spans="1:4">
      <c r="A10" s="284" t="s">
        <v>157</v>
      </c>
      <c r="B10" s="285"/>
      <c r="C10" s="283" t="s">
        <v>158</v>
      </c>
      <c r="D10" s="286"/>
    </row>
    <row r="11" ht="17.25" customHeight="1" spans="1:4">
      <c r="A11" s="284" t="s">
        <v>159</v>
      </c>
      <c r="B11" s="285"/>
      <c r="C11" s="283" t="s">
        <v>160</v>
      </c>
      <c r="D11" s="286"/>
    </row>
    <row r="12" ht="17.25" customHeight="1" spans="1:4">
      <c r="A12" s="284" t="s">
        <v>153</v>
      </c>
      <c r="B12" s="285"/>
      <c r="C12" s="283" t="s">
        <v>161</v>
      </c>
      <c r="D12" s="27">
        <v>29234830</v>
      </c>
    </row>
    <row r="13" ht="17.25" customHeight="1" spans="1:4">
      <c r="A13" s="287" t="s">
        <v>155</v>
      </c>
      <c r="B13" s="288"/>
      <c r="C13" s="283" t="s">
        <v>162</v>
      </c>
      <c r="D13" s="27"/>
    </row>
    <row r="14" ht="17.25" customHeight="1" spans="1:4">
      <c r="A14" s="287" t="s">
        <v>157</v>
      </c>
      <c r="B14" s="288"/>
      <c r="C14" s="283" t="s">
        <v>163</v>
      </c>
      <c r="D14" s="27"/>
    </row>
    <row r="15" ht="17.25" customHeight="1" spans="1:4">
      <c r="A15" s="284"/>
      <c r="B15" s="288"/>
      <c r="C15" s="283" t="s">
        <v>164</v>
      </c>
      <c r="D15" s="27">
        <v>5988550</v>
      </c>
    </row>
    <row r="16" ht="17.25" customHeight="1" spans="1:4">
      <c r="A16" s="284"/>
      <c r="B16" s="285"/>
      <c r="C16" s="283" t="s">
        <v>165</v>
      </c>
      <c r="D16" s="27">
        <v>2962020</v>
      </c>
    </row>
    <row r="17" ht="17.25" customHeight="1" spans="1:4">
      <c r="A17" s="284"/>
      <c r="B17" s="289"/>
      <c r="C17" s="283" t="s">
        <v>166</v>
      </c>
      <c r="D17" s="286"/>
    </row>
    <row r="18" ht="17.25" customHeight="1" spans="1:4">
      <c r="A18" s="287"/>
      <c r="B18" s="289"/>
      <c r="C18" s="283" t="s">
        <v>167</v>
      </c>
      <c r="D18" s="286"/>
    </row>
    <row r="19" ht="17.25" customHeight="1" spans="1:4">
      <c r="A19" s="287"/>
      <c r="B19" s="290"/>
      <c r="C19" s="283" t="s">
        <v>168</v>
      </c>
      <c r="D19" s="286"/>
    </row>
    <row r="20" ht="17.25" customHeight="1" spans="1:4">
      <c r="A20" s="291"/>
      <c r="B20" s="290"/>
      <c r="C20" s="283" t="s">
        <v>169</v>
      </c>
      <c r="D20" s="286"/>
    </row>
    <row r="21" ht="17.25" customHeight="1" spans="1:4">
      <c r="A21" s="291"/>
      <c r="B21" s="290"/>
      <c r="C21" s="283" t="s">
        <v>170</v>
      </c>
      <c r="D21" s="286"/>
    </row>
    <row r="22" ht="17.25" customHeight="1" spans="1:4">
      <c r="A22" s="291"/>
      <c r="B22" s="290"/>
      <c r="C22" s="283" t="s">
        <v>171</v>
      </c>
      <c r="D22" s="286"/>
    </row>
    <row r="23" ht="17.25" customHeight="1" spans="1:4">
      <c r="A23" s="291"/>
      <c r="B23" s="290"/>
      <c r="C23" s="283" t="s">
        <v>172</v>
      </c>
      <c r="D23" s="286"/>
    </row>
    <row r="24" ht="17.25" customHeight="1" spans="1:4">
      <c r="A24" s="291"/>
      <c r="B24" s="290"/>
      <c r="C24" s="283" t="s">
        <v>173</v>
      </c>
      <c r="D24" s="286"/>
    </row>
    <row r="25" ht="17.25" customHeight="1" spans="1:4">
      <c r="A25" s="291"/>
      <c r="B25" s="290"/>
      <c r="C25" s="283" t="s">
        <v>174</v>
      </c>
      <c r="D25" s="286"/>
    </row>
    <row r="26" ht="17.25" customHeight="1" spans="1:4">
      <c r="A26" s="291"/>
      <c r="B26" s="290"/>
      <c r="C26" s="283" t="s">
        <v>175</v>
      </c>
      <c r="D26" s="27">
        <v>2803392</v>
      </c>
    </row>
    <row r="27" ht="17.25" customHeight="1" spans="1:4">
      <c r="A27" s="291"/>
      <c r="B27" s="290"/>
      <c r="C27" s="283" t="s">
        <v>176</v>
      </c>
      <c r="D27" s="286"/>
    </row>
    <row r="28" ht="17.25" customHeight="1" spans="1:4">
      <c r="A28" s="291"/>
      <c r="B28" s="290"/>
      <c r="C28" s="283" t="s">
        <v>177</v>
      </c>
      <c r="D28" s="286"/>
    </row>
    <row r="29" ht="17.25" customHeight="1" spans="1:4">
      <c r="A29" s="291"/>
      <c r="B29" s="290"/>
      <c r="C29" s="283" t="s">
        <v>178</v>
      </c>
      <c r="D29" s="286"/>
    </row>
    <row r="30" ht="17.25" customHeight="1" spans="1:4">
      <c r="A30" s="291"/>
      <c r="B30" s="290"/>
      <c r="C30" s="283" t="s">
        <v>179</v>
      </c>
      <c r="D30" s="286"/>
    </row>
    <row r="31" customHeight="1" spans="1:4">
      <c r="A31" s="292"/>
      <c r="B31" s="289"/>
      <c r="C31" s="283" t="s">
        <v>180</v>
      </c>
      <c r="D31" s="286"/>
    </row>
    <row r="32" customHeight="1" spans="1:4">
      <c r="A32" s="292"/>
      <c r="B32" s="289"/>
      <c r="C32" s="283" t="s">
        <v>181</v>
      </c>
      <c r="D32" s="286"/>
    </row>
    <row r="33" customHeight="1" spans="1:4">
      <c r="A33" s="292"/>
      <c r="B33" s="289"/>
      <c r="C33" s="283" t="s">
        <v>182</v>
      </c>
      <c r="D33" s="286"/>
    </row>
    <row r="34" customHeight="1" spans="1:4">
      <c r="A34" s="292"/>
      <c r="B34" s="289"/>
      <c r="C34" s="287" t="s">
        <v>183</v>
      </c>
      <c r="D34" s="293"/>
    </row>
    <row r="35" ht="17.25" customHeight="1" spans="1:4">
      <c r="A35" s="294" t="s">
        <v>184</v>
      </c>
      <c r="B35" s="27">
        <v>41002472</v>
      </c>
      <c r="C35" s="292" t="s">
        <v>73</v>
      </c>
      <c r="D35" s="27">
        <v>41002472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zoomScaleSheetLayoutView="60" workbookViewId="0">
      <selection activeCell="G29" sqref="G29"/>
    </sheetView>
  </sheetViews>
  <sheetFormatPr defaultColWidth="8.88571428571429" defaultRowHeight="14.25" customHeight="1" outlineLevelCol="6"/>
  <cols>
    <col min="1" max="1" width="20.1333333333333" style="155" customWidth="1"/>
    <col min="2" max="2" width="44" style="155" customWidth="1"/>
    <col min="3" max="3" width="24.2857142857143" style="74" customWidth="1"/>
    <col min="4" max="4" width="16.5714285714286" style="74" customWidth="1"/>
    <col min="5" max="7" width="24.2857142857143" style="74" customWidth="1"/>
    <col min="8" max="8" width="9.13333333333333" style="74" customWidth="1"/>
    <col min="9" max="16384" width="9.13333333333333" style="74"/>
  </cols>
  <sheetData>
    <row r="1" ht="12" customHeight="1" spans="1:6">
      <c r="A1" s="265" t="s">
        <v>185</v>
      </c>
      <c r="D1" s="266"/>
      <c r="F1" s="77"/>
    </row>
    <row r="2" ht="39" customHeight="1" spans="1:7">
      <c r="A2" s="160" t="s">
        <v>6</v>
      </c>
      <c r="B2" s="160"/>
      <c r="C2" s="160"/>
      <c r="D2" s="160"/>
      <c r="E2" s="160"/>
      <c r="F2" s="160"/>
      <c r="G2" s="160"/>
    </row>
    <row r="3" ht="18" customHeight="1" spans="1:7">
      <c r="A3" s="161" t="s">
        <v>22</v>
      </c>
      <c r="F3" s="158"/>
      <c r="G3" s="158" t="s">
        <v>23</v>
      </c>
    </row>
    <row r="4" ht="20.25" customHeight="1" spans="1:7">
      <c r="A4" s="267" t="s">
        <v>186</v>
      </c>
      <c r="B4" s="268"/>
      <c r="C4" s="85" t="s">
        <v>77</v>
      </c>
      <c r="D4" s="85" t="s">
        <v>98</v>
      </c>
      <c r="E4" s="85"/>
      <c r="F4" s="85"/>
      <c r="G4" s="269" t="s">
        <v>99</v>
      </c>
    </row>
    <row r="5" ht="20.25" customHeight="1" spans="1:7">
      <c r="A5" s="165" t="s">
        <v>95</v>
      </c>
      <c r="B5" s="270" t="s">
        <v>96</v>
      </c>
      <c r="C5" s="85"/>
      <c r="D5" s="85" t="s">
        <v>79</v>
      </c>
      <c r="E5" s="85" t="s">
        <v>187</v>
      </c>
      <c r="F5" s="85" t="s">
        <v>188</v>
      </c>
      <c r="G5" s="271"/>
    </row>
    <row r="6" ht="13.5" customHeight="1" spans="1:7">
      <c r="A6" s="172">
        <v>1</v>
      </c>
      <c r="B6" s="172">
        <v>2</v>
      </c>
      <c r="C6" s="272">
        <v>3</v>
      </c>
      <c r="D6" s="272">
        <v>4</v>
      </c>
      <c r="E6" s="272">
        <v>5</v>
      </c>
      <c r="F6" s="272">
        <v>6</v>
      </c>
      <c r="G6" s="172">
        <v>7</v>
      </c>
    </row>
    <row r="7" ht="18" customHeight="1" spans="1:7">
      <c r="A7" s="273" t="s">
        <v>105</v>
      </c>
      <c r="B7" s="273" t="s">
        <v>106</v>
      </c>
      <c r="C7" s="136">
        <v>13680</v>
      </c>
      <c r="D7" s="136">
        <v>13680</v>
      </c>
      <c r="E7" s="136">
        <v>13680</v>
      </c>
      <c r="F7" s="136"/>
      <c r="G7" s="136"/>
    </row>
    <row r="8" ht="18" customHeight="1" spans="1:7">
      <c r="A8" s="274" t="s">
        <v>107</v>
      </c>
      <c r="B8" s="274" t="s">
        <v>108</v>
      </c>
      <c r="C8" s="136">
        <v>13680</v>
      </c>
      <c r="D8" s="136">
        <v>13680</v>
      </c>
      <c r="E8" s="136">
        <v>13680</v>
      </c>
      <c r="F8" s="136"/>
      <c r="G8" s="136"/>
    </row>
    <row r="9" ht="18" customHeight="1" spans="1:7">
      <c r="A9" s="275" t="s">
        <v>109</v>
      </c>
      <c r="B9" s="275" t="s">
        <v>108</v>
      </c>
      <c r="C9" s="136">
        <v>13680</v>
      </c>
      <c r="D9" s="136">
        <v>13680</v>
      </c>
      <c r="E9" s="136">
        <v>13680</v>
      </c>
      <c r="F9" s="136"/>
      <c r="G9" s="136"/>
    </row>
    <row r="10" ht="18" customHeight="1" spans="1:7">
      <c r="A10" s="273" t="s">
        <v>110</v>
      </c>
      <c r="B10" s="273" t="s">
        <v>111</v>
      </c>
      <c r="C10" s="136">
        <v>29234830</v>
      </c>
      <c r="D10" s="136">
        <v>28933516</v>
      </c>
      <c r="E10" s="136">
        <v>26403616</v>
      </c>
      <c r="F10" s="136">
        <v>2529900</v>
      </c>
      <c r="G10" s="136">
        <v>301314</v>
      </c>
    </row>
    <row r="11" ht="18" customHeight="1" spans="1:7">
      <c r="A11" s="274" t="s">
        <v>112</v>
      </c>
      <c r="B11" s="274" t="s">
        <v>113</v>
      </c>
      <c r="C11" s="136">
        <v>29226698</v>
      </c>
      <c r="D11" s="136">
        <v>28928456</v>
      </c>
      <c r="E11" s="136">
        <v>26403616</v>
      </c>
      <c r="F11" s="136">
        <v>2524840</v>
      </c>
      <c r="G11" s="136">
        <v>298242</v>
      </c>
    </row>
    <row r="12" ht="18" customHeight="1" spans="1:7">
      <c r="A12" s="275" t="s">
        <v>114</v>
      </c>
      <c r="B12" s="275" t="s">
        <v>115</v>
      </c>
      <c r="C12" s="136">
        <v>1510882</v>
      </c>
      <c r="D12" s="136">
        <v>1315880</v>
      </c>
      <c r="E12" s="136"/>
      <c r="F12" s="136">
        <v>1315880</v>
      </c>
      <c r="G12" s="136">
        <v>195002</v>
      </c>
    </row>
    <row r="13" ht="18" customHeight="1" spans="1:7">
      <c r="A13" s="275" t="s">
        <v>116</v>
      </c>
      <c r="B13" s="275" t="s">
        <v>117</v>
      </c>
      <c r="C13" s="136">
        <v>27715816</v>
      </c>
      <c r="D13" s="136">
        <v>27612576</v>
      </c>
      <c r="E13" s="136">
        <v>26403616</v>
      </c>
      <c r="F13" s="136">
        <v>1208960</v>
      </c>
      <c r="G13" s="136">
        <v>103240</v>
      </c>
    </row>
    <row r="14" ht="18" customHeight="1" spans="1:7">
      <c r="A14" s="274" t="s">
        <v>118</v>
      </c>
      <c r="B14" s="274" t="s">
        <v>119</v>
      </c>
      <c r="C14" s="136">
        <v>8132</v>
      </c>
      <c r="D14" s="136">
        <v>5060</v>
      </c>
      <c r="E14" s="136"/>
      <c r="F14" s="136">
        <v>5060</v>
      </c>
      <c r="G14" s="136">
        <v>3072</v>
      </c>
    </row>
    <row r="15" ht="18" customHeight="1" spans="1:7">
      <c r="A15" s="275" t="s">
        <v>120</v>
      </c>
      <c r="B15" s="275" t="s">
        <v>121</v>
      </c>
      <c r="C15" s="136">
        <v>8132</v>
      </c>
      <c r="D15" s="136">
        <v>5060</v>
      </c>
      <c r="E15" s="136"/>
      <c r="F15" s="136">
        <v>5060</v>
      </c>
      <c r="G15" s="136">
        <v>3072</v>
      </c>
    </row>
    <row r="16" ht="18" customHeight="1" spans="1:7">
      <c r="A16" s="273" t="s">
        <v>122</v>
      </c>
      <c r="B16" s="273" t="s">
        <v>123</v>
      </c>
      <c r="C16" s="136">
        <v>5988550</v>
      </c>
      <c r="D16" s="136">
        <v>5988550</v>
      </c>
      <c r="E16" s="136">
        <v>5760550</v>
      </c>
      <c r="F16" s="136">
        <v>228000</v>
      </c>
      <c r="G16" s="136"/>
    </row>
    <row r="17" ht="18" customHeight="1" spans="1:7">
      <c r="A17" s="274" t="s">
        <v>124</v>
      </c>
      <c r="B17" s="274" t="s">
        <v>125</v>
      </c>
      <c r="C17" s="136">
        <v>5988550</v>
      </c>
      <c r="D17" s="136">
        <v>5988550</v>
      </c>
      <c r="E17" s="136">
        <v>5760550</v>
      </c>
      <c r="F17" s="136">
        <v>228000</v>
      </c>
      <c r="G17" s="136"/>
    </row>
    <row r="18" ht="18" customHeight="1" spans="1:7">
      <c r="A18" s="275" t="s">
        <v>126</v>
      </c>
      <c r="B18" s="275" t="s">
        <v>127</v>
      </c>
      <c r="C18" s="136">
        <v>2676000</v>
      </c>
      <c r="D18" s="136">
        <v>2676000</v>
      </c>
      <c r="E18" s="136">
        <v>2448000</v>
      </c>
      <c r="F18" s="136">
        <v>228000</v>
      </c>
      <c r="G18" s="136"/>
    </row>
    <row r="19" ht="18" customHeight="1" spans="1:7">
      <c r="A19" s="275" t="s">
        <v>128</v>
      </c>
      <c r="B19" s="275" t="s">
        <v>129</v>
      </c>
      <c r="C19" s="136">
        <v>2792980</v>
      </c>
      <c r="D19" s="136">
        <v>2792980</v>
      </c>
      <c r="E19" s="136">
        <v>2792980</v>
      </c>
      <c r="F19" s="136"/>
      <c r="G19" s="136"/>
    </row>
    <row r="20" ht="18" customHeight="1" spans="1:7">
      <c r="A20" s="275" t="s">
        <v>130</v>
      </c>
      <c r="B20" s="275" t="s">
        <v>131</v>
      </c>
      <c r="C20" s="136">
        <v>519570</v>
      </c>
      <c r="D20" s="136">
        <v>519570</v>
      </c>
      <c r="E20" s="136">
        <v>519570</v>
      </c>
      <c r="F20" s="136"/>
      <c r="G20" s="136"/>
    </row>
    <row r="21" ht="18" customHeight="1" spans="1:7">
      <c r="A21" s="273" t="s">
        <v>132</v>
      </c>
      <c r="B21" s="273" t="s">
        <v>133</v>
      </c>
      <c r="C21" s="136">
        <v>2962020</v>
      </c>
      <c r="D21" s="136">
        <v>2962020</v>
      </c>
      <c r="E21" s="136">
        <v>2962020</v>
      </c>
      <c r="F21" s="136"/>
      <c r="G21" s="136"/>
    </row>
    <row r="22" ht="18" customHeight="1" spans="1:7">
      <c r="A22" s="274" t="s">
        <v>134</v>
      </c>
      <c r="B22" s="274" t="s">
        <v>135</v>
      </c>
      <c r="C22" s="136">
        <v>2962020</v>
      </c>
      <c r="D22" s="136">
        <v>2962020</v>
      </c>
      <c r="E22" s="136">
        <v>2962020</v>
      </c>
      <c r="F22" s="136"/>
      <c r="G22" s="136"/>
    </row>
    <row r="23" ht="18" customHeight="1" spans="1:7">
      <c r="A23" s="275" t="s">
        <v>136</v>
      </c>
      <c r="B23" s="275" t="s">
        <v>137</v>
      </c>
      <c r="C23" s="136">
        <v>1515520</v>
      </c>
      <c r="D23" s="136">
        <v>1515520</v>
      </c>
      <c r="E23" s="136">
        <v>1515520</v>
      </c>
      <c r="F23" s="136"/>
      <c r="G23" s="136"/>
    </row>
    <row r="24" ht="18" customHeight="1" spans="1:7">
      <c r="A24" s="275" t="s">
        <v>138</v>
      </c>
      <c r="B24" s="275" t="s">
        <v>139</v>
      </c>
      <c r="C24" s="136">
        <v>1410000</v>
      </c>
      <c r="D24" s="136">
        <v>1410000</v>
      </c>
      <c r="E24" s="136">
        <v>1410000</v>
      </c>
      <c r="F24" s="136"/>
      <c r="G24" s="136"/>
    </row>
    <row r="25" ht="18" customHeight="1" spans="1:7">
      <c r="A25" s="275" t="s">
        <v>140</v>
      </c>
      <c r="B25" s="275" t="s">
        <v>141</v>
      </c>
      <c r="C25" s="136">
        <v>36500</v>
      </c>
      <c r="D25" s="136">
        <v>36500</v>
      </c>
      <c r="E25" s="136">
        <v>36500</v>
      </c>
      <c r="F25" s="136"/>
      <c r="G25" s="136"/>
    </row>
    <row r="26" ht="18" customHeight="1" spans="1:7">
      <c r="A26" s="273" t="s">
        <v>142</v>
      </c>
      <c r="B26" s="273" t="s">
        <v>143</v>
      </c>
      <c r="C26" s="136">
        <v>2803392</v>
      </c>
      <c r="D26" s="136">
        <v>2803392</v>
      </c>
      <c r="E26" s="136">
        <v>2803392</v>
      </c>
      <c r="F26" s="136"/>
      <c r="G26" s="136"/>
    </row>
    <row r="27" ht="18" customHeight="1" spans="1:7">
      <c r="A27" s="274" t="s">
        <v>144</v>
      </c>
      <c r="B27" s="274" t="s">
        <v>145</v>
      </c>
      <c r="C27" s="136">
        <v>2803392</v>
      </c>
      <c r="D27" s="136">
        <v>2803392</v>
      </c>
      <c r="E27" s="136">
        <v>2803392</v>
      </c>
      <c r="F27" s="136"/>
      <c r="G27" s="136"/>
    </row>
    <row r="28" ht="18" customHeight="1" spans="1:7">
      <c r="A28" s="275" t="s">
        <v>146</v>
      </c>
      <c r="B28" s="275" t="s">
        <v>147</v>
      </c>
      <c r="C28" s="136">
        <v>2803392</v>
      </c>
      <c r="D28" s="136">
        <v>2803392</v>
      </c>
      <c r="E28" s="136">
        <v>2803392</v>
      </c>
      <c r="F28" s="136"/>
      <c r="G28" s="136"/>
    </row>
    <row r="29" ht="18" customHeight="1" spans="1:7">
      <c r="A29" s="168" t="s">
        <v>148</v>
      </c>
      <c r="B29" s="170" t="s">
        <v>148</v>
      </c>
      <c r="C29" s="136">
        <v>41002472</v>
      </c>
      <c r="D29" s="136">
        <v>40701158</v>
      </c>
      <c r="E29" s="136">
        <v>37943258</v>
      </c>
      <c r="F29" s="136">
        <v>2757900</v>
      </c>
      <c r="G29" s="136">
        <v>301314</v>
      </c>
    </row>
    <row r="30" customHeight="1" spans="2:4">
      <c r="B30" s="276"/>
      <c r="C30" s="277"/>
      <c r="D30" s="277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8" sqref="A8:E8"/>
    </sheetView>
  </sheetViews>
  <sheetFormatPr defaultColWidth="8.88571428571429" defaultRowHeight="14.25" outlineLevelRow="7" outlineLevelCol="5"/>
  <cols>
    <col min="1" max="2" width="27.4285714285714" style="252" customWidth="1"/>
    <col min="3" max="3" width="17.2857142857143" style="253" customWidth="1"/>
    <col min="4" max="5" width="26.2857142857143" style="254" customWidth="1"/>
    <col min="6" max="6" width="18.7142857142857" style="254" customWidth="1"/>
    <col min="7" max="7" width="9.13333333333333" style="74" customWidth="1"/>
    <col min="8" max="16384" width="9.13333333333333" style="74"/>
  </cols>
  <sheetData>
    <row r="1" ht="12" customHeight="1" spans="1:5">
      <c r="A1" s="255" t="s">
        <v>189</v>
      </c>
      <c r="B1" s="256"/>
      <c r="C1" s="121"/>
      <c r="D1" s="74"/>
      <c r="E1" s="74"/>
    </row>
    <row r="2" ht="25.5" customHeight="1" spans="1:6">
      <c r="A2" s="257" t="s">
        <v>7</v>
      </c>
      <c r="B2" s="257"/>
      <c r="C2" s="257"/>
      <c r="D2" s="257"/>
      <c r="E2" s="257"/>
      <c r="F2" s="257"/>
    </row>
    <row r="3" ht="15.75" customHeight="1" spans="1:6">
      <c r="A3" s="161" t="s">
        <v>22</v>
      </c>
      <c r="B3" s="256"/>
      <c r="C3" s="121"/>
      <c r="D3" s="74"/>
      <c r="E3" s="74"/>
      <c r="F3" s="258" t="s">
        <v>190</v>
      </c>
    </row>
    <row r="4" s="251" customFormat="1" ht="19.5" customHeight="1" spans="1:6">
      <c r="A4" s="259" t="s">
        <v>191</v>
      </c>
      <c r="B4" s="82" t="s">
        <v>192</v>
      </c>
      <c r="C4" s="83" t="s">
        <v>193</v>
      </c>
      <c r="D4" s="84"/>
      <c r="E4" s="163"/>
      <c r="F4" s="82" t="s">
        <v>194</v>
      </c>
    </row>
    <row r="5" s="251" customFormat="1" ht="19.5" customHeight="1" spans="1:6">
      <c r="A5" s="102"/>
      <c r="B5" s="86"/>
      <c r="C5" s="103" t="s">
        <v>79</v>
      </c>
      <c r="D5" s="103" t="s">
        <v>195</v>
      </c>
      <c r="E5" s="103" t="s">
        <v>196</v>
      </c>
      <c r="F5" s="86"/>
    </row>
    <row r="6" s="251" customFormat="1" ht="18.75" customHeight="1" spans="1:6">
      <c r="A6" s="260">
        <v>1</v>
      </c>
      <c r="B6" s="260">
        <v>2</v>
      </c>
      <c r="C6" s="261">
        <v>3</v>
      </c>
      <c r="D6" s="260">
        <v>4</v>
      </c>
      <c r="E6" s="260">
        <v>5</v>
      </c>
      <c r="F6" s="260">
        <v>6</v>
      </c>
    </row>
    <row r="7" ht="18.75" customHeight="1" spans="1:6">
      <c r="A7" s="262"/>
      <c r="B7" s="262"/>
      <c r="C7" s="263"/>
      <c r="D7" s="262"/>
      <c r="E7" s="262"/>
      <c r="F7" s="262"/>
    </row>
    <row r="8" spans="1:5">
      <c r="A8" s="264" t="s">
        <v>197</v>
      </c>
      <c r="B8" s="264"/>
      <c r="C8" s="264"/>
      <c r="D8" s="264"/>
      <c r="E8" s="264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8"/>
  <sheetViews>
    <sheetView zoomScaleSheetLayoutView="60" topLeftCell="B17" workbookViewId="0">
      <selection activeCell="I48" sqref="I48"/>
    </sheetView>
  </sheetViews>
  <sheetFormatPr defaultColWidth="8.88571428571429" defaultRowHeight="14.25" customHeight="1"/>
  <cols>
    <col min="1" max="1" width="17.8571428571429" style="74" customWidth="1"/>
    <col min="2" max="2" width="20" style="155" customWidth="1"/>
    <col min="3" max="3" width="24.7142857142857" style="155" customWidth="1"/>
    <col min="4" max="4" width="20" style="155" customWidth="1"/>
    <col min="5" max="5" width="15.1333333333333" style="155"/>
    <col min="6" max="6" width="35" style="155" customWidth="1"/>
    <col min="7" max="7" width="14.2857142857143" style="155" customWidth="1"/>
    <col min="8" max="8" width="30.7142857142857" style="155" customWidth="1"/>
    <col min="9" max="10" width="17.2857142857143" style="121" customWidth="1"/>
    <col min="11" max="11" width="11.4285714285714" style="121" customWidth="1"/>
    <col min="12" max="12" width="17.8571428571429" style="121" customWidth="1"/>
    <col min="13" max="13" width="17.2857142857143" style="121" customWidth="1"/>
    <col min="14" max="24" width="12.1333333333333" style="121" customWidth="1"/>
    <col min="25" max="25" width="9.13333333333333" style="74" customWidth="1"/>
    <col min="26" max="16384" width="9.13333333333333" style="74"/>
  </cols>
  <sheetData>
    <row r="1" ht="12" customHeight="1" spans="1:1">
      <c r="A1" s="239" t="s">
        <v>198</v>
      </c>
    </row>
    <row r="2" ht="39" customHeight="1" spans="1:24">
      <c r="A2" s="240" t="s">
        <v>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ht="18" customHeight="1" spans="1:24">
      <c r="A3" s="241" t="s">
        <v>22</v>
      </c>
      <c r="B3" s="241"/>
      <c r="C3" s="241"/>
      <c r="D3" s="241"/>
      <c r="E3" s="241"/>
      <c r="F3" s="241"/>
      <c r="G3" s="241"/>
      <c r="H3" s="241"/>
      <c r="I3" s="241"/>
      <c r="J3" s="241"/>
      <c r="K3" s="74"/>
      <c r="L3" s="74"/>
      <c r="M3" s="74"/>
      <c r="N3" s="74"/>
      <c r="O3" s="74"/>
      <c r="P3" s="74"/>
      <c r="Q3" s="74"/>
      <c r="X3" s="250" t="s">
        <v>23</v>
      </c>
    </row>
    <row r="4" ht="13.5" spans="1:24">
      <c r="A4" s="184" t="s">
        <v>199</v>
      </c>
      <c r="B4" s="184" t="s">
        <v>200</v>
      </c>
      <c r="C4" s="184" t="s">
        <v>201</v>
      </c>
      <c r="D4" s="184" t="s">
        <v>202</v>
      </c>
      <c r="E4" s="184" t="s">
        <v>203</v>
      </c>
      <c r="F4" s="184" t="s">
        <v>204</v>
      </c>
      <c r="G4" s="184" t="s">
        <v>205</v>
      </c>
      <c r="H4" s="184" t="s">
        <v>206</v>
      </c>
      <c r="I4" s="109" t="s">
        <v>207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ht="13.5" spans="1:24">
      <c r="A5" s="184"/>
      <c r="B5" s="184"/>
      <c r="C5" s="184"/>
      <c r="D5" s="184"/>
      <c r="E5" s="184"/>
      <c r="F5" s="184"/>
      <c r="G5" s="184"/>
      <c r="H5" s="184"/>
      <c r="I5" s="109" t="s">
        <v>208</v>
      </c>
      <c r="J5" s="109" t="s">
        <v>209</v>
      </c>
      <c r="K5" s="109"/>
      <c r="L5" s="109"/>
      <c r="M5" s="109"/>
      <c r="N5" s="109"/>
      <c r="O5" s="85" t="s">
        <v>210</v>
      </c>
      <c r="P5" s="85"/>
      <c r="Q5" s="85"/>
      <c r="R5" s="109" t="s">
        <v>83</v>
      </c>
      <c r="S5" s="109" t="s">
        <v>84</v>
      </c>
      <c r="T5" s="109"/>
      <c r="U5" s="109"/>
      <c r="V5" s="109"/>
      <c r="W5" s="109"/>
      <c r="X5" s="109"/>
    </row>
    <row r="6" ht="13.5" customHeight="1" spans="1:24">
      <c r="A6" s="184"/>
      <c r="B6" s="184"/>
      <c r="C6" s="184"/>
      <c r="D6" s="184"/>
      <c r="E6" s="184"/>
      <c r="F6" s="184"/>
      <c r="G6" s="184"/>
      <c r="H6" s="184"/>
      <c r="I6" s="109"/>
      <c r="J6" s="110" t="s">
        <v>211</v>
      </c>
      <c r="K6" s="109" t="s">
        <v>212</v>
      </c>
      <c r="L6" s="109" t="s">
        <v>213</v>
      </c>
      <c r="M6" s="109" t="s">
        <v>214</v>
      </c>
      <c r="N6" s="109" t="s">
        <v>215</v>
      </c>
      <c r="O6" s="246" t="s">
        <v>80</v>
      </c>
      <c r="P6" s="246" t="s">
        <v>81</v>
      </c>
      <c r="Q6" s="246" t="s">
        <v>82</v>
      </c>
      <c r="R6" s="109"/>
      <c r="S6" s="109" t="s">
        <v>79</v>
      </c>
      <c r="T6" s="109" t="s">
        <v>86</v>
      </c>
      <c r="U6" s="109" t="s">
        <v>87</v>
      </c>
      <c r="V6" s="109" t="s">
        <v>88</v>
      </c>
      <c r="W6" s="109" t="s">
        <v>89</v>
      </c>
      <c r="X6" s="109" t="s">
        <v>90</v>
      </c>
    </row>
    <row r="7" ht="12.75" spans="1:24">
      <c r="A7" s="184"/>
      <c r="B7" s="184"/>
      <c r="C7" s="184"/>
      <c r="D7" s="184"/>
      <c r="E7" s="184"/>
      <c r="F7" s="184"/>
      <c r="G7" s="184"/>
      <c r="H7" s="184"/>
      <c r="I7" s="109"/>
      <c r="J7" s="113"/>
      <c r="K7" s="109"/>
      <c r="L7" s="109"/>
      <c r="M7" s="109"/>
      <c r="N7" s="109"/>
      <c r="O7" s="247"/>
      <c r="P7" s="247"/>
      <c r="Q7" s="247"/>
      <c r="R7" s="109"/>
      <c r="S7" s="109"/>
      <c r="T7" s="109"/>
      <c r="U7" s="109"/>
      <c r="V7" s="109"/>
      <c r="W7" s="109"/>
      <c r="X7" s="109"/>
    </row>
    <row r="8" ht="13.5" customHeight="1" spans="1:24">
      <c r="A8" s="242">
        <v>1</v>
      </c>
      <c r="B8" s="242">
        <v>2</v>
      </c>
      <c r="C8" s="242">
        <v>3</v>
      </c>
      <c r="D8" s="242">
        <v>4</v>
      </c>
      <c r="E8" s="242">
        <v>5</v>
      </c>
      <c r="F8" s="242">
        <v>6</v>
      </c>
      <c r="G8" s="242">
        <v>7</v>
      </c>
      <c r="H8" s="242">
        <v>8</v>
      </c>
      <c r="I8" s="242">
        <v>9</v>
      </c>
      <c r="J8" s="242">
        <v>10</v>
      </c>
      <c r="K8" s="242">
        <v>11</v>
      </c>
      <c r="L8" s="242">
        <v>12</v>
      </c>
      <c r="M8" s="242">
        <v>13</v>
      </c>
      <c r="N8" s="242">
        <v>14</v>
      </c>
      <c r="O8" s="242">
        <v>15</v>
      </c>
      <c r="P8" s="242">
        <v>16</v>
      </c>
      <c r="Q8" s="242">
        <v>17</v>
      </c>
      <c r="R8" s="242">
        <v>18</v>
      </c>
      <c r="S8" s="242">
        <v>19</v>
      </c>
      <c r="T8" s="242">
        <v>20</v>
      </c>
      <c r="U8" s="242">
        <v>21</v>
      </c>
      <c r="V8" s="242">
        <v>22</v>
      </c>
      <c r="W8" s="242">
        <v>23</v>
      </c>
      <c r="X8" s="242">
        <v>24</v>
      </c>
    </row>
    <row r="9" ht="18" customHeight="1" spans="1:24">
      <c r="A9" s="21" t="s">
        <v>216</v>
      </c>
      <c r="B9" s="21" t="s">
        <v>92</v>
      </c>
      <c r="C9" s="21" t="s">
        <v>217</v>
      </c>
      <c r="D9" s="21" t="s">
        <v>218</v>
      </c>
      <c r="E9" s="21" t="s">
        <v>116</v>
      </c>
      <c r="F9" s="21" t="s">
        <v>117</v>
      </c>
      <c r="G9" s="21" t="s">
        <v>219</v>
      </c>
      <c r="H9" s="21" t="s">
        <v>220</v>
      </c>
      <c r="I9" s="27">
        <v>8707728</v>
      </c>
      <c r="J9" s="27">
        <v>8707728</v>
      </c>
      <c r="K9" s="248"/>
      <c r="L9" s="248"/>
      <c r="M9" s="27">
        <v>8707728</v>
      </c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 t="s">
        <v>93</v>
      </c>
    </row>
    <row r="10" ht="18" customHeight="1" spans="1:24">
      <c r="A10" s="21" t="s">
        <v>216</v>
      </c>
      <c r="B10" s="21" t="s">
        <v>92</v>
      </c>
      <c r="C10" s="21" t="s">
        <v>217</v>
      </c>
      <c r="D10" s="21" t="s">
        <v>218</v>
      </c>
      <c r="E10" s="21" t="s">
        <v>116</v>
      </c>
      <c r="F10" s="21" t="s">
        <v>117</v>
      </c>
      <c r="G10" s="21" t="s">
        <v>221</v>
      </c>
      <c r="H10" s="21" t="s">
        <v>222</v>
      </c>
      <c r="I10" s="27">
        <v>14004</v>
      </c>
      <c r="J10" s="27">
        <v>14004</v>
      </c>
      <c r="K10" s="249"/>
      <c r="L10" s="249"/>
      <c r="M10" s="27">
        <v>14004</v>
      </c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</row>
    <row r="11" ht="18" customHeight="1" spans="1:24">
      <c r="A11" s="21" t="s">
        <v>216</v>
      </c>
      <c r="B11" s="21" t="s">
        <v>92</v>
      </c>
      <c r="C11" s="21" t="s">
        <v>217</v>
      </c>
      <c r="D11" s="21" t="s">
        <v>218</v>
      </c>
      <c r="E11" s="21" t="s">
        <v>116</v>
      </c>
      <c r="F11" s="21" t="s">
        <v>117</v>
      </c>
      <c r="G11" s="21" t="s">
        <v>223</v>
      </c>
      <c r="H11" s="21" t="s">
        <v>224</v>
      </c>
      <c r="I11" s="27">
        <v>725644</v>
      </c>
      <c r="J11" s="27">
        <v>725644</v>
      </c>
      <c r="K11" s="249"/>
      <c r="L11" s="249"/>
      <c r="M11" s="27">
        <v>725644</v>
      </c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</row>
    <row r="12" ht="18" customHeight="1" spans="1:24">
      <c r="A12" s="21" t="s">
        <v>216</v>
      </c>
      <c r="B12" s="21" t="s">
        <v>92</v>
      </c>
      <c r="C12" s="21" t="s">
        <v>217</v>
      </c>
      <c r="D12" s="21" t="s">
        <v>218</v>
      </c>
      <c r="E12" s="21" t="s">
        <v>116</v>
      </c>
      <c r="F12" s="21" t="s">
        <v>117</v>
      </c>
      <c r="G12" s="21" t="s">
        <v>225</v>
      </c>
      <c r="H12" s="21" t="s">
        <v>226</v>
      </c>
      <c r="I12" s="27">
        <v>8699988</v>
      </c>
      <c r="J12" s="27">
        <v>8699988</v>
      </c>
      <c r="K12" s="249"/>
      <c r="L12" s="249"/>
      <c r="M12" s="27">
        <v>8699988</v>
      </c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</row>
    <row r="13" ht="18" customHeight="1" spans="1:24">
      <c r="A13" s="21" t="s">
        <v>216</v>
      </c>
      <c r="B13" s="21" t="s">
        <v>92</v>
      </c>
      <c r="C13" s="21" t="s">
        <v>227</v>
      </c>
      <c r="D13" s="21" t="s">
        <v>228</v>
      </c>
      <c r="E13" s="21" t="s">
        <v>116</v>
      </c>
      <c r="F13" s="21" t="s">
        <v>117</v>
      </c>
      <c r="G13" s="21" t="s">
        <v>229</v>
      </c>
      <c r="H13" s="21" t="s">
        <v>230</v>
      </c>
      <c r="I13" s="27">
        <v>105120</v>
      </c>
      <c r="J13" s="27">
        <v>105120</v>
      </c>
      <c r="K13" s="249"/>
      <c r="L13" s="249"/>
      <c r="M13" s="27">
        <v>105120</v>
      </c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</row>
    <row r="14" ht="18" customHeight="1" spans="1:24">
      <c r="A14" s="21" t="s">
        <v>216</v>
      </c>
      <c r="B14" s="21" t="s">
        <v>92</v>
      </c>
      <c r="C14" s="21" t="s">
        <v>227</v>
      </c>
      <c r="D14" s="21" t="s">
        <v>228</v>
      </c>
      <c r="E14" s="21" t="s">
        <v>128</v>
      </c>
      <c r="F14" s="21" t="s">
        <v>129</v>
      </c>
      <c r="G14" s="21" t="s">
        <v>231</v>
      </c>
      <c r="H14" s="21" t="s">
        <v>232</v>
      </c>
      <c r="I14" s="27">
        <v>2792980</v>
      </c>
      <c r="J14" s="27">
        <v>2792980</v>
      </c>
      <c r="K14" s="249"/>
      <c r="L14" s="249"/>
      <c r="M14" s="27">
        <v>2792980</v>
      </c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</row>
    <row r="15" ht="18" customHeight="1" spans="1:24">
      <c r="A15" s="21" t="s">
        <v>216</v>
      </c>
      <c r="B15" s="21" t="s">
        <v>92</v>
      </c>
      <c r="C15" s="21" t="s">
        <v>227</v>
      </c>
      <c r="D15" s="21" t="s">
        <v>228</v>
      </c>
      <c r="E15" s="21" t="s">
        <v>130</v>
      </c>
      <c r="F15" s="21" t="s">
        <v>131</v>
      </c>
      <c r="G15" s="21" t="s">
        <v>233</v>
      </c>
      <c r="H15" s="21" t="s">
        <v>234</v>
      </c>
      <c r="I15" s="27">
        <v>519570</v>
      </c>
      <c r="J15" s="27">
        <v>519570</v>
      </c>
      <c r="K15" s="249"/>
      <c r="L15" s="249"/>
      <c r="M15" s="27">
        <v>519570</v>
      </c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ht="18" customHeight="1" spans="1:24">
      <c r="A16" s="21" t="s">
        <v>216</v>
      </c>
      <c r="B16" s="21" t="s">
        <v>92</v>
      </c>
      <c r="C16" s="21" t="s">
        <v>227</v>
      </c>
      <c r="D16" s="21" t="s">
        <v>228</v>
      </c>
      <c r="E16" s="21" t="s">
        <v>136</v>
      </c>
      <c r="F16" s="21" t="s">
        <v>137</v>
      </c>
      <c r="G16" s="21" t="s">
        <v>235</v>
      </c>
      <c r="H16" s="21" t="s">
        <v>236</v>
      </c>
      <c r="I16" s="27">
        <v>1515520</v>
      </c>
      <c r="J16" s="27">
        <v>1515520</v>
      </c>
      <c r="K16" s="249"/>
      <c r="L16" s="249"/>
      <c r="M16" s="27">
        <v>1515520</v>
      </c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</row>
    <row r="17" ht="18" customHeight="1" spans="1:24">
      <c r="A17" s="21" t="s">
        <v>216</v>
      </c>
      <c r="B17" s="21" t="s">
        <v>92</v>
      </c>
      <c r="C17" s="21" t="s">
        <v>227</v>
      </c>
      <c r="D17" s="21" t="s">
        <v>228</v>
      </c>
      <c r="E17" s="21" t="s">
        <v>138</v>
      </c>
      <c r="F17" s="21" t="s">
        <v>139</v>
      </c>
      <c r="G17" s="21" t="s">
        <v>237</v>
      </c>
      <c r="H17" s="21" t="s">
        <v>238</v>
      </c>
      <c r="I17" s="27">
        <v>1410000</v>
      </c>
      <c r="J17" s="27">
        <v>1410000</v>
      </c>
      <c r="K17" s="249"/>
      <c r="L17" s="249"/>
      <c r="M17" s="27">
        <v>1410000</v>
      </c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</row>
    <row r="18" ht="18" customHeight="1" spans="1:24">
      <c r="A18" s="21" t="s">
        <v>216</v>
      </c>
      <c r="B18" s="21" t="s">
        <v>92</v>
      </c>
      <c r="C18" s="21" t="s">
        <v>227</v>
      </c>
      <c r="D18" s="21" t="s">
        <v>228</v>
      </c>
      <c r="E18" s="21" t="s">
        <v>140</v>
      </c>
      <c r="F18" s="21" t="s">
        <v>141</v>
      </c>
      <c r="G18" s="21" t="s">
        <v>229</v>
      </c>
      <c r="H18" s="21" t="s">
        <v>230</v>
      </c>
      <c r="I18" s="27">
        <v>36500</v>
      </c>
      <c r="J18" s="27">
        <v>36500</v>
      </c>
      <c r="K18" s="249"/>
      <c r="L18" s="249"/>
      <c r="M18" s="27">
        <v>36500</v>
      </c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</row>
    <row r="19" ht="18" customHeight="1" spans="1:24">
      <c r="A19" s="21" t="s">
        <v>216</v>
      </c>
      <c r="B19" s="21" t="s">
        <v>92</v>
      </c>
      <c r="C19" s="21" t="s">
        <v>239</v>
      </c>
      <c r="D19" s="21" t="s">
        <v>147</v>
      </c>
      <c r="E19" s="21" t="s">
        <v>146</v>
      </c>
      <c r="F19" s="21" t="s">
        <v>147</v>
      </c>
      <c r="G19" s="21" t="s">
        <v>240</v>
      </c>
      <c r="H19" s="21" t="s">
        <v>147</v>
      </c>
      <c r="I19" s="27">
        <v>2803392</v>
      </c>
      <c r="J19" s="27">
        <v>2803392</v>
      </c>
      <c r="K19" s="249"/>
      <c r="L19" s="249"/>
      <c r="M19" s="27">
        <v>2803392</v>
      </c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</row>
    <row r="20" ht="18" customHeight="1" spans="1:24">
      <c r="A20" s="21" t="s">
        <v>216</v>
      </c>
      <c r="B20" s="21" t="s">
        <v>92</v>
      </c>
      <c r="C20" s="21" t="s">
        <v>241</v>
      </c>
      <c r="D20" s="21" t="s">
        <v>242</v>
      </c>
      <c r="E20" s="21" t="s">
        <v>126</v>
      </c>
      <c r="F20" s="21" t="s">
        <v>127</v>
      </c>
      <c r="G20" s="21" t="s">
        <v>243</v>
      </c>
      <c r="H20" s="21" t="s">
        <v>244</v>
      </c>
      <c r="I20" s="27">
        <v>2448000</v>
      </c>
      <c r="J20" s="27">
        <v>2448000</v>
      </c>
      <c r="K20" s="249"/>
      <c r="L20" s="249"/>
      <c r="M20" s="27">
        <v>2448000</v>
      </c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ht="18" customHeight="1" spans="1:24">
      <c r="A21" s="21" t="s">
        <v>216</v>
      </c>
      <c r="B21" s="21" t="s">
        <v>92</v>
      </c>
      <c r="C21" s="21" t="s">
        <v>245</v>
      </c>
      <c r="D21" s="21" t="s">
        <v>246</v>
      </c>
      <c r="E21" s="21" t="s">
        <v>116</v>
      </c>
      <c r="F21" s="21" t="s">
        <v>117</v>
      </c>
      <c r="G21" s="21" t="s">
        <v>247</v>
      </c>
      <c r="H21" s="21" t="s">
        <v>248</v>
      </c>
      <c r="I21" s="27">
        <v>350400</v>
      </c>
      <c r="J21" s="27">
        <v>350400</v>
      </c>
      <c r="K21" s="249"/>
      <c r="L21" s="249"/>
      <c r="M21" s="27">
        <v>350400</v>
      </c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</row>
    <row r="22" ht="18" customHeight="1" spans="1:24">
      <c r="A22" s="21" t="s">
        <v>216</v>
      </c>
      <c r="B22" s="21" t="s">
        <v>92</v>
      </c>
      <c r="C22" s="21" t="s">
        <v>245</v>
      </c>
      <c r="D22" s="21" t="s">
        <v>246</v>
      </c>
      <c r="E22" s="21" t="s">
        <v>116</v>
      </c>
      <c r="F22" s="21" t="s">
        <v>117</v>
      </c>
      <c r="G22" s="21" t="s">
        <v>249</v>
      </c>
      <c r="H22" s="21" t="s">
        <v>250</v>
      </c>
      <c r="I22" s="27">
        <v>146000</v>
      </c>
      <c r="J22" s="27">
        <v>146000</v>
      </c>
      <c r="K22" s="249"/>
      <c r="L22" s="249"/>
      <c r="M22" s="27">
        <v>146000</v>
      </c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</row>
    <row r="23" ht="18" customHeight="1" spans="1:24">
      <c r="A23" s="21" t="s">
        <v>216</v>
      </c>
      <c r="B23" s="21" t="s">
        <v>92</v>
      </c>
      <c r="C23" s="21" t="s">
        <v>245</v>
      </c>
      <c r="D23" s="21" t="s">
        <v>246</v>
      </c>
      <c r="E23" s="21" t="s">
        <v>126</v>
      </c>
      <c r="F23" s="21" t="s">
        <v>127</v>
      </c>
      <c r="G23" s="21" t="s">
        <v>247</v>
      </c>
      <c r="H23" s="21" t="s">
        <v>248</v>
      </c>
      <c r="I23" s="27">
        <v>36000</v>
      </c>
      <c r="J23" s="27">
        <v>36000</v>
      </c>
      <c r="K23" s="249"/>
      <c r="L23" s="249"/>
      <c r="M23" s="27">
        <v>36000</v>
      </c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</row>
    <row r="24" ht="18" customHeight="1" spans="1:24">
      <c r="A24" s="21" t="s">
        <v>216</v>
      </c>
      <c r="B24" s="21" t="s">
        <v>92</v>
      </c>
      <c r="C24" s="21" t="s">
        <v>245</v>
      </c>
      <c r="D24" s="21" t="s">
        <v>246</v>
      </c>
      <c r="E24" s="21" t="s">
        <v>126</v>
      </c>
      <c r="F24" s="21" t="s">
        <v>127</v>
      </c>
      <c r="G24" s="21" t="s">
        <v>249</v>
      </c>
      <c r="H24" s="21" t="s">
        <v>250</v>
      </c>
      <c r="I24" s="27">
        <v>192000</v>
      </c>
      <c r="J24" s="27">
        <v>192000</v>
      </c>
      <c r="K24" s="249"/>
      <c r="L24" s="249"/>
      <c r="M24" s="27">
        <v>192000</v>
      </c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ht="18" customHeight="1" spans="1:24">
      <c r="A25" s="21" t="s">
        <v>216</v>
      </c>
      <c r="B25" s="21" t="s">
        <v>92</v>
      </c>
      <c r="C25" s="21" t="s">
        <v>251</v>
      </c>
      <c r="D25" s="21" t="s">
        <v>252</v>
      </c>
      <c r="E25" s="21" t="s">
        <v>116</v>
      </c>
      <c r="F25" s="21" t="s">
        <v>117</v>
      </c>
      <c r="G25" s="21" t="s">
        <v>253</v>
      </c>
      <c r="H25" s="21" t="s">
        <v>252</v>
      </c>
      <c r="I25" s="27">
        <v>52560</v>
      </c>
      <c r="J25" s="27">
        <v>52560</v>
      </c>
      <c r="K25" s="249"/>
      <c r="L25" s="249"/>
      <c r="M25" s="27">
        <v>52560</v>
      </c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ht="18" customHeight="1" spans="1:24">
      <c r="A26" s="21" t="s">
        <v>216</v>
      </c>
      <c r="B26" s="21" t="s">
        <v>92</v>
      </c>
      <c r="C26" s="21" t="s">
        <v>254</v>
      </c>
      <c r="D26" s="21" t="s">
        <v>255</v>
      </c>
      <c r="E26" s="21" t="s">
        <v>116</v>
      </c>
      <c r="F26" s="21" t="s">
        <v>117</v>
      </c>
      <c r="G26" s="21" t="s">
        <v>225</v>
      </c>
      <c r="H26" s="21" t="s">
        <v>226</v>
      </c>
      <c r="I26" s="27">
        <v>5667720</v>
      </c>
      <c r="J26" s="27">
        <v>5667720</v>
      </c>
      <c r="K26" s="249"/>
      <c r="L26" s="249"/>
      <c r="M26" s="27">
        <v>5667720</v>
      </c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ht="18" customHeight="1" spans="1:24">
      <c r="A27" s="21" t="s">
        <v>216</v>
      </c>
      <c r="B27" s="21" t="s">
        <v>92</v>
      </c>
      <c r="C27" s="21" t="s">
        <v>256</v>
      </c>
      <c r="D27" s="21" t="s">
        <v>257</v>
      </c>
      <c r="E27" s="21" t="s">
        <v>116</v>
      </c>
      <c r="F27" s="21" t="s">
        <v>117</v>
      </c>
      <c r="G27" s="21" t="s">
        <v>258</v>
      </c>
      <c r="H27" s="21" t="s">
        <v>259</v>
      </c>
      <c r="I27" s="27">
        <v>2483412</v>
      </c>
      <c r="J27" s="27">
        <v>2483412</v>
      </c>
      <c r="K27" s="249"/>
      <c r="L27" s="249"/>
      <c r="M27" s="27">
        <v>2483412</v>
      </c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</row>
    <row r="28" ht="18" customHeight="1" spans="1:24">
      <c r="A28" s="21" t="s">
        <v>216</v>
      </c>
      <c r="B28" s="21" t="s">
        <v>92</v>
      </c>
      <c r="C28" s="21" t="s">
        <v>260</v>
      </c>
      <c r="D28" s="21" t="s">
        <v>261</v>
      </c>
      <c r="E28" s="21" t="s">
        <v>114</v>
      </c>
      <c r="F28" s="21" t="s">
        <v>115</v>
      </c>
      <c r="G28" s="21" t="s">
        <v>262</v>
      </c>
      <c r="H28" s="21" t="s">
        <v>263</v>
      </c>
      <c r="I28" s="27">
        <v>80000</v>
      </c>
      <c r="J28" s="27">
        <v>80000</v>
      </c>
      <c r="K28" s="249"/>
      <c r="L28" s="249"/>
      <c r="M28" s="27">
        <v>80000</v>
      </c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</row>
    <row r="29" ht="18" customHeight="1" spans="1:24">
      <c r="A29" s="21" t="s">
        <v>216</v>
      </c>
      <c r="B29" s="21" t="s">
        <v>92</v>
      </c>
      <c r="C29" s="21" t="s">
        <v>260</v>
      </c>
      <c r="D29" s="21" t="s">
        <v>261</v>
      </c>
      <c r="E29" s="21" t="s">
        <v>114</v>
      </c>
      <c r="F29" s="21" t="s">
        <v>115</v>
      </c>
      <c r="G29" s="21" t="s">
        <v>264</v>
      </c>
      <c r="H29" s="21" t="s">
        <v>265</v>
      </c>
      <c r="I29" s="27">
        <v>410000</v>
      </c>
      <c r="J29" s="27">
        <v>410000</v>
      </c>
      <c r="K29" s="249"/>
      <c r="L29" s="249"/>
      <c r="M29" s="27">
        <v>410000</v>
      </c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</row>
    <row r="30" ht="18" customHeight="1" spans="1:24">
      <c r="A30" s="21" t="s">
        <v>216</v>
      </c>
      <c r="B30" s="21" t="s">
        <v>92</v>
      </c>
      <c r="C30" s="21" t="s">
        <v>260</v>
      </c>
      <c r="D30" s="21" t="s">
        <v>261</v>
      </c>
      <c r="E30" s="21" t="s">
        <v>114</v>
      </c>
      <c r="F30" s="21" t="s">
        <v>115</v>
      </c>
      <c r="G30" s="21" t="s">
        <v>266</v>
      </c>
      <c r="H30" s="21" t="s">
        <v>267</v>
      </c>
      <c r="I30" s="27">
        <v>25400</v>
      </c>
      <c r="J30" s="27">
        <v>25400</v>
      </c>
      <c r="K30" s="249"/>
      <c r="L30" s="249"/>
      <c r="M30" s="27">
        <v>25400</v>
      </c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</row>
    <row r="31" ht="18" customHeight="1" spans="1:24">
      <c r="A31" s="21" t="s">
        <v>216</v>
      </c>
      <c r="B31" s="21" t="s">
        <v>92</v>
      </c>
      <c r="C31" s="21" t="s">
        <v>260</v>
      </c>
      <c r="D31" s="21" t="s">
        <v>261</v>
      </c>
      <c r="E31" s="21" t="s">
        <v>114</v>
      </c>
      <c r="F31" s="21" t="s">
        <v>115</v>
      </c>
      <c r="G31" s="21" t="s">
        <v>268</v>
      </c>
      <c r="H31" s="21" t="s">
        <v>269</v>
      </c>
      <c r="I31" s="27">
        <v>136600</v>
      </c>
      <c r="J31" s="27">
        <v>136600</v>
      </c>
      <c r="K31" s="249"/>
      <c r="L31" s="249"/>
      <c r="M31" s="27">
        <v>136600</v>
      </c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</row>
    <row r="32" ht="18" customHeight="1" spans="1:24">
      <c r="A32" s="21" t="s">
        <v>216</v>
      </c>
      <c r="B32" s="21" t="s">
        <v>92</v>
      </c>
      <c r="C32" s="21" t="s">
        <v>260</v>
      </c>
      <c r="D32" s="21" t="s">
        <v>261</v>
      </c>
      <c r="E32" s="21" t="s">
        <v>114</v>
      </c>
      <c r="F32" s="21" t="s">
        <v>115</v>
      </c>
      <c r="G32" s="21" t="s">
        <v>270</v>
      </c>
      <c r="H32" s="21" t="s">
        <v>271</v>
      </c>
      <c r="I32" s="27">
        <v>607000</v>
      </c>
      <c r="J32" s="27">
        <v>607000</v>
      </c>
      <c r="K32" s="249"/>
      <c r="L32" s="249"/>
      <c r="M32" s="27">
        <v>607000</v>
      </c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</row>
    <row r="33" ht="18" customHeight="1" spans="1:24">
      <c r="A33" s="21" t="s">
        <v>216</v>
      </c>
      <c r="B33" s="21" t="s">
        <v>92</v>
      </c>
      <c r="C33" s="21" t="s">
        <v>260</v>
      </c>
      <c r="D33" s="21" t="s">
        <v>261</v>
      </c>
      <c r="E33" s="21" t="s">
        <v>114</v>
      </c>
      <c r="F33" s="21" t="s">
        <v>115</v>
      </c>
      <c r="G33" s="21" t="s">
        <v>249</v>
      </c>
      <c r="H33" s="21" t="s">
        <v>250</v>
      </c>
      <c r="I33" s="27">
        <v>13000</v>
      </c>
      <c r="J33" s="27">
        <v>13000</v>
      </c>
      <c r="K33" s="249"/>
      <c r="L33" s="249"/>
      <c r="M33" s="27">
        <v>13000</v>
      </c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</row>
    <row r="34" ht="18" customHeight="1" spans="1:24">
      <c r="A34" s="21" t="s">
        <v>216</v>
      </c>
      <c r="B34" s="21" t="s">
        <v>92</v>
      </c>
      <c r="C34" s="21" t="s">
        <v>260</v>
      </c>
      <c r="D34" s="21" t="s">
        <v>261</v>
      </c>
      <c r="E34" s="21" t="s">
        <v>114</v>
      </c>
      <c r="F34" s="21" t="s">
        <v>115</v>
      </c>
      <c r="G34" s="21" t="s">
        <v>272</v>
      </c>
      <c r="H34" s="21" t="s">
        <v>273</v>
      </c>
      <c r="I34" s="27">
        <v>4600</v>
      </c>
      <c r="J34" s="27">
        <v>4600</v>
      </c>
      <c r="K34" s="249"/>
      <c r="L34" s="249"/>
      <c r="M34" s="27">
        <v>4600</v>
      </c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</row>
    <row r="35" ht="18" customHeight="1" spans="1:24">
      <c r="A35" s="21" t="s">
        <v>216</v>
      </c>
      <c r="B35" s="21" t="s">
        <v>92</v>
      </c>
      <c r="C35" s="21" t="s">
        <v>260</v>
      </c>
      <c r="D35" s="21" t="s">
        <v>261</v>
      </c>
      <c r="E35" s="21" t="s">
        <v>114</v>
      </c>
      <c r="F35" s="21" t="s">
        <v>115</v>
      </c>
      <c r="G35" s="21" t="s">
        <v>274</v>
      </c>
      <c r="H35" s="21" t="s">
        <v>275</v>
      </c>
      <c r="I35" s="27">
        <v>39280</v>
      </c>
      <c r="J35" s="27">
        <v>39280</v>
      </c>
      <c r="K35" s="249"/>
      <c r="L35" s="249"/>
      <c r="M35" s="27">
        <v>39280</v>
      </c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</row>
    <row r="36" ht="18" customHeight="1" spans="1:24">
      <c r="A36" s="21" t="s">
        <v>216</v>
      </c>
      <c r="B36" s="21" t="s">
        <v>92</v>
      </c>
      <c r="C36" s="21" t="s">
        <v>260</v>
      </c>
      <c r="D36" s="21" t="s">
        <v>261</v>
      </c>
      <c r="E36" s="21" t="s">
        <v>116</v>
      </c>
      <c r="F36" s="21" t="s">
        <v>117</v>
      </c>
      <c r="G36" s="21" t="s">
        <v>276</v>
      </c>
      <c r="H36" s="21" t="s">
        <v>277</v>
      </c>
      <c r="I36" s="27">
        <v>30000</v>
      </c>
      <c r="J36" s="27">
        <v>30000</v>
      </c>
      <c r="K36" s="249"/>
      <c r="L36" s="249"/>
      <c r="M36" s="27">
        <v>30000</v>
      </c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</row>
    <row r="37" ht="18" customHeight="1" spans="1:24">
      <c r="A37" s="21" t="s">
        <v>216</v>
      </c>
      <c r="B37" s="21" t="s">
        <v>92</v>
      </c>
      <c r="C37" s="21" t="s">
        <v>260</v>
      </c>
      <c r="D37" s="21" t="s">
        <v>261</v>
      </c>
      <c r="E37" s="21" t="s">
        <v>116</v>
      </c>
      <c r="F37" s="21" t="s">
        <v>117</v>
      </c>
      <c r="G37" s="21" t="s">
        <v>278</v>
      </c>
      <c r="H37" s="21" t="s">
        <v>279</v>
      </c>
      <c r="I37" s="27">
        <v>47000</v>
      </c>
      <c r="J37" s="27">
        <v>47000</v>
      </c>
      <c r="K37" s="249"/>
      <c r="L37" s="249"/>
      <c r="M37" s="27">
        <v>47000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</row>
    <row r="38" ht="18" customHeight="1" spans="1:24">
      <c r="A38" s="21" t="s">
        <v>216</v>
      </c>
      <c r="B38" s="21" t="s">
        <v>92</v>
      </c>
      <c r="C38" s="21" t="s">
        <v>260</v>
      </c>
      <c r="D38" s="21" t="s">
        <v>261</v>
      </c>
      <c r="E38" s="21" t="s">
        <v>116</v>
      </c>
      <c r="F38" s="21" t="s">
        <v>117</v>
      </c>
      <c r="G38" s="21" t="s">
        <v>280</v>
      </c>
      <c r="H38" s="21" t="s">
        <v>281</v>
      </c>
      <c r="I38" s="27">
        <v>6500</v>
      </c>
      <c r="J38" s="27">
        <v>6500</v>
      </c>
      <c r="K38" s="249"/>
      <c r="L38" s="249"/>
      <c r="M38" s="27">
        <v>6500</v>
      </c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</row>
    <row r="39" ht="18" customHeight="1" spans="1:24">
      <c r="A39" s="21" t="s">
        <v>216</v>
      </c>
      <c r="B39" s="21" t="s">
        <v>92</v>
      </c>
      <c r="C39" s="21" t="s">
        <v>260</v>
      </c>
      <c r="D39" s="21" t="s">
        <v>261</v>
      </c>
      <c r="E39" s="21" t="s">
        <v>116</v>
      </c>
      <c r="F39" s="21" t="s">
        <v>117</v>
      </c>
      <c r="G39" s="21" t="s">
        <v>282</v>
      </c>
      <c r="H39" s="21" t="s">
        <v>283</v>
      </c>
      <c r="I39" s="27">
        <v>20000</v>
      </c>
      <c r="J39" s="27">
        <v>20000</v>
      </c>
      <c r="K39" s="249"/>
      <c r="L39" s="249"/>
      <c r="M39" s="27">
        <v>20000</v>
      </c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</row>
    <row r="40" ht="18" customHeight="1" spans="1:24">
      <c r="A40" s="21" t="s">
        <v>216</v>
      </c>
      <c r="B40" s="21" t="s">
        <v>92</v>
      </c>
      <c r="C40" s="21" t="s">
        <v>260</v>
      </c>
      <c r="D40" s="21" t="s">
        <v>261</v>
      </c>
      <c r="E40" s="21" t="s">
        <v>116</v>
      </c>
      <c r="F40" s="21" t="s">
        <v>117</v>
      </c>
      <c r="G40" s="21" t="s">
        <v>266</v>
      </c>
      <c r="H40" s="21" t="s">
        <v>267</v>
      </c>
      <c r="I40" s="27">
        <v>408500</v>
      </c>
      <c r="J40" s="27">
        <v>408500</v>
      </c>
      <c r="K40" s="249"/>
      <c r="L40" s="249"/>
      <c r="M40" s="27">
        <v>408500</v>
      </c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</row>
    <row r="41" ht="18" customHeight="1" spans="1:24">
      <c r="A41" s="21" t="s">
        <v>216</v>
      </c>
      <c r="B41" s="21" t="s">
        <v>92</v>
      </c>
      <c r="C41" s="21" t="s">
        <v>260</v>
      </c>
      <c r="D41" s="21" t="s">
        <v>261</v>
      </c>
      <c r="E41" s="21" t="s">
        <v>116</v>
      </c>
      <c r="F41" s="21" t="s">
        <v>117</v>
      </c>
      <c r="G41" s="21" t="s">
        <v>268</v>
      </c>
      <c r="H41" s="21" t="s">
        <v>269</v>
      </c>
      <c r="I41" s="27">
        <v>66000</v>
      </c>
      <c r="J41" s="27">
        <v>66000</v>
      </c>
      <c r="K41" s="249"/>
      <c r="L41" s="249"/>
      <c r="M41" s="27">
        <v>66000</v>
      </c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</row>
    <row r="42" ht="18" customHeight="1" spans="1:24">
      <c r="A42" s="21" t="s">
        <v>216</v>
      </c>
      <c r="B42" s="21" t="s">
        <v>92</v>
      </c>
      <c r="C42" s="21" t="s">
        <v>260</v>
      </c>
      <c r="D42" s="21" t="s">
        <v>261</v>
      </c>
      <c r="E42" s="21" t="s">
        <v>116</v>
      </c>
      <c r="F42" s="21" t="s">
        <v>117</v>
      </c>
      <c r="G42" s="21" t="s">
        <v>284</v>
      </c>
      <c r="H42" s="21" t="s">
        <v>285</v>
      </c>
      <c r="I42" s="27">
        <v>27000</v>
      </c>
      <c r="J42" s="27">
        <v>27000</v>
      </c>
      <c r="K42" s="249"/>
      <c r="L42" s="249"/>
      <c r="M42" s="27">
        <v>27000</v>
      </c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</row>
    <row r="43" ht="18" customHeight="1" spans="1:24">
      <c r="A43" s="21" t="s">
        <v>216</v>
      </c>
      <c r="B43" s="21" t="s">
        <v>92</v>
      </c>
      <c r="C43" s="21" t="s">
        <v>260</v>
      </c>
      <c r="D43" s="21" t="s">
        <v>261</v>
      </c>
      <c r="E43" s="21" t="s">
        <v>116</v>
      </c>
      <c r="F43" s="21" t="s">
        <v>117</v>
      </c>
      <c r="G43" s="21" t="s">
        <v>270</v>
      </c>
      <c r="H43" s="21" t="s">
        <v>271</v>
      </c>
      <c r="I43" s="27">
        <v>26000</v>
      </c>
      <c r="J43" s="27">
        <v>26000</v>
      </c>
      <c r="K43" s="249"/>
      <c r="L43" s="249"/>
      <c r="M43" s="27">
        <v>26000</v>
      </c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</row>
    <row r="44" ht="18" customHeight="1" spans="1:24">
      <c r="A44" s="21" t="s">
        <v>216</v>
      </c>
      <c r="B44" s="21" t="s">
        <v>92</v>
      </c>
      <c r="C44" s="21" t="s">
        <v>260</v>
      </c>
      <c r="D44" s="21" t="s">
        <v>261</v>
      </c>
      <c r="E44" s="21" t="s">
        <v>116</v>
      </c>
      <c r="F44" s="21" t="s">
        <v>117</v>
      </c>
      <c r="G44" s="21" t="s">
        <v>286</v>
      </c>
      <c r="H44" s="21" t="s">
        <v>287</v>
      </c>
      <c r="I44" s="27">
        <v>14000</v>
      </c>
      <c r="J44" s="27">
        <v>14000</v>
      </c>
      <c r="K44" s="249"/>
      <c r="L44" s="249"/>
      <c r="M44" s="27">
        <v>14000</v>
      </c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</row>
    <row r="45" ht="18" customHeight="1" spans="1:24">
      <c r="A45" s="21" t="s">
        <v>216</v>
      </c>
      <c r="B45" s="21" t="s">
        <v>92</v>
      </c>
      <c r="C45" s="21" t="s">
        <v>260</v>
      </c>
      <c r="D45" s="21" t="s">
        <v>261</v>
      </c>
      <c r="E45" s="21" t="s">
        <v>116</v>
      </c>
      <c r="F45" s="21" t="s">
        <v>117</v>
      </c>
      <c r="G45" s="21" t="s">
        <v>274</v>
      </c>
      <c r="H45" s="21" t="s">
        <v>275</v>
      </c>
      <c r="I45" s="27">
        <v>15000</v>
      </c>
      <c r="J45" s="27">
        <v>15000</v>
      </c>
      <c r="K45" s="249"/>
      <c r="L45" s="249"/>
      <c r="M45" s="27">
        <v>15000</v>
      </c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</row>
    <row r="46" ht="18" customHeight="1" spans="1:24">
      <c r="A46" s="21" t="s">
        <v>216</v>
      </c>
      <c r="B46" s="21" t="s">
        <v>92</v>
      </c>
      <c r="C46" s="21" t="s">
        <v>260</v>
      </c>
      <c r="D46" s="21" t="s">
        <v>261</v>
      </c>
      <c r="E46" s="21" t="s">
        <v>120</v>
      </c>
      <c r="F46" s="21" t="s">
        <v>121</v>
      </c>
      <c r="G46" s="21" t="s">
        <v>262</v>
      </c>
      <c r="H46" s="21" t="s">
        <v>263</v>
      </c>
      <c r="I46" s="27">
        <v>5060</v>
      </c>
      <c r="J46" s="27">
        <v>5060</v>
      </c>
      <c r="K46" s="249"/>
      <c r="L46" s="249"/>
      <c r="M46" s="27">
        <v>5060</v>
      </c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</row>
    <row r="47" ht="18" customHeight="1" spans="1:24">
      <c r="A47" s="21" t="s">
        <v>216</v>
      </c>
      <c r="B47" s="21" t="s">
        <v>92</v>
      </c>
      <c r="C47" s="21" t="s">
        <v>288</v>
      </c>
      <c r="D47" s="21" t="s">
        <v>289</v>
      </c>
      <c r="E47" s="21" t="s">
        <v>109</v>
      </c>
      <c r="F47" s="21" t="s">
        <v>108</v>
      </c>
      <c r="G47" s="21" t="s">
        <v>243</v>
      </c>
      <c r="H47" s="21" t="s">
        <v>244</v>
      </c>
      <c r="I47" s="27">
        <v>13680</v>
      </c>
      <c r="J47" s="27">
        <v>13680</v>
      </c>
      <c r="K47" s="249"/>
      <c r="L47" s="249"/>
      <c r="M47" s="27">
        <v>13680</v>
      </c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</row>
    <row r="48" ht="18" customHeight="1" spans="1:24">
      <c r="A48" s="243" t="s">
        <v>148</v>
      </c>
      <c r="B48" s="244"/>
      <c r="C48" s="244"/>
      <c r="D48" s="244"/>
      <c r="E48" s="244"/>
      <c r="F48" s="244"/>
      <c r="G48" s="244"/>
      <c r="H48" s="245"/>
      <c r="I48" s="27">
        <v>40701158</v>
      </c>
      <c r="J48" s="27">
        <v>40701158</v>
      </c>
      <c r="K48" s="249"/>
      <c r="L48" s="249"/>
      <c r="M48" s="27">
        <v>40701158</v>
      </c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48:H4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zoomScaleSheetLayoutView="60" topLeftCell="D1" workbookViewId="0">
      <selection activeCell="K26" sqref="K26"/>
    </sheetView>
  </sheetViews>
  <sheetFormatPr defaultColWidth="8.88571428571429" defaultRowHeight="14.25" customHeight="1"/>
  <cols>
    <col min="1" max="1" width="16" style="74" customWidth="1"/>
    <col min="2" max="2" width="24.7142857142857" style="74" customWidth="1"/>
    <col min="3" max="3" width="50.2857142857143" style="74" customWidth="1"/>
    <col min="4" max="4" width="20" style="74" customWidth="1"/>
    <col min="5" max="8" width="13.5714285714286" style="74" customWidth="1"/>
    <col min="9" max="9" width="17.2857142857143" style="74"/>
    <col min="10" max="10" width="13.4285714285714" style="74"/>
    <col min="11" max="11" width="13.4285714285714" style="74" customWidth="1"/>
    <col min="12" max="12" width="10" style="74" customWidth="1"/>
    <col min="13" max="13" width="10.5714285714286" style="74" customWidth="1"/>
    <col min="14" max="14" width="10.2857142857143" style="74" customWidth="1"/>
    <col min="15" max="15" width="10.4285714285714" style="74" customWidth="1"/>
    <col min="16" max="17" width="11.1333333333333" style="74" customWidth="1"/>
    <col min="18" max="18" width="17.2857142857143" style="74" customWidth="1"/>
    <col min="19" max="19" width="10.2857142857143" style="74" customWidth="1"/>
    <col min="20" max="22" width="11.7142857142857" style="74" customWidth="1"/>
    <col min="23" max="23" width="17.2857142857143" style="74" customWidth="1"/>
    <col min="24" max="24" width="9.13333333333333" style="74" customWidth="1"/>
    <col min="25" max="16384" width="9.13333333333333" style="74"/>
  </cols>
  <sheetData>
    <row r="1" ht="13.5" customHeight="1" spans="1:23">
      <c r="A1" s="74" t="s">
        <v>290</v>
      </c>
      <c r="E1" s="231"/>
      <c r="F1" s="231"/>
      <c r="G1" s="231"/>
      <c r="H1" s="231"/>
      <c r="I1" s="76"/>
      <c r="J1" s="76"/>
      <c r="K1" s="76"/>
      <c r="L1" s="76"/>
      <c r="M1" s="76"/>
      <c r="N1" s="76"/>
      <c r="O1" s="76"/>
      <c r="P1" s="76"/>
      <c r="Q1" s="76"/>
      <c r="W1" s="77"/>
    </row>
    <row r="2" ht="27.75" customHeight="1" spans="1:23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3.5" customHeight="1" spans="1:23">
      <c r="A3" s="161" t="s">
        <v>22</v>
      </c>
      <c r="B3" s="161"/>
      <c r="C3" s="232"/>
      <c r="D3" s="232"/>
      <c r="E3" s="232"/>
      <c r="F3" s="232"/>
      <c r="G3" s="232"/>
      <c r="H3" s="232"/>
      <c r="I3" s="80"/>
      <c r="J3" s="80"/>
      <c r="K3" s="80"/>
      <c r="L3" s="80"/>
      <c r="M3" s="80"/>
      <c r="N3" s="80"/>
      <c r="O3" s="80"/>
      <c r="P3" s="80"/>
      <c r="Q3" s="80"/>
      <c r="W3" s="158" t="s">
        <v>190</v>
      </c>
    </row>
    <row r="4" ht="15.75" customHeight="1" spans="1:23">
      <c r="A4" s="123" t="s">
        <v>291</v>
      </c>
      <c r="B4" s="123" t="s">
        <v>201</v>
      </c>
      <c r="C4" s="123" t="s">
        <v>202</v>
      </c>
      <c r="D4" s="123" t="s">
        <v>292</v>
      </c>
      <c r="E4" s="123" t="s">
        <v>203</v>
      </c>
      <c r="F4" s="123" t="s">
        <v>204</v>
      </c>
      <c r="G4" s="123" t="s">
        <v>293</v>
      </c>
      <c r="H4" s="123" t="s">
        <v>294</v>
      </c>
      <c r="I4" s="123" t="s">
        <v>77</v>
      </c>
      <c r="J4" s="85" t="s">
        <v>295</v>
      </c>
      <c r="K4" s="85"/>
      <c r="L4" s="85"/>
      <c r="M4" s="85"/>
      <c r="N4" s="85" t="s">
        <v>210</v>
      </c>
      <c r="O4" s="85"/>
      <c r="P4" s="85"/>
      <c r="Q4" s="187" t="s">
        <v>83</v>
      </c>
      <c r="R4" s="85" t="s">
        <v>84</v>
      </c>
      <c r="S4" s="85"/>
      <c r="T4" s="85"/>
      <c r="U4" s="85"/>
      <c r="V4" s="85"/>
      <c r="W4" s="85"/>
    </row>
    <row r="5" ht="17.25" customHeight="1" spans="1:23">
      <c r="A5" s="123"/>
      <c r="B5" s="123"/>
      <c r="C5" s="123"/>
      <c r="D5" s="123"/>
      <c r="E5" s="123"/>
      <c r="F5" s="123"/>
      <c r="G5" s="123"/>
      <c r="H5" s="123"/>
      <c r="I5" s="123"/>
      <c r="J5" s="85" t="s">
        <v>80</v>
      </c>
      <c r="K5" s="85"/>
      <c r="L5" s="187" t="s">
        <v>81</v>
      </c>
      <c r="M5" s="187" t="s">
        <v>82</v>
      </c>
      <c r="N5" s="187" t="s">
        <v>80</v>
      </c>
      <c r="O5" s="187" t="s">
        <v>81</v>
      </c>
      <c r="P5" s="187" t="s">
        <v>82</v>
      </c>
      <c r="Q5" s="187"/>
      <c r="R5" s="187" t="s">
        <v>79</v>
      </c>
      <c r="S5" s="187" t="s">
        <v>86</v>
      </c>
      <c r="T5" s="187" t="s">
        <v>296</v>
      </c>
      <c r="U5" s="238" t="s">
        <v>88</v>
      </c>
      <c r="V5" s="187" t="s">
        <v>89</v>
      </c>
      <c r="W5" s="187" t="s">
        <v>90</v>
      </c>
    </row>
    <row r="6" ht="27" spans="1:23">
      <c r="A6" s="123"/>
      <c r="B6" s="123"/>
      <c r="C6" s="123"/>
      <c r="D6" s="123"/>
      <c r="E6" s="123"/>
      <c r="F6" s="123"/>
      <c r="G6" s="123"/>
      <c r="H6" s="123"/>
      <c r="I6" s="123"/>
      <c r="J6" s="237" t="s">
        <v>79</v>
      </c>
      <c r="K6" s="237" t="s">
        <v>297</v>
      </c>
      <c r="L6" s="187"/>
      <c r="M6" s="187"/>
      <c r="N6" s="187"/>
      <c r="O6" s="187"/>
      <c r="P6" s="187"/>
      <c r="Q6" s="187"/>
      <c r="R6" s="187"/>
      <c r="S6" s="187"/>
      <c r="T6" s="187"/>
      <c r="U6" s="238"/>
      <c r="V6" s="187"/>
      <c r="W6" s="187"/>
    </row>
    <row r="7" ht="15" customHeight="1" spans="1:23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8">
        <v>7</v>
      </c>
      <c r="H7" s="118">
        <v>8</v>
      </c>
      <c r="I7" s="118">
        <v>9</v>
      </c>
      <c r="J7" s="118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17</v>
      </c>
      <c r="R7" s="118">
        <v>18</v>
      </c>
      <c r="S7" s="118">
        <v>19</v>
      </c>
      <c r="T7" s="118">
        <v>20</v>
      </c>
      <c r="U7" s="118">
        <v>21</v>
      </c>
      <c r="V7" s="118">
        <v>22</v>
      </c>
      <c r="W7" s="118">
        <v>23</v>
      </c>
    </row>
    <row r="8" ht="18.75" customHeight="1" spans="1:23">
      <c r="A8" s="21" t="s">
        <v>298</v>
      </c>
      <c r="B8" s="21" t="s">
        <v>299</v>
      </c>
      <c r="C8" s="22" t="s">
        <v>300</v>
      </c>
      <c r="D8" s="22" t="s">
        <v>92</v>
      </c>
      <c r="E8" s="22" t="s">
        <v>116</v>
      </c>
      <c r="F8" s="21" t="s">
        <v>117</v>
      </c>
      <c r="G8" s="21" t="s">
        <v>270</v>
      </c>
      <c r="H8" s="21" t="s">
        <v>271</v>
      </c>
      <c r="I8" s="27">
        <v>10000</v>
      </c>
      <c r="J8" s="27"/>
      <c r="K8" s="27"/>
      <c r="L8" s="27"/>
      <c r="M8" s="27"/>
      <c r="N8" s="27"/>
      <c r="O8" s="27"/>
      <c r="P8" s="27"/>
      <c r="Q8" s="27"/>
      <c r="R8" s="27">
        <v>10000</v>
      </c>
      <c r="S8" s="27"/>
      <c r="T8" s="27"/>
      <c r="U8" s="27"/>
      <c r="V8" s="27"/>
      <c r="W8" s="27">
        <v>10000</v>
      </c>
    </row>
    <row r="9" ht="18.75" customHeight="1" spans="1:23">
      <c r="A9" s="21" t="s">
        <v>298</v>
      </c>
      <c r="B9" s="21" t="s">
        <v>299</v>
      </c>
      <c r="C9" s="22" t="s">
        <v>300</v>
      </c>
      <c r="D9" s="22" t="s">
        <v>92</v>
      </c>
      <c r="E9" s="22" t="s">
        <v>116</v>
      </c>
      <c r="F9" s="21" t="s">
        <v>117</v>
      </c>
      <c r="G9" s="21" t="s">
        <v>284</v>
      </c>
      <c r="H9" s="21" t="s">
        <v>285</v>
      </c>
      <c r="I9" s="27">
        <v>1326220.81</v>
      </c>
      <c r="J9" s="27"/>
      <c r="K9" s="27"/>
      <c r="L9" s="27"/>
      <c r="M9" s="27"/>
      <c r="N9" s="27"/>
      <c r="O9" s="27"/>
      <c r="P9" s="27"/>
      <c r="Q9" s="27"/>
      <c r="R9" s="27">
        <v>1326220.81</v>
      </c>
      <c r="S9" s="27"/>
      <c r="T9" s="27"/>
      <c r="U9" s="27"/>
      <c r="V9" s="27"/>
      <c r="W9" s="27">
        <v>1326220.81</v>
      </c>
    </row>
    <row r="10" ht="18.75" customHeight="1" spans="1:23">
      <c r="A10" s="21" t="s">
        <v>298</v>
      </c>
      <c r="B10" s="21" t="s">
        <v>299</v>
      </c>
      <c r="C10" s="22" t="s">
        <v>300</v>
      </c>
      <c r="D10" s="22" t="s">
        <v>92</v>
      </c>
      <c r="E10" s="22" t="s">
        <v>116</v>
      </c>
      <c r="F10" s="21" t="s">
        <v>117</v>
      </c>
      <c r="G10" s="21" t="s">
        <v>276</v>
      </c>
      <c r="H10" s="21" t="s">
        <v>277</v>
      </c>
      <c r="I10" s="27">
        <v>10000</v>
      </c>
      <c r="J10" s="27"/>
      <c r="K10" s="27"/>
      <c r="L10" s="27"/>
      <c r="M10" s="27"/>
      <c r="N10" s="27"/>
      <c r="O10" s="27"/>
      <c r="P10" s="27"/>
      <c r="Q10" s="27"/>
      <c r="R10" s="27">
        <v>10000</v>
      </c>
      <c r="S10" s="27"/>
      <c r="T10" s="27"/>
      <c r="U10" s="27"/>
      <c r="V10" s="27"/>
      <c r="W10" s="27">
        <v>10000</v>
      </c>
    </row>
    <row r="11" ht="18.75" customHeight="1" spans="1:23">
      <c r="A11" s="21" t="s">
        <v>298</v>
      </c>
      <c r="B11" s="21" t="s">
        <v>299</v>
      </c>
      <c r="C11" s="22" t="s">
        <v>300</v>
      </c>
      <c r="D11" s="22" t="s">
        <v>92</v>
      </c>
      <c r="E11" s="22" t="s">
        <v>116</v>
      </c>
      <c r="F11" s="21" t="s">
        <v>117</v>
      </c>
      <c r="G11" s="21" t="s">
        <v>278</v>
      </c>
      <c r="H11" s="21" t="s">
        <v>279</v>
      </c>
      <c r="I11" s="27">
        <v>10000</v>
      </c>
      <c r="J11" s="27"/>
      <c r="K11" s="27"/>
      <c r="L11" s="27"/>
      <c r="M11" s="27"/>
      <c r="N11" s="27"/>
      <c r="O11" s="27"/>
      <c r="P11" s="27"/>
      <c r="Q11" s="27"/>
      <c r="R11" s="27">
        <v>10000</v>
      </c>
      <c r="S11" s="27"/>
      <c r="T11" s="27"/>
      <c r="U11" s="27"/>
      <c r="V11" s="27"/>
      <c r="W11" s="27">
        <v>10000</v>
      </c>
    </row>
    <row r="12" ht="18.75" customHeight="1" spans="1:23">
      <c r="A12" s="21" t="s">
        <v>298</v>
      </c>
      <c r="B12" s="21" t="s">
        <v>299</v>
      </c>
      <c r="C12" s="22" t="s">
        <v>300</v>
      </c>
      <c r="D12" s="22" t="s">
        <v>92</v>
      </c>
      <c r="E12" s="22" t="s">
        <v>116</v>
      </c>
      <c r="F12" s="21" t="s">
        <v>117</v>
      </c>
      <c r="G12" s="21" t="s">
        <v>301</v>
      </c>
      <c r="H12" s="21" t="s">
        <v>302</v>
      </c>
      <c r="I12" s="27">
        <v>10000</v>
      </c>
      <c r="J12" s="27"/>
      <c r="K12" s="27"/>
      <c r="L12" s="27"/>
      <c r="M12" s="27"/>
      <c r="N12" s="27"/>
      <c r="O12" s="27"/>
      <c r="P12" s="27"/>
      <c r="Q12" s="27"/>
      <c r="R12" s="27">
        <v>10000</v>
      </c>
      <c r="S12" s="27"/>
      <c r="T12" s="27"/>
      <c r="U12" s="27"/>
      <c r="V12" s="27"/>
      <c r="W12" s="27">
        <v>10000</v>
      </c>
    </row>
    <row r="13" ht="18.75" customHeight="1" spans="1:23">
      <c r="A13" s="21" t="s">
        <v>303</v>
      </c>
      <c r="B13" s="21" t="s">
        <v>304</v>
      </c>
      <c r="C13" s="22" t="s">
        <v>305</v>
      </c>
      <c r="D13" s="22" t="s">
        <v>92</v>
      </c>
      <c r="E13" s="22" t="s">
        <v>116</v>
      </c>
      <c r="F13" s="21" t="s">
        <v>117</v>
      </c>
      <c r="G13" s="21" t="s">
        <v>276</v>
      </c>
      <c r="H13" s="21" t="s">
        <v>277</v>
      </c>
      <c r="I13" s="27">
        <v>90240</v>
      </c>
      <c r="J13" s="27">
        <v>90240</v>
      </c>
      <c r="K13" s="27">
        <v>90240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ht="18.75" customHeight="1" spans="1:23">
      <c r="A14" s="21" t="s">
        <v>303</v>
      </c>
      <c r="B14" s="21" t="s">
        <v>304</v>
      </c>
      <c r="C14" s="22" t="s">
        <v>305</v>
      </c>
      <c r="D14" s="22" t="s">
        <v>92</v>
      </c>
      <c r="E14" s="22" t="s">
        <v>114</v>
      </c>
      <c r="F14" s="21" t="s">
        <v>115</v>
      </c>
      <c r="G14" s="21" t="s">
        <v>284</v>
      </c>
      <c r="H14" s="21" t="s">
        <v>285</v>
      </c>
      <c r="I14" s="27">
        <v>181002</v>
      </c>
      <c r="J14" s="27">
        <v>181002</v>
      </c>
      <c r="K14" s="27">
        <v>181002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ht="18.75" customHeight="1" spans="1:23">
      <c r="A15" s="21" t="s">
        <v>303</v>
      </c>
      <c r="B15" s="21" t="s">
        <v>306</v>
      </c>
      <c r="C15" s="22" t="s">
        <v>307</v>
      </c>
      <c r="D15" s="22" t="s">
        <v>92</v>
      </c>
      <c r="E15" s="22" t="s">
        <v>120</v>
      </c>
      <c r="F15" s="21" t="s">
        <v>121</v>
      </c>
      <c r="G15" s="21" t="s">
        <v>284</v>
      </c>
      <c r="H15" s="21" t="s">
        <v>285</v>
      </c>
      <c r="I15" s="27">
        <v>3072</v>
      </c>
      <c r="J15" s="27">
        <v>3072</v>
      </c>
      <c r="K15" s="27">
        <v>3072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ht="18.75" customHeight="1" spans="1:23">
      <c r="A16" s="21" t="s">
        <v>308</v>
      </c>
      <c r="B16" s="21" t="s">
        <v>309</v>
      </c>
      <c r="C16" s="22" t="s">
        <v>310</v>
      </c>
      <c r="D16" s="22" t="s">
        <v>92</v>
      </c>
      <c r="E16" s="22" t="s">
        <v>116</v>
      </c>
      <c r="F16" s="21" t="s">
        <v>117</v>
      </c>
      <c r="G16" s="21" t="s">
        <v>270</v>
      </c>
      <c r="H16" s="21" t="s">
        <v>271</v>
      </c>
      <c r="I16" s="27">
        <v>2850750</v>
      </c>
      <c r="J16" s="27"/>
      <c r="K16" s="27"/>
      <c r="L16" s="27"/>
      <c r="M16" s="27"/>
      <c r="N16" s="27"/>
      <c r="O16" s="27"/>
      <c r="P16" s="27"/>
      <c r="Q16" s="27"/>
      <c r="R16" s="27">
        <v>2850750</v>
      </c>
      <c r="S16" s="27"/>
      <c r="T16" s="27"/>
      <c r="U16" s="27"/>
      <c r="V16" s="27"/>
      <c r="W16" s="27">
        <v>2850750</v>
      </c>
    </row>
    <row r="17" ht="18.75" customHeight="1" spans="1:23">
      <c r="A17" s="21" t="s">
        <v>303</v>
      </c>
      <c r="B17" s="21" t="s">
        <v>311</v>
      </c>
      <c r="C17" s="22" t="s">
        <v>312</v>
      </c>
      <c r="D17" s="22" t="s">
        <v>92</v>
      </c>
      <c r="E17" s="22" t="s">
        <v>114</v>
      </c>
      <c r="F17" s="21" t="s">
        <v>115</v>
      </c>
      <c r="G17" s="21" t="s">
        <v>313</v>
      </c>
      <c r="H17" s="21" t="s">
        <v>314</v>
      </c>
      <c r="I17" s="27">
        <v>14000</v>
      </c>
      <c r="J17" s="27">
        <v>14000</v>
      </c>
      <c r="K17" s="27">
        <v>14000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ht="18.75" customHeight="1" spans="1:23">
      <c r="A18" s="21" t="s">
        <v>303</v>
      </c>
      <c r="B18" s="21" t="s">
        <v>311</v>
      </c>
      <c r="C18" s="22" t="s">
        <v>312</v>
      </c>
      <c r="D18" s="22" t="s">
        <v>92</v>
      </c>
      <c r="E18" s="22" t="s">
        <v>116</v>
      </c>
      <c r="F18" s="21" t="s">
        <v>117</v>
      </c>
      <c r="G18" s="21" t="s">
        <v>313</v>
      </c>
      <c r="H18" s="21" t="s">
        <v>314</v>
      </c>
      <c r="I18" s="27">
        <v>13000</v>
      </c>
      <c r="J18" s="27">
        <v>13000</v>
      </c>
      <c r="K18" s="27">
        <v>13000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ht="18.75" customHeight="1" spans="1:23">
      <c r="A19" s="21" t="s">
        <v>308</v>
      </c>
      <c r="B19" s="21" t="s">
        <v>315</v>
      </c>
      <c r="C19" s="22" t="s">
        <v>316</v>
      </c>
      <c r="D19" s="22" t="s">
        <v>92</v>
      </c>
      <c r="E19" s="22" t="s">
        <v>116</v>
      </c>
      <c r="F19" s="21" t="s">
        <v>117</v>
      </c>
      <c r="G19" s="21" t="s">
        <v>317</v>
      </c>
      <c r="H19" s="21" t="s">
        <v>318</v>
      </c>
      <c r="I19" s="27">
        <v>28000</v>
      </c>
      <c r="J19" s="27"/>
      <c r="K19" s="27"/>
      <c r="L19" s="27"/>
      <c r="M19" s="27"/>
      <c r="N19" s="27"/>
      <c r="O19" s="27"/>
      <c r="P19" s="27"/>
      <c r="Q19" s="27"/>
      <c r="R19" s="27">
        <v>28000</v>
      </c>
      <c r="S19" s="27"/>
      <c r="T19" s="27"/>
      <c r="U19" s="27"/>
      <c r="V19" s="27"/>
      <c r="W19" s="27">
        <v>28000</v>
      </c>
    </row>
    <row r="20" ht="18.75" customHeight="1" spans="1:23">
      <c r="A20" s="21" t="s">
        <v>308</v>
      </c>
      <c r="B20" s="21" t="s">
        <v>315</v>
      </c>
      <c r="C20" s="22" t="s">
        <v>316</v>
      </c>
      <c r="D20" s="22" t="s">
        <v>92</v>
      </c>
      <c r="E20" s="22" t="s">
        <v>116</v>
      </c>
      <c r="F20" s="21" t="s">
        <v>117</v>
      </c>
      <c r="G20" s="21" t="s">
        <v>301</v>
      </c>
      <c r="H20" s="21" t="s">
        <v>302</v>
      </c>
      <c r="I20" s="27">
        <v>80000</v>
      </c>
      <c r="J20" s="27"/>
      <c r="K20" s="27"/>
      <c r="L20" s="27"/>
      <c r="M20" s="27"/>
      <c r="N20" s="27"/>
      <c r="O20" s="27"/>
      <c r="P20" s="27"/>
      <c r="Q20" s="27"/>
      <c r="R20" s="27">
        <v>80000</v>
      </c>
      <c r="S20" s="27"/>
      <c r="T20" s="27"/>
      <c r="U20" s="27"/>
      <c r="V20" s="27"/>
      <c r="W20" s="27">
        <v>80000</v>
      </c>
    </row>
    <row r="21" ht="18.75" customHeight="1" spans="1:23">
      <c r="A21" s="21" t="s">
        <v>308</v>
      </c>
      <c r="B21" s="21" t="s">
        <v>315</v>
      </c>
      <c r="C21" s="22" t="s">
        <v>316</v>
      </c>
      <c r="D21" s="22" t="s">
        <v>92</v>
      </c>
      <c r="E21" s="22" t="s">
        <v>116</v>
      </c>
      <c r="F21" s="21" t="s">
        <v>117</v>
      </c>
      <c r="G21" s="21" t="s">
        <v>278</v>
      </c>
      <c r="H21" s="21" t="s">
        <v>279</v>
      </c>
      <c r="I21" s="27">
        <v>45000</v>
      </c>
      <c r="J21" s="27"/>
      <c r="K21" s="27"/>
      <c r="L21" s="27"/>
      <c r="M21" s="27"/>
      <c r="N21" s="27"/>
      <c r="O21" s="27"/>
      <c r="P21" s="27"/>
      <c r="Q21" s="27"/>
      <c r="R21" s="27">
        <v>45000</v>
      </c>
      <c r="S21" s="27"/>
      <c r="T21" s="27"/>
      <c r="U21" s="27"/>
      <c r="V21" s="27"/>
      <c r="W21" s="27">
        <v>45000</v>
      </c>
    </row>
    <row r="22" ht="18.75" customHeight="1" spans="1:23">
      <c r="A22" s="21" t="s">
        <v>308</v>
      </c>
      <c r="B22" s="21" t="s">
        <v>315</v>
      </c>
      <c r="C22" s="22" t="s">
        <v>316</v>
      </c>
      <c r="D22" s="22" t="s">
        <v>92</v>
      </c>
      <c r="E22" s="22" t="s">
        <v>116</v>
      </c>
      <c r="F22" s="21" t="s">
        <v>117</v>
      </c>
      <c r="G22" s="21" t="s">
        <v>284</v>
      </c>
      <c r="H22" s="21" t="s">
        <v>285</v>
      </c>
      <c r="I22" s="27">
        <v>5609020</v>
      </c>
      <c r="J22" s="27"/>
      <c r="K22" s="27"/>
      <c r="L22" s="27"/>
      <c r="M22" s="27"/>
      <c r="N22" s="27"/>
      <c r="O22" s="27"/>
      <c r="P22" s="27"/>
      <c r="Q22" s="27"/>
      <c r="R22" s="27">
        <v>5609020</v>
      </c>
      <c r="S22" s="27"/>
      <c r="T22" s="27"/>
      <c r="U22" s="27"/>
      <c r="V22" s="27"/>
      <c r="W22" s="27">
        <v>5609020</v>
      </c>
    </row>
    <row r="23" ht="18.75" customHeight="1" spans="1:23">
      <c r="A23" s="21" t="s">
        <v>308</v>
      </c>
      <c r="B23" s="21" t="s">
        <v>315</v>
      </c>
      <c r="C23" s="21" t="s">
        <v>316</v>
      </c>
      <c r="D23" s="21" t="s">
        <v>92</v>
      </c>
      <c r="E23" s="21" t="s">
        <v>116</v>
      </c>
      <c r="F23" s="21" t="s">
        <v>117</v>
      </c>
      <c r="G23" s="21" t="s">
        <v>270</v>
      </c>
      <c r="H23" s="21" t="s">
        <v>271</v>
      </c>
      <c r="I23" s="27">
        <v>1200000</v>
      </c>
      <c r="J23" s="27"/>
      <c r="K23" s="27"/>
      <c r="L23" s="27"/>
      <c r="M23" s="27"/>
      <c r="N23" s="27"/>
      <c r="O23" s="27"/>
      <c r="P23" s="27"/>
      <c r="Q23" s="27"/>
      <c r="R23" s="27">
        <v>1200000</v>
      </c>
      <c r="S23" s="27"/>
      <c r="T23" s="27"/>
      <c r="U23" s="27"/>
      <c r="V23" s="27"/>
      <c r="W23" s="27">
        <v>1200000</v>
      </c>
    </row>
    <row r="24" ht="18.75" customHeight="1" spans="1:23">
      <c r="A24" s="21" t="s">
        <v>308</v>
      </c>
      <c r="B24" s="21" t="s">
        <v>315</v>
      </c>
      <c r="C24" s="21" t="s">
        <v>316</v>
      </c>
      <c r="D24" s="21" t="s">
        <v>92</v>
      </c>
      <c r="E24" s="21" t="s">
        <v>116</v>
      </c>
      <c r="F24" s="21" t="s">
        <v>117</v>
      </c>
      <c r="G24" s="21" t="s">
        <v>276</v>
      </c>
      <c r="H24" s="21" t="s">
        <v>277</v>
      </c>
      <c r="I24" s="27">
        <v>32000</v>
      </c>
      <c r="J24" s="27"/>
      <c r="K24" s="27"/>
      <c r="L24" s="27"/>
      <c r="M24" s="27"/>
      <c r="N24" s="27"/>
      <c r="O24" s="27"/>
      <c r="P24" s="27"/>
      <c r="Q24" s="27"/>
      <c r="R24" s="27">
        <v>32000</v>
      </c>
      <c r="S24" s="27"/>
      <c r="T24" s="27"/>
      <c r="U24" s="27"/>
      <c r="V24" s="27"/>
      <c r="W24" s="27">
        <v>32000</v>
      </c>
    </row>
    <row r="25" ht="18.75" customHeight="1" spans="1:23">
      <c r="A25" s="21" t="s">
        <v>308</v>
      </c>
      <c r="B25" s="21" t="s">
        <v>315</v>
      </c>
      <c r="C25" s="21" t="s">
        <v>316</v>
      </c>
      <c r="D25" s="21" t="s">
        <v>92</v>
      </c>
      <c r="E25" s="21" t="s">
        <v>116</v>
      </c>
      <c r="F25" s="21" t="s">
        <v>117</v>
      </c>
      <c r="G25" s="21" t="s">
        <v>286</v>
      </c>
      <c r="H25" s="21" t="s">
        <v>287</v>
      </c>
      <c r="I25" s="27">
        <v>5980</v>
      </c>
      <c r="J25" s="27"/>
      <c r="K25" s="27"/>
      <c r="L25" s="27"/>
      <c r="M25" s="27"/>
      <c r="N25" s="27"/>
      <c r="O25" s="27"/>
      <c r="P25" s="27"/>
      <c r="Q25" s="27"/>
      <c r="R25" s="27">
        <v>5980</v>
      </c>
      <c r="S25" s="27"/>
      <c r="T25" s="27"/>
      <c r="U25" s="27"/>
      <c r="V25" s="27"/>
      <c r="W25" s="27">
        <v>5980</v>
      </c>
    </row>
    <row r="26" ht="18.75" customHeight="1" spans="1:23">
      <c r="A26" s="233" t="s">
        <v>148</v>
      </c>
      <c r="B26" s="234"/>
      <c r="C26" s="235"/>
      <c r="D26" s="235"/>
      <c r="E26" s="235"/>
      <c r="F26" s="235"/>
      <c r="G26" s="235"/>
      <c r="H26" s="236"/>
      <c r="I26" s="27">
        <v>11518284.81</v>
      </c>
      <c r="J26" s="27">
        <v>301314</v>
      </c>
      <c r="K26" s="27">
        <v>301314</v>
      </c>
      <c r="L26" s="27"/>
      <c r="M26" s="27"/>
      <c r="N26" s="27"/>
      <c r="O26" s="27"/>
      <c r="P26" s="27"/>
      <c r="Q26" s="27"/>
      <c r="R26" s="27">
        <v>11216970.81</v>
      </c>
      <c r="S26" s="27"/>
      <c r="T26" s="27"/>
      <c r="U26" s="27"/>
      <c r="V26" s="27"/>
      <c r="W26" s="27">
        <v>11216970.81</v>
      </c>
    </row>
  </sheetData>
  <mergeCells count="28">
    <mergeCell ref="A2:W2"/>
    <mergeCell ref="A3:H3"/>
    <mergeCell ref="J4:M4"/>
    <mergeCell ref="N4:P4"/>
    <mergeCell ref="R4:W4"/>
    <mergeCell ref="J5:K5"/>
    <mergeCell ref="A26:H2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zoomScaleSheetLayoutView="60" topLeftCell="A18" workbookViewId="0">
      <selection activeCell="I29" sqref="I29"/>
    </sheetView>
  </sheetViews>
  <sheetFormatPr defaultColWidth="8.88571428571429" defaultRowHeight="12"/>
  <cols>
    <col min="1" max="1" width="34.2857142857143" style="57" customWidth="1"/>
    <col min="2" max="2" width="29" style="57" customWidth="1"/>
    <col min="3" max="5" width="23.5714285714286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48.2857142857143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319</v>
      </c>
      <c r="J1" s="72"/>
    </row>
    <row r="2" ht="28.5" customHeight="1" spans="1:10">
      <c r="A2" s="59" t="s">
        <v>10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202</v>
      </c>
      <c r="B4" s="63" t="s">
        <v>320</v>
      </c>
      <c r="C4" s="63" t="s">
        <v>321</v>
      </c>
      <c r="D4" s="63" t="s">
        <v>322</v>
      </c>
      <c r="E4" s="63" t="s">
        <v>323</v>
      </c>
      <c r="F4" s="64" t="s">
        <v>324</v>
      </c>
      <c r="G4" s="63" t="s">
        <v>325</v>
      </c>
      <c r="H4" s="64" t="s">
        <v>326</v>
      </c>
      <c r="I4" s="64" t="s">
        <v>327</v>
      </c>
      <c r="J4" s="63" t="s">
        <v>328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42" customHeight="1" spans="1:10">
      <c r="A6" s="52" t="s">
        <v>307</v>
      </c>
      <c r="B6" s="52" t="s">
        <v>329</v>
      </c>
      <c r="C6" s="52" t="s">
        <v>330</v>
      </c>
      <c r="D6" s="52" t="s">
        <v>331</v>
      </c>
      <c r="E6" s="52" t="s">
        <v>332</v>
      </c>
      <c r="F6" s="52" t="s">
        <v>333</v>
      </c>
      <c r="G6" s="52" t="s">
        <v>334</v>
      </c>
      <c r="H6" s="52" t="s">
        <v>335</v>
      </c>
      <c r="I6" s="52" t="s">
        <v>336</v>
      </c>
      <c r="J6" s="52" t="s">
        <v>337</v>
      </c>
    </row>
    <row r="7" ht="42.75" customHeight="1" spans="1:10">
      <c r="A7" s="52"/>
      <c r="B7" s="52" t="s">
        <v>329</v>
      </c>
      <c r="C7" s="52" t="s">
        <v>330</v>
      </c>
      <c r="D7" s="52" t="s">
        <v>338</v>
      </c>
      <c r="E7" s="52" t="s">
        <v>339</v>
      </c>
      <c r="F7" s="52" t="s">
        <v>333</v>
      </c>
      <c r="G7" s="52" t="s">
        <v>334</v>
      </c>
      <c r="H7" s="52" t="s">
        <v>335</v>
      </c>
      <c r="I7" s="52" t="s">
        <v>336</v>
      </c>
      <c r="J7" s="52" t="s">
        <v>340</v>
      </c>
    </row>
    <row r="8" ht="13.5" spans="1:10">
      <c r="A8" s="52"/>
      <c r="B8" s="52" t="s">
        <v>329</v>
      </c>
      <c r="C8" s="52" t="s">
        <v>341</v>
      </c>
      <c r="D8" s="52" t="s">
        <v>342</v>
      </c>
      <c r="E8" s="52" t="s">
        <v>343</v>
      </c>
      <c r="F8" s="52" t="s">
        <v>344</v>
      </c>
      <c r="G8" s="52" t="s">
        <v>345</v>
      </c>
      <c r="H8" s="52" t="s">
        <v>335</v>
      </c>
      <c r="I8" s="52" t="s">
        <v>336</v>
      </c>
      <c r="J8" s="52" t="s">
        <v>346</v>
      </c>
    </row>
    <row r="9" ht="27" spans="1:10">
      <c r="A9" s="52"/>
      <c r="B9" s="52" t="s">
        <v>329</v>
      </c>
      <c r="C9" s="52" t="s">
        <v>341</v>
      </c>
      <c r="D9" s="52" t="s">
        <v>347</v>
      </c>
      <c r="E9" s="52" t="s">
        <v>348</v>
      </c>
      <c r="F9" s="52" t="s">
        <v>344</v>
      </c>
      <c r="G9" s="52" t="s">
        <v>349</v>
      </c>
      <c r="H9" s="52" t="s">
        <v>335</v>
      </c>
      <c r="I9" s="52" t="s">
        <v>336</v>
      </c>
      <c r="J9" s="52" t="s">
        <v>350</v>
      </c>
    </row>
    <row r="10" ht="36" customHeight="1" spans="1:10">
      <c r="A10" s="52"/>
      <c r="B10" s="52" t="s">
        <v>329</v>
      </c>
      <c r="C10" s="52" t="s">
        <v>351</v>
      </c>
      <c r="D10" s="52" t="s">
        <v>352</v>
      </c>
      <c r="E10" s="52" t="s">
        <v>353</v>
      </c>
      <c r="F10" s="52" t="s">
        <v>344</v>
      </c>
      <c r="G10" s="52" t="s">
        <v>349</v>
      </c>
      <c r="H10" s="52" t="s">
        <v>335</v>
      </c>
      <c r="I10" s="52" t="s">
        <v>354</v>
      </c>
      <c r="J10" s="52" t="s">
        <v>355</v>
      </c>
    </row>
    <row r="11" ht="66" customHeight="1" spans="1:10">
      <c r="A11" s="52"/>
      <c r="B11" s="52" t="s">
        <v>329</v>
      </c>
      <c r="C11" s="52" t="s">
        <v>351</v>
      </c>
      <c r="D11" s="52" t="s">
        <v>352</v>
      </c>
      <c r="E11" s="52" t="s">
        <v>356</v>
      </c>
      <c r="F11" s="52" t="s">
        <v>344</v>
      </c>
      <c r="G11" s="52" t="s">
        <v>349</v>
      </c>
      <c r="H11" s="52" t="s">
        <v>335</v>
      </c>
      <c r="I11" s="52" t="s">
        <v>354</v>
      </c>
      <c r="J11" s="52" t="s">
        <v>357</v>
      </c>
    </row>
    <row r="12" ht="48" customHeight="1" spans="1:10">
      <c r="A12" s="52" t="s">
        <v>305</v>
      </c>
      <c r="B12" s="229" t="s">
        <v>358</v>
      </c>
      <c r="C12" s="52" t="s">
        <v>330</v>
      </c>
      <c r="D12" s="52" t="s">
        <v>338</v>
      </c>
      <c r="E12" s="52" t="s">
        <v>359</v>
      </c>
      <c r="F12" s="52" t="s">
        <v>333</v>
      </c>
      <c r="G12" s="52" t="s">
        <v>334</v>
      </c>
      <c r="H12" s="52" t="s">
        <v>335</v>
      </c>
      <c r="I12" s="52" t="s">
        <v>336</v>
      </c>
      <c r="J12" s="52" t="s">
        <v>360</v>
      </c>
    </row>
    <row r="13" ht="48" customHeight="1" spans="1:10">
      <c r="A13" s="52"/>
      <c r="B13" s="52" t="s">
        <v>361</v>
      </c>
      <c r="C13" s="52" t="s">
        <v>330</v>
      </c>
      <c r="D13" s="52" t="s">
        <v>362</v>
      </c>
      <c r="E13" s="52" t="s">
        <v>363</v>
      </c>
      <c r="F13" s="52" t="s">
        <v>333</v>
      </c>
      <c r="G13" s="52" t="s">
        <v>334</v>
      </c>
      <c r="H13" s="52" t="s">
        <v>335</v>
      </c>
      <c r="I13" s="52" t="s">
        <v>354</v>
      </c>
      <c r="J13" s="52" t="s">
        <v>364</v>
      </c>
    </row>
    <row r="14" ht="48" customHeight="1" spans="1:10">
      <c r="A14" s="52"/>
      <c r="B14" s="52" t="s">
        <v>361</v>
      </c>
      <c r="C14" s="52" t="s">
        <v>330</v>
      </c>
      <c r="D14" s="52" t="s">
        <v>365</v>
      </c>
      <c r="E14" s="52" t="s">
        <v>366</v>
      </c>
      <c r="F14" s="52" t="s">
        <v>333</v>
      </c>
      <c r="G14" s="52" t="s">
        <v>367</v>
      </c>
      <c r="H14" s="52" t="s">
        <v>368</v>
      </c>
      <c r="I14" s="52" t="s">
        <v>336</v>
      </c>
      <c r="J14" s="52" t="s">
        <v>369</v>
      </c>
    </row>
    <row r="15" ht="48" customHeight="1" spans="1:10">
      <c r="A15" s="52"/>
      <c r="B15" s="52" t="s">
        <v>361</v>
      </c>
      <c r="C15" s="52" t="s">
        <v>341</v>
      </c>
      <c r="D15" s="52" t="s">
        <v>342</v>
      </c>
      <c r="E15" s="52" t="s">
        <v>370</v>
      </c>
      <c r="F15" s="52" t="s">
        <v>333</v>
      </c>
      <c r="G15" s="52" t="s">
        <v>371</v>
      </c>
      <c r="H15" s="230" t="s">
        <v>372</v>
      </c>
      <c r="I15" s="52" t="s">
        <v>354</v>
      </c>
      <c r="J15" s="52" t="s">
        <v>373</v>
      </c>
    </row>
    <row r="16" ht="48" customHeight="1" spans="1:10">
      <c r="A16" s="52"/>
      <c r="B16" s="52" t="s">
        <v>361</v>
      </c>
      <c r="C16" s="52" t="s">
        <v>351</v>
      </c>
      <c r="D16" s="52" t="s">
        <v>352</v>
      </c>
      <c r="E16" s="52" t="s">
        <v>356</v>
      </c>
      <c r="F16" s="52" t="s">
        <v>344</v>
      </c>
      <c r="G16" s="52" t="s">
        <v>349</v>
      </c>
      <c r="H16" s="52" t="s">
        <v>335</v>
      </c>
      <c r="I16" s="52" t="s">
        <v>354</v>
      </c>
      <c r="J16" s="52" t="s">
        <v>374</v>
      </c>
    </row>
    <row r="17" ht="46" customHeight="1" spans="1:10">
      <c r="A17" s="52" t="s">
        <v>316</v>
      </c>
      <c r="B17" s="52" t="s">
        <v>375</v>
      </c>
      <c r="C17" s="52" t="s">
        <v>330</v>
      </c>
      <c r="D17" s="52" t="s">
        <v>362</v>
      </c>
      <c r="E17" s="52" t="s">
        <v>376</v>
      </c>
      <c r="F17" s="52" t="s">
        <v>333</v>
      </c>
      <c r="G17" s="52" t="s">
        <v>334</v>
      </c>
      <c r="H17" s="52" t="s">
        <v>335</v>
      </c>
      <c r="I17" s="52" t="s">
        <v>336</v>
      </c>
      <c r="J17" s="52" t="s">
        <v>377</v>
      </c>
    </row>
    <row r="18" ht="46" customHeight="1" spans="1:10">
      <c r="A18" s="52"/>
      <c r="B18" s="52" t="s">
        <v>375</v>
      </c>
      <c r="C18" s="52" t="s">
        <v>341</v>
      </c>
      <c r="D18" s="52" t="s">
        <v>342</v>
      </c>
      <c r="E18" s="52" t="s">
        <v>378</v>
      </c>
      <c r="F18" s="52" t="s">
        <v>333</v>
      </c>
      <c r="G18" s="52" t="s">
        <v>371</v>
      </c>
      <c r="H18" s="230" t="s">
        <v>372</v>
      </c>
      <c r="I18" s="52" t="s">
        <v>354</v>
      </c>
      <c r="J18" s="52" t="s">
        <v>379</v>
      </c>
    </row>
    <row r="19" ht="46" customHeight="1" spans="1:10">
      <c r="A19" s="52"/>
      <c r="B19" s="52" t="s">
        <v>375</v>
      </c>
      <c r="C19" s="52" t="s">
        <v>351</v>
      </c>
      <c r="D19" s="52" t="s">
        <v>352</v>
      </c>
      <c r="E19" s="52" t="s">
        <v>380</v>
      </c>
      <c r="F19" s="52" t="s">
        <v>344</v>
      </c>
      <c r="G19" s="52" t="s">
        <v>349</v>
      </c>
      <c r="H19" s="52" t="s">
        <v>335</v>
      </c>
      <c r="I19" s="52" t="s">
        <v>354</v>
      </c>
      <c r="J19" s="52" t="s">
        <v>381</v>
      </c>
    </row>
    <row r="20" ht="33" customHeight="1" spans="1:10">
      <c r="A20" s="52" t="s">
        <v>310</v>
      </c>
      <c r="B20" s="52" t="s">
        <v>382</v>
      </c>
      <c r="C20" s="52" t="s">
        <v>330</v>
      </c>
      <c r="D20" s="52" t="s">
        <v>362</v>
      </c>
      <c r="E20" s="52" t="s">
        <v>332</v>
      </c>
      <c r="F20" s="52" t="s">
        <v>344</v>
      </c>
      <c r="G20" s="52" t="s">
        <v>334</v>
      </c>
      <c r="H20" s="52" t="s">
        <v>335</v>
      </c>
      <c r="I20" s="52" t="s">
        <v>336</v>
      </c>
      <c r="J20" s="52" t="s">
        <v>383</v>
      </c>
    </row>
    <row r="21" ht="33" customHeight="1" spans="1:10">
      <c r="A21" s="52"/>
      <c r="B21" s="52" t="s">
        <v>382</v>
      </c>
      <c r="C21" s="52" t="s">
        <v>341</v>
      </c>
      <c r="D21" s="52" t="s">
        <v>347</v>
      </c>
      <c r="E21" s="52" t="s">
        <v>384</v>
      </c>
      <c r="F21" s="52" t="s">
        <v>344</v>
      </c>
      <c r="G21" s="52" t="s">
        <v>334</v>
      </c>
      <c r="H21" s="52" t="s">
        <v>335</v>
      </c>
      <c r="I21" s="52" t="s">
        <v>336</v>
      </c>
      <c r="J21" s="52" t="s">
        <v>383</v>
      </c>
    </row>
    <row r="22" ht="33" customHeight="1" spans="1:10">
      <c r="A22" s="52"/>
      <c r="B22" s="52" t="s">
        <v>382</v>
      </c>
      <c r="C22" s="52" t="s">
        <v>351</v>
      </c>
      <c r="D22" s="52" t="s">
        <v>352</v>
      </c>
      <c r="E22" s="52" t="s">
        <v>385</v>
      </c>
      <c r="F22" s="52" t="s">
        <v>344</v>
      </c>
      <c r="G22" s="52" t="s">
        <v>345</v>
      </c>
      <c r="H22" s="52" t="s">
        <v>335</v>
      </c>
      <c r="I22" s="52" t="s">
        <v>354</v>
      </c>
      <c r="J22" s="52" t="s">
        <v>383</v>
      </c>
    </row>
    <row r="23" ht="33" customHeight="1" spans="1:10">
      <c r="A23" s="52"/>
      <c r="B23" s="52" t="s">
        <v>382</v>
      </c>
      <c r="C23" s="52" t="s">
        <v>351</v>
      </c>
      <c r="D23" s="52" t="s">
        <v>352</v>
      </c>
      <c r="E23" s="52" t="s">
        <v>386</v>
      </c>
      <c r="F23" s="52" t="s">
        <v>344</v>
      </c>
      <c r="G23" s="52" t="s">
        <v>345</v>
      </c>
      <c r="H23" s="52" t="s">
        <v>335</v>
      </c>
      <c r="I23" s="52" t="s">
        <v>354</v>
      </c>
      <c r="J23" s="52" t="s">
        <v>383</v>
      </c>
    </row>
    <row r="24" ht="34" customHeight="1" spans="1:10">
      <c r="A24" s="52" t="s">
        <v>312</v>
      </c>
      <c r="B24" s="52" t="s">
        <v>387</v>
      </c>
      <c r="C24" s="52" t="s">
        <v>330</v>
      </c>
      <c r="D24" s="52" t="s">
        <v>362</v>
      </c>
      <c r="E24" s="52" t="s">
        <v>388</v>
      </c>
      <c r="F24" s="52" t="s">
        <v>333</v>
      </c>
      <c r="G24" s="52" t="s">
        <v>334</v>
      </c>
      <c r="H24" s="52" t="s">
        <v>335</v>
      </c>
      <c r="I24" s="52" t="s">
        <v>336</v>
      </c>
      <c r="J24" s="52" t="s">
        <v>377</v>
      </c>
    </row>
    <row r="25" ht="34" customHeight="1" spans="1:10">
      <c r="A25" s="52"/>
      <c r="B25" s="52" t="s">
        <v>387</v>
      </c>
      <c r="C25" s="52" t="s">
        <v>341</v>
      </c>
      <c r="D25" s="52" t="s">
        <v>342</v>
      </c>
      <c r="E25" s="52" t="s">
        <v>389</v>
      </c>
      <c r="F25" s="52" t="s">
        <v>333</v>
      </c>
      <c r="G25" s="52" t="s">
        <v>334</v>
      </c>
      <c r="H25" s="52" t="s">
        <v>335</v>
      </c>
      <c r="I25" s="52" t="s">
        <v>336</v>
      </c>
      <c r="J25" s="52" t="s">
        <v>390</v>
      </c>
    </row>
    <row r="26" ht="34" customHeight="1" spans="1:10">
      <c r="A26" s="52"/>
      <c r="B26" s="52" t="s">
        <v>387</v>
      </c>
      <c r="C26" s="52" t="s">
        <v>351</v>
      </c>
      <c r="D26" s="52" t="s">
        <v>352</v>
      </c>
      <c r="E26" s="52" t="s">
        <v>391</v>
      </c>
      <c r="F26" s="52" t="s">
        <v>344</v>
      </c>
      <c r="G26" s="52" t="s">
        <v>349</v>
      </c>
      <c r="H26" s="52" t="s">
        <v>335</v>
      </c>
      <c r="I26" s="52" t="s">
        <v>354</v>
      </c>
      <c r="J26" s="52" t="s">
        <v>392</v>
      </c>
    </row>
    <row r="27" ht="47" customHeight="1" spans="1:10">
      <c r="A27" s="52" t="s">
        <v>300</v>
      </c>
      <c r="B27" s="52" t="s">
        <v>375</v>
      </c>
      <c r="C27" s="52" t="s">
        <v>330</v>
      </c>
      <c r="D27" s="52" t="s">
        <v>362</v>
      </c>
      <c r="E27" s="52" t="s">
        <v>376</v>
      </c>
      <c r="F27" s="52" t="s">
        <v>333</v>
      </c>
      <c r="G27" s="52" t="s">
        <v>334</v>
      </c>
      <c r="H27" s="52" t="s">
        <v>335</v>
      </c>
      <c r="I27" s="52" t="s">
        <v>336</v>
      </c>
      <c r="J27" s="52" t="s">
        <v>377</v>
      </c>
    </row>
    <row r="28" ht="47" customHeight="1" spans="1:10">
      <c r="A28" s="52"/>
      <c r="B28" s="52" t="s">
        <v>375</v>
      </c>
      <c r="C28" s="52" t="s">
        <v>341</v>
      </c>
      <c r="D28" s="52" t="s">
        <v>342</v>
      </c>
      <c r="E28" s="52" t="s">
        <v>378</v>
      </c>
      <c r="F28" s="52" t="s">
        <v>333</v>
      </c>
      <c r="G28" s="52" t="s">
        <v>371</v>
      </c>
      <c r="H28" s="230" t="s">
        <v>372</v>
      </c>
      <c r="I28" s="52" t="s">
        <v>354</v>
      </c>
      <c r="J28" s="52" t="s">
        <v>379</v>
      </c>
    </row>
    <row r="29" ht="47" customHeight="1" spans="1:10">
      <c r="A29" s="52"/>
      <c r="B29" s="52" t="s">
        <v>375</v>
      </c>
      <c r="C29" s="52" t="s">
        <v>351</v>
      </c>
      <c r="D29" s="52" t="s">
        <v>352</v>
      </c>
      <c r="E29" s="52" t="s">
        <v>380</v>
      </c>
      <c r="F29" s="52" t="s">
        <v>344</v>
      </c>
      <c r="G29" s="52" t="s">
        <v>349</v>
      </c>
      <c r="H29" s="52" t="s">
        <v>335</v>
      </c>
      <c r="I29" s="52" t="s">
        <v>354</v>
      </c>
      <c r="J29" s="52" t="s">
        <v>381</v>
      </c>
    </row>
  </sheetData>
  <mergeCells count="14">
    <mergeCell ref="A2:J2"/>
    <mergeCell ref="A3:H3"/>
    <mergeCell ref="A6:A11"/>
    <mergeCell ref="A12:A16"/>
    <mergeCell ref="A17:A19"/>
    <mergeCell ref="A20:A23"/>
    <mergeCell ref="A24:A26"/>
    <mergeCell ref="A27:A29"/>
    <mergeCell ref="B6:B11"/>
    <mergeCell ref="B12:B16"/>
    <mergeCell ref="B17:B19"/>
    <mergeCell ref="B20:B23"/>
    <mergeCell ref="B24:B26"/>
    <mergeCell ref="B27:B2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zoomScale="90" zoomScaleNormal="90" topLeftCell="A28" workbookViewId="0">
      <selection activeCell="J34" sqref="J34:K34"/>
    </sheetView>
  </sheetViews>
  <sheetFormatPr defaultColWidth="8.57142857142857" defaultRowHeight="14.25" customHeight="1"/>
  <cols>
    <col min="1" max="1" width="16.4285714285714" style="122" customWidth="1"/>
    <col min="2" max="2" width="23.2857142857143" style="122" customWidth="1"/>
    <col min="3" max="12" width="20.1428571428571" style="122" customWidth="1"/>
    <col min="13" max="13" width="24" style="122" customWidth="1"/>
    <col min="14" max="14" width="20.1428571428571" style="122" customWidth="1"/>
    <col min="15" max="16384" width="8.57142857142857" style="80" customWidth="1"/>
  </cols>
  <sheetData>
    <row r="1" s="80" customFormat="1" customHeight="1" spans="1:14">
      <c r="A1" s="173" t="s">
        <v>393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217"/>
      <c r="N1" s="122"/>
    </row>
    <row r="2" s="80" customFormat="1" ht="44" customHeight="1" spans="1:14">
      <c r="A2" s="160" t="s">
        <v>394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22"/>
    </row>
    <row r="3" s="80" customFormat="1" ht="30" customHeight="1" spans="1:14">
      <c r="A3" s="175" t="s">
        <v>395</v>
      </c>
      <c r="B3" s="176" t="s">
        <v>92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218"/>
      <c r="N3" s="122"/>
    </row>
    <row r="4" s="80" customFormat="1" ht="32.25" customHeight="1" spans="1:14">
      <c r="A4" s="65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175" t="s">
        <v>396</v>
      </c>
      <c r="N4" s="122"/>
    </row>
    <row r="5" s="80" customFormat="1" ht="99.75" customHeight="1" spans="1:14">
      <c r="A5" s="88" t="s">
        <v>397</v>
      </c>
      <c r="B5" s="178" t="s">
        <v>398</v>
      </c>
      <c r="C5" s="179" t="s">
        <v>399</v>
      </c>
      <c r="D5" s="180"/>
      <c r="E5" s="180"/>
      <c r="F5" s="180"/>
      <c r="G5" s="180"/>
      <c r="H5" s="180"/>
      <c r="I5" s="219"/>
      <c r="J5" s="219"/>
      <c r="K5" s="219"/>
      <c r="L5" s="220"/>
      <c r="M5" s="221" t="s">
        <v>400</v>
      </c>
      <c r="N5" s="122"/>
    </row>
    <row r="6" s="80" customFormat="1" ht="99.75" customHeight="1" spans="1:14">
      <c r="A6" s="181"/>
      <c r="B6" s="162" t="s">
        <v>401</v>
      </c>
      <c r="C6" s="182" t="s">
        <v>402</v>
      </c>
      <c r="D6" s="183"/>
      <c r="E6" s="183"/>
      <c r="F6" s="183"/>
      <c r="G6" s="183"/>
      <c r="H6" s="183"/>
      <c r="I6" s="222"/>
      <c r="J6" s="222"/>
      <c r="K6" s="222"/>
      <c r="L6" s="223"/>
      <c r="M6" s="224" t="s">
        <v>403</v>
      </c>
      <c r="N6" s="122"/>
    </row>
    <row r="7" s="80" customFormat="1" ht="75" customHeight="1" spans="1:14">
      <c r="A7" s="184" t="s">
        <v>404</v>
      </c>
      <c r="B7" s="109" t="s">
        <v>405</v>
      </c>
      <c r="C7" s="185" t="s">
        <v>406</v>
      </c>
      <c r="D7" s="185"/>
      <c r="E7" s="185"/>
      <c r="F7" s="185"/>
      <c r="G7" s="185"/>
      <c r="H7" s="185"/>
      <c r="I7" s="185"/>
      <c r="J7" s="185"/>
      <c r="K7" s="185"/>
      <c r="L7" s="185"/>
      <c r="M7" s="225" t="s">
        <v>407</v>
      </c>
      <c r="N7" s="122"/>
    </row>
    <row r="8" s="80" customFormat="1" ht="32.25" customHeight="1" spans="1:14">
      <c r="A8" s="186" t="s">
        <v>408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22"/>
    </row>
    <row r="9" s="80" customFormat="1" ht="32.25" customHeight="1" spans="1:14">
      <c r="A9" s="184" t="s">
        <v>409</v>
      </c>
      <c r="B9" s="184"/>
      <c r="C9" s="109" t="s">
        <v>410</v>
      </c>
      <c r="D9" s="109"/>
      <c r="E9" s="109"/>
      <c r="F9" s="109" t="s">
        <v>411</v>
      </c>
      <c r="G9" s="109"/>
      <c r="H9" s="109" t="s">
        <v>412</v>
      </c>
      <c r="I9" s="109"/>
      <c r="J9" s="109"/>
      <c r="K9" s="109" t="s">
        <v>413</v>
      </c>
      <c r="L9" s="109"/>
      <c r="M9" s="109"/>
      <c r="N9" s="122"/>
    </row>
    <row r="10" s="80" customFormat="1" ht="32.25" customHeight="1" spans="1:14">
      <c r="A10" s="184"/>
      <c r="B10" s="184"/>
      <c r="C10" s="109"/>
      <c r="D10" s="109"/>
      <c r="E10" s="109"/>
      <c r="F10" s="109"/>
      <c r="G10" s="109"/>
      <c r="H10" s="184" t="s">
        <v>414</v>
      </c>
      <c r="I10" s="109" t="s">
        <v>415</v>
      </c>
      <c r="J10" s="109" t="s">
        <v>416</v>
      </c>
      <c r="K10" s="109" t="s">
        <v>414</v>
      </c>
      <c r="L10" s="184" t="s">
        <v>415</v>
      </c>
      <c r="M10" s="184" t="s">
        <v>416</v>
      </c>
      <c r="N10" s="122"/>
    </row>
    <row r="11" s="80" customFormat="1" ht="27" customHeight="1" spans="1:14">
      <c r="A11" s="187" t="s">
        <v>77</v>
      </c>
      <c r="B11" s="187"/>
      <c r="C11" s="187"/>
      <c r="D11" s="187"/>
      <c r="E11" s="187"/>
      <c r="F11" s="187"/>
      <c r="G11" s="187"/>
      <c r="H11" s="188">
        <v>52219442.81</v>
      </c>
      <c r="I11" s="188">
        <v>41002472</v>
      </c>
      <c r="J11" s="188">
        <v>11216970.81</v>
      </c>
      <c r="K11" s="188">
        <v>52219442.81</v>
      </c>
      <c r="L11" s="188">
        <v>41002472</v>
      </c>
      <c r="M11" s="188">
        <v>11216970.81</v>
      </c>
      <c r="N11" s="122"/>
    </row>
    <row r="12" s="80" customFormat="1" ht="34.5" customHeight="1" spans="1:14">
      <c r="A12" s="189" t="s">
        <v>417</v>
      </c>
      <c r="B12" s="190"/>
      <c r="C12" s="189" t="s">
        <v>418</v>
      </c>
      <c r="D12" s="191"/>
      <c r="E12" s="190"/>
      <c r="F12" s="192" t="s">
        <v>257</v>
      </c>
      <c r="G12" s="193"/>
      <c r="H12" s="27">
        <v>2483412</v>
      </c>
      <c r="I12" s="27">
        <v>2483412</v>
      </c>
      <c r="J12" s="195"/>
      <c r="K12" s="27">
        <v>2483412</v>
      </c>
      <c r="L12" s="27">
        <v>2483412</v>
      </c>
      <c r="M12" s="195"/>
      <c r="N12" s="122"/>
    </row>
    <row r="13" s="80" customFormat="1" ht="34.5" customHeight="1" spans="1:14">
      <c r="A13" s="189"/>
      <c r="B13" s="190"/>
      <c r="C13" s="189"/>
      <c r="D13" s="191"/>
      <c r="E13" s="190"/>
      <c r="F13" s="179" t="s">
        <v>242</v>
      </c>
      <c r="G13" s="194"/>
      <c r="H13" s="27">
        <v>2448000</v>
      </c>
      <c r="I13" s="27">
        <v>2448000</v>
      </c>
      <c r="J13" s="195"/>
      <c r="K13" s="27">
        <v>2448000</v>
      </c>
      <c r="L13" s="27">
        <v>2448000</v>
      </c>
      <c r="M13" s="195"/>
      <c r="N13" s="122"/>
    </row>
    <row r="14" s="80" customFormat="1" ht="34.5" customHeight="1" spans="1:14">
      <c r="A14" s="189"/>
      <c r="B14" s="190"/>
      <c r="C14" s="189"/>
      <c r="D14" s="191"/>
      <c r="E14" s="190"/>
      <c r="F14" s="179" t="s">
        <v>252</v>
      </c>
      <c r="G14" s="194"/>
      <c r="H14" s="27">
        <v>52560</v>
      </c>
      <c r="I14" s="27">
        <v>52560</v>
      </c>
      <c r="J14" s="195"/>
      <c r="K14" s="27">
        <v>52560</v>
      </c>
      <c r="L14" s="27">
        <v>52560</v>
      </c>
      <c r="M14" s="195"/>
      <c r="N14" s="122"/>
    </row>
    <row r="15" s="80" customFormat="1" ht="34.5" customHeight="1" spans="1:14">
      <c r="A15" s="189"/>
      <c r="B15" s="190"/>
      <c r="C15" s="189"/>
      <c r="D15" s="191"/>
      <c r="E15" s="190"/>
      <c r="F15" s="179" t="s">
        <v>289</v>
      </c>
      <c r="G15" s="194"/>
      <c r="H15" s="27">
        <v>13680</v>
      </c>
      <c r="I15" s="27">
        <v>13680</v>
      </c>
      <c r="J15" s="195"/>
      <c r="K15" s="27">
        <v>13680</v>
      </c>
      <c r="L15" s="27">
        <v>13680</v>
      </c>
      <c r="M15" s="195"/>
      <c r="N15" s="122"/>
    </row>
    <row r="16" s="80" customFormat="1" ht="34.5" customHeight="1" spans="1:14">
      <c r="A16" s="189"/>
      <c r="B16" s="190"/>
      <c r="C16" s="189"/>
      <c r="D16" s="191"/>
      <c r="E16" s="190"/>
      <c r="F16" s="179" t="s">
        <v>228</v>
      </c>
      <c r="G16" s="194"/>
      <c r="H16" s="195">
        <v>6379690</v>
      </c>
      <c r="I16" s="195">
        <v>6379690</v>
      </c>
      <c r="J16" s="195"/>
      <c r="K16" s="195">
        <v>6379690</v>
      </c>
      <c r="L16" s="195">
        <v>6379690</v>
      </c>
      <c r="M16" s="195"/>
      <c r="N16" s="122"/>
    </row>
    <row r="17" s="80" customFormat="1" ht="34.5" customHeight="1" spans="1:14">
      <c r="A17" s="189"/>
      <c r="B17" s="190"/>
      <c r="C17" s="189"/>
      <c r="D17" s="191"/>
      <c r="E17" s="190"/>
      <c r="F17" s="179" t="s">
        <v>255</v>
      </c>
      <c r="G17" s="194"/>
      <c r="H17" s="27">
        <v>5667720</v>
      </c>
      <c r="I17" s="27">
        <v>5667720</v>
      </c>
      <c r="J17" s="195"/>
      <c r="K17" s="27">
        <v>5667720</v>
      </c>
      <c r="L17" s="27">
        <v>5667720</v>
      </c>
      <c r="M17" s="195"/>
      <c r="N17" s="122"/>
    </row>
    <row r="18" s="80" customFormat="1" ht="34.5" customHeight="1" spans="1:14">
      <c r="A18" s="189"/>
      <c r="B18" s="190"/>
      <c r="C18" s="189"/>
      <c r="D18" s="191"/>
      <c r="E18" s="190"/>
      <c r="F18" s="179" t="s">
        <v>218</v>
      </c>
      <c r="G18" s="194"/>
      <c r="H18" s="195">
        <v>18147364</v>
      </c>
      <c r="I18" s="195">
        <v>18147364</v>
      </c>
      <c r="J18" s="195"/>
      <c r="K18" s="195">
        <v>18147364</v>
      </c>
      <c r="L18" s="195">
        <v>18147364</v>
      </c>
      <c r="M18" s="195"/>
      <c r="N18" s="122"/>
    </row>
    <row r="19" s="80" customFormat="1" ht="34.5" customHeight="1" spans="1:14">
      <c r="A19" s="189"/>
      <c r="B19" s="190"/>
      <c r="C19" s="189"/>
      <c r="D19" s="191"/>
      <c r="E19" s="190"/>
      <c r="F19" s="179" t="s">
        <v>261</v>
      </c>
      <c r="G19" s="194"/>
      <c r="H19" s="195">
        <v>1980940</v>
      </c>
      <c r="I19" s="195">
        <v>1980940</v>
      </c>
      <c r="J19" s="195"/>
      <c r="K19" s="195">
        <v>1980940</v>
      </c>
      <c r="L19" s="195">
        <v>1980940</v>
      </c>
      <c r="M19" s="195"/>
      <c r="N19" s="122"/>
    </row>
    <row r="20" s="80" customFormat="1" ht="34.5" customHeight="1" spans="1:14">
      <c r="A20" s="189"/>
      <c r="B20" s="190"/>
      <c r="C20" s="189"/>
      <c r="D20" s="191"/>
      <c r="E20" s="190"/>
      <c r="F20" s="179" t="s">
        <v>246</v>
      </c>
      <c r="G20" s="194"/>
      <c r="H20" s="195">
        <v>724400</v>
      </c>
      <c r="I20" s="195">
        <v>724400</v>
      </c>
      <c r="J20" s="195"/>
      <c r="K20" s="195">
        <v>724400</v>
      </c>
      <c r="L20" s="195">
        <v>724400</v>
      </c>
      <c r="M20" s="195"/>
      <c r="N20" s="122"/>
    </row>
    <row r="21" s="80" customFormat="1" ht="34.5" customHeight="1" spans="1:14">
      <c r="A21" s="196"/>
      <c r="B21" s="197"/>
      <c r="C21" s="196"/>
      <c r="D21" s="198"/>
      <c r="E21" s="197"/>
      <c r="F21" s="179" t="s">
        <v>147</v>
      </c>
      <c r="G21" s="194"/>
      <c r="H21" s="27">
        <v>2803392</v>
      </c>
      <c r="I21" s="27">
        <v>2803392</v>
      </c>
      <c r="J21" s="195"/>
      <c r="K21" s="27">
        <v>2803392</v>
      </c>
      <c r="L21" s="27">
        <v>2803392</v>
      </c>
      <c r="M21" s="195"/>
      <c r="N21" s="122"/>
    </row>
    <row r="22" s="80" customFormat="1" ht="34.5" customHeight="1" spans="1:14">
      <c r="A22" s="179" t="s">
        <v>316</v>
      </c>
      <c r="B22" s="194"/>
      <c r="C22" s="179" t="s">
        <v>419</v>
      </c>
      <c r="D22" s="199"/>
      <c r="E22" s="194"/>
      <c r="F22" s="192" t="s">
        <v>420</v>
      </c>
      <c r="G22" s="193"/>
      <c r="H22" s="195">
        <v>8366220.81</v>
      </c>
      <c r="I22" s="195"/>
      <c r="J22" s="195">
        <v>8366220.81</v>
      </c>
      <c r="K22" s="195">
        <v>8366220.81</v>
      </c>
      <c r="L22" s="195"/>
      <c r="M22" s="195">
        <v>8366220.81</v>
      </c>
      <c r="N22" s="122"/>
    </row>
    <row r="23" s="80" customFormat="1" ht="62" customHeight="1" spans="1:14">
      <c r="A23" s="179" t="s">
        <v>421</v>
      </c>
      <c r="B23" s="194"/>
      <c r="C23" s="179" t="s">
        <v>422</v>
      </c>
      <c r="D23" s="199"/>
      <c r="E23" s="194"/>
      <c r="F23" s="192" t="s">
        <v>305</v>
      </c>
      <c r="G23" s="193"/>
      <c r="H23" s="195">
        <v>271242</v>
      </c>
      <c r="I23" s="195">
        <v>271242</v>
      </c>
      <c r="J23" s="195"/>
      <c r="K23" s="195">
        <v>271242</v>
      </c>
      <c r="L23" s="195">
        <v>271242</v>
      </c>
      <c r="M23" s="195"/>
      <c r="N23" s="122"/>
    </row>
    <row r="24" s="80" customFormat="1" ht="62" customHeight="1" spans="1:14">
      <c r="A24" s="179" t="s">
        <v>423</v>
      </c>
      <c r="B24" s="194"/>
      <c r="C24" s="179" t="s">
        <v>422</v>
      </c>
      <c r="D24" s="199"/>
      <c r="E24" s="194"/>
      <c r="F24" s="192" t="s">
        <v>307</v>
      </c>
      <c r="G24" s="193"/>
      <c r="H24" s="27">
        <v>3072</v>
      </c>
      <c r="I24" s="27">
        <v>3072</v>
      </c>
      <c r="J24" s="195"/>
      <c r="K24" s="27">
        <v>3072</v>
      </c>
      <c r="L24" s="27">
        <v>3072</v>
      </c>
      <c r="M24" s="195"/>
      <c r="N24" s="122"/>
    </row>
    <row r="25" s="80" customFormat="1" ht="34.5" customHeight="1" spans="1:14">
      <c r="A25" s="179" t="s">
        <v>310</v>
      </c>
      <c r="B25" s="194"/>
      <c r="C25" s="179" t="s">
        <v>424</v>
      </c>
      <c r="D25" s="199"/>
      <c r="E25" s="194"/>
      <c r="F25" s="192" t="s">
        <v>310</v>
      </c>
      <c r="G25" s="193"/>
      <c r="H25" s="27">
        <v>2850750</v>
      </c>
      <c r="I25" s="195"/>
      <c r="J25" s="27">
        <v>2850750</v>
      </c>
      <c r="K25" s="27">
        <v>2850750</v>
      </c>
      <c r="L25" s="195"/>
      <c r="M25" s="27">
        <v>2850750</v>
      </c>
      <c r="N25" s="122"/>
    </row>
    <row r="26" s="80" customFormat="1" ht="34.5" customHeight="1" spans="1:14">
      <c r="A26" s="179" t="s">
        <v>425</v>
      </c>
      <c r="B26" s="194"/>
      <c r="C26" s="179" t="s">
        <v>426</v>
      </c>
      <c r="D26" s="199"/>
      <c r="E26" s="194"/>
      <c r="F26" s="192" t="s">
        <v>312</v>
      </c>
      <c r="G26" s="193"/>
      <c r="H26" s="195">
        <v>27000</v>
      </c>
      <c r="I26" s="195">
        <v>27000</v>
      </c>
      <c r="J26" s="195"/>
      <c r="K26" s="195">
        <v>27000</v>
      </c>
      <c r="L26" s="195">
        <v>27000</v>
      </c>
      <c r="M26" s="195"/>
      <c r="N26" s="122"/>
    </row>
    <row r="27" s="80" customFormat="1" ht="32.25" customHeight="1" spans="1:14">
      <c r="A27" s="200" t="s">
        <v>427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26"/>
      <c r="N27" s="122"/>
    </row>
    <row r="28" s="80" customFormat="1" ht="32.25" customHeight="1" spans="1:14">
      <c r="A28" s="65" t="s">
        <v>428</v>
      </c>
      <c r="B28" s="66"/>
      <c r="C28" s="66"/>
      <c r="D28" s="66"/>
      <c r="E28" s="66"/>
      <c r="F28" s="66"/>
      <c r="G28" s="67"/>
      <c r="H28" s="202" t="s">
        <v>429</v>
      </c>
      <c r="I28" s="108"/>
      <c r="J28" s="89" t="s">
        <v>328</v>
      </c>
      <c r="K28" s="108"/>
      <c r="L28" s="202" t="s">
        <v>430</v>
      </c>
      <c r="M28" s="227"/>
      <c r="N28" s="122"/>
    </row>
    <row r="29" s="80" customFormat="1" ht="36" customHeight="1" spans="1:14">
      <c r="A29" s="203" t="s">
        <v>321</v>
      </c>
      <c r="B29" s="203" t="s">
        <v>431</v>
      </c>
      <c r="C29" s="203" t="s">
        <v>323</v>
      </c>
      <c r="D29" s="203" t="s">
        <v>324</v>
      </c>
      <c r="E29" s="203" t="s">
        <v>325</v>
      </c>
      <c r="F29" s="203" t="s">
        <v>326</v>
      </c>
      <c r="G29" s="203" t="s">
        <v>327</v>
      </c>
      <c r="H29" s="204"/>
      <c r="I29" s="134"/>
      <c r="J29" s="204"/>
      <c r="K29" s="134"/>
      <c r="L29" s="204"/>
      <c r="M29" s="134"/>
      <c r="N29" s="122"/>
    </row>
    <row r="30" s="80" customFormat="1" ht="56" customHeight="1" spans="1:14">
      <c r="A30" s="205" t="s">
        <v>330</v>
      </c>
      <c r="B30" s="205" t="s">
        <v>331</v>
      </c>
      <c r="C30" s="206" t="s">
        <v>432</v>
      </c>
      <c r="D30" s="206" t="s">
        <v>333</v>
      </c>
      <c r="E30" s="206">
        <v>143</v>
      </c>
      <c r="F30" s="207" t="s">
        <v>433</v>
      </c>
      <c r="G30" s="207" t="s">
        <v>336</v>
      </c>
      <c r="H30" s="208" t="s">
        <v>434</v>
      </c>
      <c r="I30" s="228"/>
      <c r="J30" s="208" t="s">
        <v>435</v>
      </c>
      <c r="K30" s="228"/>
      <c r="L30" s="208" t="s">
        <v>436</v>
      </c>
      <c r="M30" s="208"/>
      <c r="N30" s="122"/>
    </row>
    <row r="31" s="80" customFormat="1" ht="56" customHeight="1" spans="1:14">
      <c r="A31" s="205" t="s">
        <v>330</v>
      </c>
      <c r="B31" s="205" t="s">
        <v>331</v>
      </c>
      <c r="C31" s="206" t="s">
        <v>437</v>
      </c>
      <c r="D31" s="206" t="s">
        <v>333</v>
      </c>
      <c r="E31" s="206">
        <v>261</v>
      </c>
      <c r="F31" s="207" t="s">
        <v>433</v>
      </c>
      <c r="G31" s="207" t="s">
        <v>336</v>
      </c>
      <c r="H31" s="208" t="s">
        <v>434</v>
      </c>
      <c r="I31" s="228"/>
      <c r="J31" s="208" t="s">
        <v>438</v>
      </c>
      <c r="K31" s="228"/>
      <c r="L31" s="208" t="s">
        <v>436</v>
      </c>
      <c r="M31" s="208"/>
      <c r="N31" s="122"/>
    </row>
    <row r="32" s="80" customFormat="1" ht="56" customHeight="1" spans="1:14">
      <c r="A32" s="205" t="s">
        <v>330</v>
      </c>
      <c r="B32" s="205" t="s">
        <v>331</v>
      </c>
      <c r="C32" s="209" t="s">
        <v>439</v>
      </c>
      <c r="D32" s="210" t="s">
        <v>333</v>
      </c>
      <c r="E32" s="209" t="s">
        <v>440</v>
      </c>
      <c r="F32" s="210" t="s">
        <v>441</v>
      </c>
      <c r="G32" s="210" t="s">
        <v>336</v>
      </c>
      <c r="H32" s="211" t="s">
        <v>442</v>
      </c>
      <c r="I32" s="211"/>
      <c r="J32" s="185" t="s">
        <v>443</v>
      </c>
      <c r="K32" s="185"/>
      <c r="L32" s="211" t="s">
        <v>444</v>
      </c>
      <c r="M32" s="211"/>
      <c r="N32" s="122"/>
    </row>
    <row r="33" s="80" customFormat="1" ht="56" customHeight="1" spans="1:14">
      <c r="A33" s="205" t="s">
        <v>330</v>
      </c>
      <c r="B33" s="212" t="s">
        <v>362</v>
      </c>
      <c r="C33" s="212" t="s">
        <v>445</v>
      </c>
      <c r="D33" s="209" t="s">
        <v>333</v>
      </c>
      <c r="E33" s="213">
        <v>100</v>
      </c>
      <c r="F33" s="210" t="s">
        <v>335</v>
      </c>
      <c r="G33" s="210" t="s">
        <v>336</v>
      </c>
      <c r="H33" s="185" t="s">
        <v>446</v>
      </c>
      <c r="I33" s="185"/>
      <c r="J33" s="185" t="s">
        <v>447</v>
      </c>
      <c r="K33" s="185"/>
      <c r="L33" s="185" t="s">
        <v>448</v>
      </c>
      <c r="M33" s="185"/>
      <c r="N33" s="122"/>
    </row>
    <row r="34" s="80" customFormat="1" ht="56" customHeight="1" spans="1:14">
      <c r="A34" s="205" t="s">
        <v>330</v>
      </c>
      <c r="B34" s="212" t="s">
        <v>365</v>
      </c>
      <c r="C34" s="212" t="s">
        <v>449</v>
      </c>
      <c r="D34" s="209" t="s">
        <v>333</v>
      </c>
      <c r="E34" s="213">
        <v>720</v>
      </c>
      <c r="F34" s="210" t="s">
        <v>450</v>
      </c>
      <c r="G34" s="210" t="s">
        <v>336</v>
      </c>
      <c r="H34" s="185" t="s">
        <v>451</v>
      </c>
      <c r="I34" s="185"/>
      <c r="J34" s="185" t="s">
        <v>452</v>
      </c>
      <c r="K34" s="185"/>
      <c r="L34" s="185" t="s">
        <v>448</v>
      </c>
      <c r="M34" s="185"/>
      <c r="N34" s="122"/>
    </row>
    <row r="35" s="80" customFormat="1" ht="56" customHeight="1" spans="1:14">
      <c r="A35" s="214" t="s">
        <v>341</v>
      </c>
      <c r="B35" s="215" t="s">
        <v>453</v>
      </c>
      <c r="C35" s="215" t="s">
        <v>454</v>
      </c>
      <c r="D35" s="206" t="s">
        <v>333</v>
      </c>
      <c r="E35" s="215" t="s">
        <v>371</v>
      </c>
      <c r="F35" s="216" t="s">
        <v>372</v>
      </c>
      <c r="G35" s="215" t="s">
        <v>354</v>
      </c>
      <c r="H35" s="215" t="s">
        <v>455</v>
      </c>
      <c r="I35" s="215"/>
      <c r="J35" s="215" t="s">
        <v>456</v>
      </c>
      <c r="K35" s="215"/>
      <c r="L35" s="208" t="s">
        <v>457</v>
      </c>
      <c r="M35" s="208"/>
      <c r="N35" s="122"/>
    </row>
    <row r="36" s="80" customFormat="1" ht="56" customHeight="1" spans="1:14">
      <c r="A36" s="214" t="s">
        <v>341</v>
      </c>
      <c r="B36" s="212" t="s">
        <v>458</v>
      </c>
      <c r="C36" s="212" t="s">
        <v>459</v>
      </c>
      <c r="D36" s="211" t="s">
        <v>333</v>
      </c>
      <c r="E36" s="358" t="s">
        <v>460</v>
      </c>
      <c r="F36" s="216" t="s">
        <v>372</v>
      </c>
      <c r="G36" s="185" t="s">
        <v>354</v>
      </c>
      <c r="H36" s="185" t="s">
        <v>461</v>
      </c>
      <c r="I36" s="185"/>
      <c r="J36" s="185" t="s">
        <v>462</v>
      </c>
      <c r="K36" s="185"/>
      <c r="L36" s="211" t="s">
        <v>463</v>
      </c>
      <c r="M36" s="211"/>
      <c r="N36" s="122"/>
    </row>
    <row r="37" ht="56" customHeight="1" spans="1:13">
      <c r="A37" s="215" t="s">
        <v>351</v>
      </c>
      <c r="B37" s="215" t="s">
        <v>464</v>
      </c>
      <c r="C37" s="215" t="s">
        <v>465</v>
      </c>
      <c r="D37" s="215" t="s">
        <v>344</v>
      </c>
      <c r="E37" s="215">
        <v>90</v>
      </c>
      <c r="F37" s="215" t="s">
        <v>335</v>
      </c>
      <c r="G37" s="185" t="s">
        <v>354</v>
      </c>
      <c r="H37" s="208" t="s">
        <v>466</v>
      </c>
      <c r="I37" s="208"/>
      <c r="J37" s="211" t="s">
        <v>467</v>
      </c>
      <c r="K37" s="211"/>
      <c r="L37" s="211" t="s">
        <v>468</v>
      </c>
      <c r="M37" s="211"/>
    </row>
    <row r="38" ht="56" customHeight="1" spans="1:13">
      <c r="A38" s="215" t="s">
        <v>351</v>
      </c>
      <c r="B38" s="215" t="s">
        <v>464</v>
      </c>
      <c r="C38" s="215" t="s">
        <v>469</v>
      </c>
      <c r="D38" s="215" t="s">
        <v>344</v>
      </c>
      <c r="E38" s="215">
        <v>90</v>
      </c>
      <c r="F38" s="215" t="s">
        <v>335</v>
      </c>
      <c r="G38" s="185" t="s">
        <v>354</v>
      </c>
      <c r="H38" s="208" t="s">
        <v>466</v>
      </c>
      <c r="I38" s="208"/>
      <c r="J38" s="211" t="s">
        <v>470</v>
      </c>
      <c r="K38" s="211"/>
      <c r="L38" s="211" t="s">
        <v>468</v>
      </c>
      <c r="M38" s="211"/>
    </row>
  </sheetData>
  <mergeCells count="73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5:A6"/>
    <mergeCell ref="A9:B10"/>
    <mergeCell ref="C9:E10"/>
    <mergeCell ref="F9:G10"/>
    <mergeCell ref="A12:B21"/>
    <mergeCell ref="C12:E21"/>
    <mergeCell ref="H28:I29"/>
    <mergeCell ref="J28:K29"/>
    <mergeCell ref="L28:M2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F8" sqref="F8"/>
    </sheetView>
  </sheetViews>
  <sheetFormatPr defaultColWidth="8.88571428571429" defaultRowHeight="14.25" customHeight="1" outlineLevelCol="5"/>
  <cols>
    <col min="1" max="2" width="21.1333333333333" style="155" customWidth="1"/>
    <col min="3" max="3" width="21.1333333333333" style="74" customWidth="1"/>
    <col min="4" max="4" width="27.7142857142857" style="74" customWidth="1"/>
    <col min="5" max="6" width="36.7142857142857" style="74" customWidth="1"/>
    <col min="7" max="7" width="9.13333333333333" style="74" customWidth="1"/>
    <col min="8" max="16384" width="9.13333333333333" style="74"/>
  </cols>
  <sheetData>
    <row r="1" ht="17" customHeight="1" spans="1:6">
      <c r="A1" s="171" t="s">
        <v>471</v>
      </c>
      <c r="B1" s="156">
        <v>0</v>
      </c>
      <c r="C1" s="157">
        <v>1</v>
      </c>
      <c r="D1" s="158"/>
      <c r="E1" s="158"/>
      <c r="F1" s="158"/>
    </row>
    <row r="2" ht="26.25" customHeight="1" spans="1:6">
      <c r="A2" s="159" t="s">
        <v>12</v>
      </c>
      <c r="B2" s="159"/>
      <c r="C2" s="160"/>
      <c r="D2" s="160"/>
      <c r="E2" s="160"/>
      <c r="F2" s="160"/>
    </row>
    <row r="3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ht="19.5" customHeight="1" spans="1:6">
      <c r="A4" s="82" t="s">
        <v>200</v>
      </c>
      <c r="B4" s="162" t="s">
        <v>95</v>
      </c>
      <c r="C4" s="82" t="s">
        <v>96</v>
      </c>
      <c r="D4" s="83" t="s">
        <v>472</v>
      </c>
      <c r="E4" s="84"/>
      <c r="F4" s="163"/>
    </row>
    <row r="5" ht="18.75" customHeight="1" spans="1:6">
      <c r="A5" s="86"/>
      <c r="B5" s="164"/>
      <c r="C5" s="87"/>
      <c r="D5" s="82" t="s">
        <v>77</v>
      </c>
      <c r="E5" s="83" t="s">
        <v>98</v>
      </c>
      <c r="F5" s="82" t="s">
        <v>99</v>
      </c>
    </row>
    <row r="6" ht="18.75" customHeight="1" spans="1:6">
      <c r="A6" s="165">
        <v>1</v>
      </c>
      <c r="B6" s="172">
        <v>2</v>
      </c>
      <c r="C6" s="103">
        <v>3</v>
      </c>
      <c r="D6" s="165" t="s">
        <v>473</v>
      </c>
      <c r="E6" s="165" t="s">
        <v>474</v>
      </c>
      <c r="F6" s="103">
        <v>6</v>
      </c>
    </row>
    <row r="7" ht="18.75" customHeight="1" spans="1:6">
      <c r="A7" s="71" t="s">
        <v>93</v>
      </c>
      <c r="B7" s="71" t="s">
        <v>93</v>
      </c>
      <c r="C7" s="71" t="s">
        <v>93</v>
      </c>
      <c r="D7" s="166" t="s">
        <v>93</v>
      </c>
      <c r="E7" s="167" t="s">
        <v>93</v>
      </c>
      <c r="F7" s="167" t="s">
        <v>93</v>
      </c>
    </row>
    <row r="8" ht="18.75" customHeight="1" spans="1:6">
      <c r="A8" s="168" t="s">
        <v>148</v>
      </c>
      <c r="B8" s="169"/>
      <c r="C8" s="170" t="s">
        <v>148</v>
      </c>
      <c r="D8" s="166" t="s">
        <v>93</v>
      </c>
      <c r="E8" s="167" t="s">
        <v>93</v>
      </c>
      <c r="F8" s="167" t="s">
        <v>93</v>
      </c>
    </row>
    <row r="9" customHeight="1" spans="1:1">
      <c r="A9" s="155" t="s">
        <v>475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9" sqref="E19"/>
    </sheetView>
  </sheetViews>
  <sheetFormatPr defaultColWidth="8.88571428571429" defaultRowHeight="14.25" customHeight="1" outlineLevelCol="5"/>
  <cols>
    <col min="1" max="2" width="21.1333333333333" style="155" customWidth="1"/>
    <col min="3" max="3" width="21.1333333333333" style="74" customWidth="1"/>
    <col min="4" max="4" width="27.7142857142857" style="74" customWidth="1"/>
    <col min="5" max="6" width="36.7142857142857" style="74" customWidth="1"/>
    <col min="7" max="7" width="9.13333333333333" style="74" customWidth="1"/>
    <col min="8" max="16384" width="9.13333333333333" style="74"/>
  </cols>
  <sheetData>
    <row r="1" s="74" customFormat="1" ht="12" customHeight="1" spans="1:6">
      <c r="A1" s="155" t="s">
        <v>476</v>
      </c>
      <c r="B1" s="156">
        <v>0</v>
      </c>
      <c r="C1" s="157">
        <v>1</v>
      </c>
      <c r="D1" s="158"/>
      <c r="E1" s="158"/>
      <c r="F1" s="158"/>
    </row>
    <row r="2" s="74" customFormat="1" ht="26.25" customHeight="1" spans="1:6">
      <c r="A2" s="159" t="s">
        <v>13</v>
      </c>
      <c r="B2" s="159"/>
      <c r="C2" s="160"/>
      <c r="D2" s="160"/>
      <c r="E2" s="160"/>
      <c r="F2" s="160"/>
    </row>
    <row r="3" s="74" customFormat="1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s="74" customFormat="1" ht="19.5" customHeight="1" spans="1:6">
      <c r="A4" s="82" t="s">
        <v>200</v>
      </c>
      <c r="B4" s="162" t="s">
        <v>95</v>
      </c>
      <c r="C4" s="82" t="s">
        <v>96</v>
      </c>
      <c r="D4" s="83" t="s">
        <v>477</v>
      </c>
      <c r="E4" s="84"/>
      <c r="F4" s="163"/>
    </row>
    <row r="5" s="74" customFormat="1" ht="18.75" customHeight="1" spans="1:6">
      <c r="A5" s="86"/>
      <c r="B5" s="164"/>
      <c r="C5" s="87"/>
      <c r="D5" s="82" t="s">
        <v>77</v>
      </c>
      <c r="E5" s="83" t="s">
        <v>98</v>
      </c>
      <c r="F5" s="82" t="s">
        <v>99</v>
      </c>
    </row>
    <row r="6" s="74" customFormat="1" ht="18.75" customHeight="1" spans="1:6">
      <c r="A6" s="165">
        <v>1</v>
      </c>
      <c r="B6" s="165" t="s">
        <v>440</v>
      </c>
      <c r="C6" s="103">
        <v>3</v>
      </c>
      <c r="D6" s="165" t="s">
        <v>473</v>
      </c>
      <c r="E6" s="165" t="s">
        <v>474</v>
      </c>
      <c r="F6" s="103">
        <v>6</v>
      </c>
    </row>
    <row r="7" s="74" customFormat="1" ht="18.75" customHeight="1" spans="1:6">
      <c r="A7" s="71" t="s">
        <v>93</v>
      </c>
      <c r="B7" s="71" t="s">
        <v>93</v>
      </c>
      <c r="C7" s="71" t="s">
        <v>93</v>
      </c>
      <c r="D7" s="166" t="s">
        <v>93</v>
      </c>
      <c r="E7" s="167" t="s">
        <v>93</v>
      </c>
      <c r="F7" s="167" t="s">
        <v>93</v>
      </c>
    </row>
    <row r="8" s="74" customFormat="1" ht="18.75" customHeight="1" spans="1:6">
      <c r="A8" s="168" t="s">
        <v>148</v>
      </c>
      <c r="B8" s="169"/>
      <c r="C8" s="170"/>
      <c r="D8" s="166" t="s">
        <v>93</v>
      </c>
      <c r="E8" s="167" t="s">
        <v>93</v>
      </c>
      <c r="F8" s="167" t="s">
        <v>93</v>
      </c>
    </row>
    <row r="9" customHeight="1" spans="1:1">
      <c r="A9" s="155" t="s">
        <v>478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zoomScaleSheetLayoutView="60" topLeftCell="C1" workbookViewId="0">
      <selection activeCell="H8" sqref="H8:H10"/>
    </sheetView>
  </sheetViews>
  <sheetFormatPr defaultColWidth="8.88571428571429" defaultRowHeight="14.25" customHeight="1"/>
  <cols>
    <col min="1" max="1" width="22.5714285714286" style="58" customWidth="1"/>
    <col min="2" max="2" width="17.8571428571429" style="58" customWidth="1"/>
    <col min="3" max="3" width="22.1428571428571" style="74" customWidth="1"/>
    <col min="4" max="4" width="26.4285714285714" style="74" customWidth="1"/>
    <col min="5" max="5" width="35.2857142857143" style="74" customWidth="1"/>
    <col min="6" max="6" width="10.8571428571429" style="74" customWidth="1"/>
    <col min="7" max="7" width="12.1428571428571" style="74" customWidth="1"/>
    <col min="8" max="8" width="17.2857142857143" style="74" customWidth="1"/>
    <col min="9" max="9" width="12" style="74" customWidth="1"/>
    <col min="10" max="12" width="10" style="74" customWidth="1"/>
    <col min="13" max="13" width="20" style="58" customWidth="1"/>
    <col min="14" max="14" width="16" style="74" customWidth="1"/>
    <col min="15" max="15" width="9.13333333333333" style="74" customWidth="1"/>
    <col min="16" max="17" width="12.7142857142857" style="74" customWidth="1"/>
    <col min="18" max="18" width="16" style="58" customWidth="1"/>
    <col min="19" max="19" width="16" style="74" customWidth="1"/>
    <col min="20" max="20" width="9.13333333333333" style="58" customWidth="1"/>
    <col min="21" max="16384" width="9.13333333333333" style="58"/>
  </cols>
  <sheetData>
    <row r="1" ht="13.5" customHeight="1" spans="1:19">
      <c r="A1" s="76" t="s">
        <v>479</v>
      </c>
      <c r="D1" s="76"/>
      <c r="E1" s="76"/>
      <c r="F1" s="76"/>
      <c r="G1" s="76"/>
      <c r="H1" s="76"/>
      <c r="I1" s="76"/>
      <c r="J1" s="76"/>
      <c r="K1" s="76"/>
      <c r="L1" s="76"/>
      <c r="R1" s="72"/>
      <c r="S1" s="148"/>
    </row>
    <row r="2" ht="27.75" customHeight="1" spans="1:19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ht="18.75" customHeight="1" spans="1:19">
      <c r="A3" s="107" t="s">
        <v>22</v>
      </c>
      <c r="B3" s="107"/>
      <c r="C3" s="107"/>
      <c r="D3" s="107"/>
      <c r="E3" s="107"/>
      <c r="F3" s="107"/>
      <c r="G3" s="107"/>
      <c r="H3" s="107"/>
      <c r="I3" s="80"/>
      <c r="J3" s="80"/>
      <c r="K3" s="80"/>
      <c r="L3" s="80"/>
      <c r="R3" s="149"/>
      <c r="S3" s="150" t="s">
        <v>190</v>
      </c>
    </row>
    <row r="4" ht="15.75" customHeight="1" spans="1:19">
      <c r="A4" s="108" t="s">
        <v>199</v>
      </c>
      <c r="B4" s="108" t="s">
        <v>200</v>
      </c>
      <c r="C4" s="108" t="s">
        <v>480</v>
      </c>
      <c r="D4" s="108" t="s">
        <v>481</v>
      </c>
      <c r="E4" s="108" t="s">
        <v>482</v>
      </c>
      <c r="F4" s="108" t="s">
        <v>483</v>
      </c>
      <c r="G4" s="108" t="s">
        <v>484</v>
      </c>
      <c r="H4" s="108" t="s">
        <v>485</v>
      </c>
      <c r="I4" s="66" t="s">
        <v>207</v>
      </c>
      <c r="J4" s="138"/>
      <c r="K4" s="138"/>
      <c r="L4" s="66"/>
      <c r="M4" s="139"/>
      <c r="N4" s="66"/>
      <c r="O4" s="66"/>
      <c r="P4" s="66"/>
      <c r="Q4" s="66"/>
      <c r="R4" s="139"/>
      <c r="S4" s="67"/>
    </row>
    <row r="5" ht="17.25" customHeight="1" spans="1:19">
      <c r="A5" s="111"/>
      <c r="B5" s="111"/>
      <c r="C5" s="111"/>
      <c r="D5" s="111"/>
      <c r="E5" s="111"/>
      <c r="F5" s="111"/>
      <c r="G5" s="111"/>
      <c r="H5" s="111"/>
      <c r="I5" s="140" t="s">
        <v>77</v>
      </c>
      <c r="J5" s="109" t="s">
        <v>80</v>
      </c>
      <c r="K5" s="109" t="s">
        <v>486</v>
      </c>
      <c r="L5" s="111" t="s">
        <v>487</v>
      </c>
      <c r="M5" s="141" t="s">
        <v>488</v>
      </c>
      <c r="N5" s="142" t="s">
        <v>489</v>
      </c>
      <c r="O5" s="142"/>
      <c r="P5" s="142"/>
      <c r="Q5" s="142"/>
      <c r="R5" s="151"/>
      <c r="S5" s="134"/>
    </row>
    <row r="6" ht="54" customHeight="1" spans="1:19">
      <c r="A6" s="111"/>
      <c r="B6" s="111"/>
      <c r="C6" s="111"/>
      <c r="D6" s="134"/>
      <c r="E6" s="134"/>
      <c r="F6" s="134"/>
      <c r="G6" s="134"/>
      <c r="H6" s="134"/>
      <c r="I6" s="142"/>
      <c r="J6" s="109"/>
      <c r="K6" s="109"/>
      <c r="L6" s="134"/>
      <c r="M6" s="143"/>
      <c r="N6" s="134" t="s">
        <v>79</v>
      </c>
      <c r="O6" s="134" t="s">
        <v>86</v>
      </c>
      <c r="P6" s="134" t="s">
        <v>296</v>
      </c>
      <c r="Q6" s="134" t="s">
        <v>88</v>
      </c>
      <c r="R6" s="143" t="s">
        <v>89</v>
      </c>
      <c r="S6" s="134" t="s">
        <v>90</v>
      </c>
    </row>
    <row r="7" ht="15" customHeight="1" spans="1:19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</row>
    <row r="8" ht="21" customHeight="1" spans="1:19">
      <c r="A8" s="52" t="s">
        <v>216</v>
      </c>
      <c r="B8" s="52" t="s">
        <v>261</v>
      </c>
      <c r="C8" s="21" t="s">
        <v>490</v>
      </c>
      <c r="D8" s="21" t="s">
        <v>490</v>
      </c>
      <c r="E8" s="21" t="s">
        <v>491</v>
      </c>
      <c r="F8" s="135">
        <v>1</v>
      </c>
      <c r="G8" s="136">
        <v>15000</v>
      </c>
      <c r="H8" s="136">
        <v>15000</v>
      </c>
      <c r="I8" s="136">
        <v>15000</v>
      </c>
      <c r="J8" s="136"/>
      <c r="K8" s="136"/>
      <c r="L8" s="136"/>
      <c r="M8" s="136"/>
      <c r="N8" s="136"/>
      <c r="O8" s="136"/>
      <c r="P8" s="136"/>
      <c r="Q8" s="136"/>
      <c r="R8" s="136"/>
      <c r="S8" s="152" t="s">
        <v>93</v>
      </c>
    </row>
    <row r="9" ht="21" customHeight="1" spans="1:19">
      <c r="A9" s="52" t="s">
        <v>216</v>
      </c>
      <c r="B9" s="52" t="s">
        <v>261</v>
      </c>
      <c r="C9" s="21" t="s">
        <v>490</v>
      </c>
      <c r="D9" s="21" t="s">
        <v>490</v>
      </c>
      <c r="E9" s="21" t="s">
        <v>491</v>
      </c>
      <c r="F9" s="135">
        <v>2</v>
      </c>
      <c r="G9" s="136">
        <v>39280</v>
      </c>
      <c r="H9" s="136">
        <v>39280</v>
      </c>
      <c r="I9" s="136">
        <v>39280</v>
      </c>
      <c r="J9" s="136"/>
      <c r="K9" s="136"/>
      <c r="L9" s="144"/>
      <c r="M9" s="145"/>
      <c r="N9" s="145"/>
      <c r="O9" s="145"/>
      <c r="P9" s="145"/>
      <c r="Q9" s="145"/>
      <c r="R9" s="145"/>
      <c r="S9" s="153"/>
    </row>
    <row r="10" ht="21" customHeight="1" spans="1:19">
      <c r="A10" s="52" t="s">
        <v>216</v>
      </c>
      <c r="B10" s="52" t="s">
        <v>316</v>
      </c>
      <c r="C10" s="21" t="s">
        <v>492</v>
      </c>
      <c r="D10" s="21" t="s">
        <v>493</v>
      </c>
      <c r="E10" s="21" t="s">
        <v>494</v>
      </c>
      <c r="F10" s="135">
        <v>1</v>
      </c>
      <c r="G10" s="136"/>
      <c r="H10" s="136">
        <v>4789020</v>
      </c>
      <c r="I10" s="136"/>
      <c r="J10" s="136"/>
      <c r="K10" s="136"/>
      <c r="L10" s="146"/>
      <c r="M10" s="114"/>
      <c r="N10" s="147">
        <v>4789020</v>
      </c>
      <c r="O10" s="147"/>
      <c r="P10" s="147"/>
      <c r="Q10" s="147"/>
      <c r="R10" s="147"/>
      <c r="S10" s="154">
        <v>4789020</v>
      </c>
    </row>
    <row r="11" ht="21" customHeight="1" spans="1:19">
      <c r="A11" s="137" t="s">
        <v>148</v>
      </c>
      <c r="B11" s="137"/>
      <c r="C11" s="137"/>
      <c r="D11" s="137"/>
      <c r="E11" s="137"/>
      <c r="F11" s="137"/>
      <c r="G11" s="137"/>
      <c r="H11" s="136">
        <v>4843300</v>
      </c>
      <c r="I11" s="136">
        <v>54280</v>
      </c>
      <c r="J11" s="136"/>
      <c r="K11" s="136"/>
      <c r="L11" s="146"/>
      <c r="M11" s="114"/>
      <c r="N11" s="147">
        <v>4789020</v>
      </c>
      <c r="O11" s="147"/>
      <c r="P11" s="147"/>
      <c r="Q11" s="147"/>
      <c r="R11" s="147"/>
      <c r="S11" s="154">
        <v>4789020</v>
      </c>
    </row>
    <row r="12" customHeight="1" spans="1:1">
      <c r="A12" s="58" t="s">
        <v>495</v>
      </c>
    </row>
  </sheetData>
  <mergeCells count="18">
    <mergeCell ref="A2:S2"/>
    <mergeCell ref="A3:H3"/>
    <mergeCell ref="I4:S4"/>
    <mergeCell ref="N5:S5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G8" sqref="G8"/>
    </sheetView>
  </sheetViews>
  <sheetFormatPr defaultColWidth="8.71428571428571" defaultRowHeight="14.25" customHeight="1"/>
  <cols>
    <col min="1" max="1" width="14.1428571428571" style="58" customWidth="1"/>
    <col min="2" max="2" width="17.7142857142857" style="58" customWidth="1"/>
    <col min="3" max="9" width="9.13333333333333" style="105" customWidth="1"/>
    <col min="10" max="10" width="12" style="74" customWidth="1"/>
    <col min="11" max="13" width="10" style="74" customWidth="1"/>
    <col min="14" max="14" width="9.13333333333333" style="58" customWidth="1"/>
    <col min="15" max="16" width="9.13333333333333" style="74" customWidth="1"/>
    <col min="17" max="18" width="12.7142857142857" style="74" customWidth="1"/>
    <col min="19" max="19" width="9.13333333333333" style="58" customWidth="1"/>
    <col min="20" max="20" width="10.4285714285714" style="74" customWidth="1"/>
    <col min="21" max="21" width="9.13333333333333" style="58" customWidth="1"/>
    <col min="22" max="249" width="9.13333333333333" style="58"/>
    <col min="250" max="258" width="8.71428571428571" style="58"/>
  </cols>
  <sheetData>
    <row r="1" ht="13.5" customHeight="1" spans="1:20">
      <c r="A1" s="76" t="s">
        <v>496</v>
      </c>
      <c r="D1" s="76"/>
      <c r="E1" s="76"/>
      <c r="F1" s="76"/>
      <c r="G1" s="76"/>
      <c r="H1" s="76"/>
      <c r="I1" s="76"/>
      <c r="J1" s="119"/>
      <c r="K1" s="119"/>
      <c r="L1" s="119"/>
      <c r="M1" s="119"/>
      <c r="N1" s="120"/>
      <c r="O1" s="121"/>
      <c r="P1" s="121"/>
      <c r="Q1" s="121"/>
      <c r="R1" s="121"/>
      <c r="S1" s="130"/>
      <c r="T1" s="131"/>
    </row>
    <row r="2" ht="27.75" customHeight="1" spans="1:20">
      <c r="A2" s="106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ht="26.1" customHeight="1" spans="1:20">
      <c r="A3" s="107" t="s">
        <v>22</v>
      </c>
      <c r="B3" s="107"/>
      <c r="C3" s="107"/>
      <c r="D3" s="107"/>
      <c r="E3" s="107"/>
      <c r="F3" s="80"/>
      <c r="G3" s="80"/>
      <c r="H3" s="80"/>
      <c r="I3" s="80"/>
      <c r="J3" s="122"/>
      <c r="K3" s="122"/>
      <c r="L3" s="122"/>
      <c r="M3" s="122"/>
      <c r="N3" s="120"/>
      <c r="O3" s="121"/>
      <c r="P3" s="121"/>
      <c r="Q3" s="121"/>
      <c r="R3" s="121"/>
      <c r="S3" s="132"/>
      <c r="T3" s="133" t="s">
        <v>190</v>
      </c>
    </row>
    <row r="4" ht="15.75" customHeight="1" spans="1:20">
      <c r="A4" s="108" t="s">
        <v>199</v>
      </c>
      <c r="B4" s="108" t="s">
        <v>200</v>
      </c>
      <c r="C4" s="109" t="s">
        <v>480</v>
      </c>
      <c r="D4" s="109" t="s">
        <v>497</v>
      </c>
      <c r="E4" s="109" t="s">
        <v>498</v>
      </c>
      <c r="F4" s="110" t="s">
        <v>499</v>
      </c>
      <c r="G4" s="109" t="s">
        <v>500</v>
      </c>
      <c r="H4" s="109" t="s">
        <v>501</v>
      </c>
      <c r="I4" s="109" t="s">
        <v>502</v>
      </c>
      <c r="J4" s="109" t="s">
        <v>207</v>
      </c>
      <c r="K4" s="109"/>
      <c r="L4" s="109"/>
      <c r="M4" s="109"/>
      <c r="N4" s="123"/>
      <c r="O4" s="109"/>
      <c r="P4" s="109"/>
      <c r="Q4" s="109"/>
      <c r="R4" s="109"/>
      <c r="S4" s="123"/>
      <c r="T4" s="109"/>
    </row>
    <row r="5" ht="17.25" customHeight="1" spans="1:20">
      <c r="A5" s="111"/>
      <c r="B5" s="111"/>
      <c r="C5" s="109"/>
      <c r="D5" s="109"/>
      <c r="E5" s="109"/>
      <c r="F5" s="112"/>
      <c r="G5" s="109"/>
      <c r="H5" s="109"/>
      <c r="I5" s="109"/>
      <c r="J5" s="109" t="s">
        <v>77</v>
      </c>
      <c r="K5" s="109" t="s">
        <v>80</v>
      </c>
      <c r="L5" s="109" t="s">
        <v>486</v>
      </c>
      <c r="M5" s="109" t="s">
        <v>487</v>
      </c>
      <c r="N5" s="124" t="s">
        <v>488</v>
      </c>
      <c r="O5" s="109" t="s">
        <v>489</v>
      </c>
      <c r="P5" s="109"/>
      <c r="Q5" s="109"/>
      <c r="R5" s="109"/>
      <c r="S5" s="124"/>
      <c r="T5" s="109"/>
    </row>
    <row r="6" ht="54" customHeight="1" spans="1:20">
      <c r="A6" s="111"/>
      <c r="B6" s="111"/>
      <c r="C6" s="109"/>
      <c r="D6" s="109"/>
      <c r="E6" s="109"/>
      <c r="F6" s="113"/>
      <c r="G6" s="109"/>
      <c r="H6" s="109"/>
      <c r="I6" s="109"/>
      <c r="J6" s="109"/>
      <c r="K6" s="109"/>
      <c r="L6" s="109"/>
      <c r="M6" s="109"/>
      <c r="N6" s="123"/>
      <c r="O6" s="109" t="s">
        <v>79</v>
      </c>
      <c r="P6" s="109" t="s">
        <v>86</v>
      </c>
      <c r="Q6" s="109" t="s">
        <v>296</v>
      </c>
      <c r="R6" s="109" t="s">
        <v>88</v>
      </c>
      <c r="S6" s="123" t="s">
        <v>89</v>
      </c>
      <c r="T6" s="109" t="s">
        <v>90</v>
      </c>
    </row>
    <row r="7" ht="15" customHeight="1" spans="1:20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</row>
    <row r="8" ht="22.5" customHeight="1" spans="1:20">
      <c r="A8" s="114"/>
      <c r="B8" s="114"/>
      <c r="C8" s="85"/>
      <c r="D8" s="85"/>
      <c r="E8" s="85"/>
      <c r="F8" s="85"/>
      <c r="G8" s="85"/>
      <c r="H8" s="85"/>
      <c r="I8" s="85"/>
      <c r="J8" s="125" t="s">
        <v>93</v>
      </c>
      <c r="K8" s="125" t="s">
        <v>93</v>
      </c>
      <c r="L8" s="125" t="s">
        <v>93</v>
      </c>
      <c r="M8" s="125" t="s">
        <v>93</v>
      </c>
      <c r="N8" s="125" t="s">
        <v>93</v>
      </c>
      <c r="O8" s="125" t="s">
        <v>93</v>
      </c>
      <c r="P8" s="125" t="s">
        <v>93</v>
      </c>
      <c r="Q8" s="125" t="s">
        <v>93</v>
      </c>
      <c r="R8" s="125"/>
      <c r="S8" s="125" t="s">
        <v>93</v>
      </c>
      <c r="T8" s="125" t="s">
        <v>93</v>
      </c>
    </row>
    <row r="9" ht="22.5" customHeight="1" spans="1:20">
      <c r="A9" s="114"/>
      <c r="B9" s="114"/>
      <c r="C9" s="115"/>
      <c r="D9" s="116"/>
      <c r="E9" s="116"/>
      <c r="F9" s="116"/>
      <c r="G9" s="116"/>
      <c r="H9" s="116"/>
      <c r="I9" s="116"/>
      <c r="J9" s="126" t="s">
        <v>93</v>
      </c>
      <c r="K9" s="126" t="s">
        <v>93</v>
      </c>
      <c r="L9" s="126" t="s">
        <v>93</v>
      </c>
      <c r="M9" s="126" t="s">
        <v>93</v>
      </c>
      <c r="N9" s="125" t="s">
        <v>93</v>
      </c>
      <c r="O9" s="126" t="s">
        <v>93</v>
      </c>
      <c r="P9" s="126" t="s">
        <v>93</v>
      </c>
      <c r="Q9" s="126" t="s">
        <v>93</v>
      </c>
      <c r="R9" s="126"/>
      <c r="S9" s="125" t="s">
        <v>93</v>
      </c>
      <c r="T9" s="126" t="s">
        <v>93</v>
      </c>
    </row>
    <row r="10" ht="22.5" customHeight="1" spans="1:20">
      <c r="A10" s="109"/>
      <c r="B10" s="109"/>
      <c r="C10" s="115"/>
      <c r="D10" s="117"/>
      <c r="E10" s="117"/>
      <c r="F10" s="117"/>
      <c r="G10" s="117"/>
      <c r="H10" s="117"/>
      <c r="I10" s="117"/>
      <c r="J10" s="127" t="s">
        <v>93</v>
      </c>
      <c r="K10" s="127" t="s">
        <v>93</v>
      </c>
      <c r="L10" s="127" t="s">
        <v>93</v>
      </c>
      <c r="M10" s="127" t="s">
        <v>93</v>
      </c>
      <c r="N10" s="127" t="s">
        <v>93</v>
      </c>
      <c r="O10" s="127" t="s">
        <v>93</v>
      </c>
      <c r="P10" s="127" t="s">
        <v>93</v>
      </c>
      <c r="Q10" s="127" t="s">
        <v>93</v>
      </c>
      <c r="R10" s="127"/>
      <c r="S10" s="127" t="s">
        <v>93</v>
      </c>
      <c r="T10" s="127" t="s">
        <v>93</v>
      </c>
    </row>
    <row r="11" ht="22.5" customHeight="1" spans="1:20">
      <c r="A11" s="118" t="s">
        <v>148</v>
      </c>
      <c r="B11" s="118"/>
      <c r="C11" s="118"/>
      <c r="D11" s="118"/>
      <c r="E11" s="118"/>
      <c r="F11" s="118"/>
      <c r="G11" s="118"/>
      <c r="H11" s="118"/>
      <c r="I11" s="118"/>
      <c r="J11" s="128"/>
      <c r="K11" s="128"/>
      <c r="L11" s="128"/>
      <c r="M11" s="128"/>
      <c r="N11" s="129"/>
      <c r="O11" s="128"/>
      <c r="P11" s="128"/>
      <c r="Q11" s="128"/>
      <c r="R11" s="128"/>
      <c r="S11" s="129"/>
      <c r="T11" s="128"/>
    </row>
    <row r="12" customHeight="1" spans="1:1">
      <c r="A12" s="58" t="s">
        <v>503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2" sqref="A2:M2"/>
    </sheetView>
  </sheetViews>
  <sheetFormatPr defaultColWidth="8.88571428571429" defaultRowHeight="14.25" customHeight="1" outlineLevelRow="7"/>
  <cols>
    <col min="1" max="1" width="50" style="74" customWidth="1"/>
    <col min="2" max="2" width="17.2857142857143" style="74" customWidth="1"/>
    <col min="3" max="4" width="13.4285714285714" style="74" customWidth="1"/>
    <col min="5" max="12" width="10.2857142857143" style="74" customWidth="1"/>
    <col min="13" max="13" width="13.1428571428571" style="74" customWidth="1"/>
    <col min="14" max="14" width="9.13333333333333" style="58" customWidth="1"/>
    <col min="15" max="246" width="9.13333333333333" style="58"/>
    <col min="247" max="247" width="9.13333333333333" style="75"/>
    <col min="248" max="256" width="8.88571428571429" style="75"/>
  </cols>
  <sheetData>
    <row r="1" s="58" customFormat="1" ht="13.5" customHeight="1" spans="1:13">
      <c r="A1" s="76" t="s">
        <v>504</v>
      </c>
      <c r="B1" s="76"/>
      <c r="C1" s="76"/>
      <c r="D1" s="77"/>
      <c r="E1" s="74"/>
      <c r="F1" s="74"/>
      <c r="G1" s="74"/>
      <c r="H1" s="74"/>
      <c r="I1" s="74"/>
      <c r="J1" s="74"/>
      <c r="K1" s="74"/>
      <c r="L1" s="74"/>
      <c r="M1" s="74"/>
    </row>
    <row r="2" s="58" customFormat="1" ht="35" customHeight="1" spans="1:13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="73" customFormat="1" ht="24" customHeight="1" spans="1:13">
      <c r="A3" s="79" t="s">
        <v>22</v>
      </c>
      <c r="B3" s="80"/>
      <c r="C3" s="80"/>
      <c r="D3" s="80"/>
      <c r="E3" s="81"/>
      <c r="F3" s="81"/>
      <c r="G3" s="81"/>
      <c r="H3" s="81"/>
      <c r="I3" s="81"/>
      <c r="J3" s="100"/>
      <c r="K3" s="100"/>
      <c r="L3" s="100"/>
      <c r="M3" s="101" t="s">
        <v>190</v>
      </c>
    </row>
    <row r="4" s="58" customFormat="1" ht="19.5" customHeight="1" spans="1:13">
      <c r="A4" s="82" t="s">
        <v>505</v>
      </c>
      <c r="B4" s="83" t="s">
        <v>207</v>
      </c>
      <c r="C4" s="84"/>
      <c r="D4" s="84"/>
      <c r="E4" s="85" t="s">
        <v>506</v>
      </c>
      <c r="F4" s="85"/>
      <c r="G4" s="85"/>
      <c r="H4" s="85"/>
      <c r="I4" s="85"/>
      <c r="J4" s="85"/>
      <c r="K4" s="85"/>
      <c r="L4" s="85"/>
      <c r="M4" s="85"/>
    </row>
    <row r="5" s="58" customFormat="1" ht="40.5" customHeight="1" spans="1:13">
      <c r="A5" s="86"/>
      <c r="B5" s="87" t="s">
        <v>77</v>
      </c>
      <c r="C5" s="88" t="s">
        <v>80</v>
      </c>
      <c r="D5" s="89" t="s">
        <v>507</v>
      </c>
      <c r="E5" s="86" t="s">
        <v>508</v>
      </c>
      <c r="F5" s="86" t="s">
        <v>509</v>
      </c>
      <c r="G5" s="86" t="s">
        <v>510</v>
      </c>
      <c r="H5" s="86" t="s">
        <v>511</v>
      </c>
      <c r="I5" s="102" t="s">
        <v>512</v>
      </c>
      <c r="J5" s="86" t="s">
        <v>513</v>
      </c>
      <c r="K5" s="86" t="s">
        <v>514</v>
      </c>
      <c r="L5" s="86" t="s">
        <v>515</v>
      </c>
      <c r="M5" s="86" t="s">
        <v>516</v>
      </c>
    </row>
    <row r="6" s="58" customFormat="1" ht="19.5" customHeight="1" spans="1:13">
      <c r="A6" s="82">
        <v>1</v>
      </c>
      <c r="B6" s="82">
        <v>2</v>
      </c>
      <c r="C6" s="82">
        <v>3</v>
      </c>
      <c r="D6" s="90">
        <v>4</v>
      </c>
      <c r="E6" s="82">
        <v>5</v>
      </c>
      <c r="F6" s="82">
        <v>6</v>
      </c>
      <c r="G6" s="82">
        <v>7</v>
      </c>
      <c r="H6" s="91">
        <v>8</v>
      </c>
      <c r="I6" s="103">
        <v>9</v>
      </c>
      <c r="J6" s="103">
        <v>10</v>
      </c>
      <c r="K6" s="103">
        <v>11</v>
      </c>
      <c r="L6" s="91">
        <v>12</v>
      </c>
      <c r="M6" s="103">
        <v>13</v>
      </c>
    </row>
    <row r="7" s="58" customFormat="1" ht="19.5" customHeight="1" spans="1:247">
      <c r="A7" s="92" t="s">
        <v>517</v>
      </c>
      <c r="B7" s="93"/>
      <c r="C7" s="93"/>
      <c r="D7" s="93"/>
      <c r="E7" s="93"/>
      <c r="F7" s="93"/>
      <c r="G7" s="94"/>
      <c r="H7" s="95" t="s">
        <v>93</v>
      </c>
      <c r="I7" s="95" t="s">
        <v>93</v>
      </c>
      <c r="J7" s="95" t="s">
        <v>93</v>
      </c>
      <c r="K7" s="95" t="s">
        <v>93</v>
      </c>
      <c r="L7" s="95" t="s">
        <v>93</v>
      </c>
      <c r="M7" s="95" t="s">
        <v>93</v>
      </c>
      <c r="IM7" s="104"/>
    </row>
    <row r="8" s="58" customFormat="1" ht="19.5" customHeight="1" spans="1:13">
      <c r="A8" s="96" t="s">
        <v>93</v>
      </c>
      <c r="B8" s="97" t="s">
        <v>93</v>
      </c>
      <c r="C8" s="97" t="s">
        <v>93</v>
      </c>
      <c r="D8" s="98" t="s">
        <v>93</v>
      </c>
      <c r="E8" s="97" t="s">
        <v>93</v>
      </c>
      <c r="F8" s="97" t="s">
        <v>93</v>
      </c>
      <c r="G8" s="97" t="s">
        <v>93</v>
      </c>
      <c r="H8" s="99" t="s">
        <v>93</v>
      </c>
      <c r="I8" s="99" t="s">
        <v>93</v>
      </c>
      <c r="J8" s="99" t="s">
        <v>93</v>
      </c>
      <c r="K8" s="99" t="s">
        <v>93</v>
      </c>
      <c r="L8" s="99" t="s">
        <v>93</v>
      </c>
      <c r="M8" s="99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B4" sqref="B4"/>
    </sheetView>
  </sheetViews>
  <sheetFormatPr defaultColWidth="8.88571428571429" defaultRowHeight="12" outlineLevelRow="6"/>
  <cols>
    <col min="1" max="1" width="34.2857142857143" style="57" customWidth="1"/>
    <col min="2" max="2" width="29" style="57" customWidth="1"/>
    <col min="3" max="5" width="23.5714285714286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18.847619047619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518</v>
      </c>
      <c r="J1" s="72"/>
    </row>
    <row r="2" ht="28.5" customHeight="1" spans="1:10">
      <c r="A2" s="59" t="s">
        <v>17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505</v>
      </c>
      <c r="B4" s="63" t="s">
        <v>320</v>
      </c>
      <c r="C4" s="63" t="s">
        <v>321</v>
      </c>
      <c r="D4" s="63" t="s">
        <v>322</v>
      </c>
      <c r="E4" s="63" t="s">
        <v>323</v>
      </c>
      <c r="F4" s="64" t="s">
        <v>324</v>
      </c>
      <c r="G4" s="63" t="s">
        <v>325</v>
      </c>
      <c r="H4" s="64" t="s">
        <v>326</v>
      </c>
      <c r="I4" s="64" t="s">
        <v>327</v>
      </c>
      <c r="J4" s="63" t="s">
        <v>328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42" customHeight="1" spans="1:10">
      <c r="A6" s="65" t="s">
        <v>517</v>
      </c>
      <c r="B6" s="66"/>
      <c r="C6" s="66"/>
      <c r="D6" s="67"/>
      <c r="E6" s="68"/>
      <c r="F6" s="69"/>
      <c r="G6" s="68"/>
      <c r="H6" s="69"/>
      <c r="I6" s="69"/>
      <c r="J6" s="68"/>
    </row>
    <row r="7" ht="42.75" customHeight="1" spans="1:10">
      <c r="A7" s="70" t="s">
        <v>93</v>
      </c>
      <c r="B7" s="70" t="s">
        <v>93</v>
      </c>
      <c r="C7" s="70" t="s">
        <v>93</v>
      </c>
      <c r="D7" s="70" t="s">
        <v>93</v>
      </c>
      <c r="E7" s="71" t="s">
        <v>93</v>
      </c>
      <c r="F7" s="70" t="s">
        <v>93</v>
      </c>
      <c r="G7" s="71" t="s">
        <v>93</v>
      </c>
      <c r="H7" s="70" t="s">
        <v>93</v>
      </c>
      <c r="I7" s="70" t="s">
        <v>93</v>
      </c>
      <c r="J7" s="71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SheetLayoutView="60" workbookViewId="0">
      <selection activeCell="B20" sqref="B20"/>
    </sheetView>
  </sheetViews>
  <sheetFormatPr defaultColWidth="8.88571428571429" defaultRowHeight="12"/>
  <cols>
    <col min="1" max="1" width="27.5714285714286" style="42" customWidth="1"/>
    <col min="2" max="2" width="29" style="42"/>
    <col min="3" max="3" width="18.7142857142857" style="42" customWidth="1"/>
    <col min="4" max="4" width="27.1428571428571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519</v>
      </c>
      <c r="I1" s="55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199</v>
      </c>
      <c r="B4" s="46" t="s">
        <v>200</v>
      </c>
      <c r="C4" s="46" t="s">
        <v>520</v>
      </c>
      <c r="D4" s="46" t="s">
        <v>521</v>
      </c>
      <c r="E4" s="46" t="s">
        <v>522</v>
      </c>
      <c r="F4" s="46" t="s">
        <v>523</v>
      </c>
      <c r="G4" s="47" t="s">
        <v>524</v>
      </c>
      <c r="H4" s="48"/>
      <c r="I4" s="56"/>
    </row>
    <row r="5" ht="18" customHeight="1" spans="1:9">
      <c r="A5" s="49"/>
      <c r="B5" s="49"/>
      <c r="C5" s="49"/>
      <c r="D5" s="49"/>
      <c r="E5" s="49"/>
      <c r="F5" s="49"/>
      <c r="G5" s="50" t="s">
        <v>484</v>
      </c>
      <c r="H5" s="50" t="s">
        <v>525</v>
      </c>
      <c r="I5" s="50" t="s">
        <v>526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 t="s">
        <v>527</v>
      </c>
      <c r="B7" s="52" t="s">
        <v>528</v>
      </c>
      <c r="C7" s="52" t="s">
        <v>529</v>
      </c>
      <c r="D7" s="52" t="s">
        <v>530</v>
      </c>
      <c r="E7" s="52" t="s">
        <v>531</v>
      </c>
      <c r="F7" s="52" t="s">
        <v>532</v>
      </c>
      <c r="G7" s="53">
        <v>384</v>
      </c>
      <c r="H7" s="27">
        <v>260</v>
      </c>
      <c r="I7" s="27">
        <v>99840</v>
      </c>
    </row>
    <row r="8" ht="24" customHeight="1" spans="1:9">
      <c r="A8" s="52" t="s">
        <v>527</v>
      </c>
      <c r="B8" s="52" t="s">
        <v>528</v>
      </c>
      <c r="C8" s="52" t="s">
        <v>529</v>
      </c>
      <c r="D8" s="52" t="s">
        <v>533</v>
      </c>
      <c r="E8" s="52" t="s">
        <v>534</v>
      </c>
      <c r="F8" s="52" t="s">
        <v>491</v>
      </c>
      <c r="G8" s="53">
        <v>1</v>
      </c>
      <c r="H8" s="27">
        <v>4600</v>
      </c>
      <c r="I8" s="27">
        <v>4600</v>
      </c>
    </row>
    <row r="9" ht="24" customHeight="1" spans="1:9">
      <c r="A9" s="52" t="s">
        <v>527</v>
      </c>
      <c r="B9" s="52" t="s">
        <v>528</v>
      </c>
      <c r="C9" s="52" t="s">
        <v>535</v>
      </c>
      <c r="D9" s="52" t="s">
        <v>536</v>
      </c>
      <c r="E9" s="52" t="s">
        <v>537</v>
      </c>
      <c r="F9" s="52" t="s">
        <v>494</v>
      </c>
      <c r="G9" s="53">
        <v>1</v>
      </c>
      <c r="H9" s="27">
        <v>100000</v>
      </c>
      <c r="I9" s="27">
        <v>100000</v>
      </c>
    </row>
    <row r="10" ht="24" customHeight="1" spans="1:9">
      <c r="A10" s="52" t="s">
        <v>527</v>
      </c>
      <c r="B10" s="52" t="s">
        <v>528</v>
      </c>
      <c r="C10" s="52" t="s">
        <v>529</v>
      </c>
      <c r="D10" s="52" t="s">
        <v>530</v>
      </c>
      <c r="E10" s="52" t="s">
        <v>538</v>
      </c>
      <c r="F10" s="52" t="s">
        <v>532</v>
      </c>
      <c r="G10" s="53">
        <v>31</v>
      </c>
      <c r="H10" s="27">
        <v>1200</v>
      </c>
      <c r="I10" s="27">
        <v>37200</v>
      </c>
    </row>
    <row r="11" ht="24" customHeight="1" spans="1:9">
      <c r="A11" s="52" t="s">
        <v>527</v>
      </c>
      <c r="B11" s="52" t="s">
        <v>528</v>
      </c>
      <c r="C11" s="52" t="s">
        <v>539</v>
      </c>
      <c r="D11" s="52" t="s">
        <v>540</v>
      </c>
      <c r="E11" s="52" t="s">
        <v>490</v>
      </c>
      <c r="F11" s="52" t="s">
        <v>491</v>
      </c>
      <c r="G11" s="53">
        <v>6</v>
      </c>
      <c r="H11" s="27">
        <v>20000</v>
      </c>
      <c r="I11" s="27">
        <v>120000</v>
      </c>
    </row>
    <row r="12" ht="24" customHeight="1" spans="1:9">
      <c r="A12" s="52" t="s">
        <v>527</v>
      </c>
      <c r="B12" s="52" t="s">
        <v>528</v>
      </c>
      <c r="C12" s="52" t="s">
        <v>539</v>
      </c>
      <c r="D12" s="52" t="s">
        <v>540</v>
      </c>
      <c r="E12" s="52" t="s">
        <v>490</v>
      </c>
      <c r="F12" s="52" t="s">
        <v>491</v>
      </c>
      <c r="G12" s="53">
        <v>2</v>
      </c>
      <c r="H12" s="27">
        <v>19640</v>
      </c>
      <c r="I12" s="27">
        <v>39280</v>
      </c>
    </row>
    <row r="13" ht="24" customHeight="1" spans="1:9">
      <c r="A13" s="52" t="s">
        <v>527</v>
      </c>
      <c r="B13" s="52" t="s">
        <v>528</v>
      </c>
      <c r="C13" s="52" t="s">
        <v>539</v>
      </c>
      <c r="D13" s="52" t="s">
        <v>540</v>
      </c>
      <c r="E13" s="52" t="s">
        <v>490</v>
      </c>
      <c r="F13" s="52" t="s">
        <v>491</v>
      </c>
      <c r="G13" s="53">
        <v>1</v>
      </c>
      <c r="H13" s="27">
        <v>15000</v>
      </c>
      <c r="I13" s="27">
        <v>15000</v>
      </c>
    </row>
    <row r="14" ht="24" customHeight="1" spans="1:9">
      <c r="A14" s="52" t="s">
        <v>527</v>
      </c>
      <c r="B14" s="52" t="s">
        <v>528</v>
      </c>
      <c r="C14" s="52" t="s">
        <v>529</v>
      </c>
      <c r="D14" s="52" t="s">
        <v>530</v>
      </c>
      <c r="E14" s="52" t="s">
        <v>531</v>
      </c>
      <c r="F14" s="52" t="s">
        <v>532</v>
      </c>
      <c r="G14" s="53">
        <v>240</v>
      </c>
      <c r="H14" s="27">
        <v>240</v>
      </c>
      <c r="I14" s="27">
        <v>57600</v>
      </c>
    </row>
    <row r="15" ht="24" customHeight="1" spans="1:9">
      <c r="A15" s="52" t="s">
        <v>527</v>
      </c>
      <c r="B15" s="52" t="s">
        <v>528</v>
      </c>
      <c r="C15" s="52" t="s">
        <v>539</v>
      </c>
      <c r="D15" s="52" t="s">
        <v>541</v>
      </c>
      <c r="E15" s="52" t="s">
        <v>542</v>
      </c>
      <c r="F15" s="52" t="s">
        <v>491</v>
      </c>
      <c r="G15" s="53">
        <v>61</v>
      </c>
      <c r="H15" s="27">
        <v>5000</v>
      </c>
      <c r="I15" s="27">
        <v>305000</v>
      </c>
    </row>
    <row r="16" ht="24" customHeight="1" spans="1:9">
      <c r="A16" s="54" t="s">
        <v>77</v>
      </c>
      <c r="B16" s="54"/>
      <c r="C16" s="54"/>
      <c r="D16" s="54"/>
      <c r="E16" s="54"/>
      <c r="F16" s="54"/>
      <c r="G16" s="53">
        <v>727</v>
      </c>
      <c r="H16" s="27"/>
      <c r="I16" s="27">
        <v>778520</v>
      </c>
    </row>
  </sheetData>
  <mergeCells count="9">
    <mergeCell ref="B2:I2"/>
    <mergeCell ref="G4:I4"/>
    <mergeCell ref="A16:F16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17" sqref="B17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543</v>
      </c>
      <c r="D1" s="30"/>
      <c r="E1" s="30"/>
      <c r="F1" s="30"/>
      <c r="G1" s="30"/>
      <c r="K1" s="40"/>
    </row>
    <row r="2" s="1" customFormat="1" ht="27.75" customHeight="1" spans="1:11">
      <c r="A2" s="31" t="s">
        <v>544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5" t="str">
        <f>"单位名称：安宁市昆钢实验学校"&amp;""</f>
        <v>单位名称：安宁市昆钢实验学校</v>
      </c>
      <c r="B3" s="6"/>
      <c r="C3" s="6"/>
      <c r="D3" s="6"/>
      <c r="E3" s="6"/>
      <c r="F3" s="6"/>
      <c r="G3" s="6"/>
      <c r="H3" s="7"/>
      <c r="I3" s="7"/>
      <c r="J3" s="7"/>
      <c r="K3" s="8" t="s">
        <v>190</v>
      </c>
    </row>
    <row r="4" s="1" customFormat="1" ht="21.75" customHeight="1" spans="1:11">
      <c r="A4" s="9" t="s">
        <v>291</v>
      </c>
      <c r="B4" s="9" t="s">
        <v>202</v>
      </c>
      <c r="C4" s="9" t="s">
        <v>292</v>
      </c>
      <c r="D4" s="10" t="s">
        <v>203</v>
      </c>
      <c r="E4" s="10" t="s">
        <v>204</v>
      </c>
      <c r="F4" s="10" t="s">
        <v>293</v>
      </c>
      <c r="G4" s="10" t="s">
        <v>294</v>
      </c>
      <c r="H4" s="16" t="s">
        <v>77</v>
      </c>
      <c r="I4" s="11" t="s">
        <v>545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3"/>
      <c r="B8" s="34"/>
      <c r="C8" s="35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148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  <row r="11" customHeight="1" spans="1:1">
      <c r="A11" s="1" t="s">
        <v>546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1" sqref="E11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547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548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"单位名称：安宁市昆钢实验学校"&amp;""</f>
        <v>单位名称：安宁市昆钢实验学校</v>
      </c>
      <c r="B3" s="6"/>
      <c r="C3" s="6"/>
      <c r="D3" s="6"/>
      <c r="E3" s="7"/>
      <c r="F3" s="7"/>
      <c r="G3" s="8" t="s">
        <v>190</v>
      </c>
    </row>
    <row r="4" s="1" customFormat="1" ht="21.75" customHeight="1" spans="1:7">
      <c r="A4" s="9" t="s">
        <v>292</v>
      </c>
      <c r="B4" s="9" t="s">
        <v>291</v>
      </c>
      <c r="C4" s="9" t="s">
        <v>202</v>
      </c>
      <c r="D4" s="10" t="s">
        <v>549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550</v>
      </c>
      <c r="F5" s="10" t="s">
        <v>551</v>
      </c>
      <c r="G5" s="10" t="s">
        <v>552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303</v>
      </c>
      <c r="B8" s="22" t="s">
        <v>303</v>
      </c>
      <c r="C8" s="22" t="s">
        <v>305</v>
      </c>
      <c r="D8" s="22" t="s">
        <v>553</v>
      </c>
      <c r="E8" s="23">
        <v>271242</v>
      </c>
      <c r="F8" s="22"/>
      <c r="G8" s="22"/>
    </row>
    <row r="9" s="1" customFormat="1" ht="29.9" customHeight="1" spans="1:7">
      <c r="A9" s="21" t="s">
        <v>303</v>
      </c>
      <c r="B9" s="22" t="s">
        <v>303</v>
      </c>
      <c r="C9" s="22" t="s">
        <v>307</v>
      </c>
      <c r="D9" s="22" t="s">
        <v>553</v>
      </c>
      <c r="E9" s="23">
        <v>3072</v>
      </c>
      <c r="F9" s="22"/>
      <c r="G9" s="22"/>
    </row>
    <row r="10" s="1" customFormat="1" ht="29.9" customHeight="1" spans="1:7">
      <c r="A10" s="21" t="s">
        <v>303</v>
      </c>
      <c r="B10" s="22" t="s">
        <v>303</v>
      </c>
      <c r="C10" s="22" t="s">
        <v>312</v>
      </c>
      <c r="D10" s="22" t="s">
        <v>553</v>
      </c>
      <c r="E10" s="23">
        <v>27000</v>
      </c>
      <c r="F10" s="22"/>
      <c r="G10" s="22"/>
    </row>
    <row r="11" s="1" customFormat="1" ht="18.75" customHeight="1" spans="1:7">
      <c r="A11" s="24" t="s">
        <v>77</v>
      </c>
      <c r="B11" s="25"/>
      <c r="C11" s="25"/>
      <c r="D11" s="26"/>
      <c r="E11" s="27">
        <f>SUM(E8:E10)</f>
        <v>301314</v>
      </c>
      <c r="F11" s="28"/>
      <c r="G11" s="28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2025-02-28T06:15:40Z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6369CA1E89534D0298046D6F0A6E6384_12</vt:lpwstr>
  </property>
</Properties>
</file>