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8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44525"/>
</workbook>
</file>

<file path=xl/sharedStrings.xml><?xml version="1.0" encoding="utf-8"?>
<sst xmlns="http://schemas.openxmlformats.org/spreadsheetml/2006/main" count="1418" uniqueCount="545">
  <si>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</si>
  <si>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</si>
  <si>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</si>
  <si>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</si>
  <si>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</si>
  <si>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</si>
  <si>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</si>
  <si>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</si>
  <si>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</si>
  <si>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</si>
  <si>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</si>
  <si>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</si>
  <si>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</si>
  <si>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</si>
  <si>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</si>
  <si>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</si>
  <si>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</si>
  <si>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</si>
  <si>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</si>
  <si>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</si>
  <si>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</si>
  <si>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</si>
  <si>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单位名称：安宁市宁湖小学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</si>
  <si>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</si>
  <si>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</si>
  <si>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</si>
  <si>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</si>
  <si>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</si>
  <si>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</si>
  <si>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</si>
  <si>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</si>
  <si>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</si>
  <si>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</si>
  <si>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</si>
  <si>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</si>
  <si>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</si>
  <si>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</si>
  <si>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</si>
  <si>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</si>
  <si>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</si>
  <si>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</si>
  <si>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</si>
  <si>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</si>
  <si>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</si>
  <si>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</si>
  <si>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</si>
  <si>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</si>
  <si>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</si>
  <si>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</si>
  <si>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</si>
  <si>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</si>
  <si>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</si>
  <si>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</si>
  <si>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</si>
  <si>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</si>
  <si>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</si>
  <si>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</si>
  <si>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</si>
  <si>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</si>
  <si>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</si>
  <si>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</si>
  <si>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</si>
  <si>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</si>
  <si>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</si>
  <si>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</si>
  <si>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</si>
  <si>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</si>
  <si>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</si>
  <si>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</si>
  <si>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</si>
  <si>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</si>
  <si>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</si>
  <si>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</si>
  <si>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</si>
  <si>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</si>
  <si>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</si>
  <si>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</si>
  <si>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</si>
  <si>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</si>
  <si>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</si>
  <si>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</si>
  <si>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</si>
  <si>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</si>
  <si>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</si>
  <si>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</si>
  <si>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</si>
  <si>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</si>
  <si>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</si>
  <si>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</si>
  <si>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</si>
  <si>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</si>
  <si>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安宁市宁湖小学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</si>
  <si>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</si>
  <si>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</si>
  <si>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</si>
  <si>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</si>
  <si>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</si>
  <si>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</si>
  <si>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</si>
  <si>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</si>
  <si>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</si>
  <si>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</si>
  <si>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</si>
  <si>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</si>
  <si>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</si>
  <si>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</si>
  <si>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</si>
  <si>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</si>
  <si>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</si>
  <si>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</si>
  <si>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</si>
  <si>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</si>
  <si>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</si>
  <si>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</si>
  <si>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</si>
  <si>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</si>
  <si>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</si>
  <si>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</si>
  <si>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</si>
  <si>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</si>
  <si>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</si>
  <si>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</si>
  <si>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</si>
  <si>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</si>
  <si>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</si>
  <si>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</si>
  <si>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</si>
  <si>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</si>
  <si>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</si>
  <si>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</si>
  <si>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</si>
  <si>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</si>
  <si>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</si>
  <si>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</si>
  <si>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</si>
  <si>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</si>
  <si>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</si>
  <si>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</si>
  <si>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</si>
  <si>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</si>
  <si>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</si>
  <si>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</si>
  <si>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</si>
  <si>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</si>
  <si>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</si>
  <si>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</si>
  <si>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</si>
  <si>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</si>
  <si>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</si>
  <si>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</si>
  <si>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</si>
  <si>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</si>
  <si>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</si>
  <si>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</si>
  <si>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</si>
  <si>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</si>
  <si>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</si>
  <si>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</si>
  <si>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</si>
  <si>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</si>
  <si>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</si>
  <si>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</si>
  <si>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</si>
  <si>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</si>
  <si>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</si>
  <si>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</si>
  <si>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</si>
  <si>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</si>
  <si>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</si>
  <si>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</si>
  <si>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</si>
  <si>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</si>
  <si>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</si>
  <si>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</si>
  <si>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</si>
  <si>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</si>
  <si>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</si>
  <si>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</si>
  <si>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</si>
  <si>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</si>
  <si>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</si>
  <si>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</si>
  <si>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</si>
  <si>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</si>
  <si>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</si>
  <si>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</si>
  <si>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</si>
  <si>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</si>
  <si>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</si>
  <si>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</si>
  <si>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</si>
  <si>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</si>
  <si>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</si>
  <si>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我单位2025年无一般公共预算“三公”经费支出，故一般公共预算“三公”经费支出预算表为空。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</si>
  <si>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</si>
  <si>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</si>
  <si>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</si>
  <si>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</si>
  <si>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</si>
  <si>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</si>
  <si>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</si>
  <si>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</si>
  <si>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</si>
  <si>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</si>
  <si>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</si>
  <si>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</si>
  <si>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</si>
  <si>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</si>
  <si>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</si>
  <si>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</si>
  <si>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</si>
  <si>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</si>
  <si>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安宁市教育体育局</t>
  </si>
  <si>
    <t>530181210000000020581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</si>
  <si>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</si>
  <si>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</si>
  <si>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</si>
  <si>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</si>
  <si>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</si>
  <si>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</si>
  <si>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</si>
  <si>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</si>
  <si>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</si>
  <si>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530181210000000020584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</si>
  <si>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</si>
  <si>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</si>
  <si>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</si>
  <si>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</si>
  <si>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</si>
  <si>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</si>
  <si>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</si>
  <si>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</si>
  <si>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</si>
  <si>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</si>
  <si>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</si>
  <si>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530181210000000020585</t>
  </si>
  <si>
    <t>30113</t>
  </si>
  <si>
    <t>530181210000000020586</t>
  </si>
  <si>
    <t>对个人和家庭的补助</t>
  </si>
  <si>
    <t>30305</t>
  </si>
  <si>
    <t>生活补助</t>
  </si>
  <si>
    <t>530181210000000020589</t>
  </si>
  <si>
    <t>一般公用经费</t>
  </si>
  <si>
    <t>30229</t>
  </si>
  <si>
    <t>福利费</t>
  </si>
  <si>
    <t>30299</t>
  </si>
  <si>
    <t>其他商品和服务支出</t>
  </si>
  <si>
    <t>530181221100000209106</t>
  </si>
  <si>
    <t>工会经费</t>
  </si>
  <si>
    <t>30228</t>
  </si>
  <si>
    <t>530181231100001570316</t>
  </si>
  <si>
    <t>事业人员绩效奖励</t>
  </si>
  <si>
    <t>530181231100001570318</t>
  </si>
  <si>
    <t>编外人员经费支出</t>
  </si>
  <si>
    <t>30199</t>
  </si>
  <si>
    <t>其他工资福利支出</t>
  </si>
  <si>
    <t>530181241100002226270</t>
  </si>
  <si>
    <t>学校公用经费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</si>
  <si>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</si>
  <si>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</si>
  <si>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</si>
  <si>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</si>
  <si>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</si>
  <si>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</si>
  <si>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</si>
  <si>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</si>
  <si>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</si>
  <si>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</si>
  <si>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</si>
  <si>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</si>
  <si>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</si>
  <si>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</si>
  <si>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30226</t>
  </si>
  <si>
    <t>劳务费</t>
  </si>
  <si>
    <t>31007</t>
  </si>
  <si>
    <t>信息网络及软件购置更新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</si>
  <si>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</si>
  <si>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</si>
  <si>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</si>
  <si>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</si>
  <si>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</si>
  <si>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</si>
  <si>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</si>
  <si>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</si>
  <si>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311 专项业务类</t>
  </si>
  <si>
    <t>530181251100003849183</t>
  </si>
  <si>
    <t>2025年安宁市合同制教师单位部分社保缴费定额补助经费</t>
  </si>
  <si>
    <t>312 民生类</t>
  </si>
  <si>
    <t>530181251100003849192</t>
  </si>
  <si>
    <t>2025年城乡义务教育公用经费本级资金</t>
  </si>
  <si>
    <t>530181251100003849193</t>
  </si>
  <si>
    <t>2025年城乡义务教育特殊公用经费本级资金</t>
  </si>
  <si>
    <t>31002</t>
  </si>
  <si>
    <t>办公设备购置</t>
  </si>
  <si>
    <t>530181251100003849195</t>
  </si>
  <si>
    <t>2025年义务教育家庭经济困难学生生活补助本级资金</t>
  </si>
  <si>
    <t>30308</t>
  </si>
  <si>
    <t>助学金</t>
  </si>
  <si>
    <t>530181251100003849199</t>
  </si>
  <si>
    <t>学校课后服务经费</t>
  </si>
  <si>
    <t>530181251100003849245</t>
  </si>
  <si>
    <t>遗属生活补助项目经费</t>
  </si>
  <si>
    <t>30304</t>
  </si>
  <si>
    <t>抚恤金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</si>
  <si>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</si>
  <si>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</si>
  <si>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</si>
  <si>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</si>
  <si>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</si>
  <si>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</si>
  <si>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</si>
  <si>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</si>
  <si>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</si>
  <si>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</si>
  <si>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</si>
  <si>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</si>
  <si>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</si>
  <si>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遗属生活补助人数</t>
  </si>
  <si>
    <t>=</t>
  </si>
  <si>
    <t>5</t>
  </si>
  <si>
    <t>人</t>
  </si>
  <si>
    <t>定量指标</t>
  </si>
  <si>
    <t>反映遗属补助人数</t>
  </si>
  <si>
    <t>时效指标</t>
  </si>
  <si>
    <t>资金到位率</t>
  </si>
  <si>
    <t>100%</t>
  </si>
  <si>
    <t>%</t>
  </si>
  <si>
    <t>反映遗属补助资金到位率情况</t>
  </si>
  <si>
    <t>效益指标</t>
  </si>
  <si>
    <t>社会效益</t>
  </si>
  <si>
    <t>部门运转</t>
  </si>
  <si>
    <t>正常运转</t>
  </si>
  <si>
    <t>是/否</t>
  </si>
  <si>
    <t>定性指标</t>
  </si>
  <si>
    <t>反映部门（单位）运转情况。</t>
  </si>
  <si>
    <t>满意度指标</t>
  </si>
  <si>
    <t>服务对象满意度</t>
  </si>
  <si>
    <t>单位人员满意度</t>
  </si>
  <si>
    <t>&gt;=</t>
  </si>
  <si>
    <t>90%</t>
  </si>
  <si>
    <t>反映部门（单位）人员对工资福利发放的满意程度。</t>
  </si>
  <si>
    <t>做好学校经费保障，按规定落实2025年义务教育家庭经济困难学生生活补助本级资金，支持部门正常履职。</t>
  </si>
  <si>
    <t>资金当年到位率</t>
  </si>
  <si>
    <t>100</t>
  </si>
  <si>
    <t>反映资金到位情况</t>
  </si>
  <si>
    <t>补助对象政策的知晓度</t>
  </si>
  <si>
    <t>补助对象政策的知晓度为100%</t>
  </si>
  <si>
    <t>受助人员满意度</t>
  </si>
  <si>
    <t>90</t>
  </si>
  <si>
    <t>反映受助人员对资金发放的满意度</t>
  </si>
  <si>
    <t>以2024学年度教育事业统计报表中特殊教育学校实际在校学生人数、义务教育学校随班就读残疾学生人数、义务教育学校附设特教班学生人数和送教上门学生人数为依据，下达2025年特殊教育学校生均公用经费中央补助资金。特殊教育生均公用经费拨款标准按照6000元/生.年执行,确保特殊教育学校公用经费补助资金能够有效保障学校正常运转，不因资金短缺而影响学校正常的教育教学秩序，残疾学生入学率逐步提高。</t>
  </si>
  <si>
    <t>2025年城乡义务教育公用经费本级资金表</t>
  </si>
  <si>
    <t>质量指标</t>
  </si>
  <si>
    <t>补助人数覆盖率</t>
  </si>
  <si>
    <t>反映补助人员覆盖率</t>
  </si>
  <si>
    <t>残疾儿童入学率</t>
  </si>
  <si>
    <t>95</t>
  </si>
  <si>
    <t>反映残疾学生入学情况</t>
  </si>
  <si>
    <t>可持续影响</t>
  </si>
  <si>
    <t>补助对象对政策的知晓度</t>
  </si>
  <si>
    <t>反映补助对象正常的知晓度</t>
  </si>
  <si>
    <t>家长满意度</t>
  </si>
  <si>
    <t>反映教师对学校履职情况的满意度</t>
  </si>
  <si>
    <t>学生满意度</t>
  </si>
  <si>
    <t>反映学生对学校履职情况的满意度</t>
  </si>
  <si>
    <t>保障学校课后服务正常开展，维持课后服务教学秩序，保障教师课后服务津贴按时到位，及时发放到个人。</t>
  </si>
  <si>
    <t>安宁市2023年春季学期课后服务经费</t>
  </si>
  <si>
    <t>义务教育巩固率</t>
  </si>
  <si>
    <t>学生及家长满意度</t>
  </si>
  <si>
    <t>教职工满意度</t>
  </si>
  <si>
    <t>以2024年秋季学期在校学生人数为依据，按时、足额下达城乡义务教育学校生均公用经费补助资金。城乡义务教育学校生均公用经费拨款标准按照小学720元/生.年，初中940元/生.年的标准执行，对寄宿制学校按照寄宿学生数每生每年再增加300元的公用经费补助，确保2025年学校公用经费补助资金能够有效保障学校年初正常运转，不因资金短缺而影响学校正常的教育教学秩序，确保教师培训所需资金得到有效保障。</t>
  </si>
  <si>
    <t>小学阶段应补助人数</t>
  </si>
  <si>
    <t>1917</t>
  </si>
  <si>
    <t>反映小学阶段应补助人数</t>
  </si>
  <si>
    <t>补助范围占在校学生数比例</t>
  </si>
  <si>
    <t>反映补助范围占在校学生数比例</t>
  </si>
  <si>
    <t>补助资金当年到位率</t>
  </si>
  <si>
    <t>反映补助资金当年到位率</t>
  </si>
  <si>
    <t>成本指标</t>
  </si>
  <si>
    <t>社会成本指标</t>
  </si>
  <si>
    <t>720</t>
  </si>
  <si>
    <t>元/学年*人</t>
  </si>
  <si>
    <t>反映每学年学生补助标准</t>
  </si>
  <si>
    <t>部门正常运转</t>
  </si>
  <si>
    <t>反映公用经费补助资金能够有效保障学校年初正常运转，不因资金短缺而影响学校正常的教育教学秩序的情况</t>
  </si>
  <si>
    <t>反映学生对学校履职情况的满意程度</t>
  </si>
  <si>
    <t>反映家长对学校履职情况的满意程度</t>
  </si>
  <si>
    <t>确保2025年合同制教师单位部分社保的正常缴纳，让合同制教师安心教学，专心开展教学工作。</t>
  </si>
  <si>
    <t>资金到位及时率</t>
  </si>
  <si>
    <t>合同制教师工作能力</t>
  </si>
  <si>
    <t>持续提高</t>
  </si>
  <si>
    <t>反映合同制教师工作能力情况</t>
  </si>
  <si>
    <t>合同制教师满意度</t>
  </si>
  <si>
    <t>合同制教师对社保补助缴纳的满意度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</si>
  <si>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</si>
  <si>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</si>
  <si>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</si>
  <si>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</si>
  <si>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</si>
  <si>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</si>
  <si>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贯彻党的教育方针，以及其它各项方针、政策，坚持社会主义办学方向，对学生进行德育、智育、体育、美育、劳动教育等方面的教育。坚持以教育为中心、努力提高教育教学质量。不断研究和改进教学方法，提高教学水平，加强师资队伍建设，组织编制和实施学校的长期规划、年度计划和学期计划。组织领导招生、学生的入学和毕业鉴定工作。组织做好教职工的培养、考核、奖惩、职称的评定，以及退休工作。组织领导做好行政后勤工作、坚持为学服务、不断改善师生员工的工作、学习、生活条件、保证教学工作的顺利进行。贯彻执行勤俭办校的方针，建立各项规章制度，加强对学校的管理、负责维护学校、师生合法的权益、有权拒绝任何组织和个人对教育教学活动进行非法干涉、依法接受各级行政部门的检查指导和人民群众的监督。</t>
  </si>
  <si>
    <t>根据三定方案归纳。</t>
  </si>
  <si>
    <t>总体绩效目标
（2025-2027年期间）</t>
  </si>
  <si>
    <t>把学校办成教师满意、学生满意、家长满意和社会满意的学校、使学校成为理念先进、管理科学、成绩显著的学校，保障学校人员支出和单位的正常运转，严格按照各项规章制度做好各项支出、加强财务监督、杜绝不合理开支。</t>
  </si>
  <si>
    <t>根据部门职责，中长期规划，各级党委，各级政府要求归纳。</t>
  </si>
  <si>
    <t>部门年度目标</t>
  </si>
  <si>
    <t>预算年度（2025年）
绩效目标</t>
  </si>
  <si>
    <t>继续加强师生终身学习方式的养成。使全体老师转变教学观念，提高教师学习能力，改进教学方法；培养学生自主学习能力，提高学生综合素质，让每个学生都得到最大程度的发展。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</si>
  <si>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</si>
  <si>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</si>
  <si>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</si>
  <si>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</si>
  <si>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</si>
  <si>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</si>
  <si>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</si>
  <si>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</si>
  <si>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</si>
  <si>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</si>
  <si>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全市各级各类学校管理和指导</t>
  </si>
  <si>
    <t>保证2025年单位正常人员经费开支</t>
  </si>
  <si>
    <t>保障学校正常运转，教学正常进行，为学生提供良好的教学环境，保障教学秩序。</t>
  </si>
  <si>
    <t>确保2025年所有公用经费能够有效保障学校全年正常运转，不因资金短缺而影响学校正常的教育教学秩序，确保教师、学生所需资金得到有效保障。</t>
  </si>
  <si>
    <t>助力家庭经济困难学生就读</t>
  </si>
  <si>
    <t>保障课后服务正常开展</t>
  </si>
  <si>
    <t>保证遗属经费正常发放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</si>
  <si>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</si>
  <si>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</si>
  <si>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</si>
  <si>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</si>
  <si>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</si>
  <si>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年末学生人数</t>
  </si>
  <si>
    <t>1911</t>
  </si>
  <si>
    <t>达标得分，不达标扣1分</t>
  </si>
  <si>
    <t>年末学生人数等于1911</t>
  </si>
  <si>
    <t>在校学生人数</t>
  </si>
  <si>
    <t>达标100%得分，不达标5%扣1分</t>
  </si>
  <si>
    <t>资金到位率等于100%</t>
  </si>
  <si>
    <t>资金发放规定</t>
  </si>
  <si>
    <t>临聘教师人数</t>
  </si>
  <si>
    <t>53</t>
  </si>
  <si>
    <t>达标得分，差1人扣1分</t>
  </si>
  <si>
    <t>临聘教师人数等于53人</t>
  </si>
  <si>
    <t>在校临聘教师人数</t>
  </si>
  <si>
    <t>建档立卡学生覆盖率</t>
  </si>
  <si>
    <t>建档立卡学生覆盖率等于100%</t>
  </si>
  <si>
    <t>资金支付及时率</t>
  </si>
  <si>
    <t>资金支付及时率等于100%</t>
  </si>
  <si>
    <t>校园暴力事件发生率</t>
  </si>
  <si>
    <t>0</t>
  </si>
  <si>
    <t>次</t>
  </si>
  <si>
    <t>达标得分，不达标扣5分</t>
  </si>
  <si>
    <t>校园暴力事件发生率等于0次</t>
  </si>
  <si>
    <t>学校规章制度</t>
  </si>
  <si>
    <t>补助资金当年到位率等于100%</t>
  </si>
  <si>
    <t>发放资金到位率</t>
  </si>
  <si>
    <t>发放资金到位率等于100%</t>
  </si>
  <si>
    <t>小学非寄宿生人均补助标准</t>
  </si>
  <si>
    <t>500</t>
  </si>
  <si>
    <t>元/人</t>
  </si>
  <si>
    <t>达标得分，不达标扣0.1分</t>
  </si>
  <si>
    <t>小学非寄宿生人均补助标准等于500元每人</t>
  </si>
  <si>
    <t>本年支付保安服务费</t>
  </si>
  <si>
    <t>≦</t>
  </si>
  <si>
    <t>24</t>
  </si>
  <si>
    <t>万元</t>
  </si>
  <si>
    <t>小于等于24万元得分，不达标扣1分</t>
  </si>
  <si>
    <t>本年支付保安服务费小于等于24万元</t>
  </si>
  <si>
    <t>往年保安服务费用</t>
  </si>
  <si>
    <t>社会效益指标</t>
  </si>
  <si>
    <t>发展素质教育，推进教育公平</t>
  </si>
  <si>
    <t>≥</t>
  </si>
  <si>
    <t>大于等于90%得分，不达标扣1分</t>
  </si>
  <si>
    <t>2025年“大赶考”目标任务</t>
  </si>
  <si>
    <t>推进义务教育优质均衡，实施教育现代化</t>
  </si>
  <si>
    <t>不断推进</t>
  </si>
  <si>
    <t>服务对象满意度指标</t>
  </si>
  <si>
    <t>学校及教师满意度</t>
  </si>
  <si>
    <t>大于等于95%得分，不达标扣1分</t>
  </si>
  <si>
    <t>学校及教师满意度不低于95%</t>
  </si>
  <si>
    <t>学生及家长满意度不低于95%</t>
  </si>
  <si>
    <t>预算07表</t>
  </si>
  <si>
    <t>本年政府性基金预算支出</t>
  </si>
  <si>
    <t>4</t>
  </si>
  <si>
    <t>我单位2025年无政府性基金预算支出，故政府性基金预算支出预算表为空。</t>
  </si>
  <si>
    <t>预算08表</t>
  </si>
  <si>
    <t>本年国有资本经营预算</t>
  </si>
  <si>
    <t>2</t>
  </si>
  <si>
    <t>我单位2025年无国有资本经营预算支出，故国有资本经营预算支出预算表为空。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</si>
  <si>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</si>
  <si>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</si>
  <si>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</si>
  <si>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</si>
  <si>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</si>
  <si>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</si>
  <si>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</si>
  <si>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</si>
  <si>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</si>
  <si>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</si>
  <si>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</si>
  <si>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复印纸</t>
  </si>
  <si>
    <t>批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</si>
  <si>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</si>
  <si>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</si>
  <si>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</si>
  <si>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</si>
  <si>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</si>
  <si>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</si>
  <si>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</si>
  <si>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</si>
  <si>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我单位2025年无政府购买服务预算，故政府购买服务预算表为空。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</si>
  <si>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</si>
  <si>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</si>
  <si>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</si>
  <si>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</si>
  <si>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</si>
  <si>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</si>
  <si>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</si>
  <si>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</si>
  <si>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</si>
  <si>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</si>
  <si>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</si>
  <si>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</si>
  <si>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</si>
  <si>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</si>
  <si>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</si>
  <si>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</si>
  <si>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</si>
  <si>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</si>
  <si>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</si>
  <si>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</si>
  <si>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</si>
  <si>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</si>
  <si>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</si>
  <si>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我单位2025年无新增资产配置，故新增资产配置表为空。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</si>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</sst>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8">
    <numFmt numFmtId="176" formatCode="#,##0.00_ ;[Red]\-#,##0.00\ "/>
    <numFmt numFmtId="177" formatCode="#,##0.00_ "/>
    <numFmt numFmtId="178" formatCode="_(&quot;$&quot;* #,##0_);_(&quot;$&quot;* \(#,##0\);_(&quot;$&quot;* &quot;-&quot;_);_(@_)"/>
    <numFmt numFmtId="179" formatCode="#,##0.00;\-#,##0.00;;@"/>
    <numFmt numFmtId="180" formatCode="#,##0;\-#,##0;;@"/>
    <numFmt numFmtId="181" formatCode="_(* #,##0.00_);_(* \(#,##0.00\);_(* &quot;-&quot;??_);_(@_)"/>
    <numFmt numFmtId="182" formatCode="_(&quot;$&quot;* #,##0.00_);_(&quot;$&quot;* \(#,##0.00\);_(&quot;$&quot;* &quot;-&quot;??_);_(@_)"/>
    <numFmt numFmtId="183" formatCode="_(* #,##0_);_(* \(#,##0\);_(* &quot;-&quot;_);_(@_)"/>
  </numFmts>
  <fonts count="54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0"/>
      <color rgb="FFFFFFFF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color rgb="FF000000"/>
      <name val="SimSun"/>
      <charset val="134"/>
    </font>
    <font>
      <sz val="12"/>
      <name val="宋体"/>
      <charset val="134"/>
    </font>
    <font>
      <sz val="18"/>
      <name val="华文中宋"/>
      <charset val="134"/>
    </font>
    <font>
      <sz val="10"/>
      <color rgb="FFFF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</borders>
  <cellStyleXfs count="62">
    <xf numFmtId="0" fontId="0" fillId="0" borderId="0"/>
    <xf numFmtId="178" fontId="0" fillId="0" borderId="0" applyFont="0" applyFill="0" applyBorder="0" applyAlignment="0" applyProtection="0"/>
    <xf numFmtId="0" fontId="1" fillId="17" borderId="0" applyNumberFormat="0" applyBorder="0" applyAlignment="0" applyProtection="0">
      <alignment vertical="center"/>
    </xf>
    <xf numFmtId="0" fontId="42" fillId="14" borderId="29" applyNumberFormat="0" applyAlignment="0" applyProtection="0">
      <alignment vertical="center"/>
    </xf>
    <xf numFmtId="182" fontId="0" fillId="0" borderId="0" applyFont="0" applyFill="0" applyBorder="0" applyAlignment="0" applyProtection="0"/>
    <xf numFmtId="0" fontId="27" fillId="0" borderId="0"/>
    <xf numFmtId="183" fontId="0" fillId="0" borderId="0" applyFont="0" applyFill="0" applyBorder="0" applyAlignment="0" applyProtection="0"/>
    <xf numFmtId="0" fontId="1" fillId="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0" fillId="13" borderId="28" applyNumberFormat="0" applyFon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8" fillId="25" borderId="33" applyNumberFormat="0" applyAlignment="0" applyProtection="0">
      <alignment vertical="center"/>
    </xf>
    <xf numFmtId="0" fontId="50" fillId="25" borderId="29" applyNumberFormat="0" applyAlignment="0" applyProtection="0">
      <alignment vertical="center"/>
    </xf>
    <xf numFmtId="0" fontId="46" fillId="19" borderId="32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27" fillId="0" borderId="0"/>
    <xf numFmtId="0" fontId="1" fillId="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1" fillId="0" borderId="0">
      <alignment vertical="top"/>
      <protection locked="0"/>
    </xf>
    <xf numFmtId="0" fontId="0" fillId="0" borderId="0"/>
    <xf numFmtId="0" fontId="0" fillId="0" borderId="0"/>
    <xf numFmtId="0" fontId="12" fillId="0" borderId="0"/>
    <xf numFmtId="0" fontId="12" fillId="0" borderId="0"/>
    <xf numFmtId="180" fontId="11" fillId="0" borderId="7">
      <alignment horizontal="right" vertical="center"/>
    </xf>
    <xf numFmtId="0" fontId="12" fillId="0" borderId="0"/>
    <xf numFmtId="179" fontId="11" fillId="0" borderId="7">
      <alignment horizontal="right" vertical="center"/>
    </xf>
    <xf numFmtId="49" fontId="11" fillId="0" borderId="7">
      <alignment horizontal="left" vertical="center" wrapText="1"/>
    </xf>
  </cellStyleXfs>
  <cellXfs count="357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7" fillId="0" borderId="7" xfId="61" applyFont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179" fontId="7" fillId="0" borderId="7" xfId="60" applyFont="1">
      <alignment horizontal="right" vertical="center"/>
    </xf>
    <xf numFmtId="179" fontId="8" fillId="0" borderId="7" xfId="60" applyNumberFormat="1" applyFont="1" applyBorder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79" fontId="8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79" fontId="8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2" fillId="0" borderId="0" xfId="59" applyFill="1" applyAlignment="1">
      <alignment vertical="center"/>
    </xf>
    <xf numFmtId="0" fontId="13" fillId="0" borderId="0" xfId="59" applyNumberFormat="1" applyFont="1" applyFill="1" applyBorder="1" applyAlignment="1" applyProtection="1">
      <alignment horizontal="center" vertical="center"/>
    </xf>
    <xf numFmtId="0" fontId="14" fillId="0" borderId="0" xfId="59" applyNumberFormat="1" applyFont="1" applyFill="1" applyBorder="1" applyAlignment="1" applyProtection="1">
      <alignment horizontal="left" vertical="center"/>
    </xf>
    <xf numFmtId="0" fontId="15" fillId="0" borderId="0" xfId="59" applyNumberFormat="1" applyFont="1" applyFill="1" applyBorder="1" applyAlignment="1" applyProtection="1">
      <alignment horizontal="left" vertical="center"/>
    </xf>
    <xf numFmtId="0" fontId="16" fillId="0" borderId="9" xfId="45" applyFont="1" applyFill="1" applyBorder="1" applyAlignment="1">
      <alignment horizontal="center" vertical="center" wrapText="1"/>
    </xf>
    <xf numFmtId="0" fontId="16" fillId="0" borderId="10" xfId="45" applyFont="1" applyFill="1" applyBorder="1" applyAlignment="1">
      <alignment horizontal="center" vertical="center" wrapText="1"/>
    </xf>
    <xf numFmtId="0" fontId="16" fillId="0" borderId="11" xfId="45" applyFont="1" applyFill="1" applyBorder="1" applyAlignment="1">
      <alignment horizontal="center" vertical="center" wrapText="1"/>
    </xf>
    <xf numFmtId="0" fontId="16" fillId="0" borderId="12" xfId="45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6" fillId="0" borderId="8" xfId="45" applyFont="1" applyFill="1" applyBorder="1" applyAlignment="1">
      <alignment horizontal="center" vertical="center" wrapText="1"/>
    </xf>
    <xf numFmtId="0" fontId="12" fillId="0" borderId="8" xfId="59" applyFill="1" applyBorder="1" applyAlignment="1">
      <alignment vertical="center"/>
    </xf>
    <xf numFmtId="0" fontId="16" fillId="0" borderId="8" xfId="45" applyFont="1" applyFill="1" applyBorder="1" applyAlignment="1">
      <alignment vertical="center" wrapText="1"/>
    </xf>
    <xf numFmtId="0" fontId="16" fillId="0" borderId="8" xfId="45" applyFont="1" applyFill="1" applyBorder="1" applyAlignment="1">
      <alignment horizontal="left" vertical="center" wrapText="1" indent="1"/>
    </xf>
    <xf numFmtId="0" fontId="17" fillId="0" borderId="8" xfId="45" applyFont="1" applyFill="1" applyBorder="1" applyAlignment="1">
      <alignment horizontal="center" vertical="center" wrapText="1"/>
    </xf>
    <xf numFmtId="0" fontId="17" fillId="0" borderId="0" xfId="59" applyNumberFormat="1" applyFont="1" applyFill="1" applyBorder="1" applyAlignment="1" applyProtection="1">
      <alignment horizontal="right" vertical="center"/>
    </xf>
    <xf numFmtId="0" fontId="16" fillId="0" borderId="13" xfId="45" applyFont="1" applyFill="1" applyBorder="1" applyAlignment="1">
      <alignment horizontal="center" vertical="center" wrapText="1"/>
    </xf>
    <xf numFmtId="0" fontId="12" fillId="0" borderId="0" xfId="53" applyFont="1" applyFill="1" applyBorder="1" applyAlignment="1" applyProtection="1">
      <alignment vertical="center"/>
    </xf>
    <xf numFmtId="0" fontId="11" fillId="0" borderId="0" xfId="53" applyFont="1" applyFill="1" applyBorder="1" applyAlignment="1" applyProtection="1">
      <alignment vertical="top"/>
      <protection locked="0"/>
    </xf>
    <xf numFmtId="0" fontId="18" fillId="0" borderId="0" xfId="53" applyFont="1" applyFill="1" applyBorder="1" applyAlignment="1" applyProtection="1">
      <alignment horizontal="center" vertical="center"/>
    </xf>
    <xf numFmtId="0" fontId="10" fillId="0" borderId="0" xfId="53" applyFont="1" applyFill="1" applyBorder="1" applyAlignment="1" applyProtection="1">
      <alignment horizontal="center" vertical="center"/>
    </xf>
    <xf numFmtId="0" fontId="10" fillId="0" borderId="0" xfId="53" applyFont="1" applyFill="1" applyBorder="1" applyAlignment="1" applyProtection="1">
      <alignment horizontal="center" vertical="center"/>
      <protection locked="0"/>
    </xf>
    <xf numFmtId="0" fontId="11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9" fillId="0" borderId="0" xfId="53" applyFont="1" applyFill="1" applyBorder="1" applyAlignment="1" applyProtection="1">
      <alignment vertical="top"/>
      <protection locked="0"/>
    </xf>
    <xf numFmtId="0" fontId="12" fillId="0" borderId="0" xfId="53" applyFont="1" applyFill="1" applyBorder="1" applyAlignment="1" applyProtection="1"/>
    <xf numFmtId="0" fontId="20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8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19" fillId="0" borderId="14" xfId="53" applyFont="1" applyFill="1" applyBorder="1" applyAlignment="1" applyProtection="1">
      <alignment horizontal="center" vertical="center"/>
    </xf>
    <xf numFmtId="0" fontId="19" fillId="0" borderId="2" xfId="53" applyFont="1" applyFill="1" applyBorder="1" applyAlignment="1" applyProtection="1">
      <alignment horizontal="center" vertical="center"/>
    </xf>
    <xf numFmtId="0" fontId="19" fillId="0" borderId="15" xfId="0" applyFont="1" applyFill="1" applyBorder="1" applyAlignment="1" applyProtection="1">
      <alignment vertical="center" readingOrder="1"/>
      <protection locked="0"/>
    </xf>
    <xf numFmtId="0" fontId="19" fillId="0" borderId="16" xfId="0" applyFont="1" applyFill="1" applyBorder="1" applyAlignment="1" applyProtection="1">
      <alignment vertical="center" readingOrder="1"/>
      <protection locked="0"/>
    </xf>
    <xf numFmtId="0" fontId="19" fillId="0" borderId="17" xfId="0" applyFont="1" applyFill="1" applyBorder="1" applyAlignment="1" applyProtection="1">
      <alignment vertical="center" readingOrder="1"/>
      <protection locked="0"/>
    </xf>
    <xf numFmtId="0" fontId="11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1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19" fillId="0" borderId="0" xfId="53" applyFont="1" applyFill="1" applyBorder="1" applyAlignment="1" applyProtection="1"/>
    <xf numFmtId="0" fontId="11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8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1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1" fillId="0" borderId="0" xfId="53" applyFont="1" applyFill="1" applyBorder="1" applyAlignment="1" applyProtection="1">
      <alignment vertical="top" wrapText="1"/>
      <protection locked="0"/>
    </xf>
    <xf numFmtId="0" fontId="12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19" fillId="0" borderId="8" xfId="53" applyFont="1" applyFill="1" applyBorder="1" applyAlignment="1" applyProtection="1">
      <alignment horizontal="center" vertical="center" wrapText="1"/>
      <protection locked="0"/>
    </xf>
    <xf numFmtId="177" fontId="4" fillId="0" borderId="8" xfId="53" applyNumberFormat="1" applyFont="1" applyFill="1" applyBorder="1" applyAlignment="1" applyProtection="1">
      <alignment horizontal="right" vertical="center"/>
      <protection locked="0"/>
    </xf>
    <xf numFmtId="177" fontId="4" fillId="0" borderId="8" xfId="53" applyNumberFormat="1" applyFont="1" applyFill="1" applyBorder="1" applyAlignment="1" applyProtection="1">
      <alignment horizontal="right" vertical="center"/>
    </xf>
    <xf numFmtId="177" fontId="4" fillId="0" borderId="8" xfId="53" applyNumberFormat="1" applyFont="1" applyFill="1" applyBorder="1" applyAlignment="1" applyProtection="1">
      <alignment vertical="center"/>
      <protection locked="0"/>
    </xf>
    <xf numFmtId="177" fontId="12" fillId="0" borderId="8" xfId="53" applyNumberFormat="1" applyFont="1" applyFill="1" applyBorder="1" applyAlignment="1" applyProtection="1"/>
    <xf numFmtId="177" fontId="11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2" xfId="53" applyFont="1" applyFill="1" applyBorder="1" applyAlignment="1" applyProtection="1">
      <alignment horizontal="center" vertical="center" wrapText="1"/>
    </xf>
    <xf numFmtId="180" fontId="7" fillId="0" borderId="7" xfId="58" applyFont="1">
      <alignment horizontal="right" vertical="center"/>
    </xf>
    <xf numFmtId="0" fontId="6" fillId="0" borderId="8" xfId="53" applyFont="1" applyFill="1" applyBorder="1" applyAlignment="1" applyProtection="1">
      <alignment horizontal="center" vertical="center" wrapText="1"/>
    </xf>
    <xf numFmtId="177" fontId="4" fillId="0" borderId="22" xfId="53" applyNumberFormat="1" applyFont="1" applyFill="1" applyBorder="1" applyAlignment="1" applyProtection="1">
      <alignment horizontal="right" vertical="center"/>
      <protection locked="0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19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19" fillId="0" borderId="24" xfId="53" applyFont="1" applyFill="1" applyBorder="1" applyAlignment="1" applyProtection="1">
      <alignment horizontal="center" vertical="center" wrapText="1"/>
      <protection locked="0"/>
    </xf>
    <xf numFmtId="49" fontId="12" fillId="0" borderId="0" xfId="53" applyNumberFormat="1" applyFont="1" applyFill="1" applyBorder="1" applyAlignment="1" applyProtection="1"/>
    <xf numFmtId="49" fontId="21" fillId="0" borderId="0" xfId="53" applyNumberFormat="1" applyFont="1" applyFill="1" applyBorder="1" applyAlignment="1" applyProtection="1"/>
    <xf numFmtId="0" fontId="21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176" fontId="4" fillId="0" borderId="7" xfId="53" applyNumberFormat="1" applyFont="1" applyFill="1" applyBorder="1" applyAlignment="1" applyProtection="1">
      <alignment horizontal="right" vertical="center"/>
    </xf>
    <xf numFmtId="176" fontId="4" fillId="0" borderId="7" xfId="53" applyNumberFormat="1" applyFont="1" applyFill="1" applyBorder="1" applyAlignment="1" applyProtection="1">
      <alignment horizontal="left" vertical="center" wrapText="1"/>
    </xf>
    <xf numFmtId="0" fontId="12" fillId="0" borderId="2" xfId="53" applyFont="1" applyFill="1" applyBorder="1" applyAlignment="1" applyProtection="1">
      <alignment horizontal="center" vertical="center"/>
    </xf>
    <xf numFmtId="0" fontId="12" fillId="0" borderId="3" xfId="53" applyFont="1" applyFill="1" applyBorder="1" applyAlignment="1" applyProtection="1">
      <alignment horizontal="center" vertical="center"/>
    </xf>
    <xf numFmtId="0" fontId="12" fillId="0" borderId="4" xfId="53" applyFont="1" applyFill="1" applyBorder="1" applyAlignment="1" applyProtection="1">
      <alignment horizontal="center" vertical="center"/>
    </xf>
    <xf numFmtId="49" fontId="11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2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3" fillId="2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4" xfId="53" applyNumberFormat="1" applyFont="1" applyFill="1" applyBorder="1" applyAlignment="1" applyProtection="1">
      <alignment horizontal="left" vertical="center" wrapText="1"/>
    </xf>
    <xf numFmtId="49" fontId="5" fillId="0" borderId="23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3" fillId="0" borderId="8" xfId="53" applyFont="1" applyFill="1" applyBorder="1" applyAlignment="1" applyProtection="1">
      <alignment horizontal="left" vertical="center" wrapText="1"/>
    </xf>
    <xf numFmtId="0" fontId="19" fillId="0" borderId="8" xfId="53" applyFont="1" applyFill="1" applyBorder="1" applyAlignment="1" applyProtection="1">
      <alignment horizontal="center" vertical="center" wrapText="1"/>
    </xf>
    <xf numFmtId="49" fontId="5" fillId="0" borderId="25" xfId="53" applyNumberFormat="1" applyFont="1" applyFill="1" applyBorder="1" applyAlignment="1" applyProtection="1">
      <alignment horizontal="center" vertical="center" wrapText="1"/>
    </xf>
    <xf numFmtId="49" fontId="5" fillId="0" borderId="20" xfId="53" applyNumberFormat="1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Alignment="1" applyProtection="1">
      <alignment horizontal="center" vertical="center" wrapText="1"/>
    </xf>
    <xf numFmtId="49" fontId="5" fillId="0" borderId="18" xfId="53" applyNumberFormat="1" applyFont="1" applyFill="1" applyBorder="1" applyAlignment="1" applyProtection="1">
      <alignment horizontal="left" vertical="center" wrapText="1"/>
    </xf>
    <xf numFmtId="0" fontId="5" fillId="0" borderId="22" xfId="53" applyFont="1" applyFill="1" applyBorder="1" applyAlignment="1" applyProtection="1">
      <alignment wrapText="1"/>
    </xf>
    <xf numFmtId="177" fontId="5" fillId="0" borderId="6" xfId="53" applyNumberFormat="1" applyFont="1" applyFill="1" applyBorder="1" applyAlignment="1" applyProtection="1">
      <alignment vertical="center" wrapText="1"/>
    </xf>
    <xf numFmtId="0" fontId="5" fillId="0" borderId="4" xfId="53" applyFont="1" applyFill="1" applyBorder="1" applyAlignment="1" applyProtection="1">
      <alignment wrapText="1"/>
    </xf>
    <xf numFmtId="177" fontId="5" fillId="0" borderId="7" xfId="53" applyNumberFormat="1" applyFont="1" applyFill="1" applyBorder="1" applyAlignment="1" applyProtection="1">
      <alignment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14" xfId="53" applyNumberFormat="1" applyFont="1" applyFill="1" applyBorder="1" applyAlignment="1" applyProtection="1">
      <alignment horizontal="center" vertical="center" wrapText="1"/>
    </xf>
    <xf numFmtId="49" fontId="5" fillId="0" borderId="19" xfId="53" applyNumberFormat="1" applyFont="1" applyFill="1" applyBorder="1" applyAlignment="1" applyProtection="1">
      <alignment horizontal="center" vertical="center" wrapText="1"/>
    </xf>
    <xf numFmtId="49" fontId="5" fillId="0" borderId="23" xfId="53" applyNumberFormat="1" applyFont="1" applyFill="1" applyBorder="1" applyAlignment="1" applyProtection="1">
      <alignment horizontal="center" vertical="center" wrapText="1"/>
    </xf>
    <xf numFmtId="49" fontId="5" fillId="0" borderId="18" xfId="53" applyNumberFormat="1" applyFont="1" applyFill="1" applyBorder="1" applyAlignment="1" applyProtection="1">
      <alignment horizontal="center" vertical="center" wrapText="1"/>
    </xf>
    <xf numFmtId="49" fontId="5" fillId="0" borderId="22" xfId="53" applyNumberFormat="1" applyFont="1" applyFill="1" applyBorder="1" applyAlignment="1" applyProtection="1">
      <alignment horizontal="center" vertical="center" wrapText="1"/>
    </xf>
    <xf numFmtId="49" fontId="5" fillId="0" borderId="24" xfId="53" applyNumberFormat="1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wrapText="1"/>
    </xf>
    <xf numFmtId="0" fontId="23" fillId="0" borderId="14" xfId="53" applyFont="1" applyFill="1" applyBorder="1" applyAlignment="1" applyProtection="1">
      <alignment horizontal="left" vertical="center" wrapText="1"/>
    </xf>
    <xf numFmtId="0" fontId="23" fillId="0" borderId="2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53" applyFont="1" applyFill="1" applyBorder="1" applyAlignment="1" applyProtection="1">
      <alignment horizontal="center" vertical="center" wrapText="1"/>
    </xf>
    <xf numFmtId="0" fontId="24" fillId="0" borderId="8" xfId="53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center" vertical="center"/>
    </xf>
    <xf numFmtId="0" fontId="4" fillId="0" borderId="8" xfId="53" applyFont="1" applyFill="1" applyBorder="1" applyAlignment="1" applyProtection="1">
      <alignment horizontal="center" vertical="center" wrapText="1"/>
      <protection locked="0"/>
    </xf>
    <xf numFmtId="49" fontId="11" fillId="0" borderId="8" xfId="0" applyNumberFormat="1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/>
    </xf>
    <xf numFmtId="0" fontId="24" fillId="0" borderId="8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center" vertical="center" wrapText="1"/>
    </xf>
    <xf numFmtId="0" fontId="25" fillId="0" borderId="9" xfId="53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5" fillId="0" borderId="21" xfId="53" applyFont="1" applyFill="1" applyBorder="1" applyAlignment="1" applyProtection="1">
      <alignment horizontal="center" vertical="center"/>
    </xf>
    <xf numFmtId="0" fontId="25" fillId="0" borderId="12" xfId="53" applyFont="1" applyFill="1" applyBorder="1" applyAlignment="1" applyProtection="1">
      <alignment horizontal="center" vertical="center"/>
    </xf>
    <xf numFmtId="0" fontId="25" fillId="0" borderId="8" xfId="53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26" fillId="0" borderId="8" xfId="53" applyFont="1" applyFill="1" applyBorder="1" applyAlignment="1" applyProtection="1">
      <alignment horizontal="center" vertical="center" wrapText="1"/>
      <protection locked="0"/>
    </xf>
    <xf numFmtId="0" fontId="4" fillId="0" borderId="1" xfId="53" applyFont="1" applyFill="1" applyBorder="1" applyAlignment="1" applyProtection="1">
      <alignment horizontal="center" vertical="center" wrapText="1"/>
      <protection locked="0"/>
    </xf>
    <xf numFmtId="0" fontId="4" fillId="0" borderId="26" xfId="53" applyFont="1" applyFill="1" applyBorder="1" applyAlignment="1" applyProtection="1">
      <alignment horizontal="center" vertical="center" wrapText="1"/>
      <protection locked="0"/>
    </xf>
    <xf numFmtId="0" fontId="4" fillId="0" borderId="24" xfId="53" applyFont="1" applyFill="1" applyBorder="1" applyAlignment="1" applyProtection="1">
      <alignment horizontal="center" vertical="center" wrapText="1"/>
      <protection locked="0"/>
    </xf>
    <xf numFmtId="49" fontId="14" fillId="0" borderId="8" xfId="56" applyNumberFormat="1" applyFont="1" applyFill="1" applyBorder="1" applyAlignment="1">
      <alignment horizontal="center" vertical="center" wrapText="1"/>
    </xf>
    <xf numFmtId="0" fontId="4" fillId="0" borderId="5" xfId="53" applyFont="1" applyFill="1" applyBorder="1" applyAlignment="1" applyProtection="1">
      <alignment horizontal="center" vertical="center" wrapText="1"/>
      <protection locked="0"/>
    </xf>
    <xf numFmtId="0" fontId="4" fillId="0" borderId="20" xfId="53" applyFont="1" applyFill="1" applyBorder="1" applyAlignment="1" applyProtection="1">
      <alignment horizontal="center" vertical="center" wrapText="1"/>
      <protection locked="0"/>
    </xf>
    <xf numFmtId="0" fontId="4" fillId="0" borderId="3" xfId="53" applyFont="1" applyFill="1" applyBorder="1" applyAlignment="1" applyProtection="1">
      <alignment horizontal="center" vertical="center" wrapText="1"/>
      <protection locked="0"/>
    </xf>
    <xf numFmtId="0" fontId="4" fillId="0" borderId="6" xfId="53" applyFont="1" applyFill="1" applyBorder="1" applyAlignment="1" applyProtection="1">
      <alignment horizontal="center" vertical="center" wrapText="1"/>
      <protection locked="0"/>
    </xf>
    <xf numFmtId="0" fontId="4" fillId="2" borderId="0" xfId="53" applyFont="1" applyFill="1" applyBorder="1" applyAlignment="1" applyProtection="1">
      <alignment horizontal="right" wrapText="1"/>
    </xf>
    <xf numFmtId="0" fontId="23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3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0" fontId="23" fillId="0" borderId="19" xfId="53" applyFont="1" applyFill="1" applyBorder="1" applyAlignment="1" applyProtection="1">
      <alignment horizontal="left" vertical="center" wrapText="1"/>
    </xf>
    <xf numFmtId="0" fontId="4" fillId="0" borderId="8" xfId="53" applyFont="1" applyFill="1" applyBorder="1" applyAlignment="1" applyProtection="1">
      <alignment wrapText="1"/>
    </xf>
    <xf numFmtId="49" fontId="7" fillId="0" borderId="7" xfId="61" applyFont="1" applyFill="1">
      <alignment horizontal="left" vertical="center" wrapText="1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12" fillId="0" borderId="2" xfId="53" applyFont="1" applyFill="1" applyBorder="1" applyAlignment="1" applyProtection="1">
      <alignment horizontal="center" vertical="center" wrapText="1"/>
      <protection locked="0"/>
    </xf>
    <xf numFmtId="0" fontId="12" fillId="0" borderId="3" xfId="53" applyFont="1" applyFill="1" applyBorder="1" applyAlignment="1" applyProtection="1">
      <alignment horizontal="center" vertical="center" wrapText="1"/>
      <protection locked="0"/>
    </xf>
    <xf numFmtId="0" fontId="11" fillId="0" borderId="3" xfId="53" applyFont="1" applyFill="1" applyBorder="1" applyAlignment="1" applyProtection="1">
      <alignment horizontal="left" vertical="center"/>
    </xf>
    <xf numFmtId="0" fontId="11" fillId="0" borderId="4" xfId="53" applyFont="1" applyFill="1" applyBorder="1" applyAlignment="1" applyProtection="1">
      <alignment horizontal="left" vertical="center"/>
    </xf>
    <xf numFmtId="0" fontId="15" fillId="0" borderId="8" xfId="55" applyFont="1" applyFill="1" applyBorder="1" applyAlignment="1" applyProtection="1">
      <alignment horizontal="center" vertical="center" wrapText="1" readingOrder="1"/>
      <protection locked="0"/>
    </xf>
    <xf numFmtId="177" fontId="11" fillId="0" borderId="6" xfId="53" applyNumberFormat="1" applyFont="1" applyFill="1" applyBorder="1" applyAlignment="1" applyProtection="1">
      <alignment horizontal="right" vertical="center" wrapText="1"/>
    </xf>
    <xf numFmtId="177" fontId="11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19" fillId="0" borderId="10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0" fontId="12" fillId="0" borderId="8" xfId="53" applyFont="1" applyFill="1" applyBorder="1" applyAlignment="1" applyProtection="1"/>
    <xf numFmtId="49" fontId="6" fillId="0" borderId="10" xfId="53" applyNumberFormat="1" applyFont="1" applyFill="1" applyBorder="1" applyAlignment="1" applyProtection="1">
      <alignment horizontal="center" vertical="center" wrapText="1"/>
    </xf>
    <xf numFmtId="49" fontId="6" fillId="0" borderId="11" xfId="53" applyNumberFormat="1" applyFont="1" applyFill="1" applyBorder="1" applyAlignment="1" applyProtection="1">
      <alignment horizontal="center" vertical="center" wrapText="1"/>
    </xf>
    <xf numFmtId="49" fontId="6" fillId="0" borderId="13" xfId="53" applyNumberFormat="1" applyFont="1" applyFill="1" applyBorder="1" applyAlignment="1" applyProtection="1">
      <alignment horizontal="center" vertical="center" wrapText="1"/>
    </xf>
    <xf numFmtId="0" fontId="19" fillId="0" borderId="9" xfId="53" applyFont="1" applyFill="1" applyBorder="1" applyAlignment="1" applyProtection="1">
      <alignment horizontal="center" vertical="center" wrapText="1"/>
    </xf>
    <xf numFmtId="0" fontId="19" fillId="0" borderId="12" xfId="53" applyFont="1" applyFill="1" applyBorder="1" applyAlignment="1" applyProtection="1">
      <alignment horizontal="center" vertical="center" wrapText="1"/>
    </xf>
    <xf numFmtId="177" fontId="4" fillId="0" borderId="8" xfId="53" applyNumberFormat="1" applyFont="1" applyFill="1" applyBorder="1" applyAlignment="1" applyProtection="1">
      <alignment horizontal="right" vertical="center" wrapText="1"/>
    </xf>
    <xf numFmtId="177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27" fillId="0" borderId="0" xfId="53" applyFont="1" applyFill="1" applyBorder="1" applyAlignment="1" applyProtection="1">
      <alignment horizontal="center"/>
    </xf>
    <xf numFmtId="0" fontId="27" fillId="0" borderId="0" xfId="53" applyFont="1" applyFill="1" applyBorder="1" applyAlignment="1" applyProtection="1">
      <alignment horizontal="center" wrapText="1"/>
    </xf>
    <xf numFmtId="0" fontId="27" fillId="0" borderId="0" xfId="53" applyFont="1" applyFill="1" applyBorder="1" applyAlignment="1" applyProtection="1">
      <alignment wrapText="1"/>
    </xf>
    <xf numFmtId="0" fontId="27" fillId="0" borderId="0" xfId="53" applyFont="1" applyFill="1" applyBorder="1" applyAlignment="1" applyProtection="1"/>
    <xf numFmtId="0" fontId="12" fillId="0" borderId="0" xfId="53" applyFont="1" applyFill="1" applyBorder="1" applyAlignment="1" applyProtection="1">
      <alignment horizontal="left" wrapText="1"/>
    </xf>
    <xf numFmtId="0" fontId="12" fillId="0" borderId="0" xfId="53" applyFont="1" applyFill="1" applyBorder="1" applyAlignment="1" applyProtection="1">
      <alignment horizontal="center" wrapText="1"/>
    </xf>
    <xf numFmtId="0" fontId="28" fillId="0" borderId="0" xfId="53" applyFont="1" applyFill="1" applyBorder="1" applyAlignment="1" applyProtection="1">
      <alignment horizontal="center" vertical="center" wrapText="1"/>
    </xf>
    <xf numFmtId="0" fontId="12" fillId="0" borderId="0" xfId="53" applyFont="1" applyFill="1" applyBorder="1" applyAlignment="1" applyProtection="1">
      <alignment horizontal="right" wrapText="1"/>
    </xf>
    <xf numFmtId="0" fontId="19" fillId="0" borderId="1" xfId="53" applyFont="1" applyFill="1" applyBorder="1" applyAlignment="1" applyProtection="1">
      <alignment horizontal="center" vertical="center" wrapText="1"/>
    </xf>
    <xf numFmtId="0" fontId="27" fillId="0" borderId="7" xfId="53" applyFont="1" applyFill="1" applyBorder="1" applyAlignment="1" applyProtection="1">
      <alignment horizontal="center" vertical="center" wrapText="1"/>
    </xf>
    <xf numFmtId="0" fontId="27" fillId="0" borderId="2" xfId="53" applyFont="1" applyFill="1" applyBorder="1" applyAlignment="1" applyProtection="1">
      <alignment horizontal="center" vertical="center" wrapText="1"/>
    </xf>
    <xf numFmtId="177" fontId="4" fillId="0" borderId="7" xfId="53" applyNumberFormat="1" applyFont="1" applyFill="1" applyBorder="1" applyAlignment="1" applyProtection="1">
      <alignment horizontal="right" vertical="center"/>
    </xf>
    <xf numFmtId="177" fontId="11" fillId="0" borderId="2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</xf>
    <xf numFmtId="0" fontId="12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2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left" vertical="center" wrapText="1"/>
    </xf>
    <xf numFmtId="49" fontId="7" fillId="0" borderId="7" xfId="0" applyNumberFormat="1" applyFont="1" applyFill="1" applyBorder="1" applyAlignment="1" applyProtection="1">
      <alignment horizontal="left" vertical="center" wrapText="1" indent="1"/>
    </xf>
    <xf numFmtId="49" fontId="7" fillId="0" borderId="7" xfId="0" applyNumberFormat="1" applyFont="1" applyFill="1" applyBorder="1" applyAlignment="1" applyProtection="1">
      <alignment horizontal="left" vertical="center" wrapText="1" indent="2"/>
    </xf>
    <xf numFmtId="49" fontId="29" fillId="0" borderId="0" xfId="53" applyNumberFormat="1" applyFont="1" applyFill="1" applyBorder="1" applyAlignment="1" applyProtection="1"/>
    <xf numFmtId="0" fontId="29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30" fillId="0" borderId="0" xfId="53" applyFont="1" applyFill="1" applyBorder="1" applyAlignment="1" applyProtection="1">
      <alignment horizontal="center" vertical="center"/>
    </xf>
    <xf numFmtId="0" fontId="23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77" fontId="4" fillId="0" borderId="7" xfId="53" applyNumberFormat="1" applyFont="1" applyFill="1" applyBorder="1" applyAlignment="1" applyProtection="1">
      <alignment horizontal="right" vertical="center"/>
      <protection locked="0"/>
    </xf>
    <xf numFmtId="177" fontId="31" fillId="0" borderId="7" xfId="53" applyNumberFormat="1" applyFont="1" applyFill="1" applyBorder="1" applyAlignment="1" applyProtection="1">
      <alignment horizontal="right" vertical="center"/>
    </xf>
    <xf numFmtId="177" fontId="12" fillId="0" borderId="7" xfId="53" applyNumberFormat="1" applyFont="1" applyFill="1" applyBorder="1" applyAlignment="1" applyProtection="1">
      <alignment vertical="center"/>
    </xf>
    <xf numFmtId="0" fontId="12" fillId="0" borderId="7" xfId="53" applyFont="1" applyFill="1" applyBorder="1" applyAlignment="1" applyProtection="1">
      <alignment vertical="center"/>
    </xf>
    <xf numFmtId="0" fontId="31" fillId="0" borderId="7" xfId="53" applyFont="1" applyFill="1" applyBorder="1" applyAlignment="1" applyProtection="1">
      <alignment horizontal="center" vertical="center"/>
    </xf>
    <xf numFmtId="0" fontId="31" fillId="0" borderId="7" xfId="53" applyFont="1" applyFill="1" applyBorder="1" applyAlignment="1" applyProtection="1">
      <alignment horizontal="right" vertical="center"/>
    </xf>
    <xf numFmtId="0" fontId="31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179" fontId="7" fillId="0" borderId="7" xfId="0" applyNumberFormat="1" applyFont="1" applyFill="1" applyBorder="1" applyAlignment="1" applyProtection="1">
      <alignment horizontal="right" vertical="center"/>
    </xf>
    <xf numFmtId="49" fontId="7" fillId="0" borderId="7" xfId="61" applyFont="1" applyAlignment="1">
      <alignment horizontal="left" vertical="center" wrapText="1" indent="1"/>
    </xf>
    <xf numFmtId="49" fontId="7" fillId="0" borderId="7" xfId="61" applyFont="1" applyAlignment="1">
      <alignment horizontal="left" vertical="center" wrapText="1" indent="2"/>
    </xf>
    <xf numFmtId="0" fontId="12" fillId="0" borderId="4" xfId="53" applyFont="1" applyFill="1" applyBorder="1" applyAlignment="1" applyProtection="1">
      <alignment horizontal="center" vertical="center" wrapText="1"/>
    </xf>
    <xf numFmtId="177" fontId="4" fillId="0" borderId="6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8" fillId="0" borderId="0" xfId="53" applyFont="1" applyFill="1" applyBorder="1" applyAlignment="1" applyProtection="1">
      <alignment horizontal="center" vertical="center"/>
      <protection locked="0"/>
    </xf>
    <xf numFmtId="0" fontId="12" fillId="0" borderId="1" xfId="53" applyFont="1" applyFill="1" applyBorder="1" applyAlignment="1" applyProtection="1">
      <alignment horizontal="center" vertical="center" wrapText="1"/>
      <protection locked="0"/>
    </xf>
    <xf numFmtId="0" fontId="12" fillId="0" borderId="19" xfId="53" applyFont="1" applyFill="1" applyBorder="1" applyAlignment="1" applyProtection="1">
      <alignment horizontal="center" vertical="center" wrapText="1"/>
      <protection locked="0"/>
    </xf>
    <xf numFmtId="0" fontId="12" fillId="0" borderId="3" xfId="53" applyFont="1" applyFill="1" applyBorder="1" applyAlignment="1" applyProtection="1">
      <alignment horizontal="center" vertical="center" wrapText="1"/>
    </xf>
    <xf numFmtId="0" fontId="12" fillId="0" borderId="5" xfId="53" applyFont="1" applyFill="1" applyBorder="1" applyAlignment="1" applyProtection="1">
      <alignment horizontal="center" vertical="center" wrapText="1"/>
      <protection locked="0"/>
    </xf>
    <xf numFmtId="0" fontId="12" fillId="0" borderId="20" xfId="53" applyFont="1" applyFill="1" applyBorder="1" applyAlignment="1" applyProtection="1">
      <alignment horizontal="center" vertical="center" wrapText="1"/>
      <protection locked="0"/>
    </xf>
    <xf numFmtId="0" fontId="12" fillId="0" borderId="1" xfId="53" applyFont="1" applyFill="1" applyBorder="1" applyAlignment="1" applyProtection="1">
      <alignment horizontal="center" vertical="center" wrapText="1"/>
    </xf>
    <xf numFmtId="0" fontId="12" fillId="0" borderId="6" xfId="53" applyFont="1" applyFill="1" applyBorder="1" applyAlignment="1" applyProtection="1">
      <alignment horizontal="center" vertical="center" wrapText="1"/>
    </xf>
    <xf numFmtId="0" fontId="12" fillId="0" borderId="22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2" fillId="0" borderId="8" xfId="53" applyFont="1" applyFill="1" applyBorder="1" applyAlignment="1" applyProtection="1">
      <alignment horizontal="center" vertical="center" wrapText="1"/>
      <protection locked="0"/>
    </xf>
    <xf numFmtId="0" fontId="12" fillId="0" borderId="2" xfId="53" applyFont="1" applyFill="1" applyBorder="1" applyAlignment="1" applyProtection="1">
      <alignment horizontal="center" vertical="center" wrapText="1"/>
    </xf>
    <xf numFmtId="0" fontId="12" fillId="0" borderId="24" xfId="53" applyFont="1" applyFill="1" applyBorder="1" applyAlignment="1" applyProtection="1">
      <alignment horizontal="center" vertical="center" wrapText="1"/>
    </xf>
    <xf numFmtId="177" fontId="4" fillId="0" borderId="2" xfId="53" applyNumberFormat="1" applyFont="1" applyFill="1" applyBorder="1" applyAlignment="1" applyProtection="1">
      <alignment horizontal="right" vertical="center"/>
      <protection locked="0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2" fillId="0" borderId="8" xfId="53" applyFont="1" applyFill="1" applyBorder="1" applyAlignment="1" applyProtection="1">
      <alignment horizontal="center" vertical="center" wrapText="1"/>
    </xf>
    <xf numFmtId="0" fontId="12" fillId="0" borderId="10" xfId="53" applyFont="1" applyFill="1" applyBorder="1" applyAlignment="1" applyProtection="1">
      <alignment horizontal="center" vertical="center" wrapText="1"/>
      <protection locked="0"/>
    </xf>
    <xf numFmtId="0" fontId="4" fillId="0" borderId="10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10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177" fontId="11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18" xfId="53" applyNumberFormat="1" applyFont="1" applyFill="1" applyBorder="1" applyAlignment="1" applyProtection="1">
      <alignment horizontal="right" vertical="center"/>
      <protection locked="0"/>
    </xf>
    <xf numFmtId="177" fontId="12" fillId="0" borderId="7" xfId="53" applyNumberFormat="1" applyFont="1" applyFill="1" applyBorder="1" applyAlignment="1" applyProtection="1"/>
    <xf numFmtId="0" fontId="12" fillId="0" borderId="7" xfId="53" applyFont="1" applyFill="1" applyBorder="1" applyAlignment="1" applyProtection="1"/>
    <xf numFmtId="0" fontId="12" fillId="0" borderId="6" xfId="53" applyFont="1" applyFill="1" applyBorder="1" applyAlignment="1" applyProtection="1"/>
    <xf numFmtId="177" fontId="12" fillId="0" borderId="18" xfId="53" applyNumberFormat="1" applyFont="1" applyFill="1" applyBorder="1" applyAlignment="1" applyProtection="1"/>
    <xf numFmtId="0" fontId="31" fillId="0" borderId="6" xfId="53" applyFont="1" applyFill="1" applyBorder="1" applyAlignment="1" applyProtection="1">
      <alignment horizontal="center" vertical="center"/>
    </xf>
    <xf numFmtId="177" fontId="31" fillId="0" borderId="18" xfId="53" applyNumberFormat="1" applyFont="1" applyFill="1" applyBorder="1" applyAlignment="1" applyProtection="1">
      <alignment horizontal="right" vertical="center"/>
    </xf>
    <xf numFmtId="177" fontId="4" fillId="0" borderId="18" xfId="53" applyNumberFormat="1" applyFont="1" applyFill="1" applyBorder="1" applyAlignment="1" applyProtection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1" fillId="0" borderId="6" xfId="53" applyFont="1" applyFill="1" applyBorder="1" applyAlignment="1" applyProtection="1">
      <alignment horizontal="center" vertical="center"/>
      <protection locked="0"/>
    </xf>
    <xf numFmtId="177" fontId="31" fillId="0" borderId="7" xfId="53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justify"/>
    </xf>
    <xf numFmtId="0" fontId="35" fillId="0" borderId="8" xfId="0" applyFont="1" applyBorder="1" applyAlignment="1">
      <alignment horizontal="left"/>
    </xf>
    <xf numFmtId="0" fontId="35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2" xfId="55"/>
    <cellStyle name="常规 3" xfId="56"/>
    <cellStyle name="常规 4" xfId="57"/>
    <cellStyle name="IntegralNumberStyle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tabSelected="1" workbookViewId="0">
      <selection activeCell="C13" sqref="C13"/>
    </sheetView>
  </sheetViews>
  <sheetFormatPr defaultColWidth="9.14285714285714" defaultRowHeight="20" customHeight="1" outlineLevelCol="3"/>
  <cols>
    <col min="1" max="1" width="13.5714285714286" style="74" customWidth="1"/>
    <col min="2" max="2" width="9.14285714285714" style="349"/>
    <col min="3" max="3" width="88.7142857142857" style="74" customWidth="1"/>
    <col min="4" max="16384" width="9.14285714285714" style="74"/>
  </cols>
  <sheetData>
    <row r="1" s="348" customFormat="1" ht="48" customHeight="1" spans="2:3">
      <c r="B1" s="350"/>
      <c r="C1" s="350"/>
    </row>
    <row r="2" s="74" customFormat="1" ht="27" customHeight="1" spans="2:3">
      <c r="B2" s="351" t="s">
        <v>0</v>
      </c>
      <c r="C2" s="351" t="s">
        <v>1</v>
      </c>
    </row>
    <row r="3" s="74" customFormat="1" customHeight="1" spans="2:3">
      <c r="B3" s="352">
        <v>1</v>
      </c>
      <c r="C3" s="353" t="s">
        <v>2</v>
      </c>
    </row>
    <row r="4" s="74" customFormat="1" customHeight="1" spans="2:3">
      <c r="B4" s="352">
        <v>2</v>
      </c>
      <c r="C4" s="353" t="s">
        <v>3</v>
      </c>
    </row>
    <row r="5" s="74" customFormat="1" customHeight="1" spans="2:3">
      <c r="B5" s="352">
        <v>3</v>
      </c>
      <c r="C5" s="353" t="s">
        <v>4</v>
      </c>
    </row>
    <row r="6" s="74" customFormat="1" customHeight="1" spans="2:3">
      <c r="B6" s="352">
        <v>4</v>
      </c>
      <c r="C6" s="353" t="s">
        <v>5</v>
      </c>
    </row>
    <row r="7" s="74" customFormat="1" customHeight="1" spans="2:3">
      <c r="B7" s="352">
        <v>5</v>
      </c>
      <c r="C7" s="354" t="s">
        <v>6</v>
      </c>
    </row>
    <row r="8" s="74" customFormat="1" customHeight="1" spans="2:3">
      <c r="B8" s="352">
        <v>6</v>
      </c>
      <c r="C8" s="354" t="s">
        <v>7</v>
      </c>
    </row>
    <row r="9" s="74" customFormat="1" customHeight="1" spans="2:3">
      <c r="B9" s="352">
        <v>7</v>
      </c>
      <c r="C9" s="354" t="s">
        <v>8</v>
      </c>
    </row>
    <row r="10" s="74" customFormat="1" customHeight="1" spans="2:3">
      <c r="B10" s="352">
        <v>8</v>
      </c>
      <c r="C10" s="354" t="s">
        <v>9</v>
      </c>
    </row>
    <row r="11" s="74" customFormat="1" customHeight="1" spans="2:3">
      <c r="B11" s="352">
        <v>9</v>
      </c>
      <c r="C11" s="355" t="s">
        <v>10</v>
      </c>
    </row>
    <row r="12" s="74" customFormat="1" customHeight="1" spans="2:3">
      <c r="B12" s="352">
        <v>10</v>
      </c>
      <c r="C12" s="355" t="s">
        <v>11</v>
      </c>
    </row>
    <row r="13" s="74" customFormat="1" customHeight="1" spans="2:3">
      <c r="B13" s="352">
        <v>11</v>
      </c>
      <c r="C13" s="353" t="s">
        <v>12</v>
      </c>
    </row>
    <row r="14" s="74" customFormat="1" customHeight="1" spans="2:3">
      <c r="B14" s="352">
        <v>12</v>
      </c>
      <c r="C14" s="353" t="s">
        <v>13</v>
      </c>
    </row>
    <row r="15" s="74" customFormat="1" customHeight="1" spans="2:4">
      <c r="B15" s="352">
        <v>13</v>
      </c>
      <c r="C15" s="353" t="s">
        <v>14</v>
      </c>
      <c r="D15" s="356"/>
    </row>
    <row r="16" s="74" customFormat="1" customHeight="1" spans="2:3">
      <c r="B16" s="352">
        <v>14</v>
      </c>
      <c r="C16" s="354" t="s">
        <v>15</v>
      </c>
    </row>
    <row r="17" s="74" customFormat="1" customHeight="1" spans="2:3">
      <c r="B17" s="352">
        <v>15</v>
      </c>
      <c r="C17" s="354" t="s">
        <v>16</v>
      </c>
    </row>
    <row r="18" s="74" customFormat="1" customHeight="1" spans="2:3">
      <c r="B18" s="352">
        <v>16</v>
      </c>
      <c r="C18" s="354" t="s">
        <v>17</v>
      </c>
    </row>
    <row r="19" s="74" customFormat="1" customHeight="1" spans="2:3">
      <c r="B19" s="352">
        <v>17</v>
      </c>
      <c r="C19" s="353" t="s">
        <v>18</v>
      </c>
    </row>
    <row r="20" s="74" customFormat="1" customHeight="1" spans="2:3">
      <c r="B20" s="352">
        <v>18</v>
      </c>
      <c r="C20" s="353" t="s">
        <v>19</v>
      </c>
    </row>
    <row r="21" s="74" customFormat="1" customHeight="1" spans="2:3">
      <c r="B21" s="352">
        <v>19</v>
      </c>
      <c r="C21" s="353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zoomScaleSheetLayoutView="60" topLeftCell="B1" workbookViewId="0">
      <selection activeCell="F13" sqref="F13"/>
    </sheetView>
  </sheetViews>
  <sheetFormatPr defaultColWidth="8.88571428571429" defaultRowHeight="12"/>
  <cols>
    <col min="1" max="1" width="34.2857142857143" style="56" customWidth="1"/>
    <col min="2" max="2" width="29" style="56" customWidth="1"/>
    <col min="3" max="5" width="23.5714285714286" style="56" customWidth="1"/>
    <col min="6" max="6" width="11.2857142857143" style="57" customWidth="1"/>
    <col min="7" max="7" width="25.1333333333333" style="56" customWidth="1"/>
    <col min="8" max="8" width="15.5714285714286" style="57" customWidth="1"/>
    <col min="9" max="9" width="13.4285714285714" style="57" customWidth="1"/>
    <col min="10" max="10" width="18.847619047619" style="56" customWidth="1"/>
    <col min="11" max="11" width="9.13333333333333" style="57" customWidth="1"/>
    <col min="12" max="16384" width="9.13333333333333" style="57"/>
  </cols>
  <sheetData>
    <row r="1" customHeight="1" spans="1:10">
      <c r="A1" s="56" t="s">
        <v>304</v>
      </c>
      <c r="J1" s="71"/>
    </row>
    <row r="2" ht="28.5" customHeight="1" spans="1:10">
      <c r="A2" s="58" t="s">
        <v>10</v>
      </c>
      <c r="B2" s="59"/>
      <c r="C2" s="59"/>
      <c r="D2" s="59"/>
      <c r="E2" s="59"/>
      <c r="F2" s="60"/>
      <c r="G2" s="59"/>
      <c r="H2" s="60"/>
      <c r="I2" s="60"/>
      <c r="J2" s="59"/>
    </row>
    <row r="3" ht="17.25" customHeight="1" spans="1:1">
      <c r="A3" s="61" t="s">
        <v>22</v>
      </c>
    </row>
    <row r="4" ht="44.25" customHeight="1" spans="1:10">
      <c r="A4" s="62" t="s">
        <v>198</v>
      </c>
      <c r="B4" s="62" t="s">
        <v>305</v>
      </c>
      <c r="C4" s="62" t="s">
        <v>306</v>
      </c>
      <c r="D4" s="62" t="s">
        <v>307</v>
      </c>
      <c r="E4" s="62" t="s">
        <v>308</v>
      </c>
      <c r="F4" s="63" t="s">
        <v>309</v>
      </c>
      <c r="G4" s="62" t="s">
        <v>310</v>
      </c>
      <c r="H4" s="63" t="s">
        <v>311</v>
      </c>
      <c r="I4" s="63" t="s">
        <v>312</v>
      </c>
      <c r="J4" s="62" t="s">
        <v>313</v>
      </c>
    </row>
    <row r="5" ht="14.25" customHeight="1" spans="1:10">
      <c r="A5" s="62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ht="42" customHeight="1" spans="1:10">
      <c r="A6" s="21" t="s">
        <v>301</v>
      </c>
      <c r="B6" s="21" t="s">
        <v>314</v>
      </c>
      <c r="C6" s="21" t="s">
        <v>315</v>
      </c>
      <c r="D6" s="21" t="s">
        <v>316</v>
      </c>
      <c r="E6" s="21" t="s">
        <v>317</v>
      </c>
      <c r="F6" s="21" t="s">
        <v>318</v>
      </c>
      <c r="G6" s="21" t="s">
        <v>319</v>
      </c>
      <c r="H6" s="21" t="s">
        <v>320</v>
      </c>
      <c r="I6" s="21" t="s">
        <v>321</v>
      </c>
      <c r="J6" s="21" t="s">
        <v>322</v>
      </c>
    </row>
    <row r="7" ht="42.75" customHeight="1" spans="1:10">
      <c r="A7" s="21" t="s">
        <v>301</v>
      </c>
      <c r="B7" s="21" t="s">
        <v>314</v>
      </c>
      <c r="C7" s="21" t="s">
        <v>315</v>
      </c>
      <c r="D7" s="21" t="s">
        <v>323</v>
      </c>
      <c r="E7" s="21" t="s">
        <v>324</v>
      </c>
      <c r="F7" s="21" t="s">
        <v>318</v>
      </c>
      <c r="G7" s="21" t="s">
        <v>325</v>
      </c>
      <c r="H7" s="21" t="s">
        <v>326</v>
      </c>
      <c r="I7" s="21" t="s">
        <v>321</v>
      </c>
      <c r="J7" s="21" t="s">
        <v>327</v>
      </c>
    </row>
    <row r="8" ht="27" spans="1:10">
      <c r="A8" s="21" t="s">
        <v>301</v>
      </c>
      <c r="B8" s="21" t="s">
        <v>314</v>
      </c>
      <c r="C8" s="21" t="s">
        <v>328</v>
      </c>
      <c r="D8" s="21" t="s">
        <v>329</v>
      </c>
      <c r="E8" s="21" t="s">
        <v>330</v>
      </c>
      <c r="F8" s="21" t="s">
        <v>318</v>
      </c>
      <c r="G8" s="21" t="s">
        <v>331</v>
      </c>
      <c r="H8" s="232" t="s">
        <v>332</v>
      </c>
      <c r="I8" s="21" t="s">
        <v>333</v>
      </c>
      <c r="J8" s="21" t="s">
        <v>334</v>
      </c>
    </row>
    <row r="9" ht="40.5" spans="1:10">
      <c r="A9" s="21" t="s">
        <v>301</v>
      </c>
      <c r="B9" s="21" t="s">
        <v>314</v>
      </c>
      <c r="C9" s="21" t="s">
        <v>335</v>
      </c>
      <c r="D9" s="21" t="s">
        <v>336</v>
      </c>
      <c r="E9" s="21" t="s">
        <v>337</v>
      </c>
      <c r="F9" s="21" t="s">
        <v>338</v>
      </c>
      <c r="G9" s="21" t="s">
        <v>339</v>
      </c>
      <c r="H9" s="21" t="s">
        <v>326</v>
      </c>
      <c r="I9" s="21" t="s">
        <v>333</v>
      </c>
      <c r="J9" s="21" t="s">
        <v>340</v>
      </c>
    </row>
    <row r="10" ht="13.5" spans="1:10">
      <c r="A10" s="21" t="s">
        <v>295</v>
      </c>
      <c r="B10" s="21" t="s">
        <v>341</v>
      </c>
      <c r="C10" s="21" t="s">
        <v>315</v>
      </c>
      <c r="D10" s="21" t="s">
        <v>323</v>
      </c>
      <c r="E10" s="21" t="s">
        <v>342</v>
      </c>
      <c r="F10" s="21" t="s">
        <v>318</v>
      </c>
      <c r="G10" s="21" t="s">
        <v>343</v>
      </c>
      <c r="H10" s="21" t="s">
        <v>326</v>
      </c>
      <c r="I10" s="21" t="s">
        <v>321</v>
      </c>
      <c r="J10" s="21" t="s">
        <v>344</v>
      </c>
    </row>
    <row r="11" ht="27" spans="1:10">
      <c r="A11" s="21" t="s">
        <v>295</v>
      </c>
      <c r="B11" s="21" t="s">
        <v>341</v>
      </c>
      <c r="C11" s="21" t="s">
        <v>328</v>
      </c>
      <c r="D11" s="21" t="s">
        <v>329</v>
      </c>
      <c r="E11" s="21" t="s">
        <v>345</v>
      </c>
      <c r="F11" s="21" t="s">
        <v>318</v>
      </c>
      <c r="G11" s="21" t="s">
        <v>343</v>
      </c>
      <c r="H11" s="21" t="s">
        <v>326</v>
      </c>
      <c r="I11" s="21" t="s">
        <v>321</v>
      </c>
      <c r="J11" s="21" t="s">
        <v>346</v>
      </c>
    </row>
    <row r="12" ht="27" spans="1:10">
      <c r="A12" s="21" t="s">
        <v>295</v>
      </c>
      <c r="B12" s="21" t="s">
        <v>341</v>
      </c>
      <c r="C12" s="21" t="s">
        <v>335</v>
      </c>
      <c r="D12" s="21" t="s">
        <v>336</v>
      </c>
      <c r="E12" s="21" t="s">
        <v>347</v>
      </c>
      <c r="F12" s="21" t="s">
        <v>338</v>
      </c>
      <c r="G12" s="21" t="s">
        <v>348</v>
      </c>
      <c r="H12" s="21" t="s">
        <v>326</v>
      </c>
      <c r="I12" s="21" t="s">
        <v>333</v>
      </c>
      <c r="J12" s="21" t="s">
        <v>349</v>
      </c>
    </row>
    <row r="13" ht="40.5" spans="1:10">
      <c r="A13" s="21" t="s">
        <v>291</v>
      </c>
      <c r="B13" s="21" t="s">
        <v>350</v>
      </c>
      <c r="C13" s="21" t="s">
        <v>315</v>
      </c>
      <c r="D13" s="21" t="s">
        <v>316</v>
      </c>
      <c r="E13" s="21" t="s">
        <v>324</v>
      </c>
      <c r="F13" s="21" t="s">
        <v>318</v>
      </c>
      <c r="G13" s="21" t="s">
        <v>343</v>
      </c>
      <c r="H13" s="21" t="s">
        <v>326</v>
      </c>
      <c r="I13" s="21" t="s">
        <v>321</v>
      </c>
      <c r="J13" s="21" t="s">
        <v>351</v>
      </c>
    </row>
    <row r="14" ht="27" spans="1:10">
      <c r="A14" s="21" t="s">
        <v>291</v>
      </c>
      <c r="B14" s="21" t="s">
        <v>350</v>
      </c>
      <c r="C14" s="21" t="s">
        <v>315</v>
      </c>
      <c r="D14" s="21" t="s">
        <v>352</v>
      </c>
      <c r="E14" s="21" t="s">
        <v>353</v>
      </c>
      <c r="F14" s="21" t="s">
        <v>318</v>
      </c>
      <c r="G14" s="21" t="s">
        <v>343</v>
      </c>
      <c r="H14" s="21" t="s">
        <v>326</v>
      </c>
      <c r="I14" s="21" t="s">
        <v>321</v>
      </c>
      <c r="J14" s="21" t="s">
        <v>354</v>
      </c>
    </row>
    <row r="15" ht="27" spans="1:10">
      <c r="A15" s="21" t="s">
        <v>291</v>
      </c>
      <c r="B15" s="21" t="s">
        <v>350</v>
      </c>
      <c r="C15" s="21" t="s">
        <v>328</v>
      </c>
      <c r="D15" s="21" t="s">
        <v>329</v>
      </c>
      <c r="E15" s="21" t="s">
        <v>355</v>
      </c>
      <c r="F15" s="21" t="s">
        <v>338</v>
      </c>
      <c r="G15" s="21" t="s">
        <v>356</v>
      </c>
      <c r="H15" s="21" t="s">
        <v>326</v>
      </c>
      <c r="I15" s="21" t="s">
        <v>321</v>
      </c>
      <c r="J15" s="21" t="s">
        <v>357</v>
      </c>
    </row>
    <row r="16" ht="27" spans="1:10">
      <c r="A16" s="21" t="s">
        <v>291</v>
      </c>
      <c r="B16" s="21" t="s">
        <v>350</v>
      </c>
      <c r="C16" s="21" t="s">
        <v>328</v>
      </c>
      <c r="D16" s="21" t="s">
        <v>358</v>
      </c>
      <c r="E16" s="21" t="s">
        <v>359</v>
      </c>
      <c r="F16" s="21" t="s">
        <v>338</v>
      </c>
      <c r="G16" s="21" t="s">
        <v>348</v>
      </c>
      <c r="H16" s="21" t="s">
        <v>326</v>
      </c>
      <c r="I16" s="21" t="s">
        <v>321</v>
      </c>
      <c r="J16" s="21" t="s">
        <v>360</v>
      </c>
    </row>
    <row r="17" ht="27" spans="1:10">
      <c r="A17" s="21" t="s">
        <v>291</v>
      </c>
      <c r="B17" s="21" t="s">
        <v>350</v>
      </c>
      <c r="C17" s="21" t="s">
        <v>335</v>
      </c>
      <c r="D17" s="21" t="s">
        <v>336</v>
      </c>
      <c r="E17" s="21" t="s">
        <v>361</v>
      </c>
      <c r="F17" s="21" t="s">
        <v>338</v>
      </c>
      <c r="G17" s="21" t="s">
        <v>348</v>
      </c>
      <c r="H17" s="21" t="s">
        <v>326</v>
      </c>
      <c r="I17" s="21" t="s">
        <v>333</v>
      </c>
      <c r="J17" s="21" t="s">
        <v>362</v>
      </c>
    </row>
    <row r="18" ht="70" customHeight="1" spans="1:10">
      <c r="A18" s="21" t="s">
        <v>291</v>
      </c>
      <c r="B18" s="21" t="s">
        <v>350</v>
      </c>
      <c r="C18" s="21" t="s">
        <v>335</v>
      </c>
      <c r="D18" s="21" t="s">
        <v>336</v>
      </c>
      <c r="E18" s="21" t="s">
        <v>363</v>
      </c>
      <c r="F18" s="21" t="s">
        <v>338</v>
      </c>
      <c r="G18" s="21" t="s">
        <v>348</v>
      </c>
      <c r="H18" s="21" t="s">
        <v>326</v>
      </c>
      <c r="I18" s="21" t="s">
        <v>333</v>
      </c>
      <c r="J18" s="21" t="s">
        <v>364</v>
      </c>
    </row>
    <row r="19" ht="27" spans="1:10">
      <c r="A19" s="21" t="s">
        <v>299</v>
      </c>
      <c r="B19" s="21" t="s">
        <v>365</v>
      </c>
      <c r="C19" s="21" t="s">
        <v>315</v>
      </c>
      <c r="D19" s="21" t="s">
        <v>323</v>
      </c>
      <c r="E19" s="21" t="s">
        <v>324</v>
      </c>
      <c r="F19" s="21" t="s">
        <v>338</v>
      </c>
      <c r="G19" s="21" t="s">
        <v>343</v>
      </c>
      <c r="H19" s="21" t="s">
        <v>326</v>
      </c>
      <c r="I19" s="21" t="s">
        <v>321</v>
      </c>
      <c r="J19" s="21" t="s">
        <v>366</v>
      </c>
    </row>
    <row r="20" ht="27" spans="1:10">
      <c r="A20" s="21" t="s">
        <v>299</v>
      </c>
      <c r="B20" s="21" t="s">
        <v>365</v>
      </c>
      <c r="C20" s="21" t="s">
        <v>328</v>
      </c>
      <c r="D20" s="21" t="s">
        <v>358</v>
      </c>
      <c r="E20" s="21" t="s">
        <v>367</v>
      </c>
      <c r="F20" s="21" t="s">
        <v>338</v>
      </c>
      <c r="G20" s="21" t="s">
        <v>343</v>
      </c>
      <c r="H20" s="21" t="s">
        <v>326</v>
      </c>
      <c r="I20" s="21" t="s">
        <v>321</v>
      </c>
      <c r="J20" s="21" t="s">
        <v>366</v>
      </c>
    </row>
    <row r="21" ht="27" spans="1:10">
      <c r="A21" s="21" t="s">
        <v>299</v>
      </c>
      <c r="B21" s="21" t="s">
        <v>365</v>
      </c>
      <c r="C21" s="21" t="s">
        <v>335</v>
      </c>
      <c r="D21" s="21" t="s">
        <v>336</v>
      </c>
      <c r="E21" s="21" t="s">
        <v>368</v>
      </c>
      <c r="F21" s="21" t="s">
        <v>338</v>
      </c>
      <c r="G21" s="21" t="s">
        <v>356</v>
      </c>
      <c r="H21" s="21" t="s">
        <v>326</v>
      </c>
      <c r="I21" s="21" t="s">
        <v>333</v>
      </c>
      <c r="J21" s="21" t="s">
        <v>366</v>
      </c>
    </row>
    <row r="22" ht="27" spans="1:10">
      <c r="A22" s="21" t="s">
        <v>299</v>
      </c>
      <c r="B22" s="21" t="s">
        <v>365</v>
      </c>
      <c r="C22" s="21" t="s">
        <v>335</v>
      </c>
      <c r="D22" s="21" t="s">
        <v>336</v>
      </c>
      <c r="E22" s="21" t="s">
        <v>369</v>
      </c>
      <c r="F22" s="21" t="s">
        <v>338</v>
      </c>
      <c r="G22" s="21" t="s">
        <v>356</v>
      </c>
      <c r="H22" s="21" t="s">
        <v>326</v>
      </c>
      <c r="I22" s="21" t="s">
        <v>333</v>
      </c>
      <c r="J22" s="21" t="s">
        <v>366</v>
      </c>
    </row>
    <row r="23" ht="27" spans="1:10">
      <c r="A23" s="21" t="s">
        <v>289</v>
      </c>
      <c r="B23" s="21" t="s">
        <v>370</v>
      </c>
      <c r="C23" s="21" t="s">
        <v>315</v>
      </c>
      <c r="D23" s="21" t="s">
        <v>316</v>
      </c>
      <c r="E23" s="21" t="s">
        <v>371</v>
      </c>
      <c r="F23" s="21" t="s">
        <v>318</v>
      </c>
      <c r="G23" s="21" t="s">
        <v>372</v>
      </c>
      <c r="H23" s="21" t="s">
        <v>320</v>
      </c>
      <c r="I23" s="21" t="s">
        <v>333</v>
      </c>
      <c r="J23" s="21" t="s">
        <v>373</v>
      </c>
    </row>
    <row r="24" ht="27" spans="1:10">
      <c r="A24" s="21" t="s">
        <v>289</v>
      </c>
      <c r="B24" s="21" t="s">
        <v>370</v>
      </c>
      <c r="C24" s="21" t="s">
        <v>315</v>
      </c>
      <c r="D24" s="21" t="s">
        <v>352</v>
      </c>
      <c r="E24" s="21" t="s">
        <v>374</v>
      </c>
      <c r="F24" s="21" t="s">
        <v>318</v>
      </c>
      <c r="G24" s="21" t="s">
        <v>343</v>
      </c>
      <c r="H24" s="21" t="s">
        <v>326</v>
      </c>
      <c r="I24" s="21" t="s">
        <v>321</v>
      </c>
      <c r="J24" s="21" t="s">
        <v>375</v>
      </c>
    </row>
    <row r="25" ht="27" spans="1:10">
      <c r="A25" s="21" t="s">
        <v>289</v>
      </c>
      <c r="B25" s="21" t="s">
        <v>370</v>
      </c>
      <c r="C25" s="21" t="s">
        <v>315</v>
      </c>
      <c r="D25" s="21" t="s">
        <v>323</v>
      </c>
      <c r="E25" s="21" t="s">
        <v>376</v>
      </c>
      <c r="F25" s="21" t="s">
        <v>318</v>
      </c>
      <c r="G25" s="21" t="s">
        <v>343</v>
      </c>
      <c r="H25" s="21" t="s">
        <v>326</v>
      </c>
      <c r="I25" s="21" t="s">
        <v>333</v>
      </c>
      <c r="J25" s="21" t="s">
        <v>377</v>
      </c>
    </row>
    <row r="26" ht="27" spans="1:10">
      <c r="A26" s="21" t="s">
        <v>289</v>
      </c>
      <c r="B26" s="21" t="s">
        <v>370</v>
      </c>
      <c r="C26" s="21" t="s">
        <v>315</v>
      </c>
      <c r="D26" s="21" t="s">
        <v>378</v>
      </c>
      <c r="E26" s="21" t="s">
        <v>379</v>
      </c>
      <c r="F26" s="21" t="s">
        <v>318</v>
      </c>
      <c r="G26" s="21" t="s">
        <v>380</v>
      </c>
      <c r="H26" s="21" t="s">
        <v>381</v>
      </c>
      <c r="I26" s="21" t="s">
        <v>321</v>
      </c>
      <c r="J26" s="21" t="s">
        <v>382</v>
      </c>
    </row>
    <row r="27" ht="94.5" spans="1:10">
      <c r="A27" s="21" t="s">
        <v>289</v>
      </c>
      <c r="B27" s="21" t="s">
        <v>370</v>
      </c>
      <c r="C27" s="21" t="s">
        <v>328</v>
      </c>
      <c r="D27" s="21" t="s">
        <v>329</v>
      </c>
      <c r="E27" s="21" t="s">
        <v>383</v>
      </c>
      <c r="F27" s="21" t="s">
        <v>318</v>
      </c>
      <c r="G27" s="21" t="s">
        <v>331</v>
      </c>
      <c r="H27" s="232" t="s">
        <v>332</v>
      </c>
      <c r="I27" s="21" t="s">
        <v>333</v>
      </c>
      <c r="J27" s="21" t="s">
        <v>384</v>
      </c>
    </row>
    <row r="28" ht="27" spans="1:10">
      <c r="A28" s="21" t="s">
        <v>289</v>
      </c>
      <c r="B28" s="21" t="s">
        <v>370</v>
      </c>
      <c r="C28" s="21" t="s">
        <v>335</v>
      </c>
      <c r="D28" s="21" t="s">
        <v>336</v>
      </c>
      <c r="E28" s="21" t="s">
        <v>363</v>
      </c>
      <c r="F28" s="21" t="s">
        <v>338</v>
      </c>
      <c r="G28" s="21" t="s">
        <v>348</v>
      </c>
      <c r="H28" s="21" t="s">
        <v>326</v>
      </c>
      <c r="I28" s="21" t="s">
        <v>333</v>
      </c>
      <c r="J28" s="21" t="s">
        <v>385</v>
      </c>
    </row>
    <row r="29" ht="27" spans="1:10">
      <c r="A29" s="21" t="s">
        <v>289</v>
      </c>
      <c r="B29" s="21" t="s">
        <v>370</v>
      </c>
      <c r="C29" s="21" t="s">
        <v>335</v>
      </c>
      <c r="D29" s="21" t="s">
        <v>336</v>
      </c>
      <c r="E29" s="21" t="s">
        <v>361</v>
      </c>
      <c r="F29" s="21" t="s">
        <v>338</v>
      </c>
      <c r="G29" s="21" t="s">
        <v>348</v>
      </c>
      <c r="H29" s="21" t="s">
        <v>326</v>
      </c>
      <c r="I29" s="21" t="s">
        <v>333</v>
      </c>
      <c r="J29" s="21" t="s">
        <v>386</v>
      </c>
    </row>
    <row r="30" ht="13.5" spans="1:10">
      <c r="A30" s="21" t="s">
        <v>286</v>
      </c>
      <c r="B30" s="21" t="s">
        <v>387</v>
      </c>
      <c r="C30" s="21" t="s">
        <v>315</v>
      </c>
      <c r="D30" s="21" t="s">
        <v>323</v>
      </c>
      <c r="E30" s="21" t="s">
        <v>388</v>
      </c>
      <c r="F30" s="21" t="s">
        <v>318</v>
      </c>
      <c r="G30" s="21" t="s">
        <v>343</v>
      </c>
      <c r="H30" s="21" t="s">
        <v>326</v>
      </c>
      <c r="I30" s="21" t="s">
        <v>321</v>
      </c>
      <c r="J30" s="21" t="s">
        <v>344</v>
      </c>
    </row>
    <row r="31" ht="27" spans="1:10">
      <c r="A31" s="21" t="s">
        <v>286</v>
      </c>
      <c r="B31" s="21" t="s">
        <v>387</v>
      </c>
      <c r="C31" s="21" t="s">
        <v>328</v>
      </c>
      <c r="D31" s="21" t="s">
        <v>329</v>
      </c>
      <c r="E31" s="21" t="s">
        <v>389</v>
      </c>
      <c r="F31" s="21" t="s">
        <v>318</v>
      </c>
      <c r="G31" s="21" t="s">
        <v>390</v>
      </c>
      <c r="H31" s="21" t="s">
        <v>332</v>
      </c>
      <c r="I31" s="21" t="s">
        <v>333</v>
      </c>
      <c r="J31" s="21" t="s">
        <v>391</v>
      </c>
    </row>
    <row r="32" ht="27" spans="1:10">
      <c r="A32" s="21" t="s">
        <v>286</v>
      </c>
      <c r="B32" s="21" t="s">
        <v>387</v>
      </c>
      <c r="C32" s="21" t="s">
        <v>335</v>
      </c>
      <c r="D32" s="21" t="s">
        <v>336</v>
      </c>
      <c r="E32" s="21" t="s">
        <v>392</v>
      </c>
      <c r="F32" s="21" t="s">
        <v>338</v>
      </c>
      <c r="G32" s="21" t="s">
        <v>348</v>
      </c>
      <c r="H32" s="21" t="s">
        <v>326</v>
      </c>
      <c r="I32" s="21" t="s">
        <v>333</v>
      </c>
      <c r="J32" s="21" t="s">
        <v>393</v>
      </c>
    </row>
  </sheetData>
  <mergeCells count="14">
    <mergeCell ref="A2:J2"/>
    <mergeCell ref="A3:H3"/>
    <mergeCell ref="A6:A9"/>
    <mergeCell ref="A10:A12"/>
    <mergeCell ref="A13:A18"/>
    <mergeCell ref="A19:A22"/>
    <mergeCell ref="A23:A29"/>
    <mergeCell ref="A30:A32"/>
    <mergeCell ref="B6:B9"/>
    <mergeCell ref="B10:B12"/>
    <mergeCell ref="B13:B18"/>
    <mergeCell ref="B19:B22"/>
    <mergeCell ref="B23:B29"/>
    <mergeCell ref="B30:B32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opLeftCell="A28" workbookViewId="0">
      <selection activeCell="A25" sqref="A25:B25"/>
    </sheetView>
  </sheetViews>
  <sheetFormatPr defaultColWidth="8.57142857142857" defaultRowHeight="14.25" customHeight="1"/>
  <cols>
    <col min="1" max="1" width="16.4285714285714" style="121" customWidth="1"/>
    <col min="2" max="2" width="23.2857142857143" style="121" customWidth="1"/>
    <col min="3" max="12" width="20.1428571428571" style="121" customWidth="1"/>
    <col min="13" max="13" width="24" style="121" customWidth="1"/>
    <col min="14" max="14" width="20.1428571428571" style="121" customWidth="1"/>
    <col min="15" max="16384" width="8.57142857142857" style="79" customWidth="1"/>
  </cols>
  <sheetData>
    <row r="1" s="79" customFormat="1" customHeight="1" spans="1:14">
      <c r="A1" s="165" t="s">
        <v>394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222"/>
      <c r="N1" s="121"/>
    </row>
    <row r="2" s="79" customFormat="1" ht="44" customHeight="1" spans="1:14">
      <c r="A2" s="152" t="s">
        <v>395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21"/>
    </row>
    <row r="3" s="79" customFormat="1" ht="30" customHeight="1" spans="1:14">
      <c r="A3" s="167" t="s">
        <v>396</v>
      </c>
      <c r="B3" s="168" t="s">
        <v>91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223"/>
      <c r="N3" s="121"/>
    </row>
    <row r="4" s="79" customFormat="1" ht="32.25" customHeight="1" spans="1:14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6"/>
      <c r="M4" s="167" t="s">
        <v>397</v>
      </c>
      <c r="N4" s="121"/>
    </row>
    <row r="5" s="79" customFormat="1" ht="99.75" customHeight="1" spans="1:14">
      <c r="A5" s="87" t="s">
        <v>398</v>
      </c>
      <c r="B5" s="170" t="s">
        <v>399</v>
      </c>
      <c r="C5" s="171" t="s">
        <v>400</v>
      </c>
      <c r="D5" s="172"/>
      <c r="E5" s="172"/>
      <c r="F5" s="172"/>
      <c r="G5" s="172"/>
      <c r="H5" s="172"/>
      <c r="I5" s="224"/>
      <c r="J5" s="224"/>
      <c r="K5" s="224"/>
      <c r="L5" s="188"/>
      <c r="M5" s="225" t="s">
        <v>401</v>
      </c>
      <c r="N5" s="121"/>
    </row>
    <row r="6" s="79" customFormat="1" ht="99.75" customHeight="1" spans="1:14">
      <c r="A6" s="173"/>
      <c r="B6" s="154" t="s">
        <v>402</v>
      </c>
      <c r="C6" s="174" t="s">
        <v>403</v>
      </c>
      <c r="D6" s="175"/>
      <c r="E6" s="175"/>
      <c r="F6" s="175"/>
      <c r="G6" s="175"/>
      <c r="H6" s="175"/>
      <c r="I6" s="226"/>
      <c r="J6" s="226"/>
      <c r="K6" s="226"/>
      <c r="L6" s="227"/>
      <c r="M6" s="228" t="s">
        <v>404</v>
      </c>
      <c r="N6" s="121"/>
    </row>
    <row r="7" s="79" customFormat="1" ht="75" customHeight="1" spans="1:14">
      <c r="A7" s="176" t="s">
        <v>405</v>
      </c>
      <c r="B7" s="108" t="s">
        <v>406</v>
      </c>
      <c r="C7" s="177" t="s">
        <v>407</v>
      </c>
      <c r="D7" s="177"/>
      <c r="E7" s="177"/>
      <c r="F7" s="177"/>
      <c r="G7" s="177"/>
      <c r="H7" s="177"/>
      <c r="I7" s="177"/>
      <c r="J7" s="177"/>
      <c r="K7" s="177"/>
      <c r="L7" s="177"/>
      <c r="M7" s="229" t="s">
        <v>408</v>
      </c>
      <c r="N7" s="121"/>
    </row>
    <row r="8" s="79" customFormat="1" ht="32.25" customHeight="1" spans="1:14">
      <c r="A8" s="178" t="s">
        <v>409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21"/>
    </row>
    <row r="9" s="79" customFormat="1" ht="32.25" customHeight="1" spans="1:14">
      <c r="A9" s="176" t="s">
        <v>410</v>
      </c>
      <c r="B9" s="176"/>
      <c r="C9" s="108" t="s">
        <v>411</v>
      </c>
      <c r="D9" s="108"/>
      <c r="E9" s="108"/>
      <c r="F9" s="108" t="s">
        <v>412</v>
      </c>
      <c r="G9" s="108"/>
      <c r="H9" s="108" t="s">
        <v>413</v>
      </c>
      <c r="I9" s="108"/>
      <c r="J9" s="108"/>
      <c r="K9" s="108" t="s">
        <v>414</v>
      </c>
      <c r="L9" s="108"/>
      <c r="M9" s="108"/>
      <c r="N9" s="121"/>
    </row>
    <row r="10" s="79" customFormat="1" ht="32.25" customHeight="1" spans="1:14">
      <c r="A10" s="176"/>
      <c r="B10" s="176"/>
      <c r="C10" s="108"/>
      <c r="D10" s="108"/>
      <c r="E10" s="108"/>
      <c r="F10" s="108"/>
      <c r="G10" s="108"/>
      <c r="H10" s="176" t="s">
        <v>415</v>
      </c>
      <c r="I10" s="108" t="s">
        <v>416</v>
      </c>
      <c r="J10" s="108" t="s">
        <v>417</v>
      </c>
      <c r="K10" s="108" t="s">
        <v>415</v>
      </c>
      <c r="L10" s="176" t="s">
        <v>416</v>
      </c>
      <c r="M10" s="176" t="s">
        <v>417</v>
      </c>
      <c r="N10" s="121"/>
    </row>
    <row r="11" s="79" customFormat="1" ht="27" customHeight="1" spans="1:14">
      <c r="A11" s="179" t="s">
        <v>77</v>
      </c>
      <c r="B11" s="179"/>
      <c r="C11" s="179"/>
      <c r="D11" s="179"/>
      <c r="E11" s="179"/>
      <c r="F11" s="179"/>
      <c r="G11" s="179"/>
      <c r="H11" s="23">
        <v>23152549</v>
      </c>
      <c r="I11" s="23">
        <v>21145999</v>
      </c>
      <c r="J11" s="187">
        <v>2006550</v>
      </c>
      <c r="K11" s="23">
        <v>23152549</v>
      </c>
      <c r="L11" s="23">
        <v>21145999</v>
      </c>
      <c r="M11" s="187">
        <v>2006550</v>
      </c>
      <c r="N11" s="121"/>
    </row>
    <row r="12" s="79" customFormat="1" ht="34.5" customHeight="1" spans="1:14">
      <c r="A12" s="180" t="s">
        <v>418</v>
      </c>
      <c r="B12" s="181"/>
      <c r="C12" s="180" t="s">
        <v>419</v>
      </c>
      <c r="D12" s="182"/>
      <c r="E12" s="181"/>
      <c r="F12" s="183" t="s">
        <v>214</v>
      </c>
      <c r="G12" s="184"/>
      <c r="H12" s="185">
        <v>7471109</v>
      </c>
      <c r="I12" s="185">
        <v>7471109</v>
      </c>
      <c r="J12" s="185"/>
      <c r="K12" s="185">
        <v>7471109</v>
      </c>
      <c r="L12" s="185">
        <v>7471109</v>
      </c>
      <c r="M12" s="185"/>
      <c r="N12" s="121"/>
    </row>
    <row r="13" s="79" customFormat="1" ht="34.5" customHeight="1" spans="1:14">
      <c r="A13" s="180"/>
      <c r="B13" s="181"/>
      <c r="C13" s="180"/>
      <c r="D13" s="182"/>
      <c r="E13" s="181"/>
      <c r="F13" s="171" t="s">
        <v>224</v>
      </c>
      <c r="G13" s="186"/>
      <c r="H13" s="187">
        <v>2611428</v>
      </c>
      <c r="I13" s="187">
        <v>2611428</v>
      </c>
      <c r="J13" s="187"/>
      <c r="K13" s="187">
        <v>2611428</v>
      </c>
      <c r="L13" s="187">
        <v>2611428</v>
      </c>
      <c r="M13" s="187"/>
      <c r="N13" s="121"/>
    </row>
    <row r="14" s="79" customFormat="1" ht="34.5" customHeight="1" spans="1:14">
      <c r="A14" s="180"/>
      <c r="B14" s="181"/>
      <c r="C14" s="180"/>
      <c r="D14" s="182"/>
      <c r="E14" s="181"/>
      <c r="F14" s="171" t="s">
        <v>143</v>
      </c>
      <c r="G14" s="186"/>
      <c r="H14" s="187">
        <v>1170708</v>
      </c>
      <c r="I14" s="187">
        <v>1170708</v>
      </c>
      <c r="J14" s="187"/>
      <c r="K14" s="187">
        <v>1170708</v>
      </c>
      <c r="L14" s="187">
        <v>1170708</v>
      </c>
      <c r="M14" s="187"/>
      <c r="N14" s="121"/>
    </row>
    <row r="15" s="79" customFormat="1" ht="34.5" customHeight="1" spans="1:14">
      <c r="A15" s="180"/>
      <c r="B15" s="181"/>
      <c r="C15" s="180"/>
      <c r="D15" s="182"/>
      <c r="E15" s="181"/>
      <c r="F15" s="171" t="s">
        <v>238</v>
      </c>
      <c r="G15" s="186"/>
      <c r="H15" s="187">
        <v>285600</v>
      </c>
      <c r="I15" s="187">
        <v>285600</v>
      </c>
      <c r="J15" s="187"/>
      <c r="K15" s="187">
        <v>285600</v>
      </c>
      <c r="L15" s="187">
        <v>285600</v>
      </c>
      <c r="M15" s="187"/>
      <c r="N15" s="121"/>
    </row>
    <row r="16" s="79" customFormat="1" ht="34.5" customHeight="1" spans="1:14">
      <c r="A16" s="180"/>
      <c r="B16" s="181"/>
      <c r="C16" s="180"/>
      <c r="D16" s="182"/>
      <c r="E16" s="181"/>
      <c r="F16" s="171" t="s">
        <v>251</v>
      </c>
      <c r="G16" s="186"/>
      <c r="H16" s="187">
        <v>2484480</v>
      </c>
      <c r="I16" s="187">
        <v>2484480</v>
      </c>
      <c r="J16" s="187"/>
      <c r="K16" s="187">
        <v>2484480</v>
      </c>
      <c r="L16" s="187">
        <v>2484480</v>
      </c>
      <c r="M16" s="187"/>
      <c r="N16" s="121"/>
    </row>
    <row r="17" s="79" customFormat="1" ht="34.5" customHeight="1" spans="1:14">
      <c r="A17" s="180"/>
      <c r="B17" s="181"/>
      <c r="C17" s="180"/>
      <c r="D17" s="182"/>
      <c r="E17" s="181"/>
      <c r="F17" s="171" t="s">
        <v>253</v>
      </c>
      <c r="G17" s="186"/>
      <c r="H17" s="187">
        <v>4984056</v>
      </c>
      <c r="I17" s="187">
        <v>4984056</v>
      </c>
      <c r="J17" s="187"/>
      <c r="K17" s="187">
        <v>4984056</v>
      </c>
      <c r="L17" s="187">
        <v>4984056</v>
      </c>
      <c r="M17" s="187"/>
      <c r="N17" s="121"/>
    </row>
    <row r="18" s="79" customFormat="1" ht="34.5" customHeight="1" spans="1:14">
      <c r="A18" s="180"/>
      <c r="B18" s="181"/>
      <c r="C18" s="180"/>
      <c r="D18" s="182"/>
      <c r="E18" s="181"/>
      <c r="F18" s="171" t="s">
        <v>286</v>
      </c>
      <c r="G18" s="188"/>
      <c r="H18" s="187">
        <v>382200</v>
      </c>
      <c r="I18" s="187">
        <v>382200</v>
      </c>
      <c r="J18" s="187"/>
      <c r="K18" s="187">
        <v>382200</v>
      </c>
      <c r="L18" s="187">
        <v>382200</v>
      </c>
      <c r="M18" s="187"/>
      <c r="N18" s="121"/>
    </row>
    <row r="19" s="79" customFormat="1" ht="34.5" customHeight="1" spans="1:14">
      <c r="A19" s="189" t="s">
        <v>420</v>
      </c>
      <c r="B19" s="190"/>
      <c r="C19" s="189" t="s">
        <v>421</v>
      </c>
      <c r="D19" s="191"/>
      <c r="E19" s="190"/>
      <c r="F19" s="171" t="s">
        <v>242</v>
      </c>
      <c r="G19" s="186"/>
      <c r="H19" s="187">
        <v>244200</v>
      </c>
      <c r="I19" s="187">
        <v>244200</v>
      </c>
      <c r="J19" s="187"/>
      <c r="K19" s="187">
        <v>244200</v>
      </c>
      <c r="L19" s="187">
        <v>244200</v>
      </c>
      <c r="M19" s="187"/>
      <c r="N19" s="121"/>
    </row>
    <row r="20" s="79" customFormat="1" ht="34.5" customHeight="1" spans="1:14">
      <c r="A20" s="180"/>
      <c r="B20" s="181"/>
      <c r="C20" s="180"/>
      <c r="D20" s="182"/>
      <c r="E20" s="181"/>
      <c r="F20" s="171" t="s">
        <v>248</v>
      </c>
      <c r="G20" s="186"/>
      <c r="H20" s="187">
        <v>23040</v>
      </c>
      <c r="I20" s="187">
        <v>23040</v>
      </c>
      <c r="J20" s="187"/>
      <c r="K20" s="187">
        <v>23040</v>
      </c>
      <c r="L20" s="187">
        <v>23040</v>
      </c>
      <c r="M20" s="187"/>
      <c r="N20" s="121"/>
    </row>
    <row r="21" s="79" customFormat="1" ht="34.5" customHeight="1" spans="1:14">
      <c r="A21" s="180"/>
      <c r="B21" s="181"/>
      <c r="C21" s="180"/>
      <c r="D21" s="182"/>
      <c r="E21" s="181"/>
      <c r="F21" s="171" t="s">
        <v>257</v>
      </c>
      <c r="G21" s="186"/>
      <c r="H21" s="187">
        <v>1281560</v>
      </c>
      <c r="I21" s="187">
        <v>1281560</v>
      </c>
      <c r="J21" s="187"/>
      <c r="K21" s="187">
        <v>1281560</v>
      </c>
      <c r="L21" s="187">
        <v>1281560</v>
      </c>
      <c r="M21" s="187"/>
      <c r="N21" s="121"/>
    </row>
    <row r="22" s="79" customFormat="1" ht="34.5" customHeight="1" spans="1:14">
      <c r="A22" s="180"/>
      <c r="B22" s="181"/>
      <c r="C22" s="180"/>
      <c r="D22" s="182"/>
      <c r="E22" s="181"/>
      <c r="F22" s="171" t="s">
        <v>289</v>
      </c>
      <c r="G22" s="188"/>
      <c r="H22" s="187">
        <v>175842</v>
      </c>
      <c r="I22" s="187">
        <v>175842</v>
      </c>
      <c r="J22" s="187"/>
      <c r="K22" s="187">
        <v>175842</v>
      </c>
      <c r="L22" s="187">
        <v>175842</v>
      </c>
      <c r="M22" s="187"/>
      <c r="N22" s="121"/>
    </row>
    <row r="23" s="79" customFormat="1" ht="34.5" customHeight="1" spans="1:14">
      <c r="A23" s="192"/>
      <c r="B23" s="193"/>
      <c r="C23" s="192"/>
      <c r="D23" s="194"/>
      <c r="E23" s="193"/>
      <c r="F23" s="171" t="s">
        <v>291</v>
      </c>
      <c r="G23" s="188"/>
      <c r="H23" s="187">
        <v>2304</v>
      </c>
      <c r="I23" s="187">
        <v>2304</v>
      </c>
      <c r="J23" s="187"/>
      <c r="K23" s="187">
        <v>2304</v>
      </c>
      <c r="L23" s="187">
        <v>2304</v>
      </c>
      <c r="M23" s="187"/>
      <c r="N23" s="121"/>
    </row>
    <row r="24" s="79" customFormat="1" ht="34.5" customHeight="1" spans="1:14">
      <c r="A24" s="171" t="s">
        <v>422</v>
      </c>
      <c r="B24" s="186"/>
      <c r="C24" s="171" t="s">
        <v>341</v>
      </c>
      <c r="D24" s="195"/>
      <c r="E24" s="186"/>
      <c r="F24" s="171" t="s">
        <v>295</v>
      </c>
      <c r="G24" s="186"/>
      <c r="H24" s="187">
        <v>18000</v>
      </c>
      <c r="I24" s="187">
        <v>18000</v>
      </c>
      <c r="J24" s="187"/>
      <c r="K24" s="187">
        <v>18000</v>
      </c>
      <c r="L24" s="187">
        <v>18000</v>
      </c>
      <c r="M24" s="187"/>
      <c r="N24" s="121"/>
    </row>
    <row r="25" s="79" customFormat="1" ht="34.5" customHeight="1" spans="1:14">
      <c r="A25" s="171" t="s">
        <v>423</v>
      </c>
      <c r="B25" s="186"/>
      <c r="C25" s="171" t="s">
        <v>365</v>
      </c>
      <c r="D25" s="195"/>
      <c r="E25" s="186"/>
      <c r="F25" s="171" t="s">
        <v>299</v>
      </c>
      <c r="G25" s="186"/>
      <c r="H25" s="187">
        <v>2006550</v>
      </c>
      <c r="I25" s="187"/>
      <c r="J25" s="187">
        <v>2006550</v>
      </c>
      <c r="K25" s="187">
        <v>2006550</v>
      </c>
      <c r="L25" s="187"/>
      <c r="M25" s="187">
        <v>2006550</v>
      </c>
      <c r="N25" s="121"/>
    </row>
    <row r="26" s="79" customFormat="1" ht="34.5" customHeight="1" spans="1:14">
      <c r="A26" s="171" t="s">
        <v>424</v>
      </c>
      <c r="B26" s="186"/>
      <c r="C26" s="171" t="s">
        <v>314</v>
      </c>
      <c r="D26" s="195"/>
      <c r="E26" s="186"/>
      <c r="F26" s="171" t="s">
        <v>301</v>
      </c>
      <c r="G26" s="186"/>
      <c r="H26" s="187">
        <v>11472</v>
      </c>
      <c r="I26" s="187">
        <v>11472</v>
      </c>
      <c r="J26" s="187"/>
      <c r="K26" s="187">
        <v>11472</v>
      </c>
      <c r="L26" s="187">
        <v>11472</v>
      </c>
      <c r="M26" s="187"/>
      <c r="N26" s="121"/>
    </row>
    <row r="27" s="79" customFormat="1" ht="32.25" customHeight="1" spans="1:14">
      <c r="A27" s="196" t="s">
        <v>425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230"/>
      <c r="N27" s="121"/>
    </row>
    <row r="28" s="79" customFormat="1" ht="32.25" customHeight="1" spans="1:14">
      <c r="A28" s="64" t="s">
        <v>426</v>
      </c>
      <c r="B28" s="65"/>
      <c r="C28" s="65"/>
      <c r="D28" s="65"/>
      <c r="E28" s="65"/>
      <c r="F28" s="65"/>
      <c r="G28" s="66"/>
      <c r="H28" s="189" t="s">
        <v>427</v>
      </c>
      <c r="I28" s="107"/>
      <c r="J28" s="88" t="s">
        <v>313</v>
      </c>
      <c r="K28" s="107"/>
      <c r="L28" s="189" t="s">
        <v>428</v>
      </c>
      <c r="M28" s="190"/>
      <c r="N28" s="121"/>
    </row>
    <row r="29" s="79" customFormat="1" ht="36" customHeight="1" spans="1:14">
      <c r="A29" s="198" t="s">
        <v>306</v>
      </c>
      <c r="B29" s="198" t="s">
        <v>429</v>
      </c>
      <c r="C29" s="198" t="s">
        <v>308</v>
      </c>
      <c r="D29" s="198" t="s">
        <v>309</v>
      </c>
      <c r="E29" s="198" t="s">
        <v>310</v>
      </c>
      <c r="F29" s="198" t="s">
        <v>311</v>
      </c>
      <c r="G29" s="198" t="s">
        <v>312</v>
      </c>
      <c r="H29" s="199"/>
      <c r="I29" s="133"/>
      <c r="J29" s="199"/>
      <c r="K29" s="133"/>
      <c r="L29" s="199"/>
      <c r="M29" s="133"/>
      <c r="N29" s="121"/>
    </row>
    <row r="30" s="79" customFormat="1" ht="32.25" customHeight="1" spans="1:14">
      <c r="A30" s="200" t="s">
        <v>315</v>
      </c>
      <c r="B30" s="200" t="s">
        <v>316</v>
      </c>
      <c r="C30" s="201" t="s">
        <v>430</v>
      </c>
      <c r="D30" s="202" t="s">
        <v>318</v>
      </c>
      <c r="E30" s="203" t="s">
        <v>431</v>
      </c>
      <c r="F30" s="204" t="s">
        <v>320</v>
      </c>
      <c r="G30" s="202" t="s">
        <v>321</v>
      </c>
      <c r="H30" s="205" t="s">
        <v>432</v>
      </c>
      <c r="I30" s="211"/>
      <c r="J30" s="206" t="s">
        <v>433</v>
      </c>
      <c r="K30" s="206"/>
      <c r="L30" s="206" t="s">
        <v>434</v>
      </c>
      <c r="M30" s="206"/>
      <c r="N30" s="121"/>
    </row>
    <row r="31" s="79" customFormat="1" ht="32.25" customHeight="1" spans="1:14">
      <c r="A31" s="200"/>
      <c r="B31" s="200"/>
      <c r="C31" s="201" t="s">
        <v>324</v>
      </c>
      <c r="D31" s="202" t="s">
        <v>318</v>
      </c>
      <c r="E31" s="203" t="s">
        <v>343</v>
      </c>
      <c r="F31" s="204" t="s">
        <v>326</v>
      </c>
      <c r="G31" s="202" t="s">
        <v>321</v>
      </c>
      <c r="H31" s="206" t="s">
        <v>435</v>
      </c>
      <c r="I31" s="206"/>
      <c r="J31" s="206" t="s">
        <v>436</v>
      </c>
      <c r="K31" s="206"/>
      <c r="L31" s="206" t="s">
        <v>437</v>
      </c>
      <c r="M31" s="206"/>
      <c r="N31" s="121"/>
    </row>
    <row r="32" s="79" customFormat="1" ht="32.25" customHeight="1" spans="1:14">
      <c r="A32" s="200"/>
      <c r="B32" s="200"/>
      <c r="C32" s="201" t="s">
        <v>438</v>
      </c>
      <c r="D32" s="202" t="s">
        <v>318</v>
      </c>
      <c r="E32" s="203" t="s">
        <v>439</v>
      </c>
      <c r="F32" s="204" t="s">
        <v>320</v>
      </c>
      <c r="G32" s="202" t="s">
        <v>321</v>
      </c>
      <c r="H32" s="206" t="s">
        <v>440</v>
      </c>
      <c r="I32" s="206"/>
      <c r="J32" s="206" t="s">
        <v>441</v>
      </c>
      <c r="K32" s="206"/>
      <c r="L32" s="206" t="s">
        <v>442</v>
      </c>
      <c r="M32" s="206"/>
      <c r="N32" s="121"/>
    </row>
    <row r="33" s="79" customFormat="1" ht="32.25" customHeight="1" spans="1:14">
      <c r="A33" s="200"/>
      <c r="B33" s="207" t="s">
        <v>352</v>
      </c>
      <c r="C33" s="208" t="s">
        <v>443</v>
      </c>
      <c r="D33" s="202" t="s">
        <v>318</v>
      </c>
      <c r="E33" s="203" t="s">
        <v>343</v>
      </c>
      <c r="F33" s="204" t="s">
        <v>326</v>
      </c>
      <c r="G33" s="202" t="s">
        <v>321</v>
      </c>
      <c r="H33" s="206" t="s">
        <v>435</v>
      </c>
      <c r="I33" s="206"/>
      <c r="J33" s="206" t="s">
        <v>444</v>
      </c>
      <c r="K33" s="206"/>
      <c r="L33" s="206" t="s">
        <v>437</v>
      </c>
      <c r="M33" s="206"/>
      <c r="N33" s="121"/>
    </row>
    <row r="34" s="79" customFormat="1" ht="32.25" customHeight="1" spans="1:14">
      <c r="A34" s="200"/>
      <c r="B34" s="209"/>
      <c r="C34" s="208" t="s">
        <v>445</v>
      </c>
      <c r="D34" s="202" t="s">
        <v>318</v>
      </c>
      <c r="E34" s="203" t="s">
        <v>343</v>
      </c>
      <c r="F34" s="204" t="s">
        <v>326</v>
      </c>
      <c r="G34" s="202" t="s">
        <v>321</v>
      </c>
      <c r="H34" s="206" t="s">
        <v>435</v>
      </c>
      <c r="I34" s="206"/>
      <c r="J34" s="206" t="s">
        <v>446</v>
      </c>
      <c r="K34" s="206"/>
      <c r="L34" s="206" t="s">
        <v>437</v>
      </c>
      <c r="M34" s="206"/>
      <c r="N34" s="121"/>
    </row>
    <row r="35" s="79" customFormat="1" ht="32.25" customHeight="1" spans="1:14">
      <c r="A35" s="200"/>
      <c r="B35" s="210"/>
      <c r="C35" s="208" t="s">
        <v>447</v>
      </c>
      <c r="D35" s="202" t="s">
        <v>318</v>
      </c>
      <c r="E35" s="203" t="s">
        <v>448</v>
      </c>
      <c r="F35" s="204" t="s">
        <v>449</v>
      </c>
      <c r="G35" s="202" t="s">
        <v>321</v>
      </c>
      <c r="H35" s="206" t="s">
        <v>450</v>
      </c>
      <c r="I35" s="206"/>
      <c r="J35" s="206" t="s">
        <v>451</v>
      </c>
      <c r="K35" s="206"/>
      <c r="L35" s="206" t="s">
        <v>452</v>
      </c>
      <c r="M35" s="206"/>
      <c r="N35" s="121"/>
    </row>
    <row r="36" s="79" customFormat="1" ht="32.25" customHeight="1" spans="1:14">
      <c r="A36" s="200"/>
      <c r="B36" s="211" t="s">
        <v>323</v>
      </c>
      <c r="C36" s="208" t="s">
        <v>376</v>
      </c>
      <c r="D36" s="202" t="s">
        <v>318</v>
      </c>
      <c r="E36" s="203" t="s">
        <v>343</v>
      </c>
      <c r="F36" s="204" t="s">
        <v>326</v>
      </c>
      <c r="G36" s="202" t="s">
        <v>321</v>
      </c>
      <c r="H36" s="206" t="s">
        <v>435</v>
      </c>
      <c r="I36" s="206"/>
      <c r="J36" s="206" t="s">
        <v>453</v>
      </c>
      <c r="K36" s="206"/>
      <c r="L36" s="206" t="s">
        <v>437</v>
      </c>
      <c r="M36" s="206"/>
      <c r="N36" s="121"/>
    </row>
    <row r="37" customHeight="1" spans="1:13">
      <c r="A37" s="200"/>
      <c r="B37" s="211"/>
      <c r="C37" s="208" t="s">
        <v>454</v>
      </c>
      <c r="D37" s="202" t="s">
        <v>318</v>
      </c>
      <c r="E37" s="203" t="s">
        <v>343</v>
      </c>
      <c r="F37" s="204" t="s">
        <v>326</v>
      </c>
      <c r="G37" s="202" t="s">
        <v>321</v>
      </c>
      <c r="H37" s="206" t="s">
        <v>435</v>
      </c>
      <c r="I37" s="206"/>
      <c r="J37" s="206" t="s">
        <v>455</v>
      </c>
      <c r="K37" s="206"/>
      <c r="L37" s="206" t="s">
        <v>437</v>
      </c>
      <c r="M37" s="206"/>
    </row>
    <row r="38" customHeight="1" spans="1:13">
      <c r="A38" s="200"/>
      <c r="B38" s="207" t="s">
        <v>378</v>
      </c>
      <c r="C38" s="212" t="s">
        <v>456</v>
      </c>
      <c r="D38" s="202" t="s">
        <v>318</v>
      </c>
      <c r="E38" s="203" t="s">
        <v>457</v>
      </c>
      <c r="F38" s="204" t="s">
        <v>458</v>
      </c>
      <c r="G38" s="202" t="s">
        <v>321</v>
      </c>
      <c r="H38" s="206" t="s">
        <v>459</v>
      </c>
      <c r="I38" s="206"/>
      <c r="J38" s="206" t="s">
        <v>460</v>
      </c>
      <c r="K38" s="206"/>
      <c r="L38" s="206" t="s">
        <v>456</v>
      </c>
      <c r="M38" s="206"/>
    </row>
    <row r="39" customHeight="1" spans="1:13">
      <c r="A39" s="200"/>
      <c r="B39" s="210"/>
      <c r="C39" s="212" t="s">
        <v>461</v>
      </c>
      <c r="D39" s="213" t="s">
        <v>462</v>
      </c>
      <c r="E39" s="203" t="s">
        <v>463</v>
      </c>
      <c r="F39" s="204" t="s">
        <v>464</v>
      </c>
      <c r="G39" s="202" t="s">
        <v>321</v>
      </c>
      <c r="H39" s="206" t="s">
        <v>465</v>
      </c>
      <c r="I39" s="206"/>
      <c r="J39" s="206" t="s">
        <v>466</v>
      </c>
      <c r="K39" s="206"/>
      <c r="L39" s="206" t="s">
        <v>467</v>
      </c>
      <c r="M39" s="206"/>
    </row>
    <row r="40" customHeight="1" spans="1:13">
      <c r="A40" s="214" t="s">
        <v>328</v>
      </c>
      <c r="B40" s="215" t="s">
        <v>468</v>
      </c>
      <c r="C40" s="216" t="s">
        <v>469</v>
      </c>
      <c r="D40" s="202" t="s">
        <v>470</v>
      </c>
      <c r="E40" s="217">
        <v>90</v>
      </c>
      <c r="F40" s="217" t="s">
        <v>326</v>
      </c>
      <c r="G40" s="217" t="s">
        <v>321</v>
      </c>
      <c r="H40" s="206" t="s">
        <v>471</v>
      </c>
      <c r="I40" s="231"/>
      <c r="J40" s="206" t="s">
        <v>469</v>
      </c>
      <c r="K40" s="206"/>
      <c r="L40" s="206" t="s">
        <v>472</v>
      </c>
      <c r="M40" s="231"/>
    </row>
    <row r="41" customHeight="1" spans="1:13">
      <c r="A41" s="218"/>
      <c r="B41" s="219"/>
      <c r="C41" s="220" t="s">
        <v>473</v>
      </c>
      <c r="D41" s="202" t="s">
        <v>318</v>
      </c>
      <c r="E41" s="217" t="s">
        <v>474</v>
      </c>
      <c r="F41" s="217" t="s">
        <v>332</v>
      </c>
      <c r="G41" s="217" t="s">
        <v>333</v>
      </c>
      <c r="H41" s="206" t="s">
        <v>459</v>
      </c>
      <c r="I41" s="231"/>
      <c r="J41" s="206" t="s">
        <v>473</v>
      </c>
      <c r="K41" s="206"/>
      <c r="L41" s="206" t="s">
        <v>472</v>
      </c>
      <c r="M41" s="231"/>
    </row>
    <row r="42" customHeight="1" spans="1:13">
      <c r="A42" s="214" t="s">
        <v>335</v>
      </c>
      <c r="B42" s="214" t="s">
        <v>475</v>
      </c>
      <c r="C42" s="220" t="s">
        <v>476</v>
      </c>
      <c r="D42" s="202" t="s">
        <v>470</v>
      </c>
      <c r="E42" s="202">
        <v>95</v>
      </c>
      <c r="F42" s="202" t="s">
        <v>326</v>
      </c>
      <c r="G42" s="217" t="s">
        <v>333</v>
      </c>
      <c r="H42" s="206" t="s">
        <v>477</v>
      </c>
      <c r="I42" s="231"/>
      <c r="J42" s="206" t="s">
        <v>478</v>
      </c>
      <c r="K42" s="231"/>
      <c r="L42" s="206" t="s">
        <v>472</v>
      </c>
      <c r="M42" s="231"/>
    </row>
    <row r="43" customHeight="1" spans="1:13">
      <c r="A43" s="221"/>
      <c r="B43" s="221"/>
      <c r="C43" s="220" t="s">
        <v>368</v>
      </c>
      <c r="D43" s="202" t="s">
        <v>470</v>
      </c>
      <c r="E43" s="202">
        <v>95</v>
      </c>
      <c r="F43" s="202" t="s">
        <v>326</v>
      </c>
      <c r="G43" s="217" t="s">
        <v>333</v>
      </c>
      <c r="H43" s="206" t="s">
        <v>477</v>
      </c>
      <c r="I43" s="231"/>
      <c r="J43" s="206" t="s">
        <v>479</v>
      </c>
      <c r="K43" s="231"/>
      <c r="L43" s="206" t="s">
        <v>472</v>
      </c>
      <c r="M43" s="231"/>
    </row>
  </sheetData>
  <mergeCells count="95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M27"/>
    <mergeCell ref="A28:G28"/>
    <mergeCell ref="H30:I30"/>
    <mergeCell ref="J30:K30"/>
    <mergeCell ref="L30:M30"/>
    <mergeCell ref="H31:I31"/>
    <mergeCell ref="J31:K31"/>
    <mergeCell ref="L31:M31"/>
    <mergeCell ref="H32:I32"/>
    <mergeCell ref="J32:K32"/>
    <mergeCell ref="L32:M32"/>
    <mergeCell ref="H33:I33"/>
    <mergeCell ref="J33:K33"/>
    <mergeCell ref="L33:M33"/>
    <mergeCell ref="H34:I34"/>
    <mergeCell ref="J34:K34"/>
    <mergeCell ref="L34:M34"/>
    <mergeCell ref="H35:I35"/>
    <mergeCell ref="J35:K35"/>
    <mergeCell ref="L35:M35"/>
    <mergeCell ref="H36:I36"/>
    <mergeCell ref="J36:K36"/>
    <mergeCell ref="L36:M36"/>
    <mergeCell ref="H37:I37"/>
    <mergeCell ref="J37:K37"/>
    <mergeCell ref="L37:M37"/>
    <mergeCell ref="H38:I38"/>
    <mergeCell ref="J38:K38"/>
    <mergeCell ref="L38:M38"/>
    <mergeCell ref="H39:I39"/>
    <mergeCell ref="J39:K39"/>
    <mergeCell ref="L39:M39"/>
    <mergeCell ref="H40:I40"/>
    <mergeCell ref="J40:K40"/>
    <mergeCell ref="L40:M40"/>
    <mergeCell ref="H41:I41"/>
    <mergeCell ref="J41:K41"/>
    <mergeCell ref="L41:M41"/>
    <mergeCell ref="H42:I42"/>
    <mergeCell ref="J42:K42"/>
    <mergeCell ref="L42:M42"/>
    <mergeCell ref="H43:I43"/>
    <mergeCell ref="J43:K43"/>
    <mergeCell ref="L43:M43"/>
    <mergeCell ref="A5:A6"/>
    <mergeCell ref="A30:A39"/>
    <mergeCell ref="A40:A41"/>
    <mergeCell ref="A42:A43"/>
    <mergeCell ref="B30:B32"/>
    <mergeCell ref="B33:B35"/>
    <mergeCell ref="B36:B37"/>
    <mergeCell ref="B38:B39"/>
    <mergeCell ref="B40:B41"/>
    <mergeCell ref="B42:B43"/>
    <mergeCell ref="A9:B10"/>
    <mergeCell ref="C9:E10"/>
    <mergeCell ref="F9:G10"/>
    <mergeCell ref="H28:I29"/>
    <mergeCell ref="J28:K29"/>
    <mergeCell ref="L28:M29"/>
    <mergeCell ref="C19:E23"/>
    <mergeCell ref="A19:B23"/>
    <mergeCell ref="A12:B18"/>
    <mergeCell ref="C12:E18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B10" sqref="B10"/>
    </sheetView>
  </sheetViews>
  <sheetFormatPr defaultColWidth="8.88571428571429" defaultRowHeight="14.25" customHeight="1" outlineLevelCol="5"/>
  <cols>
    <col min="1" max="2" width="21.1333333333333" style="147" customWidth="1"/>
    <col min="3" max="3" width="21.1333333333333" style="73" customWidth="1"/>
    <col min="4" max="4" width="27.7142857142857" style="73" customWidth="1"/>
    <col min="5" max="6" width="36.7142857142857" style="73" customWidth="1"/>
    <col min="7" max="7" width="9.13333333333333" style="73" customWidth="1"/>
    <col min="8" max="16384" width="9.13333333333333" style="73"/>
  </cols>
  <sheetData>
    <row r="1" ht="17" customHeight="1" spans="1:6">
      <c r="A1" s="163" t="s">
        <v>480</v>
      </c>
      <c r="B1" s="148">
        <v>0</v>
      </c>
      <c r="C1" s="149">
        <v>1</v>
      </c>
      <c r="D1" s="150"/>
      <c r="E1" s="150"/>
      <c r="F1" s="150"/>
    </row>
    <row r="2" ht="26.25" customHeight="1" spans="1:6">
      <c r="A2" s="151" t="s">
        <v>12</v>
      </c>
      <c r="B2" s="151"/>
      <c r="C2" s="152"/>
      <c r="D2" s="152"/>
      <c r="E2" s="152"/>
      <c r="F2" s="152"/>
    </row>
    <row r="3" ht="13.5" customHeight="1" spans="1:6">
      <c r="A3" s="153" t="s">
        <v>22</v>
      </c>
      <c r="B3" s="153"/>
      <c r="C3" s="149"/>
      <c r="D3" s="150"/>
      <c r="E3" s="150"/>
      <c r="F3" s="150" t="s">
        <v>23</v>
      </c>
    </row>
    <row r="4" ht="19.5" customHeight="1" spans="1:6">
      <c r="A4" s="81" t="s">
        <v>196</v>
      </c>
      <c r="B4" s="154" t="s">
        <v>94</v>
      </c>
      <c r="C4" s="81" t="s">
        <v>95</v>
      </c>
      <c r="D4" s="82" t="s">
        <v>481</v>
      </c>
      <c r="E4" s="83"/>
      <c r="F4" s="155"/>
    </row>
    <row r="5" ht="18.75" customHeight="1" spans="1:6">
      <c r="A5" s="85"/>
      <c r="B5" s="156"/>
      <c r="C5" s="86"/>
      <c r="D5" s="81" t="s">
        <v>77</v>
      </c>
      <c r="E5" s="82" t="s">
        <v>97</v>
      </c>
      <c r="F5" s="81" t="s">
        <v>98</v>
      </c>
    </row>
    <row r="6" ht="18.75" customHeight="1" spans="1:6">
      <c r="A6" s="157">
        <v>1</v>
      </c>
      <c r="B6" s="164">
        <v>2</v>
      </c>
      <c r="C6" s="102">
        <v>3</v>
      </c>
      <c r="D6" s="157" t="s">
        <v>482</v>
      </c>
      <c r="E6" s="157" t="s">
        <v>319</v>
      </c>
      <c r="F6" s="102">
        <v>6</v>
      </c>
    </row>
    <row r="7" ht="18.75" customHeight="1" spans="1:6">
      <c r="A7" s="70" t="s">
        <v>92</v>
      </c>
      <c r="B7" s="70" t="s">
        <v>92</v>
      </c>
      <c r="C7" s="70" t="s">
        <v>92</v>
      </c>
      <c r="D7" s="158" t="s">
        <v>92</v>
      </c>
      <c r="E7" s="159" t="s">
        <v>92</v>
      </c>
      <c r="F7" s="159" t="s">
        <v>92</v>
      </c>
    </row>
    <row r="8" ht="18.75" customHeight="1" spans="1:6">
      <c r="A8" s="160" t="s">
        <v>144</v>
      </c>
      <c r="B8" s="161"/>
      <c r="C8" s="162" t="s">
        <v>144</v>
      </c>
      <c r="D8" s="158" t="s">
        <v>92</v>
      </c>
      <c r="E8" s="159" t="s">
        <v>92</v>
      </c>
      <c r="F8" s="159" t="s">
        <v>92</v>
      </c>
    </row>
    <row r="9" customHeight="1" spans="1:1">
      <c r="A9" s="147" t="s">
        <v>483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13" sqref="C13"/>
    </sheetView>
  </sheetViews>
  <sheetFormatPr defaultColWidth="8.88571428571429" defaultRowHeight="14.25" customHeight="1" outlineLevelCol="5"/>
  <cols>
    <col min="1" max="2" width="21.1333333333333" style="147" customWidth="1"/>
    <col min="3" max="3" width="21.1333333333333" style="73" customWidth="1"/>
    <col min="4" max="4" width="27.7142857142857" style="73" customWidth="1"/>
    <col min="5" max="6" width="36.7142857142857" style="73" customWidth="1"/>
    <col min="7" max="7" width="9.13333333333333" style="73" customWidth="1"/>
    <col min="8" max="16384" width="9.13333333333333" style="73"/>
  </cols>
  <sheetData>
    <row r="1" s="73" customFormat="1" ht="12" customHeight="1" spans="1:6">
      <c r="A1" s="147" t="s">
        <v>484</v>
      </c>
      <c r="B1" s="148">
        <v>0</v>
      </c>
      <c r="C1" s="149">
        <v>1</v>
      </c>
      <c r="D1" s="150"/>
      <c r="E1" s="150"/>
      <c r="F1" s="150"/>
    </row>
    <row r="2" s="73" customFormat="1" ht="26.25" customHeight="1" spans="1:6">
      <c r="A2" s="151" t="s">
        <v>13</v>
      </c>
      <c r="B2" s="151"/>
      <c r="C2" s="152"/>
      <c r="D2" s="152"/>
      <c r="E2" s="152"/>
      <c r="F2" s="152"/>
    </row>
    <row r="3" s="73" customFormat="1" ht="13.5" customHeight="1" spans="1:6">
      <c r="A3" s="153" t="s">
        <v>22</v>
      </c>
      <c r="B3" s="153"/>
      <c r="C3" s="149"/>
      <c r="D3" s="150"/>
      <c r="E3" s="150"/>
      <c r="F3" s="150" t="s">
        <v>23</v>
      </c>
    </row>
    <row r="4" s="73" customFormat="1" ht="19.5" customHeight="1" spans="1:6">
      <c r="A4" s="81" t="s">
        <v>196</v>
      </c>
      <c r="B4" s="154" t="s">
        <v>94</v>
      </c>
      <c r="C4" s="81" t="s">
        <v>95</v>
      </c>
      <c r="D4" s="82" t="s">
        <v>485</v>
      </c>
      <c r="E4" s="83"/>
      <c r="F4" s="155"/>
    </row>
    <row r="5" s="73" customFormat="1" ht="18.75" customHeight="1" spans="1:6">
      <c r="A5" s="85"/>
      <c r="B5" s="156"/>
      <c r="C5" s="86"/>
      <c r="D5" s="81" t="s">
        <v>77</v>
      </c>
      <c r="E5" s="82" t="s">
        <v>97</v>
      </c>
      <c r="F5" s="81" t="s">
        <v>98</v>
      </c>
    </row>
    <row r="6" s="73" customFormat="1" ht="18.75" customHeight="1" spans="1:6">
      <c r="A6" s="157">
        <v>1</v>
      </c>
      <c r="B6" s="157" t="s">
        <v>486</v>
      </c>
      <c r="C6" s="102">
        <v>3</v>
      </c>
      <c r="D6" s="157" t="s">
        <v>482</v>
      </c>
      <c r="E6" s="157" t="s">
        <v>319</v>
      </c>
      <c r="F6" s="102">
        <v>6</v>
      </c>
    </row>
    <row r="7" s="73" customFormat="1" ht="18.75" customHeight="1" spans="1:6">
      <c r="A7" s="70" t="s">
        <v>92</v>
      </c>
      <c r="B7" s="70" t="s">
        <v>92</v>
      </c>
      <c r="C7" s="70" t="s">
        <v>92</v>
      </c>
      <c r="D7" s="158" t="s">
        <v>92</v>
      </c>
      <c r="E7" s="159" t="s">
        <v>92</v>
      </c>
      <c r="F7" s="159" t="s">
        <v>92</v>
      </c>
    </row>
    <row r="8" s="73" customFormat="1" ht="18.75" customHeight="1" spans="1:6">
      <c r="A8" s="160" t="s">
        <v>144</v>
      </c>
      <c r="B8" s="161"/>
      <c r="C8" s="162"/>
      <c r="D8" s="158" t="s">
        <v>92</v>
      </c>
      <c r="E8" s="159" t="s">
        <v>92</v>
      </c>
      <c r="F8" s="159" t="s">
        <v>92</v>
      </c>
    </row>
    <row r="9" customHeight="1" spans="1:1">
      <c r="A9" s="147" t="s">
        <v>487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H15" sqref="H15"/>
    </sheetView>
  </sheetViews>
  <sheetFormatPr defaultColWidth="8.88571428571429" defaultRowHeight="14.25" customHeight="1"/>
  <cols>
    <col min="1" max="1" width="14.1428571428571" style="57" customWidth="1"/>
    <col min="2" max="2" width="17.7142857142857" style="57" customWidth="1"/>
    <col min="3" max="3" width="36.3619047619048" style="73" customWidth="1"/>
    <col min="4" max="4" width="21.7142857142857" style="73" customWidth="1"/>
    <col min="5" max="5" width="35.2857142857143" style="73" customWidth="1"/>
    <col min="6" max="6" width="7.71428571428571" style="73" customWidth="1"/>
    <col min="7" max="8" width="10.2857142857143" style="73" customWidth="1"/>
    <col min="9" max="9" width="12" style="73" customWidth="1"/>
    <col min="10" max="10" width="12.6380952380952" style="73" customWidth="1"/>
    <col min="11" max="12" width="10" style="73" customWidth="1"/>
    <col min="13" max="13" width="9.13333333333333" style="57" customWidth="1"/>
    <col min="14" max="15" width="9.13333333333333" style="73" customWidth="1"/>
    <col min="16" max="17" width="12.7142857142857" style="73" customWidth="1"/>
    <col min="18" max="18" width="9.13333333333333" style="57" customWidth="1"/>
    <col min="19" max="19" width="10.4285714285714" style="73" customWidth="1"/>
    <col min="20" max="20" width="9.13333333333333" style="57" customWidth="1"/>
    <col min="21" max="16384" width="9.13333333333333" style="57"/>
  </cols>
  <sheetData>
    <row r="1" ht="13.5" customHeight="1" spans="1:19">
      <c r="A1" s="75" t="s">
        <v>488</v>
      </c>
      <c r="D1" s="75"/>
      <c r="E1" s="75"/>
      <c r="F1" s="75"/>
      <c r="G1" s="75"/>
      <c r="H1" s="75"/>
      <c r="I1" s="75"/>
      <c r="J1" s="75"/>
      <c r="K1" s="75"/>
      <c r="L1" s="75"/>
      <c r="R1" s="71"/>
      <c r="S1" s="143"/>
    </row>
    <row r="2" ht="27.75" customHeight="1" spans="1:19">
      <c r="A2" s="105" t="s">
        <v>14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ht="18.75" customHeight="1" spans="1:19">
      <c r="A3" s="106" t="s">
        <v>22</v>
      </c>
      <c r="B3" s="106"/>
      <c r="C3" s="106"/>
      <c r="D3" s="106"/>
      <c r="E3" s="106"/>
      <c r="F3" s="106"/>
      <c r="G3" s="106"/>
      <c r="H3" s="106"/>
      <c r="I3" s="79"/>
      <c r="J3" s="79"/>
      <c r="K3" s="79"/>
      <c r="L3" s="79"/>
      <c r="R3" s="144"/>
      <c r="S3" s="145" t="s">
        <v>186</v>
      </c>
    </row>
    <row r="4" ht="15.75" customHeight="1" spans="1:19">
      <c r="A4" s="107" t="s">
        <v>195</v>
      </c>
      <c r="B4" s="107" t="s">
        <v>196</v>
      </c>
      <c r="C4" s="107" t="s">
        <v>489</v>
      </c>
      <c r="D4" s="107" t="s">
        <v>490</v>
      </c>
      <c r="E4" s="107" t="s">
        <v>491</v>
      </c>
      <c r="F4" s="107" t="s">
        <v>492</v>
      </c>
      <c r="G4" s="107" t="s">
        <v>493</v>
      </c>
      <c r="H4" s="107" t="s">
        <v>494</v>
      </c>
      <c r="I4" s="65" t="s">
        <v>203</v>
      </c>
      <c r="J4" s="137"/>
      <c r="K4" s="137"/>
      <c r="L4" s="65"/>
      <c r="M4" s="138"/>
      <c r="N4" s="65"/>
      <c r="O4" s="65"/>
      <c r="P4" s="65"/>
      <c r="Q4" s="65"/>
      <c r="R4" s="138"/>
      <c r="S4" s="66"/>
    </row>
    <row r="5" ht="17.25" customHeight="1" spans="1:19">
      <c r="A5" s="110"/>
      <c r="B5" s="110"/>
      <c r="C5" s="110"/>
      <c r="D5" s="110"/>
      <c r="E5" s="110"/>
      <c r="F5" s="110"/>
      <c r="G5" s="110"/>
      <c r="H5" s="110"/>
      <c r="I5" s="139" t="s">
        <v>77</v>
      </c>
      <c r="J5" s="108" t="s">
        <v>80</v>
      </c>
      <c r="K5" s="108" t="s">
        <v>495</v>
      </c>
      <c r="L5" s="110" t="s">
        <v>496</v>
      </c>
      <c r="M5" s="140" t="s">
        <v>497</v>
      </c>
      <c r="N5" s="141" t="s">
        <v>498</v>
      </c>
      <c r="O5" s="141"/>
      <c r="P5" s="141"/>
      <c r="Q5" s="141"/>
      <c r="R5" s="146"/>
      <c r="S5" s="133"/>
    </row>
    <row r="6" ht="54" customHeight="1" spans="1:19">
      <c r="A6" s="110"/>
      <c r="B6" s="110"/>
      <c r="C6" s="110"/>
      <c r="D6" s="133"/>
      <c r="E6" s="133"/>
      <c r="F6" s="133"/>
      <c r="G6" s="133"/>
      <c r="H6" s="133"/>
      <c r="I6" s="141"/>
      <c r="J6" s="108"/>
      <c r="K6" s="108"/>
      <c r="L6" s="133"/>
      <c r="M6" s="142"/>
      <c r="N6" s="133" t="s">
        <v>79</v>
      </c>
      <c r="O6" s="133" t="s">
        <v>86</v>
      </c>
      <c r="P6" s="133" t="s">
        <v>282</v>
      </c>
      <c r="Q6" s="133" t="s">
        <v>88</v>
      </c>
      <c r="R6" s="142" t="s">
        <v>89</v>
      </c>
      <c r="S6" s="133" t="s">
        <v>90</v>
      </c>
    </row>
    <row r="7" ht="15" customHeight="1" spans="1:19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</row>
    <row r="8" ht="37" customHeight="1" spans="1:19">
      <c r="A8" s="113" t="s">
        <v>212</v>
      </c>
      <c r="B8" s="113" t="s">
        <v>91</v>
      </c>
      <c r="C8" s="21" t="s">
        <v>289</v>
      </c>
      <c r="D8" s="21" t="s">
        <v>499</v>
      </c>
      <c r="E8" s="21" t="s">
        <v>499</v>
      </c>
      <c r="F8" s="21" t="s">
        <v>500</v>
      </c>
      <c r="G8" s="134">
        <v>1</v>
      </c>
      <c r="H8" s="23"/>
      <c r="I8" s="23">
        <v>40000</v>
      </c>
      <c r="J8" s="23">
        <v>40000</v>
      </c>
      <c r="K8" s="23"/>
      <c r="L8" s="23"/>
      <c r="M8" s="23"/>
      <c r="N8" s="23"/>
      <c r="O8" s="23"/>
      <c r="P8" s="23"/>
      <c r="Q8" s="23"/>
      <c r="R8" s="23"/>
      <c r="S8" s="23"/>
    </row>
    <row r="9" ht="21" customHeight="1" spans="1:19">
      <c r="A9" s="135" t="s">
        <v>144</v>
      </c>
      <c r="B9" s="135"/>
      <c r="C9" s="135"/>
      <c r="D9" s="135"/>
      <c r="E9" s="135"/>
      <c r="F9" s="135"/>
      <c r="G9" s="135"/>
      <c r="H9" s="136" t="s">
        <v>92</v>
      </c>
      <c r="I9" s="23">
        <f>SUM(I8)</f>
        <v>40000</v>
      </c>
      <c r="J9" s="23">
        <f>SUM(J8)</f>
        <v>40000</v>
      </c>
      <c r="K9" s="136" t="s">
        <v>92</v>
      </c>
      <c r="L9" s="136" t="s">
        <v>92</v>
      </c>
      <c r="M9" s="136" t="s">
        <v>92</v>
      </c>
      <c r="N9" s="136" t="s">
        <v>92</v>
      </c>
      <c r="O9" s="136" t="s">
        <v>92</v>
      </c>
      <c r="P9" s="136" t="s">
        <v>92</v>
      </c>
      <c r="Q9" s="136"/>
      <c r="R9" s="136" t="s">
        <v>92</v>
      </c>
      <c r="S9" s="136" t="s">
        <v>92</v>
      </c>
    </row>
    <row r="10" customHeight="1" spans="1:1">
      <c r="A10" s="57" t="s">
        <v>501</v>
      </c>
    </row>
  </sheetData>
  <mergeCells count="18">
    <mergeCell ref="A2:S2"/>
    <mergeCell ref="A3:H3"/>
    <mergeCell ref="I4:S4"/>
    <mergeCell ref="N5:S5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zoomScaleSheetLayoutView="60" workbookViewId="0">
      <selection activeCell="C15" sqref="C15"/>
    </sheetView>
  </sheetViews>
  <sheetFormatPr defaultColWidth="8.71428571428571" defaultRowHeight="14.25" customHeight="1"/>
  <cols>
    <col min="1" max="1" width="14.1428571428571" style="57" customWidth="1"/>
    <col min="2" max="2" width="17.7142857142857" style="57" customWidth="1"/>
    <col min="3" max="9" width="9.13333333333333" style="104" customWidth="1"/>
    <col min="10" max="10" width="12" style="73" customWidth="1"/>
    <col min="11" max="13" width="10" style="73" customWidth="1"/>
    <col min="14" max="14" width="9.13333333333333" style="57" customWidth="1"/>
    <col min="15" max="16" width="9.13333333333333" style="73" customWidth="1"/>
    <col min="17" max="18" width="12.7142857142857" style="73" customWidth="1"/>
    <col min="19" max="19" width="9.13333333333333" style="57" customWidth="1"/>
    <col min="20" max="20" width="10.4285714285714" style="73" customWidth="1"/>
    <col min="21" max="21" width="9.13333333333333" style="57" customWidth="1"/>
    <col min="22" max="249" width="9.13333333333333" style="57"/>
    <col min="250" max="258" width="8.71428571428571" style="57"/>
  </cols>
  <sheetData>
    <row r="1" ht="13.5" customHeight="1" spans="1:20">
      <c r="A1" s="75" t="s">
        <v>502</v>
      </c>
      <c r="D1" s="75"/>
      <c r="E1" s="75"/>
      <c r="F1" s="75"/>
      <c r="G1" s="75"/>
      <c r="H1" s="75"/>
      <c r="I1" s="75"/>
      <c r="J1" s="118"/>
      <c r="K1" s="118"/>
      <c r="L1" s="118"/>
      <c r="M1" s="118"/>
      <c r="N1" s="119"/>
      <c r="O1" s="120"/>
      <c r="P1" s="120"/>
      <c r="Q1" s="120"/>
      <c r="R1" s="120"/>
      <c r="S1" s="129"/>
      <c r="T1" s="130"/>
    </row>
    <row r="2" ht="27.75" customHeight="1" spans="1:20">
      <c r="A2" s="105" t="s">
        <v>15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</row>
    <row r="3" ht="26.1" customHeight="1" spans="1:20">
      <c r="A3" s="106" t="s">
        <v>22</v>
      </c>
      <c r="B3" s="106"/>
      <c r="C3" s="106"/>
      <c r="D3" s="106"/>
      <c r="E3" s="106"/>
      <c r="F3" s="79"/>
      <c r="G3" s="79"/>
      <c r="H3" s="79"/>
      <c r="I3" s="79"/>
      <c r="J3" s="121"/>
      <c r="K3" s="121"/>
      <c r="L3" s="121"/>
      <c r="M3" s="121"/>
      <c r="N3" s="119"/>
      <c r="O3" s="120"/>
      <c r="P3" s="120"/>
      <c r="Q3" s="120"/>
      <c r="R3" s="120"/>
      <c r="S3" s="131"/>
      <c r="T3" s="132" t="s">
        <v>186</v>
      </c>
    </row>
    <row r="4" ht="15.75" customHeight="1" spans="1:20">
      <c r="A4" s="107" t="s">
        <v>195</v>
      </c>
      <c r="B4" s="107" t="s">
        <v>196</v>
      </c>
      <c r="C4" s="108" t="s">
        <v>489</v>
      </c>
      <c r="D4" s="108" t="s">
        <v>503</v>
      </c>
      <c r="E4" s="108" t="s">
        <v>504</v>
      </c>
      <c r="F4" s="109" t="s">
        <v>505</v>
      </c>
      <c r="G4" s="108" t="s">
        <v>506</v>
      </c>
      <c r="H4" s="108" t="s">
        <v>507</v>
      </c>
      <c r="I4" s="108" t="s">
        <v>508</v>
      </c>
      <c r="J4" s="108" t="s">
        <v>203</v>
      </c>
      <c r="K4" s="108"/>
      <c r="L4" s="108"/>
      <c r="M4" s="108"/>
      <c r="N4" s="122"/>
      <c r="O4" s="108"/>
      <c r="P4" s="108"/>
      <c r="Q4" s="108"/>
      <c r="R4" s="108"/>
      <c r="S4" s="122"/>
      <c r="T4" s="108"/>
    </row>
    <row r="5" ht="17.25" customHeight="1" spans="1:20">
      <c r="A5" s="110"/>
      <c r="B5" s="110"/>
      <c r="C5" s="108"/>
      <c r="D5" s="108"/>
      <c r="E5" s="108"/>
      <c r="F5" s="111"/>
      <c r="G5" s="108"/>
      <c r="H5" s="108"/>
      <c r="I5" s="108"/>
      <c r="J5" s="108" t="s">
        <v>77</v>
      </c>
      <c r="K5" s="108" t="s">
        <v>80</v>
      </c>
      <c r="L5" s="108" t="s">
        <v>495</v>
      </c>
      <c r="M5" s="108" t="s">
        <v>496</v>
      </c>
      <c r="N5" s="123" t="s">
        <v>497</v>
      </c>
      <c r="O5" s="108" t="s">
        <v>498</v>
      </c>
      <c r="P5" s="108"/>
      <c r="Q5" s="108"/>
      <c r="R5" s="108"/>
      <c r="S5" s="123"/>
      <c r="T5" s="108"/>
    </row>
    <row r="6" ht="54" customHeight="1" spans="1:20">
      <c r="A6" s="110"/>
      <c r="B6" s="110"/>
      <c r="C6" s="108"/>
      <c r="D6" s="108"/>
      <c r="E6" s="108"/>
      <c r="F6" s="112"/>
      <c r="G6" s="108"/>
      <c r="H6" s="108"/>
      <c r="I6" s="108"/>
      <c r="J6" s="108"/>
      <c r="K6" s="108"/>
      <c r="L6" s="108"/>
      <c r="M6" s="108"/>
      <c r="N6" s="122"/>
      <c r="O6" s="108" t="s">
        <v>79</v>
      </c>
      <c r="P6" s="108" t="s">
        <v>86</v>
      </c>
      <c r="Q6" s="108" t="s">
        <v>282</v>
      </c>
      <c r="R6" s="108" t="s">
        <v>88</v>
      </c>
      <c r="S6" s="122" t="s">
        <v>89</v>
      </c>
      <c r="T6" s="108" t="s">
        <v>90</v>
      </c>
    </row>
    <row r="7" ht="15" customHeight="1" spans="1:20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  <c r="T7" s="84">
        <v>20</v>
      </c>
    </row>
    <row r="8" ht="22.5" customHeight="1" spans="1:20">
      <c r="A8" s="113"/>
      <c r="B8" s="113"/>
      <c r="C8" s="84"/>
      <c r="D8" s="84"/>
      <c r="E8" s="84"/>
      <c r="F8" s="84"/>
      <c r="G8" s="84"/>
      <c r="H8" s="84"/>
      <c r="I8" s="84"/>
      <c r="J8" s="124" t="s">
        <v>92</v>
      </c>
      <c r="K8" s="124" t="s">
        <v>92</v>
      </c>
      <c r="L8" s="124" t="s">
        <v>92</v>
      </c>
      <c r="M8" s="124" t="s">
        <v>92</v>
      </c>
      <c r="N8" s="124" t="s">
        <v>92</v>
      </c>
      <c r="O8" s="124" t="s">
        <v>92</v>
      </c>
      <c r="P8" s="124" t="s">
        <v>92</v>
      </c>
      <c r="Q8" s="124" t="s">
        <v>92</v>
      </c>
      <c r="R8" s="124"/>
      <c r="S8" s="124" t="s">
        <v>92</v>
      </c>
      <c r="T8" s="124" t="s">
        <v>92</v>
      </c>
    </row>
    <row r="9" ht="22.5" customHeight="1" spans="1:20">
      <c r="A9" s="113"/>
      <c r="B9" s="113"/>
      <c r="C9" s="114"/>
      <c r="D9" s="115"/>
      <c r="E9" s="115"/>
      <c r="F9" s="115"/>
      <c r="G9" s="115"/>
      <c r="H9" s="115"/>
      <c r="I9" s="115"/>
      <c r="J9" s="125" t="s">
        <v>92</v>
      </c>
      <c r="K9" s="125" t="s">
        <v>92</v>
      </c>
      <c r="L9" s="125" t="s">
        <v>92</v>
      </c>
      <c r="M9" s="125" t="s">
        <v>92</v>
      </c>
      <c r="N9" s="124" t="s">
        <v>92</v>
      </c>
      <c r="O9" s="125" t="s">
        <v>92</v>
      </c>
      <c r="P9" s="125" t="s">
        <v>92</v>
      </c>
      <c r="Q9" s="125" t="s">
        <v>92</v>
      </c>
      <c r="R9" s="125"/>
      <c r="S9" s="124" t="s">
        <v>92</v>
      </c>
      <c r="T9" s="125" t="s">
        <v>92</v>
      </c>
    </row>
    <row r="10" ht="22.5" customHeight="1" spans="1:20">
      <c r="A10" s="108"/>
      <c r="B10" s="108"/>
      <c r="C10" s="114"/>
      <c r="D10" s="116"/>
      <c r="E10" s="116"/>
      <c r="F10" s="116"/>
      <c r="G10" s="116"/>
      <c r="H10" s="116"/>
      <c r="I10" s="116"/>
      <c r="J10" s="126" t="s">
        <v>92</v>
      </c>
      <c r="K10" s="126" t="s">
        <v>92</v>
      </c>
      <c r="L10" s="126" t="s">
        <v>92</v>
      </c>
      <c r="M10" s="126" t="s">
        <v>92</v>
      </c>
      <c r="N10" s="126" t="s">
        <v>92</v>
      </c>
      <c r="O10" s="126" t="s">
        <v>92</v>
      </c>
      <c r="P10" s="126" t="s">
        <v>92</v>
      </c>
      <c r="Q10" s="126" t="s">
        <v>92</v>
      </c>
      <c r="R10" s="126"/>
      <c r="S10" s="126" t="s">
        <v>92</v>
      </c>
      <c r="T10" s="126" t="s">
        <v>92</v>
      </c>
    </row>
    <row r="11" ht="22.5" customHeight="1" spans="1:20">
      <c r="A11" s="117" t="s">
        <v>144</v>
      </c>
      <c r="B11" s="117"/>
      <c r="C11" s="117"/>
      <c r="D11" s="117"/>
      <c r="E11" s="117"/>
      <c r="F11" s="117"/>
      <c r="G11" s="117"/>
      <c r="H11" s="117"/>
      <c r="I11" s="117"/>
      <c r="J11" s="127"/>
      <c r="K11" s="127"/>
      <c r="L11" s="127"/>
      <c r="M11" s="127"/>
      <c r="N11" s="128"/>
      <c r="O11" s="127"/>
      <c r="P11" s="127"/>
      <c r="Q11" s="127"/>
      <c r="R11" s="127"/>
      <c r="S11" s="128"/>
      <c r="T11" s="127"/>
    </row>
    <row r="12" customHeight="1" spans="1:1">
      <c r="A12" s="57" t="s">
        <v>509</v>
      </c>
    </row>
  </sheetData>
  <mergeCells count="19">
    <mergeCell ref="A2:T2"/>
    <mergeCell ref="A3:E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9"/>
  <sheetViews>
    <sheetView zoomScaleSheetLayoutView="60" workbookViewId="0">
      <selection activeCell="A9" sqref="A9"/>
    </sheetView>
  </sheetViews>
  <sheetFormatPr defaultColWidth="8.88571428571429" defaultRowHeight="14.25" customHeight="1"/>
  <cols>
    <col min="1" max="1" width="50" style="73" customWidth="1"/>
    <col min="2" max="2" width="17.2857142857143" style="73" customWidth="1"/>
    <col min="3" max="4" width="13.4285714285714" style="73" customWidth="1"/>
    <col min="5" max="12" width="10.2857142857143" style="73" customWidth="1"/>
    <col min="13" max="13" width="13.1428571428571" style="73" customWidth="1"/>
    <col min="14" max="14" width="9.13333333333333" style="57" customWidth="1"/>
    <col min="15" max="246" width="9.13333333333333" style="57"/>
    <col min="247" max="247" width="9.13333333333333" style="74"/>
    <col min="248" max="256" width="8.88571428571429" style="74"/>
  </cols>
  <sheetData>
    <row r="1" s="57" customFormat="1" ht="13.5" customHeight="1" spans="1:13">
      <c r="A1" s="75" t="s">
        <v>510</v>
      </c>
      <c r="B1" s="75"/>
      <c r="C1" s="75"/>
      <c r="D1" s="76"/>
      <c r="E1" s="73"/>
      <c r="F1" s="73"/>
      <c r="G1" s="73"/>
      <c r="H1" s="73"/>
      <c r="I1" s="73"/>
      <c r="J1" s="73"/>
      <c r="K1" s="73"/>
      <c r="L1" s="73"/>
      <c r="M1" s="73"/>
    </row>
    <row r="2" s="57" customFormat="1" ht="35" customHeight="1" spans="1:13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="72" customFormat="1" ht="24" customHeight="1" spans="1:13">
      <c r="A3" s="78" t="s">
        <v>22</v>
      </c>
      <c r="B3" s="79"/>
      <c r="C3" s="79"/>
      <c r="D3" s="79"/>
      <c r="E3" s="80"/>
      <c r="F3" s="80"/>
      <c r="G3" s="80"/>
      <c r="H3" s="80"/>
      <c r="I3" s="80"/>
      <c r="J3" s="99"/>
      <c r="K3" s="99"/>
      <c r="L3" s="99"/>
      <c r="M3" s="100" t="s">
        <v>186</v>
      </c>
    </row>
    <row r="4" s="57" customFormat="1" ht="19.5" customHeight="1" spans="1:13">
      <c r="A4" s="81" t="s">
        <v>511</v>
      </c>
      <c r="B4" s="82" t="s">
        <v>203</v>
      </c>
      <c r="C4" s="83"/>
      <c r="D4" s="83"/>
      <c r="E4" s="84" t="s">
        <v>512</v>
      </c>
      <c r="F4" s="84"/>
      <c r="G4" s="84"/>
      <c r="H4" s="84"/>
      <c r="I4" s="84"/>
      <c r="J4" s="84"/>
      <c r="K4" s="84"/>
      <c r="L4" s="84"/>
      <c r="M4" s="84"/>
    </row>
    <row r="5" s="57" customFormat="1" ht="40.5" customHeight="1" spans="1:13">
      <c r="A5" s="85"/>
      <c r="B5" s="86" t="s">
        <v>77</v>
      </c>
      <c r="C5" s="87" t="s">
        <v>80</v>
      </c>
      <c r="D5" s="88" t="s">
        <v>513</v>
      </c>
      <c r="E5" s="85" t="s">
        <v>514</v>
      </c>
      <c r="F5" s="85" t="s">
        <v>515</v>
      </c>
      <c r="G5" s="85" t="s">
        <v>516</v>
      </c>
      <c r="H5" s="85" t="s">
        <v>517</v>
      </c>
      <c r="I5" s="101" t="s">
        <v>518</v>
      </c>
      <c r="J5" s="85" t="s">
        <v>519</v>
      </c>
      <c r="K5" s="85" t="s">
        <v>520</v>
      </c>
      <c r="L5" s="85" t="s">
        <v>521</v>
      </c>
      <c r="M5" s="85" t="s">
        <v>522</v>
      </c>
    </row>
    <row r="6" s="57" customFormat="1" ht="19.5" customHeight="1" spans="1:13">
      <c r="A6" s="81">
        <v>1</v>
      </c>
      <c r="B6" s="81">
        <v>2</v>
      </c>
      <c r="C6" s="81">
        <v>3</v>
      </c>
      <c r="D6" s="89">
        <v>4</v>
      </c>
      <c r="E6" s="81">
        <v>5</v>
      </c>
      <c r="F6" s="81">
        <v>6</v>
      </c>
      <c r="G6" s="81">
        <v>7</v>
      </c>
      <c r="H6" s="90">
        <v>8</v>
      </c>
      <c r="I6" s="102">
        <v>9</v>
      </c>
      <c r="J6" s="102">
        <v>10</v>
      </c>
      <c r="K6" s="102">
        <v>11</v>
      </c>
      <c r="L6" s="90">
        <v>12</v>
      </c>
      <c r="M6" s="102">
        <v>13</v>
      </c>
    </row>
    <row r="7" s="57" customFormat="1" ht="19.5" customHeight="1" spans="1:247">
      <c r="A7" s="91"/>
      <c r="B7" s="92"/>
      <c r="C7" s="92"/>
      <c r="D7" s="92"/>
      <c r="E7" s="92"/>
      <c r="F7" s="92"/>
      <c r="G7" s="93"/>
      <c r="H7" s="94" t="s">
        <v>92</v>
      </c>
      <c r="I7" s="94" t="s">
        <v>92</v>
      </c>
      <c r="J7" s="94" t="s">
        <v>92</v>
      </c>
      <c r="K7" s="94" t="s">
        <v>92</v>
      </c>
      <c r="L7" s="94" t="s">
        <v>92</v>
      </c>
      <c r="M7" s="94" t="s">
        <v>92</v>
      </c>
      <c r="IM7" s="103"/>
    </row>
    <row r="8" s="57" customFormat="1" ht="19.5" customHeight="1" spans="1:13">
      <c r="A8" s="95" t="s">
        <v>92</v>
      </c>
      <c r="B8" s="96" t="s">
        <v>92</v>
      </c>
      <c r="C8" s="96" t="s">
        <v>92</v>
      </c>
      <c r="D8" s="97" t="s">
        <v>92</v>
      </c>
      <c r="E8" s="96" t="s">
        <v>92</v>
      </c>
      <c r="F8" s="96" t="s">
        <v>92</v>
      </c>
      <c r="G8" s="96" t="s">
        <v>92</v>
      </c>
      <c r="H8" s="98" t="s">
        <v>92</v>
      </c>
      <c r="I8" s="98" t="s">
        <v>92</v>
      </c>
      <c r="J8" s="98" t="s">
        <v>92</v>
      </c>
      <c r="K8" s="98" t="s">
        <v>92</v>
      </c>
      <c r="L8" s="98" t="s">
        <v>92</v>
      </c>
      <c r="M8" s="98" t="s">
        <v>92</v>
      </c>
    </row>
    <row r="9" customHeight="1" spans="1:1">
      <c r="A9" s="73" t="s">
        <v>523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workbookViewId="0">
      <selection activeCell="A8" sqref="A8"/>
    </sheetView>
  </sheetViews>
  <sheetFormatPr defaultColWidth="8.88571428571429" defaultRowHeight="12" outlineLevelRow="7"/>
  <cols>
    <col min="1" max="1" width="34.2857142857143" style="56" customWidth="1"/>
    <col min="2" max="2" width="29" style="56" customWidth="1"/>
    <col min="3" max="5" width="23.5714285714286" style="56" customWidth="1"/>
    <col min="6" max="6" width="11.2857142857143" style="57" customWidth="1"/>
    <col min="7" max="7" width="25.1333333333333" style="56" customWidth="1"/>
    <col min="8" max="8" width="15.5714285714286" style="57" customWidth="1"/>
    <col min="9" max="9" width="13.4285714285714" style="57" customWidth="1"/>
    <col min="10" max="10" width="18.847619047619" style="56" customWidth="1"/>
    <col min="11" max="11" width="9.13333333333333" style="57" customWidth="1"/>
    <col min="12" max="16384" width="9.13333333333333" style="57"/>
  </cols>
  <sheetData>
    <row r="1" customHeight="1" spans="1:10">
      <c r="A1" s="56" t="s">
        <v>524</v>
      </c>
      <c r="J1" s="71"/>
    </row>
    <row r="2" ht="28.5" customHeight="1" spans="1:10">
      <c r="A2" s="58" t="s">
        <v>17</v>
      </c>
      <c r="B2" s="59"/>
      <c r="C2" s="59"/>
      <c r="D2" s="59"/>
      <c r="E2" s="59"/>
      <c r="F2" s="60"/>
      <c r="G2" s="59"/>
      <c r="H2" s="60"/>
      <c r="I2" s="60"/>
      <c r="J2" s="59"/>
    </row>
    <row r="3" ht="17.25" customHeight="1" spans="1:1">
      <c r="A3" s="61" t="s">
        <v>22</v>
      </c>
    </row>
    <row r="4" ht="44.25" customHeight="1" spans="1:10">
      <c r="A4" s="62" t="s">
        <v>511</v>
      </c>
      <c r="B4" s="62" t="s">
        <v>305</v>
      </c>
      <c r="C4" s="62" t="s">
        <v>306</v>
      </c>
      <c r="D4" s="62" t="s">
        <v>307</v>
      </c>
      <c r="E4" s="62" t="s">
        <v>308</v>
      </c>
      <c r="F4" s="63" t="s">
        <v>309</v>
      </c>
      <c r="G4" s="62" t="s">
        <v>310</v>
      </c>
      <c r="H4" s="63" t="s">
        <v>311</v>
      </c>
      <c r="I4" s="63" t="s">
        <v>312</v>
      </c>
      <c r="J4" s="62" t="s">
        <v>313</v>
      </c>
    </row>
    <row r="5" ht="14.25" customHeight="1" spans="1:10">
      <c r="A5" s="62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ht="42" customHeight="1" spans="1:10">
      <c r="A6" s="64"/>
      <c r="B6" s="65"/>
      <c r="C6" s="65"/>
      <c r="D6" s="66"/>
      <c r="E6" s="67"/>
      <c r="F6" s="68"/>
      <c r="G6" s="67"/>
      <c r="H6" s="68"/>
      <c r="I6" s="68"/>
      <c r="J6" s="67"/>
    </row>
    <row r="7" ht="42.75" customHeight="1" spans="1:10">
      <c r="A7" s="69" t="s">
        <v>92</v>
      </c>
      <c r="B7" s="69" t="s">
        <v>92</v>
      </c>
      <c r="C7" s="69" t="s">
        <v>92</v>
      </c>
      <c r="D7" s="69" t="s">
        <v>92</v>
      </c>
      <c r="E7" s="70" t="s">
        <v>92</v>
      </c>
      <c r="F7" s="69" t="s">
        <v>92</v>
      </c>
      <c r="G7" s="70" t="s">
        <v>92</v>
      </c>
      <c r="H7" s="69" t="s">
        <v>92</v>
      </c>
      <c r="I7" s="69" t="s">
        <v>92</v>
      </c>
      <c r="J7" s="70" t="s">
        <v>92</v>
      </c>
    </row>
    <row r="8" spans="1:1">
      <c r="A8" s="56" t="s">
        <v>523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SheetLayoutView="60" workbookViewId="0">
      <selection activeCell="F8" sqref="F8"/>
    </sheetView>
  </sheetViews>
  <sheetFormatPr defaultColWidth="8.88571428571429" defaultRowHeight="12"/>
  <cols>
    <col min="1" max="1" width="12" style="40" customWidth="1"/>
    <col min="2" max="2" width="29" style="40"/>
    <col min="3" max="3" width="18.7142857142857" style="40" customWidth="1"/>
    <col min="4" max="4" width="24.847619047619" style="40" customWidth="1"/>
    <col min="5" max="7" width="23.5714285714286" style="40" customWidth="1"/>
    <col min="8" max="8" width="25.1333333333333" style="40" customWidth="1"/>
    <col min="9" max="9" width="18.847619047619" style="40" customWidth="1"/>
    <col min="10" max="16384" width="9.13333333333333" style="40"/>
  </cols>
  <sheetData>
    <row r="1" spans="1:9">
      <c r="A1" s="40" t="s">
        <v>525</v>
      </c>
      <c r="I1" s="54"/>
    </row>
    <row r="2" ht="28.5" spans="2:9">
      <c r="B2" s="41" t="s">
        <v>18</v>
      </c>
      <c r="C2" s="41"/>
      <c r="D2" s="41"/>
      <c r="E2" s="41"/>
      <c r="F2" s="41"/>
      <c r="G2" s="41"/>
      <c r="H2" s="41"/>
      <c r="I2" s="41"/>
    </row>
    <row r="3" ht="13.5" spans="1:3">
      <c r="A3" s="42" t="s">
        <v>22</v>
      </c>
      <c r="C3" s="43"/>
    </row>
    <row r="4" ht="18" customHeight="1" spans="1:9">
      <c r="A4" s="44" t="s">
        <v>195</v>
      </c>
      <c r="B4" s="44" t="s">
        <v>196</v>
      </c>
      <c r="C4" s="44" t="s">
        <v>526</v>
      </c>
      <c r="D4" s="44" t="s">
        <v>527</v>
      </c>
      <c r="E4" s="44" t="s">
        <v>528</v>
      </c>
      <c r="F4" s="44" t="s">
        <v>529</v>
      </c>
      <c r="G4" s="45" t="s">
        <v>530</v>
      </c>
      <c r="H4" s="46"/>
      <c r="I4" s="55"/>
    </row>
    <row r="5" ht="18" customHeight="1" spans="1:9">
      <c r="A5" s="47"/>
      <c r="B5" s="47"/>
      <c r="C5" s="47"/>
      <c r="D5" s="47"/>
      <c r="E5" s="47"/>
      <c r="F5" s="47"/>
      <c r="G5" s="48" t="s">
        <v>493</v>
      </c>
      <c r="H5" s="48" t="s">
        <v>531</v>
      </c>
      <c r="I5" s="48" t="s">
        <v>532</v>
      </c>
    </row>
    <row r="6" ht="21" customHeight="1" spans="1:9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</row>
    <row r="7" ht="33" customHeight="1" spans="1:9">
      <c r="A7" s="50"/>
      <c r="B7" s="51"/>
      <c r="C7" s="51"/>
      <c r="D7" s="51"/>
      <c r="E7" s="51"/>
      <c r="F7" s="51"/>
      <c r="G7" s="49"/>
      <c r="H7" s="49"/>
      <c r="I7" s="49"/>
    </row>
    <row r="8" ht="24" customHeight="1" spans="1:9">
      <c r="A8" s="50"/>
      <c r="B8" s="52"/>
      <c r="C8" s="52"/>
      <c r="D8" s="52"/>
      <c r="E8" s="52"/>
      <c r="F8" s="52"/>
      <c r="G8" s="49"/>
      <c r="H8" s="49"/>
      <c r="I8" s="49"/>
    </row>
    <row r="9" ht="24" customHeight="1" spans="1:9">
      <c r="A9" s="53" t="s">
        <v>77</v>
      </c>
      <c r="B9" s="53"/>
      <c r="C9" s="53"/>
      <c r="D9" s="53"/>
      <c r="E9" s="53"/>
      <c r="F9" s="53"/>
      <c r="G9" s="49"/>
      <c r="H9" s="49"/>
      <c r="I9" s="49"/>
    </row>
    <row r="10" spans="1:1">
      <c r="A10" s="40" t="s">
        <v>533</v>
      </c>
    </row>
  </sheetData>
  <mergeCells count="9">
    <mergeCell ref="B2:I2"/>
    <mergeCell ref="G4:I4"/>
    <mergeCell ref="A9:F9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C8" sqref="C8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28" t="s">
        <v>534</v>
      </c>
      <c r="D1" s="29"/>
      <c r="E1" s="29"/>
      <c r="F1" s="29"/>
      <c r="G1" s="29"/>
      <c r="K1" s="38"/>
    </row>
    <row r="2" s="1" customFormat="1" ht="27.75" customHeight="1" spans="1:11">
      <c r="A2" s="30" t="s">
        <v>535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="1" customFormat="1" ht="13.5" customHeight="1" spans="1:11">
      <c r="A3" s="5" t="str">
        <f>"单位名称：安宁市宁湖小学"&amp;""</f>
        <v>单位名称：安宁市宁湖小学</v>
      </c>
      <c r="B3" s="6"/>
      <c r="C3" s="6"/>
      <c r="D3" s="6"/>
      <c r="E3" s="6"/>
      <c r="F3" s="6"/>
      <c r="G3" s="6"/>
      <c r="H3" s="7"/>
      <c r="I3" s="7"/>
      <c r="J3" s="7"/>
      <c r="K3" s="8" t="s">
        <v>186</v>
      </c>
    </row>
    <row r="4" s="1" customFormat="1" ht="21.75" customHeight="1" spans="1:11">
      <c r="A4" s="9" t="s">
        <v>277</v>
      </c>
      <c r="B4" s="9" t="s">
        <v>198</v>
      </c>
      <c r="C4" s="9" t="s">
        <v>278</v>
      </c>
      <c r="D4" s="10" t="s">
        <v>199</v>
      </c>
      <c r="E4" s="10" t="s">
        <v>200</v>
      </c>
      <c r="F4" s="10" t="s">
        <v>279</v>
      </c>
      <c r="G4" s="10" t="s">
        <v>280</v>
      </c>
      <c r="H4" s="16" t="s">
        <v>77</v>
      </c>
      <c r="I4" s="11" t="s">
        <v>536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1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39">
        <v>10</v>
      </c>
      <c r="K7" s="39">
        <v>11</v>
      </c>
    </row>
    <row r="8" s="1" customFormat="1" ht="37" customHeight="1" spans="1:11">
      <c r="A8" s="32"/>
      <c r="B8" s="22"/>
      <c r="C8" s="33"/>
      <c r="D8" s="33"/>
      <c r="E8" s="33"/>
      <c r="F8" s="33"/>
      <c r="G8" s="33"/>
      <c r="H8" s="34"/>
      <c r="I8" s="34"/>
      <c r="J8" s="34"/>
      <c r="K8" s="34"/>
    </row>
    <row r="9" s="1" customFormat="1" ht="30.65" customHeight="1" spans="1:11">
      <c r="A9" s="35"/>
      <c r="B9" s="35"/>
      <c r="C9" s="35"/>
      <c r="D9" s="35"/>
      <c r="E9" s="35"/>
      <c r="F9" s="35"/>
      <c r="G9" s="35"/>
      <c r="H9" s="34"/>
      <c r="I9" s="34"/>
      <c r="J9" s="34"/>
      <c r="K9" s="34"/>
    </row>
    <row r="10" s="1" customFormat="1" ht="18.75" customHeight="1" spans="1:11">
      <c r="A10" s="36" t="s">
        <v>144</v>
      </c>
      <c r="B10" s="36"/>
      <c r="C10" s="36"/>
      <c r="D10" s="36"/>
      <c r="E10" s="36"/>
      <c r="F10" s="36"/>
      <c r="G10" s="36"/>
      <c r="H10" s="37"/>
      <c r="I10" s="34"/>
      <c r="J10" s="34"/>
      <c r="K10" s="34"/>
    </row>
    <row r="11" customHeight="1" spans="1:1">
      <c r="A11" s="1" t="s">
        <v>537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topLeftCell="A10" workbookViewId="0">
      <selection activeCell="B7" sqref="B7"/>
    </sheetView>
  </sheetViews>
  <sheetFormatPr defaultColWidth="8" defaultRowHeight="12" outlineLevelCol="3"/>
  <cols>
    <col min="1" max="1" width="39.5714285714286" style="73" customWidth="1"/>
    <col min="2" max="2" width="43.1333333333333" style="73" customWidth="1"/>
    <col min="3" max="3" width="40.4285714285714" style="73" customWidth="1"/>
    <col min="4" max="4" width="46.1333333333333" style="73" customWidth="1"/>
    <col min="5" max="5" width="8" style="57" customWidth="1"/>
    <col min="6" max="16384" width="8" style="57"/>
  </cols>
  <sheetData>
    <row r="1" ht="17" customHeight="1" spans="1:4">
      <c r="A1" s="329" t="s">
        <v>21</v>
      </c>
      <c r="B1" s="75"/>
      <c r="C1" s="75"/>
      <c r="D1" s="145"/>
    </row>
    <row r="2" ht="36" customHeight="1" spans="1:4">
      <c r="A2" s="58" t="s">
        <v>2</v>
      </c>
      <c r="B2" s="330"/>
      <c r="C2" s="330"/>
      <c r="D2" s="330"/>
    </row>
    <row r="3" ht="21" customHeight="1" spans="1:4">
      <c r="A3" s="78" t="s">
        <v>22</v>
      </c>
      <c r="B3" s="284"/>
      <c r="C3" s="284"/>
      <c r="D3" s="143" t="s">
        <v>23</v>
      </c>
    </row>
    <row r="4" ht="19.5" customHeight="1" spans="1:4">
      <c r="A4" s="82" t="s">
        <v>24</v>
      </c>
      <c r="B4" s="155"/>
      <c r="C4" s="82" t="s">
        <v>25</v>
      </c>
      <c r="D4" s="155"/>
    </row>
    <row r="5" ht="19.5" customHeight="1" spans="1:4">
      <c r="A5" s="81" t="s">
        <v>26</v>
      </c>
      <c r="B5" s="81" t="s">
        <v>27</v>
      </c>
      <c r="C5" s="81" t="s">
        <v>28</v>
      </c>
      <c r="D5" s="81" t="s">
        <v>27</v>
      </c>
    </row>
    <row r="6" ht="19.5" customHeight="1" spans="1:4">
      <c r="A6" s="85"/>
      <c r="B6" s="85"/>
      <c r="C6" s="85"/>
      <c r="D6" s="85"/>
    </row>
    <row r="7" ht="20.25" customHeight="1" spans="1:4">
      <c r="A7" s="290" t="s">
        <v>29</v>
      </c>
      <c r="B7" s="267">
        <v>21145999</v>
      </c>
      <c r="C7" s="290" t="s">
        <v>30</v>
      </c>
      <c r="D7" s="331"/>
    </row>
    <row r="8" ht="20.25" customHeight="1" spans="1:4">
      <c r="A8" s="290" t="s">
        <v>31</v>
      </c>
      <c r="B8" s="267"/>
      <c r="C8" s="290" t="s">
        <v>32</v>
      </c>
      <c r="D8" s="331"/>
    </row>
    <row r="9" ht="20.25" customHeight="1" spans="1:4">
      <c r="A9" s="290" t="s">
        <v>33</v>
      </c>
      <c r="B9" s="267"/>
      <c r="C9" s="290" t="s">
        <v>34</v>
      </c>
      <c r="D9" s="331"/>
    </row>
    <row r="10" ht="20.25" customHeight="1" spans="1:4">
      <c r="A10" s="290" t="s">
        <v>35</v>
      </c>
      <c r="B10" s="267"/>
      <c r="C10" s="290" t="s">
        <v>36</v>
      </c>
      <c r="D10" s="331"/>
    </row>
    <row r="11" ht="20.25" customHeight="1" spans="1:4">
      <c r="A11" s="290" t="s">
        <v>37</v>
      </c>
      <c r="B11" s="332">
        <v>2006550</v>
      </c>
      <c r="C11" s="290" t="s">
        <v>38</v>
      </c>
      <c r="D11" s="331">
        <v>19092821</v>
      </c>
    </row>
    <row r="12" ht="20.25" customHeight="1" spans="1:4">
      <c r="A12" s="290" t="s">
        <v>39</v>
      </c>
      <c r="B12" s="288"/>
      <c r="C12" s="290" t="s">
        <v>40</v>
      </c>
      <c r="D12" s="331"/>
    </row>
    <row r="13" ht="20.25" customHeight="1" spans="1:4">
      <c r="A13" s="290" t="s">
        <v>41</v>
      </c>
      <c r="B13" s="288"/>
      <c r="C13" s="290" t="s">
        <v>42</v>
      </c>
      <c r="D13" s="331"/>
    </row>
    <row r="14" ht="20.25" customHeight="1" spans="1:4">
      <c r="A14" s="290" t="s">
        <v>43</v>
      </c>
      <c r="B14" s="288"/>
      <c r="C14" s="290" t="s">
        <v>44</v>
      </c>
      <c r="D14" s="331">
        <v>1755820</v>
      </c>
    </row>
    <row r="15" ht="20.25" customHeight="1" spans="1:4">
      <c r="A15" s="333" t="s">
        <v>45</v>
      </c>
      <c r="B15" s="334"/>
      <c r="C15" s="290" t="s">
        <v>46</v>
      </c>
      <c r="D15" s="331">
        <v>1133200</v>
      </c>
    </row>
    <row r="16" ht="20.25" customHeight="1" spans="1:4">
      <c r="A16" s="333" t="s">
        <v>47</v>
      </c>
      <c r="B16" s="332">
        <v>2006550</v>
      </c>
      <c r="C16" s="290" t="s">
        <v>48</v>
      </c>
      <c r="D16" s="331"/>
    </row>
    <row r="17" ht="20.25" customHeight="1" spans="1:4">
      <c r="A17" s="333"/>
      <c r="B17" s="335"/>
      <c r="C17" s="290" t="s">
        <v>49</v>
      </c>
      <c r="D17" s="331"/>
    </row>
    <row r="18" ht="20.25" customHeight="1" spans="1:4">
      <c r="A18" s="336"/>
      <c r="B18" s="335"/>
      <c r="C18" s="290" t="s">
        <v>50</v>
      </c>
      <c r="D18" s="331"/>
    </row>
    <row r="19" ht="20.25" customHeight="1" spans="1:4">
      <c r="A19" s="336"/>
      <c r="B19" s="335"/>
      <c r="C19" s="290" t="s">
        <v>51</v>
      </c>
      <c r="D19" s="331"/>
    </row>
    <row r="20" ht="20.25" customHeight="1" spans="1:4">
      <c r="A20" s="336"/>
      <c r="B20" s="335"/>
      <c r="C20" s="290" t="s">
        <v>52</v>
      </c>
      <c r="D20" s="331"/>
    </row>
    <row r="21" ht="20.25" customHeight="1" spans="1:4">
      <c r="A21" s="336"/>
      <c r="B21" s="335"/>
      <c r="C21" s="290" t="s">
        <v>53</v>
      </c>
      <c r="D21" s="331"/>
    </row>
    <row r="22" ht="20.25" customHeight="1" spans="1:4">
      <c r="A22" s="336"/>
      <c r="B22" s="335"/>
      <c r="C22" s="290" t="s">
        <v>54</v>
      </c>
      <c r="D22" s="331"/>
    </row>
    <row r="23" ht="20.25" customHeight="1" spans="1:4">
      <c r="A23" s="336"/>
      <c r="B23" s="335"/>
      <c r="C23" s="290" t="s">
        <v>55</v>
      </c>
      <c r="D23" s="331"/>
    </row>
    <row r="24" ht="20.25" customHeight="1" spans="1:4">
      <c r="A24" s="336"/>
      <c r="B24" s="335"/>
      <c r="C24" s="290" t="s">
        <v>56</v>
      </c>
      <c r="D24" s="331"/>
    </row>
    <row r="25" ht="20.25" customHeight="1" spans="1:4">
      <c r="A25" s="336"/>
      <c r="B25" s="335"/>
      <c r="C25" s="290" t="s">
        <v>57</v>
      </c>
      <c r="D25" s="331">
        <v>1170708</v>
      </c>
    </row>
    <row r="26" ht="20.25" customHeight="1" spans="1:4">
      <c r="A26" s="336"/>
      <c r="B26" s="335"/>
      <c r="C26" s="290" t="s">
        <v>58</v>
      </c>
      <c r="D26" s="331"/>
    </row>
    <row r="27" ht="20.25" customHeight="1" spans="1:4">
      <c r="A27" s="336"/>
      <c r="B27" s="335"/>
      <c r="C27" s="290" t="s">
        <v>59</v>
      </c>
      <c r="D27" s="331"/>
    </row>
    <row r="28" ht="20.25" customHeight="1" spans="1:4">
      <c r="A28" s="336"/>
      <c r="B28" s="335"/>
      <c r="C28" s="290" t="s">
        <v>60</v>
      </c>
      <c r="D28" s="331"/>
    </row>
    <row r="29" ht="20.25" customHeight="1" spans="1:4">
      <c r="A29" s="336"/>
      <c r="B29" s="335"/>
      <c r="C29" s="290" t="s">
        <v>61</v>
      </c>
      <c r="D29" s="331"/>
    </row>
    <row r="30" ht="20.25" customHeight="1" spans="1:4">
      <c r="A30" s="337"/>
      <c r="B30" s="338"/>
      <c r="C30" s="290" t="s">
        <v>62</v>
      </c>
      <c r="D30" s="331"/>
    </row>
    <row r="31" ht="20.25" customHeight="1" spans="1:4">
      <c r="A31" s="337"/>
      <c r="B31" s="338"/>
      <c r="C31" s="290" t="s">
        <v>63</v>
      </c>
      <c r="D31" s="331"/>
    </row>
    <row r="32" ht="20.25" customHeight="1" spans="1:4">
      <c r="A32" s="337"/>
      <c r="B32" s="338"/>
      <c r="C32" s="290" t="s">
        <v>64</v>
      </c>
      <c r="D32" s="331"/>
    </row>
    <row r="33" ht="20.25" customHeight="1" spans="1:4">
      <c r="A33" s="339" t="s">
        <v>65</v>
      </c>
      <c r="B33" s="340">
        <f>B7+B8+B9+B10+B11</f>
        <v>23152549</v>
      </c>
      <c r="C33" s="295" t="s">
        <v>66</v>
      </c>
      <c r="D33" s="292">
        <f>SUM(D7:D29)</f>
        <v>23152549</v>
      </c>
    </row>
    <row r="34" ht="20.25" customHeight="1" spans="1:4">
      <c r="A34" s="333" t="s">
        <v>67</v>
      </c>
      <c r="B34" s="341"/>
      <c r="C34" s="290" t="s">
        <v>68</v>
      </c>
      <c r="D34" s="267"/>
    </row>
    <row r="35" s="1" customFormat="1" ht="25.4" customHeight="1" spans="1:4">
      <c r="A35" s="342" t="s">
        <v>69</v>
      </c>
      <c r="B35" s="343"/>
      <c r="C35" s="344" t="s">
        <v>69</v>
      </c>
      <c r="D35" s="345"/>
    </row>
    <row r="36" s="1" customFormat="1" ht="25.4" customHeight="1" spans="1:4">
      <c r="A36" s="342" t="s">
        <v>70</v>
      </c>
      <c r="B36" s="343"/>
      <c r="C36" s="344" t="s">
        <v>71</v>
      </c>
      <c r="D36" s="345"/>
    </row>
    <row r="37" ht="20.25" customHeight="1" spans="1:4">
      <c r="A37" s="346" t="s">
        <v>72</v>
      </c>
      <c r="B37" s="347">
        <f>B33+B34</f>
        <v>23152549</v>
      </c>
      <c r="C37" s="295" t="s">
        <v>73</v>
      </c>
      <c r="D37" s="347">
        <f>D33+D34</f>
        <v>23152549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opLeftCell="C1" workbookViewId="0">
      <selection activeCell="E13" sqref="E13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2.9714285714286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538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539</v>
      </c>
      <c r="B2" s="4"/>
      <c r="C2" s="4"/>
      <c r="D2" s="4"/>
      <c r="E2" s="4"/>
      <c r="F2" s="4"/>
      <c r="G2" s="4"/>
    </row>
    <row r="3" s="1" customFormat="1" ht="13.5" customHeight="1" spans="1:7">
      <c r="A3" s="5" t="str">
        <f>"单位名称：安宁市宁湖小学"&amp;""</f>
        <v>单位名称：安宁市宁湖小学</v>
      </c>
      <c r="B3" s="6"/>
      <c r="C3" s="6"/>
      <c r="D3" s="6"/>
      <c r="E3" s="7"/>
      <c r="F3" s="7"/>
      <c r="G3" s="8" t="s">
        <v>186</v>
      </c>
    </row>
    <row r="4" s="1" customFormat="1" ht="21.75" customHeight="1" spans="1:7">
      <c r="A4" s="9" t="s">
        <v>278</v>
      </c>
      <c r="B4" s="9" t="s">
        <v>277</v>
      </c>
      <c r="C4" s="9" t="s">
        <v>198</v>
      </c>
      <c r="D4" s="10" t="s">
        <v>540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541</v>
      </c>
      <c r="F5" s="10" t="s">
        <v>542</v>
      </c>
      <c r="G5" s="10" t="s">
        <v>543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286</v>
      </c>
      <c r="B8" s="21" t="s">
        <v>284</v>
      </c>
      <c r="C8" s="21" t="s">
        <v>286</v>
      </c>
      <c r="D8" s="22" t="s">
        <v>544</v>
      </c>
      <c r="E8" s="23">
        <v>382200</v>
      </c>
      <c r="F8" s="24"/>
      <c r="G8" s="24"/>
    </row>
    <row r="9" s="1" customFormat="1" ht="29.9" customHeight="1" spans="1:7">
      <c r="A9" s="21" t="s">
        <v>289</v>
      </c>
      <c r="B9" s="21" t="s">
        <v>287</v>
      </c>
      <c r="C9" s="21" t="s">
        <v>289</v>
      </c>
      <c r="D9" s="22" t="s">
        <v>544</v>
      </c>
      <c r="E9" s="23">
        <v>175842</v>
      </c>
      <c r="F9" s="24"/>
      <c r="G9" s="24"/>
    </row>
    <row r="10" s="1" customFormat="1" ht="29.9" customHeight="1" spans="1:7">
      <c r="A10" s="21" t="s">
        <v>291</v>
      </c>
      <c r="B10" s="21" t="s">
        <v>287</v>
      </c>
      <c r="C10" s="21" t="s">
        <v>291</v>
      </c>
      <c r="D10" s="22" t="s">
        <v>544</v>
      </c>
      <c r="E10" s="23">
        <v>2304</v>
      </c>
      <c r="F10" s="24"/>
      <c r="G10" s="24"/>
    </row>
    <row r="11" s="1" customFormat="1" ht="29.9" customHeight="1" spans="1:7">
      <c r="A11" s="21" t="s">
        <v>295</v>
      </c>
      <c r="B11" s="21" t="s">
        <v>287</v>
      </c>
      <c r="C11" s="21" t="s">
        <v>295</v>
      </c>
      <c r="D11" s="22" t="s">
        <v>544</v>
      </c>
      <c r="E11" s="23">
        <v>18000</v>
      </c>
      <c r="F11" s="24"/>
      <c r="G11" s="24"/>
    </row>
    <row r="12" s="1" customFormat="1" ht="29.9" customHeight="1" spans="1:7">
      <c r="A12" s="21" t="s">
        <v>301</v>
      </c>
      <c r="B12" s="21" t="s">
        <v>284</v>
      </c>
      <c r="C12" s="21" t="s">
        <v>301</v>
      </c>
      <c r="D12" s="22" t="s">
        <v>544</v>
      </c>
      <c r="E12" s="23">
        <v>11472</v>
      </c>
      <c r="F12" s="24"/>
      <c r="G12" s="24"/>
    </row>
    <row r="13" s="1" customFormat="1" ht="18.75" customHeight="1" spans="1:7">
      <c r="A13" s="25" t="s">
        <v>77</v>
      </c>
      <c r="B13" s="26"/>
      <c r="C13" s="26"/>
      <c r="D13" s="27"/>
      <c r="E13" s="23">
        <f>SUM(E8:E12)</f>
        <v>589818</v>
      </c>
      <c r="F13" s="24"/>
      <c r="G13" s="24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G13" sqref="G13"/>
    </sheetView>
  </sheetViews>
  <sheetFormatPr defaultColWidth="8" defaultRowHeight="14.25" customHeight="1"/>
  <cols>
    <col min="1" max="1" width="21.1333333333333" style="73" customWidth="1"/>
    <col min="2" max="2" width="23.4285714285714" style="73" customWidth="1"/>
    <col min="3" max="5" width="12.5714285714286" style="73" customWidth="1"/>
    <col min="6" max="6" width="14" style="73" customWidth="1"/>
    <col min="7" max="8" width="12.5714285714286" style="73" customWidth="1"/>
    <col min="9" max="9" width="12.4571428571429" style="73" customWidth="1"/>
    <col min="10" max="14" width="12.5714285714286" style="73" customWidth="1"/>
    <col min="15" max="15" width="8" style="57" customWidth="1"/>
    <col min="16" max="16" width="9.57142857142857" style="57" customWidth="1"/>
    <col min="17" max="17" width="9.71428571428571" style="57" customWidth="1"/>
    <col min="18" max="18" width="10.5714285714286" style="57" customWidth="1"/>
    <col min="19" max="19" width="10.1333333333333" style="73" customWidth="1"/>
    <col min="20" max="20" width="8" style="57" customWidth="1"/>
    <col min="21" max="16384" width="8" style="57"/>
  </cols>
  <sheetData>
    <row r="1" ht="12" customHeight="1" spans="1:18">
      <c r="A1" s="305" t="s">
        <v>74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318"/>
      <c r="P1" s="318"/>
      <c r="Q1" s="318"/>
      <c r="R1" s="318"/>
    </row>
    <row r="2" ht="36" customHeight="1" spans="1:19">
      <c r="A2" s="306" t="s">
        <v>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60"/>
      <c r="Q2" s="60"/>
      <c r="R2" s="60"/>
      <c r="S2" s="59"/>
    </row>
    <row r="3" ht="20.25" customHeight="1" spans="1:19">
      <c r="A3" s="78" t="s">
        <v>22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319"/>
      <c r="P3" s="319"/>
      <c r="Q3" s="319"/>
      <c r="R3" s="319"/>
      <c r="S3" s="325" t="s">
        <v>23</v>
      </c>
    </row>
    <row r="4" ht="18.75" customHeight="1" spans="1:19">
      <c r="A4" s="307" t="s">
        <v>75</v>
      </c>
      <c r="B4" s="308" t="s">
        <v>76</v>
      </c>
      <c r="C4" s="308" t="s">
        <v>77</v>
      </c>
      <c r="D4" s="236" t="s">
        <v>78</v>
      </c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20" t="s">
        <v>67</v>
      </c>
      <c r="P4" s="320"/>
      <c r="Q4" s="320"/>
      <c r="R4" s="320"/>
      <c r="S4" s="326"/>
    </row>
    <row r="5" ht="18.75" customHeight="1" spans="1:19">
      <c r="A5" s="310"/>
      <c r="B5" s="311"/>
      <c r="C5" s="311"/>
      <c r="D5" s="312" t="s">
        <v>79</v>
      </c>
      <c r="E5" s="312" t="s">
        <v>80</v>
      </c>
      <c r="F5" s="312" t="s">
        <v>81</v>
      </c>
      <c r="G5" s="312" t="s">
        <v>82</v>
      </c>
      <c r="H5" s="312" t="s">
        <v>83</v>
      </c>
      <c r="I5" s="321" t="s">
        <v>84</v>
      </c>
      <c r="J5" s="309"/>
      <c r="K5" s="309"/>
      <c r="L5" s="309"/>
      <c r="M5" s="309"/>
      <c r="N5" s="309"/>
      <c r="O5" s="320" t="s">
        <v>79</v>
      </c>
      <c r="P5" s="320" t="s">
        <v>80</v>
      </c>
      <c r="Q5" s="320" t="s">
        <v>81</v>
      </c>
      <c r="R5" s="327" t="s">
        <v>82</v>
      </c>
      <c r="S5" s="320" t="s">
        <v>85</v>
      </c>
    </row>
    <row r="6" ht="33.75" customHeight="1" spans="1:19">
      <c r="A6" s="313"/>
      <c r="B6" s="314"/>
      <c r="C6" s="314"/>
      <c r="D6" s="313"/>
      <c r="E6" s="313"/>
      <c r="F6" s="313"/>
      <c r="G6" s="313"/>
      <c r="H6" s="313"/>
      <c r="I6" s="314" t="s">
        <v>79</v>
      </c>
      <c r="J6" s="314" t="s">
        <v>86</v>
      </c>
      <c r="K6" s="314" t="s">
        <v>87</v>
      </c>
      <c r="L6" s="314" t="s">
        <v>88</v>
      </c>
      <c r="M6" s="314" t="s">
        <v>89</v>
      </c>
      <c r="N6" s="322" t="s">
        <v>90</v>
      </c>
      <c r="O6" s="320"/>
      <c r="P6" s="320"/>
      <c r="Q6" s="320"/>
      <c r="R6" s="327"/>
      <c r="S6" s="320"/>
    </row>
    <row r="7" ht="16.5" customHeight="1" spans="1:19">
      <c r="A7" s="315">
        <v>1</v>
      </c>
      <c r="B7" s="315">
        <v>2</v>
      </c>
      <c r="C7" s="315">
        <v>3</v>
      </c>
      <c r="D7" s="315">
        <v>4</v>
      </c>
      <c r="E7" s="315">
        <v>5</v>
      </c>
      <c r="F7" s="315">
        <v>6</v>
      </c>
      <c r="G7" s="315">
        <v>7</v>
      </c>
      <c r="H7" s="315">
        <v>8</v>
      </c>
      <c r="I7" s="315">
        <v>9</v>
      </c>
      <c r="J7" s="315">
        <v>10</v>
      </c>
      <c r="K7" s="315">
        <v>11</v>
      </c>
      <c r="L7" s="315">
        <v>12</v>
      </c>
      <c r="M7" s="315">
        <v>13</v>
      </c>
      <c r="N7" s="315">
        <v>14</v>
      </c>
      <c r="O7" s="315">
        <v>15</v>
      </c>
      <c r="P7" s="315">
        <v>16</v>
      </c>
      <c r="Q7" s="315">
        <v>17</v>
      </c>
      <c r="R7" s="315">
        <v>18</v>
      </c>
      <c r="S7" s="117">
        <v>19</v>
      </c>
    </row>
    <row r="8" ht="16.5" customHeight="1" spans="1:19">
      <c r="A8" s="70">
        <v>105020</v>
      </c>
      <c r="B8" s="70" t="s">
        <v>91</v>
      </c>
      <c r="C8" s="267">
        <v>23152549</v>
      </c>
      <c r="D8" s="267">
        <v>23152549</v>
      </c>
      <c r="E8" s="291">
        <v>21145999</v>
      </c>
      <c r="F8" s="291" t="s">
        <v>92</v>
      </c>
      <c r="G8" s="291" t="s">
        <v>92</v>
      </c>
      <c r="H8" s="291" t="s">
        <v>92</v>
      </c>
      <c r="I8" s="291">
        <v>2006550</v>
      </c>
      <c r="J8" s="291"/>
      <c r="K8" s="291" t="s">
        <v>92</v>
      </c>
      <c r="L8" s="291" t="s">
        <v>92</v>
      </c>
      <c r="M8" s="291" t="s">
        <v>92</v>
      </c>
      <c r="N8" s="323">
        <v>2006550</v>
      </c>
      <c r="O8" s="324" t="s">
        <v>92</v>
      </c>
      <c r="P8" s="324" t="s">
        <v>92</v>
      </c>
      <c r="Q8" s="324"/>
      <c r="R8" s="328"/>
      <c r="S8" s="117"/>
    </row>
    <row r="9" ht="16.5" customHeight="1" spans="1:19">
      <c r="A9" s="316" t="s">
        <v>77</v>
      </c>
      <c r="B9" s="317"/>
      <c r="C9" s="291">
        <v>23152549</v>
      </c>
      <c r="D9" s="291">
        <v>23152549</v>
      </c>
      <c r="E9" s="291">
        <v>21145999</v>
      </c>
      <c r="F9" s="291" t="s">
        <v>92</v>
      </c>
      <c r="G9" s="291" t="s">
        <v>92</v>
      </c>
      <c r="H9" s="291" t="s">
        <v>92</v>
      </c>
      <c r="I9" s="291">
        <v>2006550</v>
      </c>
      <c r="J9" s="291" t="s">
        <v>92</v>
      </c>
      <c r="K9" s="291" t="s">
        <v>92</v>
      </c>
      <c r="L9" s="291" t="s">
        <v>92</v>
      </c>
      <c r="M9" s="291" t="s">
        <v>92</v>
      </c>
      <c r="N9" s="323">
        <v>2006550</v>
      </c>
      <c r="O9" s="324" t="s">
        <v>92</v>
      </c>
      <c r="P9" s="324" t="s">
        <v>92</v>
      </c>
      <c r="Q9" s="324"/>
      <c r="R9" s="328"/>
      <c r="S9" s="324"/>
    </row>
    <row r="10" customHeight="1" spans="19:19">
      <c r="S10" s="71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zoomScaleSheetLayoutView="60" workbookViewId="0">
      <selection activeCell="J27" sqref="J27"/>
    </sheetView>
  </sheetViews>
  <sheetFormatPr defaultColWidth="8.88571428571429" defaultRowHeight="14.25" customHeight="1"/>
  <cols>
    <col min="1" max="1" width="14.2857142857143" style="73" customWidth="1"/>
    <col min="2" max="2" width="29.1333333333333" style="73" customWidth="1"/>
    <col min="3" max="4" width="15.4285714285714" style="73" customWidth="1"/>
    <col min="5" max="8" width="18.847619047619" style="73" customWidth="1"/>
    <col min="9" max="9" width="15.5714285714286" style="73" customWidth="1"/>
    <col min="10" max="10" width="14.1333333333333" style="73" customWidth="1"/>
    <col min="11" max="15" width="18.847619047619" style="73" customWidth="1"/>
    <col min="16" max="16" width="9.13333333333333" style="73" customWidth="1"/>
    <col min="17" max="16384" width="9.13333333333333" style="73"/>
  </cols>
  <sheetData>
    <row r="1" ht="15.75" customHeight="1" spans="1:14">
      <c r="A1" s="269" t="s">
        <v>93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ht="28.5" customHeight="1" spans="1:15">
      <c r="A2" s="59" t="s">
        <v>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ht="15" customHeight="1" spans="1:15">
      <c r="A3" s="298" t="s">
        <v>22</v>
      </c>
      <c r="B3" s="299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79"/>
      <c r="N3" s="79"/>
      <c r="O3" s="150" t="s">
        <v>23</v>
      </c>
    </row>
    <row r="4" ht="17.25" customHeight="1" spans="1:15">
      <c r="A4" s="87" t="s">
        <v>94</v>
      </c>
      <c r="B4" s="87" t="s">
        <v>95</v>
      </c>
      <c r="C4" s="88" t="s">
        <v>77</v>
      </c>
      <c r="D4" s="108" t="s">
        <v>80</v>
      </c>
      <c r="E4" s="108"/>
      <c r="F4" s="108"/>
      <c r="G4" s="108" t="s">
        <v>81</v>
      </c>
      <c r="H4" s="108" t="s">
        <v>82</v>
      </c>
      <c r="I4" s="108" t="s">
        <v>96</v>
      </c>
      <c r="J4" s="108" t="s">
        <v>84</v>
      </c>
      <c r="K4" s="108"/>
      <c r="L4" s="108"/>
      <c r="M4" s="108"/>
      <c r="N4" s="108"/>
      <c r="O4" s="108"/>
    </row>
    <row r="5" ht="27" spans="1:15">
      <c r="A5" s="101"/>
      <c r="B5" s="101"/>
      <c r="C5" s="199"/>
      <c r="D5" s="108" t="s">
        <v>79</v>
      </c>
      <c r="E5" s="108" t="s">
        <v>97</v>
      </c>
      <c r="F5" s="108" t="s">
        <v>98</v>
      </c>
      <c r="G5" s="108"/>
      <c r="H5" s="108"/>
      <c r="I5" s="108"/>
      <c r="J5" s="108" t="s">
        <v>79</v>
      </c>
      <c r="K5" s="108" t="s">
        <v>99</v>
      </c>
      <c r="L5" s="108" t="s">
        <v>100</v>
      </c>
      <c r="M5" s="108" t="s">
        <v>101</v>
      </c>
      <c r="N5" s="108" t="s">
        <v>102</v>
      </c>
      <c r="O5" s="108" t="s">
        <v>103</v>
      </c>
    </row>
    <row r="6" ht="16.5" customHeight="1" spans="1:15">
      <c r="A6" s="102">
        <v>1</v>
      </c>
      <c r="B6" s="102">
        <v>2</v>
      </c>
      <c r="C6" s="102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2">
        <v>9</v>
      </c>
      <c r="J6" s="102">
        <v>10</v>
      </c>
      <c r="K6" s="102">
        <v>11</v>
      </c>
      <c r="L6" s="102">
        <v>12</v>
      </c>
      <c r="M6" s="102">
        <v>13</v>
      </c>
      <c r="N6" s="102">
        <v>14</v>
      </c>
      <c r="O6" s="102">
        <v>15</v>
      </c>
    </row>
    <row r="7" ht="20.25" customHeight="1" spans="1:15">
      <c r="A7" s="21" t="s">
        <v>104</v>
      </c>
      <c r="B7" s="21" t="s">
        <v>105</v>
      </c>
      <c r="C7" s="300">
        <v>19092821</v>
      </c>
      <c r="D7" s="300">
        <f>E7+F7</f>
        <v>17086271</v>
      </c>
      <c r="E7" s="300">
        <v>16507925</v>
      </c>
      <c r="F7" s="300">
        <v>578346</v>
      </c>
      <c r="G7" s="125"/>
      <c r="H7" s="125"/>
      <c r="I7" s="125" t="s">
        <v>92</v>
      </c>
      <c r="J7" s="300">
        <v>2006550</v>
      </c>
      <c r="K7" s="125" t="s">
        <v>92</v>
      </c>
      <c r="L7" s="125" t="s">
        <v>92</v>
      </c>
      <c r="M7" s="125" t="s">
        <v>92</v>
      </c>
      <c r="N7" s="125" t="s">
        <v>92</v>
      </c>
      <c r="O7" s="300">
        <v>2006550</v>
      </c>
    </row>
    <row r="8" ht="20.25" customHeight="1" spans="1:15">
      <c r="A8" s="301" t="s">
        <v>106</v>
      </c>
      <c r="B8" s="301" t="s">
        <v>107</v>
      </c>
      <c r="C8" s="300">
        <v>19087987</v>
      </c>
      <c r="D8" s="300">
        <f t="shared" ref="D8:D27" si="0">E8+F8</f>
        <v>17081437</v>
      </c>
      <c r="E8" s="300">
        <v>16505395</v>
      </c>
      <c r="F8" s="300">
        <v>576042</v>
      </c>
      <c r="G8" s="125"/>
      <c r="H8" s="125"/>
      <c r="I8" s="125"/>
      <c r="J8" s="300">
        <v>2006550</v>
      </c>
      <c r="K8" s="125"/>
      <c r="L8" s="125"/>
      <c r="M8" s="125"/>
      <c r="N8" s="125"/>
      <c r="O8" s="300">
        <v>2006550</v>
      </c>
    </row>
    <row r="9" ht="20.25" customHeight="1" spans="1:15">
      <c r="A9" s="302" t="s">
        <v>108</v>
      </c>
      <c r="B9" s="302" t="s">
        <v>109</v>
      </c>
      <c r="C9" s="300">
        <v>19087987</v>
      </c>
      <c r="D9" s="300">
        <f t="shared" si="0"/>
        <v>17081437</v>
      </c>
      <c r="E9" s="300">
        <v>16505395</v>
      </c>
      <c r="F9" s="300">
        <v>576042</v>
      </c>
      <c r="G9" s="125"/>
      <c r="H9" s="125"/>
      <c r="I9" s="125"/>
      <c r="J9" s="300">
        <v>2006550</v>
      </c>
      <c r="K9" s="125"/>
      <c r="L9" s="125"/>
      <c r="M9" s="125"/>
      <c r="N9" s="125"/>
      <c r="O9" s="300">
        <v>2006550</v>
      </c>
    </row>
    <row r="10" ht="20.25" customHeight="1" spans="1:15">
      <c r="A10" s="301" t="s">
        <v>110</v>
      </c>
      <c r="B10" s="301" t="s">
        <v>111</v>
      </c>
      <c r="C10" s="300">
        <v>4834</v>
      </c>
      <c r="D10" s="300">
        <f t="shared" si="0"/>
        <v>4834</v>
      </c>
      <c r="E10" s="300">
        <v>2530</v>
      </c>
      <c r="F10" s="300">
        <v>2304</v>
      </c>
      <c r="G10" s="125"/>
      <c r="H10" s="125"/>
      <c r="I10" s="125"/>
      <c r="J10" s="300"/>
      <c r="K10" s="125"/>
      <c r="L10" s="125"/>
      <c r="M10" s="125"/>
      <c r="N10" s="125"/>
      <c r="O10" s="300"/>
    </row>
    <row r="11" ht="20.25" customHeight="1" spans="1:15">
      <c r="A11" s="302" t="s">
        <v>112</v>
      </c>
      <c r="B11" s="302" t="s">
        <v>113</v>
      </c>
      <c r="C11" s="300">
        <v>4834</v>
      </c>
      <c r="D11" s="300">
        <f t="shared" si="0"/>
        <v>4834</v>
      </c>
      <c r="E11" s="300">
        <v>2530</v>
      </c>
      <c r="F11" s="300">
        <v>2304</v>
      </c>
      <c r="G11" s="125"/>
      <c r="H11" s="125"/>
      <c r="I11" s="125"/>
      <c r="J11" s="300"/>
      <c r="K11" s="125"/>
      <c r="L11" s="125"/>
      <c r="M11" s="125"/>
      <c r="N11" s="125"/>
      <c r="O11" s="300"/>
    </row>
    <row r="12" ht="20.25" customHeight="1" spans="1:15">
      <c r="A12" s="21" t="s">
        <v>114</v>
      </c>
      <c r="B12" s="21" t="s">
        <v>115</v>
      </c>
      <c r="C12" s="300">
        <v>1755820</v>
      </c>
      <c r="D12" s="300">
        <f t="shared" si="0"/>
        <v>1755820</v>
      </c>
      <c r="E12" s="300">
        <v>1744348</v>
      </c>
      <c r="F12" s="300">
        <v>11472</v>
      </c>
      <c r="G12" s="125"/>
      <c r="H12" s="125"/>
      <c r="I12" s="125"/>
      <c r="J12" s="300"/>
      <c r="K12" s="125"/>
      <c r="L12" s="125"/>
      <c r="M12" s="125"/>
      <c r="N12" s="125"/>
      <c r="O12" s="300"/>
    </row>
    <row r="13" ht="20.25" customHeight="1" spans="1:15">
      <c r="A13" s="301" t="s">
        <v>116</v>
      </c>
      <c r="B13" s="301" t="s">
        <v>117</v>
      </c>
      <c r="C13" s="300">
        <v>1744348</v>
      </c>
      <c r="D13" s="300">
        <f t="shared" si="0"/>
        <v>1744348</v>
      </c>
      <c r="E13" s="300">
        <v>1744348</v>
      </c>
      <c r="F13" s="300"/>
      <c r="G13" s="125"/>
      <c r="H13" s="125"/>
      <c r="I13" s="125"/>
      <c r="J13" s="300"/>
      <c r="K13" s="125"/>
      <c r="L13" s="125"/>
      <c r="M13" s="125"/>
      <c r="N13" s="125"/>
      <c r="O13" s="300"/>
    </row>
    <row r="14" ht="20.25" customHeight="1" spans="1:15">
      <c r="A14" s="302" t="s">
        <v>118</v>
      </c>
      <c r="B14" s="302" t="s">
        <v>119</v>
      </c>
      <c r="C14" s="300">
        <v>312200</v>
      </c>
      <c r="D14" s="300">
        <f t="shared" si="0"/>
        <v>312200</v>
      </c>
      <c r="E14" s="300">
        <v>312200</v>
      </c>
      <c r="F14" s="300"/>
      <c r="G14" s="125"/>
      <c r="H14" s="125"/>
      <c r="I14" s="125"/>
      <c r="J14" s="300"/>
      <c r="K14" s="125"/>
      <c r="L14" s="125"/>
      <c r="M14" s="125"/>
      <c r="N14" s="125"/>
      <c r="O14" s="300"/>
    </row>
    <row r="15" ht="20.25" customHeight="1" spans="1:15">
      <c r="A15" s="302" t="s">
        <v>120</v>
      </c>
      <c r="B15" s="302" t="s">
        <v>121</v>
      </c>
      <c r="C15" s="300">
        <v>1224320</v>
      </c>
      <c r="D15" s="300">
        <f t="shared" si="0"/>
        <v>1224320</v>
      </c>
      <c r="E15" s="300">
        <v>1224320</v>
      </c>
      <c r="F15" s="300"/>
      <c r="G15" s="125"/>
      <c r="H15" s="125"/>
      <c r="I15" s="125"/>
      <c r="J15" s="300"/>
      <c r="K15" s="125"/>
      <c r="L15" s="125"/>
      <c r="M15" s="125"/>
      <c r="N15" s="125"/>
      <c r="O15" s="300"/>
    </row>
    <row r="16" ht="20.25" customHeight="1" spans="1:15">
      <c r="A16" s="302" t="s">
        <v>122</v>
      </c>
      <c r="B16" s="302" t="s">
        <v>123</v>
      </c>
      <c r="C16" s="300">
        <v>207828</v>
      </c>
      <c r="D16" s="300">
        <f t="shared" si="0"/>
        <v>207828</v>
      </c>
      <c r="E16" s="300">
        <v>207828</v>
      </c>
      <c r="F16" s="300"/>
      <c r="G16" s="125"/>
      <c r="H16" s="125"/>
      <c r="I16" s="125"/>
      <c r="J16" s="300"/>
      <c r="K16" s="125"/>
      <c r="L16" s="125"/>
      <c r="M16" s="125"/>
      <c r="N16" s="125"/>
      <c r="O16" s="300"/>
    </row>
    <row r="17" ht="20.25" customHeight="1" spans="1:15">
      <c r="A17" s="301" t="s">
        <v>124</v>
      </c>
      <c r="B17" s="301" t="s">
        <v>125</v>
      </c>
      <c r="C17" s="300">
        <v>11472</v>
      </c>
      <c r="D17" s="300">
        <f t="shared" si="0"/>
        <v>11472</v>
      </c>
      <c r="E17" s="300"/>
      <c r="F17" s="300">
        <v>11472</v>
      </c>
      <c r="G17" s="125"/>
      <c r="H17" s="125"/>
      <c r="I17" s="125"/>
      <c r="J17" s="300"/>
      <c r="K17" s="125"/>
      <c r="L17" s="125"/>
      <c r="M17" s="125"/>
      <c r="N17" s="125"/>
      <c r="O17" s="300"/>
    </row>
    <row r="18" ht="20.25" customHeight="1" spans="1:15">
      <c r="A18" s="302" t="s">
        <v>126</v>
      </c>
      <c r="B18" s="302" t="s">
        <v>127</v>
      </c>
      <c r="C18" s="300">
        <v>11472</v>
      </c>
      <c r="D18" s="300">
        <f t="shared" si="0"/>
        <v>11472</v>
      </c>
      <c r="E18" s="300"/>
      <c r="F18" s="300">
        <v>11472</v>
      </c>
      <c r="G18" s="125"/>
      <c r="H18" s="125"/>
      <c r="I18" s="125"/>
      <c r="J18" s="300"/>
      <c r="K18" s="125"/>
      <c r="L18" s="125"/>
      <c r="M18" s="125"/>
      <c r="N18" s="125"/>
      <c r="O18" s="300"/>
    </row>
    <row r="19" ht="20.25" customHeight="1" spans="1:15">
      <c r="A19" s="21" t="s">
        <v>128</v>
      </c>
      <c r="B19" s="21" t="s">
        <v>129</v>
      </c>
      <c r="C19" s="300">
        <v>1133200</v>
      </c>
      <c r="D19" s="300">
        <f t="shared" si="0"/>
        <v>1133200</v>
      </c>
      <c r="E19" s="300">
        <v>1133200</v>
      </c>
      <c r="F19" s="300"/>
      <c r="G19" s="125"/>
      <c r="H19" s="125"/>
      <c r="I19" s="125"/>
      <c r="J19" s="300"/>
      <c r="K19" s="125"/>
      <c r="L19" s="125"/>
      <c r="M19" s="125"/>
      <c r="N19" s="125"/>
      <c r="O19" s="300"/>
    </row>
    <row r="20" ht="20.25" customHeight="1" spans="1:15">
      <c r="A20" s="301" t="s">
        <v>130</v>
      </c>
      <c r="B20" s="301" t="s">
        <v>131</v>
      </c>
      <c r="C20" s="300">
        <v>1133200</v>
      </c>
      <c r="D20" s="300">
        <f t="shared" si="0"/>
        <v>1133200</v>
      </c>
      <c r="E20" s="300">
        <v>1133200</v>
      </c>
      <c r="F20" s="300"/>
      <c r="G20" s="125"/>
      <c r="H20" s="125"/>
      <c r="I20" s="125"/>
      <c r="J20" s="300"/>
      <c r="K20" s="125"/>
      <c r="L20" s="125"/>
      <c r="M20" s="125"/>
      <c r="N20" s="125"/>
      <c r="O20" s="300"/>
    </row>
    <row r="21" ht="20.25" customHeight="1" spans="1:15">
      <c r="A21" s="302" t="s">
        <v>132</v>
      </c>
      <c r="B21" s="302" t="s">
        <v>133</v>
      </c>
      <c r="C21" s="300">
        <v>642720</v>
      </c>
      <c r="D21" s="300">
        <f t="shared" si="0"/>
        <v>642720</v>
      </c>
      <c r="E21" s="300">
        <v>642720</v>
      </c>
      <c r="F21" s="300"/>
      <c r="G21" s="125"/>
      <c r="H21" s="125"/>
      <c r="I21" s="125"/>
      <c r="J21" s="300"/>
      <c r="K21" s="125"/>
      <c r="L21" s="125"/>
      <c r="M21" s="125"/>
      <c r="N21" s="125"/>
      <c r="O21" s="300"/>
    </row>
    <row r="22" ht="20.25" customHeight="1" spans="1:15">
      <c r="A22" s="302" t="s">
        <v>134</v>
      </c>
      <c r="B22" s="302" t="s">
        <v>135</v>
      </c>
      <c r="C22" s="300">
        <v>474480</v>
      </c>
      <c r="D22" s="300">
        <f t="shared" si="0"/>
        <v>474480</v>
      </c>
      <c r="E22" s="300">
        <v>474480</v>
      </c>
      <c r="F22" s="300"/>
      <c r="G22" s="125"/>
      <c r="H22" s="125"/>
      <c r="I22" s="125"/>
      <c r="J22" s="300"/>
      <c r="K22" s="125"/>
      <c r="L22" s="125"/>
      <c r="M22" s="125"/>
      <c r="N22" s="125"/>
      <c r="O22" s="300"/>
    </row>
    <row r="23" ht="20.25" customHeight="1" spans="1:15">
      <c r="A23" s="302" t="s">
        <v>136</v>
      </c>
      <c r="B23" s="302" t="s">
        <v>137</v>
      </c>
      <c r="C23" s="300">
        <v>16000</v>
      </c>
      <c r="D23" s="300">
        <f t="shared" si="0"/>
        <v>16000</v>
      </c>
      <c r="E23" s="300">
        <v>16000</v>
      </c>
      <c r="F23" s="300"/>
      <c r="G23" s="125"/>
      <c r="H23" s="125"/>
      <c r="I23" s="125"/>
      <c r="J23" s="300"/>
      <c r="K23" s="125"/>
      <c r="L23" s="125"/>
      <c r="M23" s="125"/>
      <c r="N23" s="125"/>
      <c r="O23" s="300"/>
    </row>
    <row r="24" ht="20.25" customHeight="1" spans="1:15">
      <c r="A24" s="21" t="s">
        <v>138</v>
      </c>
      <c r="B24" s="21" t="s">
        <v>139</v>
      </c>
      <c r="C24" s="300">
        <v>1170708</v>
      </c>
      <c r="D24" s="300">
        <f t="shared" si="0"/>
        <v>1170708</v>
      </c>
      <c r="E24" s="300">
        <v>1170708</v>
      </c>
      <c r="F24" s="300"/>
      <c r="G24" s="125"/>
      <c r="H24" s="125"/>
      <c r="I24" s="125"/>
      <c r="J24" s="300"/>
      <c r="K24" s="125"/>
      <c r="L24" s="125"/>
      <c r="M24" s="125"/>
      <c r="N24" s="125"/>
      <c r="O24" s="300"/>
    </row>
    <row r="25" ht="20.25" customHeight="1" spans="1:15">
      <c r="A25" s="301" t="s">
        <v>140</v>
      </c>
      <c r="B25" s="301" t="s">
        <v>141</v>
      </c>
      <c r="C25" s="300">
        <v>1170708</v>
      </c>
      <c r="D25" s="300">
        <f t="shared" si="0"/>
        <v>1170708</v>
      </c>
      <c r="E25" s="300">
        <v>1170708</v>
      </c>
      <c r="F25" s="300"/>
      <c r="G25" s="125"/>
      <c r="H25" s="125"/>
      <c r="I25" s="125"/>
      <c r="J25" s="300"/>
      <c r="K25" s="125"/>
      <c r="L25" s="125"/>
      <c r="M25" s="125"/>
      <c r="N25" s="125"/>
      <c r="O25" s="300"/>
    </row>
    <row r="26" ht="20.25" customHeight="1" spans="1:15">
      <c r="A26" s="302" t="s">
        <v>142</v>
      </c>
      <c r="B26" s="302" t="s">
        <v>143</v>
      </c>
      <c r="C26" s="300">
        <v>1170708</v>
      </c>
      <c r="D26" s="300">
        <f t="shared" si="0"/>
        <v>1170708</v>
      </c>
      <c r="E26" s="300">
        <v>1170708</v>
      </c>
      <c r="F26" s="300"/>
      <c r="G26" s="125"/>
      <c r="H26" s="125"/>
      <c r="I26" s="125"/>
      <c r="J26" s="300"/>
      <c r="K26" s="125"/>
      <c r="L26" s="125"/>
      <c r="M26" s="125"/>
      <c r="N26" s="125"/>
      <c r="O26" s="300"/>
    </row>
    <row r="27" ht="17.25" customHeight="1" spans="1:15">
      <c r="A27" s="235" t="s">
        <v>144</v>
      </c>
      <c r="B27" s="303" t="s">
        <v>144</v>
      </c>
      <c r="C27" s="300">
        <v>23152549</v>
      </c>
      <c r="D27" s="300">
        <f t="shared" si="0"/>
        <v>21145999</v>
      </c>
      <c r="E27" s="300">
        <v>20556181</v>
      </c>
      <c r="F27" s="300">
        <v>589818</v>
      </c>
      <c r="G27" s="304"/>
      <c r="H27" s="304"/>
      <c r="I27" s="304" t="s">
        <v>92</v>
      </c>
      <c r="J27" s="300">
        <v>2006550</v>
      </c>
      <c r="K27" s="304" t="s">
        <v>92</v>
      </c>
      <c r="L27" s="304" t="s">
        <v>92</v>
      </c>
      <c r="M27" s="304" t="s">
        <v>92</v>
      </c>
      <c r="N27" s="304" t="s">
        <v>92</v>
      </c>
      <c r="O27" s="300">
        <v>2006550</v>
      </c>
    </row>
    <row r="28" customHeight="1" spans="4:8">
      <c r="D28" s="281"/>
      <c r="H28" s="281"/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topLeftCell="A4" workbookViewId="0">
      <selection activeCell="D35" sqref="D35"/>
    </sheetView>
  </sheetViews>
  <sheetFormatPr defaultColWidth="8.88571428571429" defaultRowHeight="14.25" customHeight="1" outlineLevelCol="3"/>
  <cols>
    <col min="1" max="1" width="49.2857142857143" style="56" customWidth="1"/>
    <col min="2" max="2" width="38.847619047619" style="56" customWidth="1"/>
    <col min="3" max="3" width="48.5714285714286" style="56" customWidth="1"/>
    <col min="4" max="4" width="36.4285714285714" style="56" customWidth="1"/>
    <col min="5" max="5" width="9.13333333333333" style="57" customWidth="1"/>
    <col min="6" max="16384" width="9.13333333333333" style="57"/>
  </cols>
  <sheetData>
    <row r="1" customHeight="1" spans="1:4">
      <c r="A1" s="282" t="s">
        <v>145</v>
      </c>
      <c r="B1" s="282"/>
      <c r="C1" s="282"/>
      <c r="D1" s="143"/>
    </row>
    <row r="2" ht="31.5" customHeight="1" spans="1:4">
      <c r="A2" s="58" t="s">
        <v>5</v>
      </c>
      <c r="B2" s="283"/>
      <c r="C2" s="283"/>
      <c r="D2" s="283"/>
    </row>
    <row r="3" ht="17.25" customHeight="1" spans="1:4">
      <c r="A3" s="153" t="s">
        <v>22</v>
      </c>
      <c r="B3" s="284"/>
      <c r="C3" s="284"/>
      <c r="D3" s="145" t="s">
        <v>23</v>
      </c>
    </row>
    <row r="4" ht="19.5" customHeight="1" spans="1:4">
      <c r="A4" s="82" t="s">
        <v>24</v>
      </c>
      <c r="B4" s="155"/>
      <c r="C4" s="82" t="s">
        <v>25</v>
      </c>
      <c r="D4" s="155"/>
    </row>
    <row r="5" ht="21.75" customHeight="1" spans="1:4">
      <c r="A5" s="81" t="s">
        <v>26</v>
      </c>
      <c r="B5" s="285" t="s">
        <v>27</v>
      </c>
      <c r="C5" s="81" t="s">
        <v>146</v>
      </c>
      <c r="D5" s="285" t="s">
        <v>27</v>
      </c>
    </row>
    <row r="6" ht="17.25" customHeight="1" spans="1:4">
      <c r="A6" s="85"/>
      <c r="B6" s="101"/>
      <c r="C6" s="85"/>
      <c r="D6" s="101"/>
    </row>
    <row r="7" ht="17.25" customHeight="1" spans="1:4">
      <c r="A7" s="286" t="s">
        <v>147</v>
      </c>
      <c r="B7" s="267">
        <v>21145999</v>
      </c>
      <c r="C7" s="287" t="s">
        <v>148</v>
      </c>
      <c r="D7" s="288">
        <v>21145999</v>
      </c>
    </row>
    <row r="8" ht="17.25" customHeight="1" spans="1:4">
      <c r="A8" s="289" t="s">
        <v>149</v>
      </c>
      <c r="B8" s="267">
        <v>21145999</v>
      </c>
      <c r="C8" s="287" t="s">
        <v>150</v>
      </c>
      <c r="D8" s="288"/>
    </row>
    <row r="9" ht="17.25" customHeight="1" spans="1:4">
      <c r="A9" s="289" t="s">
        <v>151</v>
      </c>
      <c r="B9" s="267"/>
      <c r="C9" s="287" t="s">
        <v>152</v>
      </c>
      <c r="D9" s="288"/>
    </row>
    <row r="10" ht="17.25" customHeight="1" spans="1:4">
      <c r="A10" s="289" t="s">
        <v>153</v>
      </c>
      <c r="B10" s="267"/>
      <c r="C10" s="287" t="s">
        <v>154</v>
      </c>
      <c r="D10" s="288"/>
    </row>
    <row r="11" ht="17.25" customHeight="1" spans="1:4">
      <c r="A11" s="289" t="s">
        <v>155</v>
      </c>
      <c r="B11" s="267"/>
      <c r="C11" s="287" t="s">
        <v>156</v>
      </c>
      <c r="D11" s="288"/>
    </row>
    <row r="12" ht="17.25" customHeight="1" spans="1:4">
      <c r="A12" s="289" t="s">
        <v>149</v>
      </c>
      <c r="B12" s="267"/>
      <c r="C12" s="287" t="s">
        <v>157</v>
      </c>
      <c r="D12" s="288">
        <v>17086271</v>
      </c>
    </row>
    <row r="13" ht="17.25" customHeight="1" spans="1:4">
      <c r="A13" s="290" t="s">
        <v>151</v>
      </c>
      <c r="B13" s="291"/>
      <c r="C13" s="287" t="s">
        <v>158</v>
      </c>
      <c r="D13" s="288"/>
    </row>
    <row r="14" ht="17.25" customHeight="1" spans="1:4">
      <c r="A14" s="290" t="s">
        <v>153</v>
      </c>
      <c r="B14" s="291"/>
      <c r="C14" s="287" t="s">
        <v>159</v>
      </c>
      <c r="D14" s="288"/>
    </row>
    <row r="15" ht="17.25" customHeight="1" spans="1:4">
      <c r="A15" s="289"/>
      <c r="B15" s="291"/>
      <c r="C15" s="287" t="s">
        <v>160</v>
      </c>
      <c r="D15" s="288">
        <v>1755820</v>
      </c>
    </row>
    <row r="16" ht="17.25" customHeight="1" spans="1:4">
      <c r="A16" s="289"/>
      <c r="B16" s="267"/>
      <c r="C16" s="287" t="s">
        <v>161</v>
      </c>
      <c r="D16" s="288">
        <v>1133200</v>
      </c>
    </row>
    <row r="17" ht="17.25" customHeight="1" spans="1:4">
      <c r="A17" s="289"/>
      <c r="B17" s="292"/>
      <c r="C17" s="287" t="s">
        <v>162</v>
      </c>
      <c r="D17" s="288"/>
    </row>
    <row r="18" ht="17.25" customHeight="1" spans="1:4">
      <c r="A18" s="290"/>
      <c r="B18" s="292"/>
      <c r="C18" s="287" t="s">
        <v>163</v>
      </c>
      <c r="D18" s="288"/>
    </row>
    <row r="19" ht="17.25" customHeight="1" spans="1:4">
      <c r="A19" s="290"/>
      <c r="B19" s="293"/>
      <c r="C19" s="287" t="s">
        <v>164</v>
      </c>
      <c r="D19" s="288"/>
    </row>
    <row r="20" ht="17.25" customHeight="1" spans="1:4">
      <c r="A20" s="294"/>
      <c r="B20" s="293"/>
      <c r="C20" s="287" t="s">
        <v>165</v>
      </c>
      <c r="D20" s="288"/>
    </row>
    <row r="21" ht="17.25" customHeight="1" spans="1:4">
      <c r="A21" s="294"/>
      <c r="B21" s="293"/>
      <c r="C21" s="287" t="s">
        <v>166</v>
      </c>
      <c r="D21" s="288"/>
    </row>
    <row r="22" ht="17.25" customHeight="1" spans="1:4">
      <c r="A22" s="294"/>
      <c r="B22" s="293"/>
      <c r="C22" s="287" t="s">
        <v>167</v>
      </c>
      <c r="D22" s="288"/>
    </row>
    <row r="23" ht="17.25" customHeight="1" spans="1:4">
      <c r="A23" s="294"/>
      <c r="B23" s="293"/>
      <c r="C23" s="287" t="s">
        <v>168</v>
      </c>
      <c r="D23" s="288"/>
    </row>
    <row r="24" ht="17.25" customHeight="1" spans="1:4">
      <c r="A24" s="294"/>
      <c r="B24" s="293"/>
      <c r="C24" s="287" t="s">
        <v>169</v>
      </c>
      <c r="D24" s="288"/>
    </row>
    <row r="25" ht="17.25" customHeight="1" spans="1:4">
      <c r="A25" s="294"/>
      <c r="B25" s="293"/>
      <c r="C25" s="287" t="s">
        <v>170</v>
      </c>
      <c r="D25" s="288"/>
    </row>
    <row r="26" ht="17.25" customHeight="1" spans="1:4">
      <c r="A26" s="294"/>
      <c r="B26" s="293"/>
      <c r="C26" s="287" t="s">
        <v>171</v>
      </c>
      <c r="D26" s="288">
        <v>1170708</v>
      </c>
    </row>
    <row r="27" ht="17.25" customHeight="1" spans="1:4">
      <c r="A27" s="294"/>
      <c r="B27" s="293"/>
      <c r="C27" s="287" t="s">
        <v>172</v>
      </c>
      <c r="D27" s="288"/>
    </row>
    <row r="28" ht="17.25" customHeight="1" spans="1:4">
      <c r="A28" s="294"/>
      <c r="B28" s="293"/>
      <c r="C28" s="287" t="s">
        <v>173</v>
      </c>
      <c r="D28" s="288"/>
    </row>
    <row r="29" ht="17.25" customHeight="1" spans="1:4">
      <c r="A29" s="294"/>
      <c r="B29" s="293"/>
      <c r="C29" s="287" t="s">
        <v>174</v>
      </c>
      <c r="D29" s="288"/>
    </row>
    <row r="30" ht="17.25" customHeight="1" spans="1:4">
      <c r="A30" s="294"/>
      <c r="B30" s="293"/>
      <c r="C30" s="287" t="s">
        <v>175</v>
      </c>
      <c r="D30" s="288"/>
    </row>
    <row r="31" customHeight="1" spans="1:4">
      <c r="A31" s="295"/>
      <c r="B31" s="292"/>
      <c r="C31" s="287" t="s">
        <v>176</v>
      </c>
      <c r="D31" s="288"/>
    </row>
    <row r="32" customHeight="1" spans="1:4">
      <c r="A32" s="295"/>
      <c r="B32" s="292"/>
      <c r="C32" s="287" t="s">
        <v>177</v>
      </c>
      <c r="D32" s="288"/>
    </row>
    <row r="33" customHeight="1" spans="1:4">
      <c r="A33" s="295"/>
      <c r="B33" s="292"/>
      <c r="C33" s="287" t="s">
        <v>178</v>
      </c>
      <c r="D33" s="288"/>
    </row>
    <row r="34" customHeight="1" spans="1:4">
      <c r="A34" s="295"/>
      <c r="B34" s="292"/>
      <c r="C34" s="290" t="s">
        <v>179</v>
      </c>
      <c r="D34" s="296"/>
    </row>
    <row r="35" ht="17.25" customHeight="1" spans="1:4">
      <c r="A35" s="297" t="s">
        <v>180</v>
      </c>
      <c r="B35" s="292">
        <v>21145999</v>
      </c>
      <c r="C35" s="295" t="s">
        <v>73</v>
      </c>
      <c r="D35" s="292">
        <v>21145999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zoomScaleSheetLayoutView="60" workbookViewId="0">
      <selection activeCell="G27" sqref="G27"/>
    </sheetView>
  </sheetViews>
  <sheetFormatPr defaultColWidth="8.88571428571429" defaultRowHeight="14.25" customHeight="1" outlineLevelCol="6"/>
  <cols>
    <col min="1" max="1" width="20.1333333333333" style="147" customWidth="1"/>
    <col min="2" max="2" width="44" style="147" customWidth="1"/>
    <col min="3" max="3" width="24.2857142857143" style="73" customWidth="1"/>
    <col min="4" max="4" width="16.5714285714286" style="73" customWidth="1"/>
    <col min="5" max="7" width="24.2857142857143" style="73" customWidth="1"/>
    <col min="8" max="8" width="9.13333333333333" style="73" customWidth="1"/>
    <col min="9" max="16384" width="9.13333333333333" style="73"/>
  </cols>
  <sheetData>
    <row r="1" ht="12" customHeight="1" spans="1:6">
      <c r="A1" s="269" t="s">
        <v>181</v>
      </c>
      <c r="D1" s="270"/>
      <c r="F1" s="76"/>
    </row>
    <row r="2" ht="39" customHeight="1" spans="1:7">
      <c r="A2" s="152" t="s">
        <v>6</v>
      </c>
      <c r="B2" s="152"/>
      <c r="C2" s="152"/>
      <c r="D2" s="152"/>
      <c r="E2" s="152"/>
      <c r="F2" s="152"/>
      <c r="G2" s="152"/>
    </row>
    <row r="3" ht="18" customHeight="1" spans="1:7">
      <c r="A3" s="153" t="s">
        <v>22</v>
      </c>
      <c r="F3" s="150"/>
      <c r="G3" s="150" t="s">
        <v>23</v>
      </c>
    </row>
    <row r="4" ht="20.25" customHeight="1" spans="1:7">
      <c r="A4" s="271" t="s">
        <v>182</v>
      </c>
      <c r="B4" s="272"/>
      <c r="C4" s="84" t="s">
        <v>77</v>
      </c>
      <c r="D4" s="84" t="s">
        <v>97</v>
      </c>
      <c r="E4" s="84"/>
      <c r="F4" s="84"/>
      <c r="G4" s="273" t="s">
        <v>98</v>
      </c>
    </row>
    <row r="5" ht="20.25" customHeight="1" spans="1:7">
      <c r="A5" s="157" t="s">
        <v>94</v>
      </c>
      <c r="B5" s="274" t="s">
        <v>95</v>
      </c>
      <c r="C5" s="84"/>
      <c r="D5" s="84" t="s">
        <v>79</v>
      </c>
      <c r="E5" s="84" t="s">
        <v>183</v>
      </c>
      <c r="F5" s="84" t="s">
        <v>184</v>
      </c>
      <c r="G5" s="275"/>
    </row>
    <row r="6" ht="13.5" customHeight="1" spans="1:7">
      <c r="A6" s="164">
        <v>1</v>
      </c>
      <c r="B6" s="164">
        <v>2</v>
      </c>
      <c r="C6" s="276">
        <v>3</v>
      </c>
      <c r="D6" s="276">
        <v>4</v>
      </c>
      <c r="E6" s="276">
        <v>5</v>
      </c>
      <c r="F6" s="276">
        <v>6</v>
      </c>
      <c r="G6" s="164">
        <v>7</v>
      </c>
    </row>
    <row r="7" ht="18" customHeight="1" spans="1:7">
      <c r="A7" s="277" t="s">
        <v>104</v>
      </c>
      <c r="B7" s="277" t="s">
        <v>105</v>
      </c>
      <c r="C7" s="23">
        <v>17086271</v>
      </c>
      <c r="D7" s="23">
        <v>16507925</v>
      </c>
      <c r="E7" s="23">
        <v>14985725</v>
      </c>
      <c r="F7" s="23">
        <v>1522200</v>
      </c>
      <c r="G7" s="23">
        <v>578346</v>
      </c>
    </row>
    <row r="8" ht="18" customHeight="1" spans="1:7">
      <c r="A8" s="278" t="s">
        <v>106</v>
      </c>
      <c r="B8" s="278" t="s">
        <v>107</v>
      </c>
      <c r="C8" s="23">
        <v>17081437</v>
      </c>
      <c r="D8" s="23">
        <v>16505395</v>
      </c>
      <c r="E8" s="23">
        <v>14985725</v>
      </c>
      <c r="F8" s="23">
        <v>1519670</v>
      </c>
      <c r="G8" s="23">
        <v>576042</v>
      </c>
    </row>
    <row r="9" ht="18" customHeight="1" spans="1:7">
      <c r="A9" s="279" t="s">
        <v>108</v>
      </c>
      <c r="B9" s="279" t="s">
        <v>109</v>
      </c>
      <c r="C9" s="23">
        <v>17081437</v>
      </c>
      <c r="D9" s="23">
        <v>16505395</v>
      </c>
      <c r="E9" s="23">
        <v>14985725</v>
      </c>
      <c r="F9" s="23">
        <v>1519670</v>
      </c>
      <c r="G9" s="23">
        <v>576042</v>
      </c>
    </row>
    <row r="10" ht="18" customHeight="1" spans="1:7">
      <c r="A10" s="278" t="s">
        <v>110</v>
      </c>
      <c r="B10" s="278" t="s">
        <v>111</v>
      </c>
      <c r="C10" s="23">
        <v>4834</v>
      </c>
      <c r="D10" s="23">
        <v>2530</v>
      </c>
      <c r="E10" s="23"/>
      <c r="F10" s="23">
        <v>2530</v>
      </c>
      <c r="G10" s="23">
        <v>2304</v>
      </c>
    </row>
    <row r="11" ht="18" customHeight="1" spans="1:7">
      <c r="A11" s="279" t="s">
        <v>112</v>
      </c>
      <c r="B11" s="279" t="s">
        <v>113</v>
      </c>
      <c r="C11" s="23">
        <v>4834</v>
      </c>
      <c r="D11" s="23">
        <v>2530</v>
      </c>
      <c r="E11" s="23"/>
      <c r="F11" s="23">
        <v>2530</v>
      </c>
      <c r="G11" s="23">
        <v>2304</v>
      </c>
    </row>
    <row r="12" ht="18" customHeight="1" spans="1:7">
      <c r="A12" s="277" t="s">
        <v>114</v>
      </c>
      <c r="B12" s="277" t="s">
        <v>115</v>
      </c>
      <c r="C12" s="23">
        <v>1755820</v>
      </c>
      <c r="D12" s="23">
        <v>1744348</v>
      </c>
      <c r="E12" s="23">
        <v>1717748</v>
      </c>
      <c r="F12" s="23">
        <v>26600</v>
      </c>
      <c r="G12" s="23">
        <v>11472</v>
      </c>
    </row>
    <row r="13" ht="18" customHeight="1" spans="1:7">
      <c r="A13" s="278" t="s">
        <v>116</v>
      </c>
      <c r="B13" s="278" t="s">
        <v>117</v>
      </c>
      <c r="C13" s="23">
        <v>1744348</v>
      </c>
      <c r="D13" s="23">
        <v>1744348</v>
      </c>
      <c r="E13" s="23">
        <v>1717748</v>
      </c>
      <c r="F13" s="23">
        <v>26600</v>
      </c>
      <c r="G13" s="23"/>
    </row>
    <row r="14" ht="18" customHeight="1" spans="1:7">
      <c r="A14" s="279" t="s">
        <v>118</v>
      </c>
      <c r="B14" s="279" t="s">
        <v>119</v>
      </c>
      <c r="C14" s="23">
        <v>312200</v>
      </c>
      <c r="D14" s="23">
        <v>312200</v>
      </c>
      <c r="E14" s="23">
        <v>285600</v>
      </c>
      <c r="F14" s="23">
        <v>26600</v>
      </c>
      <c r="G14" s="23"/>
    </row>
    <row r="15" ht="18" customHeight="1" spans="1:7">
      <c r="A15" s="279" t="s">
        <v>120</v>
      </c>
      <c r="B15" s="279" t="s">
        <v>121</v>
      </c>
      <c r="C15" s="23">
        <v>1224320</v>
      </c>
      <c r="D15" s="23">
        <v>1224320</v>
      </c>
      <c r="E15" s="23">
        <v>1224320</v>
      </c>
      <c r="F15" s="23"/>
      <c r="G15" s="23"/>
    </row>
    <row r="16" ht="18" customHeight="1" spans="1:7">
      <c r="A16" s="279" t="s">
        <v>122</v>
      </c>
      <c r="B16" s="279" t="s">
        <v>123</v>
      </c>
      <c r="C16" s="23">
        <v>207828</v>
      </c>
      <c r="D16" s="23">
        <v>207828</v>
      </c>
      <c r="E16" s="23">
        <v>207828</v>
      </c>
      <c r="F16" s="23"/>
      <c r="G16" s="23"/>
    </row>
    <row r="17" ht="18" customHeight="1" spans="1:7">
      <c r="A17" s="278" t="s">
        <v>124</v>
      </c>
      <c r="B17" s="278" t="s">
        <v>125</v>
      </c>
      <c r="C17" s="23">
        <v>11472</v>
      </c>
      <c r="D17" s="23"/>
      <c r="E17" s="23"/>
      <c r="F17" s="23"/>
      <c r="G17" s="23">
        <v>11472</v>
      </c>
    </row>
    <row r="18" ht="18" customHeight="1" spans="1:7">
      <c r="A18" s="279" t="s">
        <v>126</v>
      </c>
      <c r="B18" s="279" t="s">
        <v>127</v>
      </c>
      <c r="C18" s="23">
        <v>11472</v>
      </c>
      <c r="D18" s="23"/>
      <c r="E18" s="23"/>
      <c r="F18" s="23"/>
      <c r="G18" s="23">
        <v>11472</v>
      </c>
    </row>
    <row r="19" ht="18" customHeight="1" spans="1:7">
      <c r="A19" s="277" t="s">
        <v>128</v>
      </c>
      <c r="B19" s="277" t="s">
        <v>129</v>
      </c>
      <c r="C19" s="23">
        <v>1133200</v>
      </c>
      <c r="D19" s="23">
        <v>1133200</v>
      </c>
      <c r="E19" s="23">
        <v>1133200</v>
      </c>
      <c r="F19" s="23"/>
      <c r="G19" s="23"/>
    </row>
    <row r="20" ht="18" customHeight="1" spans="1:7">
      <c r="A20" s="278" t="s">
        <v>130</v>
      </c>
      <c r="B20" s="278" t="s">
        <v>131</v>
      </c>
      <c r="C20" s="23">
        <v>1133200</v>
      </c>
      <c r="D20" s="23">
        <v>1133200</v>
      </c>
      <c r="E20" s="23">
        <v>1133200</v>
      </c>
      <c r="F20" s="23"/>
      <c r="G20" s="23"/>
    </row>
    <row r="21" ht="18" customHeight="1" spans="1:7">
      <c r="A21" s="279" t="s">
        <v>132</v>
      </c>
      <c r="B21" s="279" t="s">
        <v>133</v>
      </c>
      <c r="C21" s="23">
        <v>642720</v>
      </c>
      <c r="D21" s="23">
        <v>642720</v>
      </c>
      <c r="E21" s="23">
        <v>642720</v>
      </c>
      <c r="F21" s="23"/>
      <c r="G21" s="23"/>
    </row>
    <row r="22" ht="18" customHeight="1" spans="1:7">
      <c r="A22" s="279" t="s">
        <v>134</v>
      </c>
      <c r="B22" s="279" t="s">
        <v>135</v>
      </c>
      <c r="C22" s="23">
        <v>474480</v>
      </c>
      <c r="D22" s="23">
        <v>474480</v>
      </c>
      <c r="E22" s="23">
        <v>474480</v>
      </c>
      <c r="F22" s="23"/>
      <c r="G22" s="23"/>
    </row>
    <row r="23" ht="18" customHeight="1" spans="1:7">
      <c r="A23" s="279" t="s">
        <v>136</v>
      </c>
      <c r="B23" s="279" t="s">
        <v>137</v>
      </c>
      <c r="C23" s="23">
        <v>16000</v>
      </c>
      <c r="D23" s="23">
        <v>16000</v>
      </c>
      <c r="E23" s="23">
        <v>16000</v>
      </c>
      <c r="F23" s="23"/>
      <c r="G23" s="23"/>
    </row>
    <row r="24" ht="18" customHeight="1" spans="1:7">
      <c r="A24" s="277" t="s">
        <v>138</v>
      </c>
      <c r="B24" s="277" t="s">
        <v>139</v>
      </c>
      <c r="C24" s="23">
        <v>1170708</v>
      </c>
      <c r="D24" s="23">
        <v>1170708</v>
      </c>
      <c r="E24" s="23">
        <v>1170708</v>
      </c>
      <c r="F24" s="23"/>
      <c r="G24" s="23"/>
    </row>
    <row r="25" ht="18" customHeight="1" spans="1:7">
      <c r="A25" s="278" t="s">
        <v>140</v>
      </c>
      <c r="B25" s="278" t="s">
        <v>141</v>
      </c>
      <c r="C25" s="23">
        <v>1170708</v>
      </c>
      <c r="D25" s="23">
        <v>1170708</v>
      </c>
      <c r="E25" s="23">
        <v>1170708</v>
      </c>
      <c r="F25" s="23"/>
      <c r="G25" s="23"/>
    </row>
    <row r="26" ht="18" customHeight="1" spans="1:7">
      <c r="A26" s="279" t="s">
        <v>142</v>
      </c>
      <c r="B26" s="279" t="s">
        <v>143</v>
      </c>
      <c r="C26" s="23">
        <v>1170708</v>
      </c>
      <c r="D26" s="23">
        <v>1170708</v>
      </c>
      <c r="E26" s="23">
        <v>1170708</v>
      </c>
      <c r="F26" s="23"/>
      <c r="G26" s="23"/>
    </row>
    <row r="27" ht="18" customHeight="1" spans="1:7">
      <c r="A27" s="160" t="s">
        <v>144</v>
      </c>
      <c r="B27" s="162" t="s">
        <v>144</v>
      </c>
      <c r="C27" s="23">
        <v>21145999</v>
      </c>
      <c r="D27" s="23">
        <v>20556181</v>
      </c>
      <c r="E27" s="23">
        <v>19007381</v>
      </c>
      <c r="F27" s="23">
        <v>1548800</v>
      </c>
      <c r="G27" s="23">
        <v>589818</v>
      </c>
    </row>
    <row r="28" customHeight="1" spans="2:4">
      <c r="B28" s="280"/>
      <c r="C28" s="281"/>
      <c r="D28" s="281"/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A8" sqref="A8"/>
    </sheetView>
  </sheetViews>
  <sheetFormatPr defaultColWidth="8.88571428571429" defaultRowHeight="14.25" outlineLevelRow="7" outlineLevelCol="5"/>
  <cols>
    <col min="1" max="2" width="27.4285714285714" style="257" customWidth="1"/>
    <col min="3" max="3" width="17.2857142857143" style="258" customWidth="1"/>
    <col min="4" max="5" width="26.2857142857143" style="259" customWidth="1"/>
    <col min="6" max="6" width="18.7142857142857" style="259" customWidth="1"/>
    <col min="7" max="7" width="9.13333333333333" style="73" customWidth="1"/>
    <col min="8" max="16384" width="9.13333333333333" style="73"/>
  </cols>
  <sheetData>
    <row r="1" ht="12" customHeight="1" spans="1:5">
      <c r="A1" s="260" t="s">
        <v>185</v>
      </c>
      <c r="B1" s="261"/>
      <c r="C1" s="120"/>
      <c r="D1" s="73"/>
      <c r="E1" s="73"/>
    </row>
    <row r="2" ht="25.5" customHeight="1" spans="1:6">
      <c r="A2" s="262" t="s">
        <v>7</v>
      </c>
      <c r="B2" s="262"/>
      <c r="C2" s="262"/>
      <c r="D2" s="262"/>
      <c r="E2" s="262"/>
      <c r="F2" s="262"/>
    </row>
    <row r="3" ht="15.75" customHeight="1" spans="1:6">
      <c r="A3" s="153" t="s">
        <v>22</v>
      </c>
      <c r="B3" s="261"/>
      <c r="C3" s="120"/>
      <c r="D3" s="73"/>
      <c r="E3" s="73"/>
      <c r="F3" s="263" t="s">
        <v>186</v>
      </c>
    </row>
    <row r="4" s="256" customFormat="1" ht="19.5" customHeight="1" spans="1:6">
      <c r="A4" s="264" t="s">
        <v>187</v>
      </c>
      <c r="B4" s="81" t="s">
        <v>188</v>
      </c>
      <c r="C4" s="82" t="s">
        <v>189</v>
      </c>
      <c r="D4" s="83"/>
      <c r="E4" s="155"/>
      <c r="F4" s="81" t="s">
        <v>190</v>
      </c>
    </row>
    <row r="5" s="256" customFormat="1" ht="19.5" customHeight="1" spans="1:6">
      <c r="A5" s="101"/>
      <c r="B5" s="85"/>
      <c r="C5" s="102" t="s">
        <v>79</v>
      </c>
      <c r="D5" s="102" t="s">
        <v>191</v>
      </c>
      <c r="E5" s="102" t="s">
        <v>192</v>
      </c>
      <c r="F5" s="85"/>
    </row>
    <row r="6" s="256" customFormat="1" ht="18.75" customHeight="1" spans="1:6">
      <c r="A6" s="265">
        <v>1</v>
      </c>
      <c r="B6" s="265">
        <v>2</v>
      </c>
      <c r="C6" s="266">
        <v>3</v>
      </c>
      <c r="D6" s="265">
        <v>4</v>
      </c>
      <c r="E6" s="265">
        <v>5</v>
      </c>
      <c r="F6" s="265">
        <v>6</v>
      </c>
    </row>
    <row r="7" ht="18.75" customHeight="1" spans="1:6">
      <c r="A7" s="267"/>
      <c r="B7" s="267"/>
      <c r="C7" s="268"/>
      <c r="D7" s="267"/>
      <c r="E7" s="267"/>
      <c r="F7" s="267"/>
    </row>
    <row r="8" ht="57" spans="1:1">
      <c r="A8" s="257" t="s">
        <v>193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9"/>
  <sheetViews>
    <sheetView zoomScaleSheetLayoutView="60" topLeftCell="G7" workbookViewId="0">
      <selection activeCell="I39" sqref="I39"/>
    </sheetView>
  </sheetViews>
  <sheetFormatPr defaultColWidth="8.88571428571429" defaultRowHeight="14.25" customHeight="1"/>
  <cols>
    <col min="1" max="1" width="16.9047619047619" style="73" customWidth="1"/>
    <col min="2" max="2" width="14.847619047619" style="147" customWidth="1"/>
    <col min="3" max="3" width="23.5428571428571" style="147" customWidth="1"/>
    <col min="4" max="4" width="19.4571428571429" style="147" customWidth="1"/>
    <col min="5" max="5" width="12.6380952380952" style="147" customWidth="1"/>
    <col min="6" max="6" width="34.0952380952381" style="147" customWidth="1"/>
    <col min="7" max="7" width="14.2857142857143" style="147" customWidth="1"/>
    <col min="8" max="8" width="29.9047619047619" style="147" customWidth="1"/>
    <col min="9" max="10" width="16.4571428571429" style="120" customWidth="1"/>
    <col min="11" max="12" width="12.1333333333333" style="120" customWidth="1"/>
    <col min="13" max="13" width="16.4571428571429" style="120" customWidth="1"/>
    <col min="14" max="24" width="12.1333333333333" style="120" customWidth="1"/>
    <col min="25" max="25" width="9.13333333333333" style="73" customWidth="1"/>
    <col min="26" max="16384" width="9.13333333333333" style="73"/>
  </cols>
  <sheetData>
    <row r="1" ht="12" customHeight="1" spans="1:1">
      <c r="A1" s="243" t="s">
        <v>194</v>
      </c>
    </row>
    <row r="2" ht="39" customHeight="1" spans="1:24">
      <c r="A2" s="244" t="s">
        <v>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</row>
    <row r="3" ht="18" customHeight="1" spans="1:24">
      <c r="A3" s="245" t="s">
        <v>22</v>
      </c>
      <c r="B3" s="245"/>
      <c r="C3" s="245"/>
      <c r="D3" s="245"/>
      <c r="E3" s="245"/>
      <c r="F3" s="245"/>
      <c r="G3" s="245"/>
      <c r="H3" s="245"/>
      <c r="I3" s="245"/>
      <c r="J3" s="245"/>
      <c r="K3" s="73"/>
      <c r="L3" s="73"/>
      <c r="M3" s="73"/>
      <c r="N3" s="73"/>
      <c r="O3" s="73"/>
      <c r="P3" s="73"/>
      <c r="Q3" s="73"/>
      <c r="X3" s="255" t="s">
        <v>23</v>
      </c>
    </row>
    <row r="4" ht="13.5" spans="1:24">
      <c r="A4" s="176" t="s">
        <v>195</v>
      </c>
      <c r="B4" s="176" t="s">
        <v>196</v>
      </c>
      <c r="C4" s="176" t="s">
        <v>197</v>
      </c>
      <c r="D4" s="176" t="s">
        <v>198</v>
      </c>
      <c r="E4" s="176" t="s">
        <v>199</v>
      </c>
      <c r="F4" s="176" t="s">
        <v>200</v>
      </c>
      <c r="G4" s="176" t="s">
        <v>201</v>
      </c>
      <c r="H4" s="176" t="s">
        <v>202</v>
      </c>
      <c r="I4" s="108" t="s">
        <v>203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ht="13.5" spans="1:24">
      <c r="A5" s="176"/>
      <c r="B5" s="176"/>
      <c r="C5" s="176"/>
      <c r="D5" s="176"/>
      <c r="E5" s="176"/>
      <c r="F5" s="176"/>
      <c r="G5" s="176"/>
      <c r="H5" s="176"/>
      <c r="I5" s="108" t="s">
        <v>204</v>
      </c>
      <c r="J5" s="108" t="s">
        <v>205</v>
      </c>
      <c r="K5" s="108"/>
      <c r="L5" s="108"/>
      <c r="M5" s="108"/>
      <c r="N5" s="108"/>
      <c r="O5" s="84" t="s">
        <v>206</v>
      </c>
      <c r="P5" s="84"/>
      <c r="Q5" s="84"/>
      <c r="R5" s="108" t="s">
        <v>83</v>
      </c>
      <c r="S5" s="108" t="s">
        <v>84</v>
      </c>
      <c r="T5" s="108"/>
      <c r="U5" s="108"/>
      <c r="V5" s="108"/>
      <c r="W5" s="108"/>
      <c r="X5" s="108"/>
    </row>
    <row r="6" ht="13.5" customHeight="1" spans="1:24">
      <c r="A6" s="176"/>
      <c r="B6" s="176"/>
      <c r="C6" s="176"/>
      <c r="D6" s="176"/>
      <c r="E6" s="176"/>
      <c r="F6" s="176"/>
      <c r="G6" s="176"/>
      <c r="H6" s="176"/>
      <c r="I6" s="108"/>
      <c r="J6" s="109" t="s">
        <v>207</v>
      </c>
      <c r="K6" s="108" t="s">
        <v>208</v>
      </c>
      <c r="L6" s="108" t="s">
        <v>209</v>
      </c>
      <c r="M6" s="108" t="s">
        <v>210</v>
      </c>
      <c r="N6" s="108" t="s">
        <v>211</v>
      </c>
      <c r="O6" s="251" t="s">
        <v>80</v>
      </c>
      <c r="P6" s="251" t="s">
        <v>81</v>
      </c>
      <c r="Q6" s="251" t="s">
        <v>82</v>
      </c>
      <c r="R6" s="108"/>
      <c r="S6" s="108" t="s">
        <v>79</v>
      </c>
      <c r="T6" s="108" t="s">
        <v>86</v>
      </c>
      <c r="U6" s="108" t="s">
        <v>87</v>
      </c>
      <c r="V6" s="108" t="s">
        <v>88</v>
      </c>
      <c r="W6" s="108" t="s">
        <v>89</v>
      </c>
      <c r="X6" s="108" t="s">
        <v>90</v>
      </c>
    </row>
    <row r="7" ht="12.75" spans="1:24">
      <c r="A7" s="176"/>
      <c r="B7" s="176"/>
      <c r="C7" s="176"/>
      <c r="D7" s="176"/>
      <c r="E7" s="176"/>
      <c r="F7" s="176"/>
      <c r="G7" s="176"/>
      <c r="H7" s="176"/>
      <c r="I7" s="108"/>
      <c r="J7" s="112"/>
      <c r="K7" s="108"/>
      <c r="L7" s="108"/>
      <c r="M7" s="108"/>
      <c r="N7" s="108"/>
      <c r="O7" s="252"/>
      <c r="P7" s="252"/>
      <c r="Q7" s="252"/>
      <c r="R7" s="108"/>
      <c r="S7" s="108"/>
      <c r="T7" s="108"/>
      <c r="U7" s="108"/>
      <c r="V7" s="108"/>
      <c r="W7" s="108"/>
      <c r="X7" s="108"/>
    </row>
    <row r="8" ht="13.5" customHeight="1" spans="1:24">
      <c r="A8" s="246">
        <v>1</v>
      </c>
      <c r="B8" s="246">
        <v>2</v>
      </c>
      <c r="C8" s="246">
        <v>3</v>
      </c>
      <c r="D8" s="246">
        <v>4</v>
      </c>
      <c r="E8" s="246">
        <v>5</v>
      </c>
      <c r="F8" s="246">
        <v>6</v>
      </c>
      <c r="G8" s="246">
        <v>7</v>
      </c>
      <c r="H8" s="246">
        <v>8</v>
      </c>
      <c r="I8" s="246">
        <v>9</v>
      </c>
      <c r="J8" s="246">
        <v>10</v>
      </c>
      <c r="K8" s="246">
        <v>11</v>
      </c>
      <c r="L8" s="246">
        <v>12</v>
      </c>
      <c r="M8" s="246">
        <v>13</v>
      </c>
      <c r="N8" s="246">
        <v>14</v>
      </c>
      <c r="O8" s="246">
        <v>15</v>
      </c>
      <c r="P8" s="246">
        <v>16</v>
      </c>
      <c r="Q8" s="246">
        <v>17</v>
      </c>
      <c r="R8" s="246">
        <v>18</v>
      </c>
      <c r="S8" s="246">
        <v>19</v>
      </c>
      <c r="T8" s="246">
        <v>20</v>
      </c>
      <c r="U8" s="246">
        <v>21</v>
      </c>
      <c r="V8" s="246">
        <v>22</v>
      </c>
      <c r="W8" s="246">
        <v>23</v>
      </c>
      <c r="X8" s="246">
        <v>24</v>
      </c>
    </row>
    <row r="9" ht="18" customHeight="1" spans="1:24">
      <c r="A9" s="247" t="s">
        <v>212</v>
      </c>
      <c r="B9" s="116" t="s">
        <v>91</v>
      </c>
      <c r="C9" s="21" t="s">
        <v>213</v>
      </c>
      <c r="D9" s="21" t="s">
        <v>214</v>
      </c>
      <c r="E9" s="21" t="s">
        <v>108</v>
      </c>
      <c r="F9" s="21" t="s">
        <v>109</v>
      </c>
      <c r="G9" s="21" t="s">
        <v>215</v>
      </c>
      <c r="H9" s="21" t="s">
        <v>216</v>
      </c>
      <c r="I9" s="23">
        <v>3424668</v>
      </c>
      <c r="J9" s="23">
        <v>3424668</v>
      </c>
      <c r="K9" s="253"/>
      <c r="L9" s="253"/>
      <c r="M9" s="23">
        <v>3424668</v>
      </c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 t="s">
        <v>92</v>
      </c>
    </row>
    <row r="10" ht="18" customHeight="1" spans="1:24">
      <c r="A10" s="247" t="s">
        <v>212</v>
      </c>
      <c r="B10" s="116" t="s">
        <v>91</v>
      </c>
      <c r="C10" s="21" t="s">
        <v>213</v>
      </c>
      <c r="D10" s="21" t="s">
        <v>214</v>
      </c>
      <c r="E10" s="21" t="s">
        <v>108</v>
      </c>
      <c r="F10" s="21" t="s">
        <v>109</v>
      </c>
      <c r="G10" s="21" t="s">
        <v>217</v>
      </c>
      <c r="H10" s="21" t="s">
        <v>218</v>
      </c>
      <c r="I10" s="23">
        <v>5220</v>
      </c>
      <c r="J10" s="23">
        <v>5220</v>
      </c>
      <c r="K10" s="253"/>
      <c r="L10" s="253"/>
      <c r="M10" s="23">
        <v>5220</v>
      </c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</row>
    <row r="11" ht="18" customHeight="1" spans="1:24">
      <c r="A11" s="247" t="s">
        <v>212</v>
      </c>
      <c r="B11" s="116" t="s">
        <v>91</v>
      </c>
      <c r="C11" s="21" t="s">
        <v>213</v>
      </c>
      <c r="D11" s="21" t="s">
        <v>214</v>
      </c>
      <c r="E11" s="21" t="s">
        <v>108</v>
      </c>
      <c r="F11" s="21" t="s">
        <v>109</v>
      </c>
      <c r="G11" s="21" t="s">
        <v>219</v>
      </c>
      <c r="H11" s="21" t="s">
        <v>220</v>
      </c>
      <c r="I11" s="23">
        <v>285389</v>
      </c>
      <c r="J11" s="23">
        <v>285389</v>
      </c>
      <c r="K11" s="253"/>
      <c r="L11" s="253"/>
      <c r="M11" s="23">
        <v>285389</v>
      </c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</row>
    <row r="12" ht="18" customHeight="1" spans="1:24">
      <c r="A12" s="247" t="s">
        <v>212</v>
      </c>
      <c r="B12" s="116" t="s">
        <v>91</v>
      </c>
      <c r="C12" s="21" t="s">
        <v>213</v>
      </c>
      <c r="D12" s="21" t="s">
        <v>214</v>
      </c>
      <c r="E12" s="21" t="s">
        <v>108</v>
      </c>
      <c r="F12" s="21" t="s">
        <v>109</v>
      </c>
      <c r="G12" s="21" t="s">
        <v>221</v>
      </c>
      <c r="H12" s="21" t="s">
        <v>222</v>
      </c>
      <c r="I12" s="23">
        <v>3755832</v>
      </c>
      <c r="J12" s="23">
        <v>3755832</v>
      </c>
      <c r="K12" s="253"/>
      <c r="L12" s="253"/>
      <c r="M12" s="23">
        <v>3755832</v>
      </c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</row>
    <row r="13" ht="18" customHeight="1" spans="1:24">
      <c r="A13" s="247" t="s">
        <v>212</v>
      </c>
      <c r="B13" s="116" t="s">
        <v>91</v>
      </c>
      <c r="C13" s="21" t="s">
        <v>223</v>
      </c>
      <c r="D13" s="21" t="s">
        <v>224</v>
      </c>
      <c r="E13" s="21" t="s">
        <v>108</v>
      </c>
      <c r="F13" s="21" t="s">
        <v>109</v>
      </c>
      <c r="G13" s="21" t="s">
        <v>225</v>
      </c>
      <c r="H13" s="21" t="s">
        <v>226</v>
      </c>
      <c r="I13" s="23">
        <v>46080</v>
      </c>
      <c r="J13" s="23">
        <v>46080</v>
      </c>
      <c r="K13" s="253"/>
      <c r="L13" s="253"/>
      <c r="M13" s="23">
        <v>46080</v>
      </c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</row>
    <row r="14" ht="18" customHeight="1" spans="1:24">
      <c r="A14" s="247" t="s">
        <v>212</v>
      </c>
      <c r="B14" s="116" t="s">
        <v>91</v>
      </c>
      <c r="C14" s="21" t="s">
        <v>223</v>
      </c>
      <c r="D14" s="21" t="s">
        <v>224</v>
      </c>
      <c r="E14" s="21" t="s">
        <v>120</v>
      </c>
      <c r="F14" s="21" t="s">
        <v>121</v>
      </c>
      <c r="G14" s="21" t="s">
        <v>227</v>
      </c>
      <c r="H14" s="21" t="s">
        <v>228</v>
      </c>
      <c r="I14" s="23">
        <v>1224320</v>
      </c>
      <c r="J14" s="23">
        <v>1224320</v>
      </c>
      <c r="K14" s="253"/>
      <c r="L14" s="253"/>
      <c r="M14" s="23">
        <v>1224320</v>
      </c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</row>
    <row r="15" ht="18" customHeight="1" spans="1:24">
      <c r="A15" s="247" t="s">
        <v>212</v>
      </c>
      <c r="B15" s="116" t="s">
        <v>91</v>
      </c>
      <c r="C15" s="21" t="s">
        <v>223</v>
      </c>
      <c r="D15" s="21" t="s">
        <v>224</v>
      </c>
      <c r="E15" s="21" t="s">
        <v>122</v>
      </c>
      <c r="F15" s="21" t="s">
        <v>123</v>
      </c>
      <c r="G15" s="21" t="s">
        <v>229</v>
      </c>
      <c r="H15" s="21" t="s">
        <v>230</v>
      </c>
      <c r="I15" s="23">
        <v>207828</v>
      </c>
      <c r="J15" s="23">
        <v>207828</v>
      </c>
      <c r="K15" s="253"/>
      <c r="L15" s="253"/>
      <c r="M15" s="23">
        <v>207828</v>
      </c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</row>
    <row r="16" ht="18" customHeight="1" spans="1:24">
      <c r="A16" s="247" t="s">
        <v>212</v>
      </c>
      <c r="B16" s="116" t="s">
        <v>91</v>
      </c>
      <c r="C16" s="21" t="s">
        <v>223</v>
      </c>
      <c r="D16" s="21" t="s">
        <v>224</v>
      </c>
      <c r="E16" s="21" t="s">
        <v>132</v>
      </c>
      <c r="F16" s="21" t="s">
        <v>133</v>
      </c>
      <c r="G16" s="21" t="s">
        <v>231</v>
      </c>
      <c r="H16" s="21" t="s">
        <v>232</v>
      </c>
      <c r="I16" s="23">
        <v>642720</v>
      </c>
      <c r="J16" s="23">
        <v>642720</v>
      </c>
      <c r="K16" s="253"/>
      <c r="L16" s="253"/>
      <c r="M16" s="23">
        <v>642720</v>
      </c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</row>
    <row r="17" ht="18" customHeight="1" spans="1:24">
      <c r="A17" s="247" t="s">
        <v>212</v>
      </c>
      <c r="B17" s="116" t="s">
        <v>91</v>
      </c>
      <c r="C17" s="21" t="s">
        <v>223</v>
      </c>
      <c r="D17" s="21" t="s">
        <v>224</v>
      </c>
      <c r="E17" s="21" t="s">
        <v>134</v>
      </c>
      <c r="F17" s="21" t="s">
        <v>135</v>
      </c>
      <c r="G17" s="21" t="s">
        <v>233</v>
      </c>
      <c r="H17" s="21" t="s">
        <v>234</v>
      </c>
      <c r="I17" s="23">
        <v>474480</v>
      </c>
      <c r="J17" s="23">
        <v>474480</v>
      </c>
      <c r="K17" s="253"/>
      <c r="L17" s="253"/>
      <c r="M17" s="23">
        <v>474480</v>
      </c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</row>
    <row r="18" ht="18" customHeight="1" spans="1:24">
      <c r="A18" s="247" t="s">
        <v>212</v>
      </c>
      <c r="B18" s="116" t="s">
        <v>91</v>
      </c>
      <c r="C18" s="21" t="s">
        <v>223</v>
      </c>
      <c r="D18" s="21" t="s">
        <v>224</v>
      </c>
      <c r="E18" s="21" t="s">
        <v>136</v>
      </c>
      <c r="F18" s="21" t="s">
        <v>137</v>
      </c>
      <c r="G18" s="21" t="s">
        <v>225</v>
      </c>
      <c r="H18" s="21" t="s">
        <v>226</v>
      </c>
      <c r="I18" s="23">
        <v>16000</v>
      </c>
      <c r="J18" s="23">
        <v>16000</v>
      </c>
      <c r="K18" s="253"/>
      <c r="L18" s="253"/>
      <c r="M18" s="23">
        <v>16000</v>
      </c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</row>
    <row r="19" ht="18" customHeight="1" spans="1:24">
      <c r="A19" s="247" t="s">
        <v>212</v>
      </c>
      <c r="B19" s="116" t="s">
        <v>91</v>
      </c>
      <c r="C19" s="21" t="s">
        <v>235</v>
      </c>
      <c r="D19" s="21" t="s">
        <v>143</v>
      </c>
      <c r="E19" s="21" t="s">
        <v>142</v>
      </c>
      <c r="F19" s="21" t="s">
        <v>143</v>
      </c>
      <c r="G19" s="21" t="s">
        <v>236</v>
      </c>
      <c r="H19" s="21" t="s">
        <v>143</v>
      </c>
      <c r="I19" s="23">
        <v>1170708</v>
      </c>
      <c r="J19" s="23">
        <v>1170708</v>
      </c>
      <c r="K19" s="253"/>
      <c r="L19" s="253"/>
      <c r="M19" s="23">
        <v>1170708</v>
      </c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</row>
    <row r="20" ht="18" customHeight="1" spans="1:24">
      <c r="A20" s="247" t="s">
        <v>212</v>
      </c>
      <c r="B20" s="116" t="s">
        <v>91</v>
      </c>
      <c r="C20" s="21" t="s">
        <v>237</v>
      </c>
      <c r="D20" s="21" t="s">
        <v>238</v>
      </c>
      <c r="E20" s="21" t="s">
        <v>118</v>
      </c>
      <c r="F20" s="21" t="s">
        <v>119</v>
      </c>
      <c r="G20" s="21" t="s">
        <v>239</v>
      </c>
      <c r="H20" s="21" t="s">
        <v>240</v>
      </c>
      <c r="I20" s="23">
        <v>285600</v>
      </c>
      <c r="J20" s="23">
        <v>285600</v>
      </c>
      <c r="K20" s="253"/>
      <c r="L20" s="253"/>
      <c r="M20" s="23">
        <v>285600</v>
      </c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</row>
    <row r="21" ht="18" customHeight="1" spans="1:24">
      <c r="A21" s="247" t="s">
        <v>212</v>
      </c>
      <c r="B21" s="116" t="s">
        <v>91</v>
      </c>
      <c r="C21" s="21" t="s">
        <v>241</v>
      </c>
      <c r="D21" s="21" t="s">
        <v>242</v>
      </c>
      <c r="E21" s="21" t="s">
        <v>108</v>
      </c>
      <c r="F21" s="21" t="s">
        <v>109</v>
      </c>
      <c r="G21" s="21" t="s">
        <v>243</v>
      </c>
      <c r="H21" s="21" t="s">
        <v>244</v>
      </c>
      <c r="I21" s="23">
        <v>153600</v>
      </c>
      <c r="J21" s="23">
        <v>153600</v>
      </c>
      <c r="K21" s="253"/>
      <c r="L21" s="253"/>
      <c r="M21" s="23">
        <v>153600</v>
      </c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</row>
    <row r="22" ht="18" customHeight="1" spans="1:24">
      <c r="A22" s="247" t="s">
        <v>212</v>
      </c>
      <c r="B22" s="116" t="s">
        <v>91</v>
      </c>
      <c r="C22" s="21" t="s">
        <v>241</v>
      </c>
      <c r="D22" s="21" t="s">
        <v>242</v>
      </c>
      <c r="E22" s="21" t="s">
        <v>108</v>
      </c>
      <c r="F22" s="21" t="s">
        <v>109</v>
      </c>
      <c r="G22" s="21" t="s">
        <v>245</v>
      </c>
      <c r="H22" s="21" t="s">
        <v>246</v>
      </c>
      <c r="I22" s="23">
        <v>64000</v>
      </c>
      <c r="J22" s="23">
        <v>64000</v>
      </c>
      <c r="K22" s="253"/>
      <c r="L22" s="253"/>
      <c r="M22" s="23">
        <v>64000</v>
      </c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</row>
    <row r="23" ht="18" customHeight="1" spans="1:24">
      <c r="A23" s="247" t="s">
        <v>212</v>
      </c>
      <c r="B23" s="116" t="s">
        <v>91</v>
      </c>
      <c r="C23" s="21" t="s">
        <v>241</v>
      </c>
      <c r="D23" s="21" t="s">
        <v>242</v>
      </c>
      <c r="E23" s="21" t="s">
        <v>118</v>
      </c>
      <c r="F23" s="21" t="s">
        <v>119</v>
      </c>
      <c r="G23" s="21" t="s">
        <v>243</v>
      </c>
      <c r="H23" s="21" t="s">
        <v>244</v>
      </c>
      <c r="I23" s="23">
        <v>4200</v>
      </c>
      <c r="J23" s="23">
        <v>4200</v>
      </c>
      <c r="K23" s="253"/>
      <c r="L23" s="253"/>
      <c r="M23" s="23">
        <v>4200</v>
      </c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</row>
    <row r="24" ht="18" customHeight="1" spans="1:24">
      <c r="A24" s="247" t="s">
        <v>212</v>
      </c>
      <c r="B24" s="116" t="s">
        <v>91</v>
      </c>
      <c r="C24" s="21" t="s">
        <v>241</v>
      </c>
      <c r="D24" s="21" t="s">
        <v>242</v>
      </c>
      <c r="E24" s="21" t="s">
        <v>118</v>
      </c>
      <c r="F24" s="21" t="s">
        <v>119</v>
      </c>
      <c r="G24" s="21" t="s">
        <v>245</v>
      </c>
      <c r="H24" s="21" t="s">
        <v>246</v>
      </c>
      <c r="I24" s="23">
        <v>22400</v>
      </c>
      <c r="J24" s="23">
        <v>22400</v>
      </c>
      <c r="K24" s="253"/>
      <c r="L24" s="253"/>
      <c r="M24" s="23">
        <v>22400</v>
      </c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</row>
    <row r="25" ht="18" customHeight="1" spans="1:24">
      <c r="A25" s="247" t="s">
        <v>212</v>
      </c>
      <c r="B25" s="116" t="s">
        <v>91</v>
      </c>
      <c r="C25" s="21" t="s">
        <v>247</v>
      </c>
      <c r="D25" s="21" t="s">
        <v>248</v>
      </c>
      <c r="E25" s="21" t="s">
        <v>108</v>
      </c>
      <c r="F25" s="21" t="s">
        <v>109</v>
      </c>
      <c r="G25" s="21" t="s">
        <v>249</v>
      </c>
      <c r="H25" s="21" t="s">
        <v>248</v>
      </c>
      <c r="I25" s="23">
        <v>23040</v>
      </c>
      <c r="J25" s="23">
        <v>23040</v>
      </c>
      <c r="K25" s="253"/>
      <c r="L25" s="253"/>
      <c r="M25" s="23">
        <v>23040</v>
      </c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</row>
    <row r="26" ht="18" customHeight="1" spans="1:24">
      <c r="A26" s="247" t="s">
        <v>212</v>
      </c>
      <c r="B26" s="116" t="s">
        <v>91</v>
      </c>
      <c r="C26" s="21" t="s">
        <v>250</v>
      </c>
      <c r="D26" s="21" t="s">
        <v>251</v>
      </c>
      <c r="E26" s="21" t="s">
        <v>108</v>
      </c>
      <c r="F26" s="21" t="s">
        <v>109</v>
      </c>
      <c r="G26" s="21" t="s">
        <v>221</v>
      </c>
      <c r="H26" s="21" t="s">
        <v>222</v>
      </c>
      <c r="I26" s="23">
        <v>2484480</v>
      </c>
      <c r="J26" s="23">
        <v>2484480</v>
      </c>
      <c r="K26" s="253"/>
      <c r="L26" s="253"/>
      <c r="M26" s="23">
        <v>2484480</v>
      </c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</row>
    <row r="27" ht="18" customHeight="1" spans="1:24">
      <c r="A27" s="247" t="s">
        <v>212</v>
      </c>
      <c r="B27" s="116" t="s">
        <v>91</v>
      </c>
      <c r="C27" s="21" t="s">
        <v>252</v>
      </c>
      <c r="D27" s="21" t="s">
        <v>253</v>
      </c>
      <c r="E27" s="21" t="s">
        <v>108</v>
      </c>
      <c r="F27" s="21" t="s">
        <v>109</v>
      </c>
      <c r="G27" s="21" t="s">
        <v>254</v>
      </c>
      <c r="H27" s="21" t="s">
        <v>255</v>
      </c>
      <c r="I27" s="23">
        <v>4984056</v>
      </c>
      <c r="J27" s="23">
        <v>4984056</v>
      </c>
      <c r="K27" s="253"/>
      <c r="L27" s="253"/>
      <c r="M27" s="23">
        <v>4984056</v>
      </c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</row>
    <row r="28" ht="18" customHeight="1" spans="1:24">
      <c r="A28" s="247" t="s">
        <v>212</v>
      </c>
      <c r="B28" s="116" t="s">
        <v>91</v>
      </c>
      <c r="C28" s="21" t="s">
        <v>256</v>
      </c>
      <c r="D28" s="21" t="s">
        <v>257</v>
      </c>
      <c r="E28" s="21" t="s">
        <v>108</v>
      </c>
      <c r="F28" s="21" t="s">
        <v>109</v>
      </c>
      <c r="G28" s="21" t="s">
        <v>258</v>
      </c>
      <c r="H28" s="21" t="s">
        <v>259</v>
      </c>
      <c r="I28" s="23">
        <v>37065.27</v>
      </c>
      <c r="J28" s="23">
        <v>37065.27</v>
      </c>
      <c r="K28" s="253"/>
      <c r="L28" s="253"/>
      <c r="M28" s="23">
        <v>37065.27</v>
      </c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</row>
    <row r="29" ht="18" customHeight="1" spans="1:24">
      <c r="A29" s="247" t="s">
        <v>212</v>
      </c>
      <c r="B29" s="116" t="s">
        <v>91</v>
      </c>
      <c r="C29" s="21" t="s">
        <v>256</v>
      </c>
      <c r="D29" s="21" t="s">
        <v>257</v>
      </c>
      <c r="E29" s="21" t="s">
        <v>108</v>
      </c>
      <c r="F29" s="21" t="s">
        <v>109</v>
      </c>
      <c r="G29" s="21" t="s">
        <v>260</v>
      </c>
      <c r="H29" s="21" t="s">
        <v>261</v>
      </c>
      <c r="I29" s="23">
        <v>32000</v>
      </c>
      <c r="J29" s="23">
        <v>32000</v>
      </c>
      <c r="K29" s="253"/>
      <c r="L29" s="253"/>
      <c r="M29" s="23">
        <v>32000</v>
      </c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</row>
    <row r="30" ht="18" customHeight="1" spans="1:24">
      <c r="A30" s="247" t="s">
        <v>212</v>
      </c>
      <c r="B30" s="116" t="s">
        <v>91</v>
      </c>
      <c r="C30" s="21" t="s">
        <v>256</v>
      </c>
      <c r="D30" s="21" t="s">
        <v>257</v>
      </c>
      <c r="E30" s="21" t="s">
        <v>108</v>
      </c>
      <c r="F30" s="21" t="s">
        <v>109</v>
      </c>
      <c r="G30" s="21" t="s">
        <v>262</v>
      </c>
      <c r="H30" s="21" t="s">
        <v>263</v>
      </c>
      <c r="I30" s="23">
        <v>30000</v>
      </c>
      <c r="J30" s="23">
        <v>30000</v>
      </c>
      <c r="K30" s="253"/>
      <c r="L30" s="253"/>
      <c r="M30" s="23">
        <v>30000</v>
      </c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</row>
    <row r="31" ht="18" customHeight="1" spans="1:24">
      <c r="A31" s="247" t="s">
        <v>212</v>
      </c>
      <c r="B31" s="116" t="s">
        <v>91</v>
      </c>
      <c r="C31" s="21" t="s">
        <v>256</v>
      </c>
      <c r="D31" s="21" t="s">
        <v>257</v>
      </c>
      <c r="E31" s="21" t="s">
        <v>108</v>
      </c>
      <c r="F31" s="21" t="s">
        <v>109</v>
      </c>
      <c r="G31" s="21" t="s">
        <v>264</v>
      </c>
      <c r="H31" s="21" t="s">
        <v>265</v>
      </c>
      <c r="I31" s="23">
        <v>20000</v>
      </c>
      <c r="J31" s="23">
        <v>20000</v>
      </c>
      <c r="K31" s="253"/>
      <c r="L31" s="253"/>
      <c r="M31" s="23">
        <v>20000</v>
      </c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</row>
    <row r="32" ht="18" customHeight="1" spans="1:24">
      <c r="A32" s="247" t="s">
        <v>212</v>
      </c>
      <c r="B32" s="116" t="s">
        <v>91</v>
      </c>
      <c r="C32" s="21" t="s">
        <v>256</v>
      </c>
      <c r="D32" s="21" t="s">
        <v>257</v>
      </c>
      <c r="E32" s="21" t="s">
        <v>108</v>
      </c>
      <c r="F32" s="21" t="s">
        <v>109</v>
      </c>
      <c r="G32" s="21" t="s">
        <v>266</v>
      </c>
      <c r="H32" s="21" t="s">
        <v>267</v>
      </c>
      <c r="I32" s="23">
        <v>20000</v>
      </c>
      <c r="J32" s="23">
        <v>20000</v>
      </c>
      <c r="K32" s="253"/>
      <c r="L32" s="253"/>
      <c r="M32" s="23">
        <v>20000</v>
      </c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</row>
    <row r="33" ht="18" customHeight="1" spans="1:24">
      <c r="A33" s="247" t="s">
        <v>212</v>
      </c>
      <c r="B33" s="116" t="s">
        <v>91</v>
      </c>
      <c r="C33" s="21" t="s">
        <v>256</v>
      </c>
      <c r="D33" s="21" t="s">
        <v>257</v>
      </c>
      <c r="E33" s="21" t="s">
        <v>108</v>
      </c>
      <c r="F33" s="21" t="s">
        <v>109</v>
      </c>
      <c r="G33" s="21" t="s">
        <v>268</v>
      </c>
      <c r="H33" s="21" t="s">
        <v>269</v>
      </c>
      <c r="I33" s="23">
        <v>80000</v>
      </c>
      <c r="J33" s="23">
        <v>80000</v>
      </c>
      <c r="K33" s="253"/>
      <c r="L33" s="253"/>
      <c r="M33" s="23">
        <v>80000</v>
      </c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</row>
    <row r="34" ht="18" customHeight="1" spans="1:24">
      <c r="A34" s="247" t="s">
        <v>212</v>
      </c>
      <c r="B34" s="116" t="s">
        <v>91</v>
      </c>
      <c r="C34" s="21" t="s">
        <v>256</v>
      </c>
      <c r="D34" s="21" t="s">
        <v>257</v>
      </c>
      <c r="E34" s="21" t="s">
        <v>108</v>
      </c>
      <c r="F34" s="21" t="s">
        <v>109</v>
      </c>
      <c r="G34" s="21" t="s">
        <v>270</v>
      </c>
      <c r="H34" s="21" t="s">
        <v>271</v>
      </c>
      <c r="I34" s="23">
        <v>150000</v>
      </c>
      <c r="J34" s="23">
        <v>150000</v>
      </c>
      <c r="K34" s="253"/>
      <c r="L34" s="253"/>
      <c r="M34" s="23">
        <v>150000</v>
      </c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</row>
    <row r="35" ht="18" customHeight="1" spans="1:24">
      <c r="A35" s="247" t="s">
        <v>212</v>
      </c>
      <c r="B35" s="116" t="s">
        <v>91</v>
      </c>
      <c r="C35" s="21" t="s">
        <v>256</v>
      </c>
      <c r="D35" s="21" t="s">
        <v>257</v>
      </c>
      <c r="E35" s="21" t="s">
        <v>108</v>
      </c>
      <c r="F35" s="21" t="s">
        <v>109</v>
      </c>
      <c r="G35" s="21" t="s">
        <v>272</v>
      </c>
      <c r="H35" s="21" t="s">
        <v>273</v>
      </c>
      <c r="I35" s="23">
        <v>772316</v>
      </c>
      <c r="J35" s="23">
        <v>772316</v>
      </c>
      <c r="K35" s="253"/>
      <c r="L35" s="253"/>
      <c r="M35" s="23">
        <v>772316</v>
      </c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</row>
    <row r="36" ht="18" customHeight="1" spans="1:24">
      <c r="A36" s="247" t="s">
        <v>212</v>
      </c>
      <c r="B36" s="116" t="s">
        <v>91</v>
      </c>
      <c r="C36" s="21" t="s">
        <v>256</v>
      </c>
      <c r="D36" s="21" t="s">
        <v>257</v>
      </c>
      <c r="E36" s="21" t="s">
        <v>108</v>
      </c>
      <c r="F36" s="21" t="s">
        <v>109</v>
      </c>
      <c r="G36" s="21" t="s">
        <v>245</v>
      </c>
      <c r="H36" s="21" t="s">
        <v>246</v>
      </c>
      <c r="I36" s="23">
        <v>77648.73</v>
      </c>
      <c r="J36" s="23">
        <v>77648.73</v>
      </c>
      <c r="K36" s="253"/>
      <c r="L36" s="253"/>
      <c r="M36" s="23">
        <v>77648.73</v>
      </c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</row>
    <row r="37" ht="18" customHeight="1" spans="1:24">
      <c r="A37" s="247" t="s">
        <v>212</v>
      </c>
      <c r="B37" s="116" t="s">
        <v>91</v>
      </c>
      <c r="C37" s="21" t="s">
        <v>256</v>
      </c>
      <c r="D37" s="21" t="s">
        <v>257</v>
      </c>
      <c r="E37" s="21" t="s">
        <v>108</v>
      </c>
      <c r="F37" s="21" t="s">
        <v>109</v>
      </c>
      <c r="G37" s="21" t="s">
        <v>274</v>
      </c>
      <c r="H37" s="21" t="s">
        <v>275</v>
      </c>
      <c r="I37" s="23">
        <v>60000</v>
      </c>
      <c r="J37" s="23">
        <v>60000</v>
      </c>
      <c r="K37" s="253"/>
      <c r="L37" s="253"/>
      <c r="M37" s="23">
        <v>60000</v>
      </c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</row>
    <row r="38" ht="18" customHeight="1" spans="1:24">
      <c r="A38" s="247" t="s">
        <v>212</v>
      </c>
      <c r="B38" s="116" t="s">
        <v>91</v>
      </c>
      <c r="C38" s="21" t="s">
        <v>256</v>
      </c>
      <c r="D38" s="21" t="s">
        <v>257</v>
      </c>
      <c r="E38" s="21" t="s">
        <v>112</v>
      </c>
      <c r="F38" s="21" t="s">
        <v>113</v>
      </c>
      <c r="G38" s="21" t="s">
        <v>258</v>
      </c>
      <c r="H38" s="21" t="s">
        <v>259</v>
      </c>
      <c r="I38" s="23">
        <v>2530</v>
      </c>
      <c r="J38" s="23">
        <v>2530</v>
      </c>
      <c r="K38" s="253"/>
      <c r="L38" s="253"/>
      <c r="M38" s="23">
        <v>2530</v>
      </c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</row>
    <row r="39" ht="18" customHeight="1" spans="1:24">
      <c r="A39" s="248" t="s">
        <v>144</v>
      </c>
      <c r="B39" s="249"/>
      <c r="C39" s="249"/>
      <c r="D39" s="249"/>
      <c r="E39" s="249"/>
      <c r="F39" s="249"/>
      <c r="G39" s="249"/>
      <c r="H39" s="250"/>
      <c r="I39" s="23">
        <v>20556181</v>
      </c>
      <c r="J39" s="23">
        <v>20556181</v>
      </c>
      <c r="K39" s="254"/>
      <c r="L39" s="254"/>
      <c r="M39" s="23">
        <v>20556181</v>
      </c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 t="s">
        <v>92</v>
      </c>
    </row>
  </sheetData>
  <mergeCells count="31">
    <mergeCell ref="A2:X2"/>
    <mergeCell ref="A3:J3"/>
    <mergeCell ref="I4:X4"/>
    <mergeCell ref="J5:N5"/>
    <mergeCell ref="O5:Q5"/>
    <mergeCell ref="S5:X5"/>
    <mergeCell ref="A39:H3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zoomScaleSheetLayoutView="60" topLeftCell="D1" workbookViewId="0">
      <selection activeCell="K14" sqref="K14"/>
    </sheetView>
  </sheetViews>
  <sheetFormatPr defaultColWidth="8.88571428571429" defaultRowHeight="14.25" customHeight="1"/>
  <cols>
    <col min="1" max="1" width="15.4571428571429" style="73" customWidth="1"/>
    <col min="2" max="2" width="23.5428571428571" style="73" customWidth="1"/>
    <col min="3" max="3" width="53.0952380952381" style="73" customWidth="1"/>
    <col min="4" max="4" width="15.2761904761905" style="73" customWidth="1"/>
    <col min="5" max="5" width="12.6380952380952" style="73" customWidth="1"/>
    <col min="6" max="6" width="13.1809523809524" style="73" customWidth="1"/>
    <col min="7" max="7" width="12.6380952380952" style="73" customWidth="1"/>
    <col min="8" max="8" width="13.1809523809524" style="73" customWidth="1"/>
    <col min="9" max="9" width="15.2761904761905" style="73" customWidth="1"/>
    <col min="10" max="11" width="12.8190476190476" style="73" customWidth="1"/>
    <col min="12" max="12" width="10" style="73" customWidth="1"/>
    <col min="13" max="13" width="10.5714285714286" style="73" customWidth="1"/>
    <col min="14" max="14" width="10.2857142857143" style="73" customWidth="1"/>
    <col min="15" max="15" width="10.4285714285714" style="73" customWidth="1"/>
    <col min="16" max="17" width="11.1333333333333" style="73" customWidth="1"/>
    <col min="18" max="18" width="15.2761904761905" style="73" customWidth="1"/>
    <col min="19" max="19" width="10.2857142857143" style="73" customWidth="1"/>
    <col min="20" max="22" width="11.7142857142857" style="73" customWidth="1"/>
    <col min="23" max="23" width="15.2761904761905" style="73" customWidth="1"/>
    <col min="24" max="24" width="9.13333333333333" style="73" customWidth="1"/>
    <col min="25" max="16384" width="9.13333333333333" style="73"/>
  </cols>
  <sheetData>
    <row r="1" ht="13.5" customHeight="1" spans="1:23">
      <c r="A1" s="73" t="s">
        <v>276</v>
      </c>
      <c r="E1" s="233"/>
      <c r="F1" s="233"/>
      <c r="G1" s="233"/>
      <c r="H1" s="233"/>
      <c r="I1" s="75"/>
      <c r="J1" s="75"/>
      <c r="K1" s="75"/>
      <c r="L1" s="75"/>
      <c r="M1" s="75"/>
      <c r="N1" s="75"/>
      <c r="O1" s="75"/>
      <c r="P1" s="75"/>
      <c r="Q1" s="75"/>
      <c r="W1" s="76"/>
    </row>
    <row r="2" ht="27.75" customHeight="1" spans="1:23">
      <c r="A2" s="59" t="s">
        <v>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ht="13.5" customHeight="1" spans="1:23">
      <c r="A3" s="153" t="s">
        <v>22</v>
      </c>
      <c r="B3" s="153"/>
      <c r="C3" s="234"/>
      <c r="D3" s="234"/>
      <c r="E3" s="234"/>
      <c r="F3" s="234"/>
      <c r="G3" s="234"/>
      <c r="H3" s="234"/>
      <c r="I3" s="79"/>
      <c r="J3" s="79"/>
      <c r="K3" s="79"/>
      <c r="L3" s="79"/>
      <c r="M3" s="79"/>
      <c r="N3" s="79"/>
      <c r="O3" s="79"/>
      <c r="P3" s="79"/>
      <c r="Q3" s="79"/>
      <c r="W3" s="150" t="s">
        <v>186</v>
      </c>
    </row>
    <row r="4" ht="15.75" customHeight="1" spans="1:23">
      <c r="A4" s="122" t="s">
        <v>277</v>
      </c>
      <c r="B4" s="122" t="s">
        <v>197</v>
      </c>
      <c r="C4" s="122" t="s">
        <v>198</v>
      </c>
      <c r="D4" s="122" t="s">
        <v>278</v>
      </c>
      <c r="E4" s="122" t="s">
        <v>199</v>
      </c>
      <c r="F4" s="122" t="s">
        <v>200</v>
      </c>
      <c r="G4" s="122" t="s">
        <v>279</v>
      </c>
      <c r="H4" s="122" t="s">
        <v>280</v>
      </c>
      <c r="I4" s="122" t="s">
        <v>77</v>
      </c>
      <c r="J4" s="84" t="s">
        <v>281</v>
      </c>
      <c r="K4" s="84"/>
      <c r="L4" s="84"/>
      <c r="M4" s="84"/>
      <c r="N4" s="84" t="s">
        <v>206</v>
      </c>
      <c r="O4" s="84"/>
      <c r="P4" s="84"/>
      <c r="Q4" s="179" t="s">
        <v>83</v>
      </c>
      <c r="R4" s="84" t="s">
        <v>84</v>
      </c>
      <c r="S4" s="84"/>
      <c r="T4" s="84"/>
      <c r="U4" s="84"/>
      <c r="V4" s="84"/>
      <c r="W4" s="84"/>
    </row>
    <row r="5" ht="17.25" customHeight="1" spans="1:23">
      <c r="A5" s="122"/>
      <c r="B5" s="122"/>
      <c r="C5" s="122"/>
      <c r="D5" s="122"/>
      <c r="E5" s="122"/>
      <c r="F5" s="122"/>
      <c r="G5" s="122"/>
      <c r="H5" s="122"/>
      <c r="I5" s="122"/>
      <c r="J5" s="84" t="s">
        <v>80</v>
      </c>
      <c r="K5" s="84"/>
      <c r="L5" s="179" t="s">
        <v>81</v>
      </c>
      <c r="M5" s="179" t="s">
        <v>82</v>
      </c>
      <c r="N5" s="179" t="s">
        <v>80</v>
      </c>
      <c r="O5" s="179" t="s">
        <v>81</v>
      </c>
      <c r="P5" s="179" t="s">
        <v>82</v>
      </c>
      <c r="Q5" s="179"/>
      <c r="R5" s="179" t="s">
        <v>79</v>
      </c>
      <c r="S5" s="179" t="s">
        <v>86</v>
      </c>
      <c r="T5" s="179" t="s">
        <v>282</v>
      </c>
      <c r="U5" s="242" t="s">
        <v>88</v>
      </c>
      <c r="V5" s="179" t="s">
        <v>89</v>
      </c>
      <c r="W5" s="179" t="s">
        <v>90</v>
      </c>
    </row>
    <row r="6" ht="27" spans="1:23">
      <c r="A6" s="122"/>
      <c r="B6" s="122"/>
      <c r="C6" s="122"/>
      <c r="D6" s="122"/>
      <c r="E6" s="122"/>
      <c r="F6" s="122"/>
      <c r="G6" s="122"/>
      <c r="H6" s="122"/>
      <c r="I6" s="122"/>
      <c r="J6" s="239" t="s">
        <v>79</v>
      </c>
      <c r="K6" s="239" t="s">
        <v>283</v>
      </c>
      <c r="L6" s="179"/>
      <c r="M6" s="179"/>
      <c r="N6" s="179"/>
      <c r="O6" s="179"/>
      <c r="P6" s="179"/>
      <c r="Q6" s="179"/>
      <c r="R6" s="179"/>
      <c r="S6" s="179"/>
      <c r="T6" s="179"/>
      <c r="U6" s="242"/>
      <c r="V6" s="179"/>
      <c r="W6" s="179"/>
    </row>
    <row r="7" ht="15" customHeight="1" spans="1:23">
      <c r="A7" s="117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  <c r="R7" s="117">
        <v>18</v>
      </c>
      <c r="S7" s="117">
        <v>19</v>
      </c>
      <c r="T7" s="117">
        <v>20</v>
      </c>
      <c r="U7" s="117">
        <v>21</v>
      </c>
      <c r="V7" s="117">
        <v>22</v>
      </c>
      <c r="W7" s="117">
        <v>23</v>
      </c>
    </row>
    <row r="8" ht="18.75" customHeight="1" spans="1:23">
      <c r="A8" s="21" t="s">
        <v>284</v>
      </c>
      <c r="B8" s="21" t="s">
        <v>285</v>
      </c>
      <c r="C8" s="21" t="s">
        <v>286</v>
      </c>
      <c r="D8" s="21" t="s">
        <v>91</v>
      </c>
      <c r="E8" s="21" t="s">
        <v>108</v>
      </c>
      <c r="F8" s="21" t="s">
        <v>109</v>
      </c>
      <c r="G8" s="21" t="s">
        <v>272</v>
      </c>
      <c r="H8" s="21" t="s">
        <v>273</v>
      </c>
      <c r="I8" s="23">
        <v>382200</v>
      </c>
      <c r="J8" s="23">
        <v>382200</v>
      </c>
      <c r="K8" s="23">
        <v>382200</v>
      </c>
      <c r="L8" s="240" t="s">
        <v>92</v>
      </c>
      <c r="M8" s="240" t="s">
        <v>92</v>
      </c>
      <c r="N8" s="240" t="s">
        <v>92</v>
      </c>
      <c r="O8" s="240"/>
      <c r="P8" s="240"/>
      <c r="Q8" s="240" t="s">
        <v>92</v>
      </c>
      <c r="R8" s="23"/>
      <c r="S8" s="23"/>
      <c r="T8" s="23"/>
      <c r="U8" s="23"/>
      <c r="V8" s="23"/>
      <c r="W8" s="23"/>
    </row>
    <row r="9" ht="18.75" customHeight="1" spans="1:23">
      <c r="A9" s="21" t="s">
        <v>287</v>
      </c>
      <c r="B9" s="21" t="s">
        <v>288</v>
      </c>
      <c r="C9" s="21" t="s">
        <v>289</v>
      </c>
      <c r="D9" s="21" t="s">
        <v>91</v>
      </c>
      <c r="E9" s="21" t="s">
        <v>108</v>
      </c>
      <c r="F9" s="21" t="s">
        <v>109</v>
      </c>
      <c r="G9" s="21" t="s">
        <v>258</v>
      </c>
      <c r="H9" s="21" t="s">
        <v>259</v>
      </c>
      <c r="I9" s="23">
        <v>175842</v>
      </c>
      <c r="J9" s="23">
        <v>175842</v>
      </c>
      <c r="K9" s="23">
        <v>175842</v>
      </c>
      <c r="L9" s="240"/>
      <c r="M9" s="240"/>
      <c r="N9" s="240"/>
      <c r="O9" s="240"/>
      <c r="P9" s="240"/>
      <c r="Q9" s="240"/>
      <c r="R9" s="23"/>
      <c r="S9" s="23"/>
      <c r="T9" s="23"/>
      <c r="U9" s="23"/>
      <c r="V9" s="23"/>
      <c r="W9" s="23"/>
    </row>
    <row r="10" ht="18.75" customHeight="1" spans="1:23">
      <c r="A10" s="21" t="s">
        <v>287</v>
      </c>
      <c r="B10" s="21" t="s">
        <v>290</v>
      </c>
      <c r="C10" s="21" t="s">
        <v>291</v>
      </c>
      <c r="D10" s="21" t="s">
        <v>91</v>
      </c>
      <c r="E10" s="21" t="s">
        <v>112</v>
      </c>
      <c r="F10" s="21" t="s">
        <v>113</v>
      </c>
      <c r="G10" s="21" t="s">
        <v>292</v>
      </c>
      <c r="H10" s="21" t="s">
        <v>293</v>
      </c>
      <c r="I10" s="23">
        <v>2304</v>
      </c>
      <c r="J10" s="23">
        <v>2304</v>
      </c>
      <c r="K10" s="23">
        <v>2304</v>
      </c>
      <c r="L10" s="240"/>
      <c r="M10" s="240"/>
      <c r="N10" s="240"/>
      <c r="O10" s="240"/>
      <c r="P10" s="240"/>
      <c r="Q10" s="240"/>
      <c r="R10" s="23"/>
      <c r="S10" s="23"/>
      <c r="T10" s="23"/>
      <c r="U10" s="23"/>
      <c r="V10" s="23"/>
      <c r="W10" s="23"/>
    </row>
    <row r="11" ht="18.75" customHeight="1" spans="1:23">
      <c r="A11" s="21" t="s">
        <v>287</v>
      </c>
      <c r="B11" s="21" t="s">
        <v>294</v>
      </c>
      <c r="C11" s="21" t="s">
        <v>295</v>
      </c>
      <c r="D11" s="21" t="s">
        <v>91</v>
      </c>
      <c r="E11" s="21" t="s">
        <v>108</v>
      </c>
      <c r="F11" s="21" t="s">
        <v>109</v>
      </c>
      <c r="G11" s="21" t="s">
        <v>296</v>
      </c>
      <c r="H11" s="21" t="s">
        <v>297</v>
      </c>
      <c r="I11" s="23">
        <v>18000</v>
      </c>
      <c r="J11" s="23">
        <v>18000</v>
      </c>
      <c r="K11" s="23">
        <v>18000</v>
      </c>
      <c r="L11" s="240"/>
      <c r="M11" s="240"/>
      <c r="N11" s="240"/>
      <c r="O11" s="240"/>
      <c r="P11" s="240"/>
      <c r="Q11" s="240"/>
      <c r="R11" s="23"/>
      <c r="S11" s="23"/>
      <c r="T11" s="23"/>
      <c r="U11" s="23"/>
      <c r="V11" s="23"/>
      <c r="W11" s="23"/>
    </row>
    <row r="12" ht="18.75" customHeight="1" spans="1:23">
      <c r="A12" s="21" t="s">
        <v>284</v>
      </c>
      <c r="B12" s="21" t="s">
        <v>298</v>
      </c>
      <c r="C12" s="21" t="s">
        <v>299</v>
      </c>
      <c r="D12" s="21" t="s">
        <v>91</v>
      </c>
      <c r="E12" s="21" t="s">
        <v>108</v>
      </c>
      <c r="F12" s="21" t="s">
        <v>109</v>
      </c>
      <c r="G12" s="21" t="s">
        <v>272</v>
      </c>
      <c r="H12" s="21" t="s">
        <v>273</v>
      </c>
      <c r="I12" s="23">
        <v>2006550</v>
      </c>
      <c r="J12" s="23"/>
      <c r="K12" s="23"/>
      <c r="L12" s="240"/>
      <c r="M12" s="240"/>
      <c r="N12" s="240"/>
      <c r="O12" s="240"/>
      <c r="P12" s="240"/>
      <c r="Q12" s="240"/>
      <c r="R12" s="23">
        <v>2006550</v>
      </c>
      <c r="S12" s="23"/>
      <c r="T12" s="23"/>
      <c r="U12" s="23"/>
      <c r="V12" s="23"/>
      <c r="W12" s="23">
        <v>2006550</v>
      </c>
    </row>
    <row r="13" ht="18.75" customHeight="1" spans="1:23">
      <c r="A13" s="21" t="s">
        <v>284</v>
      </c>
      <c r="B13" s="21" t="s">
        <v>300</v>
      </c>
      <c r="C13" s="21" t="s">
        <v>301</v>
      </c>
      <c r="D13" s="21" t="s">
        <v>91</v>
      </c>
      <c r="E13" s="21" t="s">
        <v>126</v>
      </c>
      <c r="F13" s="21" t="s">
        <v>127</v>
      </c>
      <c r="G13" s="21" t="s">
        <v>302</v>
      </c>
      <c r="H13" s="21" t="s">
        <v>303</v>
      </c>
      <c r="I13" s="23">
        <v>11472</v>
      </c>
      <c r="J13" s="23">
        <v>11472</v>
      </c>
      <c r="K13" s="23">
        <v>11472</v>
      </c>
      <c r="L13" s="240"/>
      <c r="M13" s="240"/>
      <c r="N13" s="240"/>
      <c r="O13" s="240"/>
      <c r="P13" s="240"/>
      <c r="Q13" s="240"/>
      <c r="R13" s="23"/>
      <c r="S13" s="23"/>
      <c r="T13" s="23"/>
      <c r="U13" s="23"/>
      <c r="V13" s="23"/>
      <c r="W13" s="23"/>
    </row>
    <row r="14" ht="18.75" customHeight="1" spans="1:23">
      <c r="A14" s="235" t="s">
        <v>144</v>
      </c>
      <c r="B14" s="236"/>
      <c r="C14" s="237"/>
      <c r="D14" s="237"/>
      <c r="E14" s="237"/>
      <c r="F14" s="237"/>
      <c r="G14" s="237"/>
      <c r="H14" s="238"/>
      <c r="I14" s="23">
        <v>2596368</v>
      </c>
      <c r="J14" s="23">
        <v>589818</v>
      </c>
      <c r="K14" s="23">
        <v>589818</v>
      </c>
      <c r="L14" s="241" t="s">
        <v>92</v>
      </c>
      <c r="M14" s="241" t="s">
        <v>92</v>
      </c>
      <c r="N14" s="241" t="s">
        <v>92</v>
      </c>
      <c r="O14" s="241"/>
      <c r="P14" s="241"/>
      <c r="Q14" s="241" t="s">
        <v>92</v>
      </c>
      <c r="R14" s="23">
        <v>2006550</v>
      </c>
      <c r="S14" s="23"/>
      <c r="T14" s="23"/>
      <c r="U14" s="23"/>
      <c r="V14" s="23"/>
      <c r="W14" s="23">
        <v>2006550</v>
      </c>
    </row>
  </sheetData>
  <mergeCells count="28">
    <mergeCell ref="A2:W2"/>
    <mergeCell ref="A3:H3"/>
    <mergeCell ref="J4:M4"/>
    <mergeCell ref="N4:P4"/>
    <mergeCell ref="R4:W4"/>
    <mergeCell ref="J5:K5"/>
    <mergeCell ref="A14:H1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测试</cp:lastModifiedBy>
  <dcterms:created xsi:type="dcterms:W3CDTF">2020-01-11T06:24:00Z</dcterms:created>
  <cp:lastPrinted>2021-01-13T07:07:00Z</cp:lastPrinted>
  <dcterms:modified xsi:type="dcterms:W3CDTF">2025-02-28T08:21:20Z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01BB400C8AC1435D97DDFF37F41742B0_13</vt:lpwstr>
  </property>
  <property fmtid="{D5CDD505-2E9C-101B-9397-08002B2CF9AE}" pid="4" name="KSOReadingLayout">
    <vt:bool>true</vt:bool>
  </property>
</Properties>
</file>