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<sst xmlns="http://schemas.openxmlformats.org/spreadsheetml/2006/main" count="1254" uniqueCount="493">
  <si>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</si>
  <si>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</si>
  <si>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</si>
  <si>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</si>
  <si>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</si>
  <si>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</si>
  <si>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</si>
  <si>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</si>
  <si>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</si>
  <si>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</si>
  <si>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</si>
  <si>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</si>
  <si>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</si>
  <si>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</si>
  <si>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</si>
  <si>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</si>
  <si>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</si>
  <si>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</si>
  <si>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</si>
  <si>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</si>
  <si>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</si>
  <si>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</si>
  <si>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单位名称：安宁市特殊教育学校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</si>
  <si>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</si>
  <si>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</si>
  <si>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</si>
  <si>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</si>
  <si>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</si>
  <si>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</si>
  <si>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</si>
  <si>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</si>
  <si>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</si>
  <si>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</si>
  <si>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</si>
  <si>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</si>
  <si>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</si>
  <si>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</si>
  <si>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</si>
  <si>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</si>
  <si>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</si>
  <si>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</si>
  <si>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</si>
  <si>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</si>
  <si>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</si>
  <si>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</si>
  <si>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</si>
  <si>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</si>
  <si>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</si>
  <si>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</si>
  <si>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</si>
  <si>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</si>
  <si>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</si>
  <si>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</si>
  <si>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</si>
  <si>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</si>
  <si>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</si>
  <si>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</si>
  <si>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</si>
  <si>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</si>
  <si>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</si>
  <si>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</si>
  <si>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</si>
  <si>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</si>
  <si>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</si>
  <si>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</si>
  <si>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</si>
  <si>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</si>
  <si>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</si>
  <si>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</si>
  <si>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</si>
  <si>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</si>
  <si>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</si>
  <si>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</si>
  <si>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</si>
  <si>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</si>
  <si>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</si>
  <si>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</si>
  <si>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</si>
  <si>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</si>
  <si>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</si>
  <si>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</si>
  <si>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</si>
  <si>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</si>
  <si>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</si>
  <si>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</si>
  <si>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</si>
  <si>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</si>
  <si>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</si>
  <si>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</si>
  <si>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</si>
  <si>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</si>
  <si>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安宁市特殊教育学校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</si>
  <si>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</si>
  <si>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</si>
  <si>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</si>
  <si>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</si>
  <si>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</si>
  <si>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</si>
  <si>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</si>
  <si>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</si>
  <si>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</si>
  <si>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</si>
  <si>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</si>
  <si>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</si>
  <si>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</si>
  <si>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</si>
  <si>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</si>
  <si>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</si>
  <si>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</si>
  <si>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</si>
  <si>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</si>
  <si>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</si>
  <si>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</si>
  <si>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</si>
  <si>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</si>
  <si>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</si>
  <si>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</si>
  <si>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</si>
  <si>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</si>
  <si>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</si>
  <si>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</si>
  <si>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</si>
  <si>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</si>
  <si>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</si>
  <si>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</si>
  <si>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</si>
  <si>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</si>
  <si>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</si>
  <si>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</si>
  <si>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</si>
  <si>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</si>
  <si>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</si>
  <si>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</si>
  <si>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</si>
  <si>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</si>
  <si>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</si>
  <si>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</si>
  <si>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</si>
  <si>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</si>
  <si>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</si>
  <si>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</si>
  <si>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</si>
  <si>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</si>
  <si>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</si>
  <si>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</si>
  <si>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</si>
  <si>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</si>
  <si>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</si>
  <si>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</si>
  <si>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</si>
  <si>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</si>
  <si>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</si>
  <si>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</si>
  <si>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</si>
  <si>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</si>
  <si>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</si>
  <si>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</si>
  <si>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</si>
  <si>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</si>
  <si>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</si>
  <si>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</si>
  <si>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</si>
  <si>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</si>
  <si>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</si>
  <si>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</si>
  <si>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</si>
  <si>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</si>
  <si>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</si>
  <si>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</si>
  <si>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</si>
  <si>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</si>
  <si>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</si>
  <si>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</si>
  <si>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</si>
  <si>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</si>
  <si>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</si>
  <si>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</si>
  <si>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</si>
  <si>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</si>
  <si>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</si>
  <si>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</si>
  <si>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</si>
  <si>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</si>
  <si>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</si>
  <si>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</si>
  <si>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</si>
  <si>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</si>
  <si>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</si>
  <si>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</si>
  <si>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</si>
  <si>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</si>
  <si>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</si>
  <si>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</si>
  <si>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</si>
  <si>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</si>
  <si>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</si>
  <si>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</si>
  <si>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</si>
  <si>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</si>
  <si>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</si>
  <si>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</si>
  <si>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</si>
  <si>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</si>
  <si>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</si>
  <si>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</si>
  <si>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530181251100003849568</t>
  </si>
  <si>
    <t>事业人员绩效奖励</t>
  </si>
  <si>
    <t>30107</t>
  </si>
  <si>
    <t>绩效工资</t>
  </si>
  <si>
    <t>530181251100003849569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</si>
  <si>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</si>
  <si>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</si>
  <si>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</si>
  <si>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</si>
  <si>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</si>
  <si>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</si>
  <si>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</si>
  <si>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530181251100003849570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</si>
  <si>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</si>
  <si>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</si>
  <si>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</si>
  <si>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</si>
  <si>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</si>
  <si>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</si>
  <si>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</si>
  <si>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</si>
  <si>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</si>
  <si>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530181251100003849571</t>
  </si>
  <si>
    <t>30113</t>
  </si>
  <si>
    <t>530181251100003849581</t>
  </si>
  <si>
    <t>事业乡镇岗位补贴</t>
  </si>
  <si>
    <t>530181251100003849582</t>
  </si>
  <si>
    <t>编外人员经费支出</t>
  </si>
  <si>
    <t>30199</t>
  </si>
  <si>
    <t>其他工资福利支出</t>
  </si>
  <si>
    <t>530181251100003849583</t>
  </si>
  <si>
    <t>工会经费</t>
  </si>
  <si>
    <t>30228</t>
  </si>
  <si>
    <t>530181251100003849585</t>
  </si>
  <si>
    <t>学校公用经费</t>
  </si>
  <si>
    <t>30201</t>
  </si>
  <si>
    <t>办公费</t>
  </si>
  <si>
    <t>30211</t>
  </si>
  <si>
    <t>差旅费</t>
  </si>
  <si>
    <t>30216</t>
  </si>
  <si>
    <t>培训费</t>
  </si>
  <si>
    <t>30226</t>
  </si>
  <si>
    <t>劳务费</t>
  </si>
  <si>
    <t>30227</t>
  </si>
  <si>
    <t>委托业务费</t>
  </si>
  <si>
    <t>31007</t>
  </si>
  <si>
    <t>信息网络及软件购置更新</t>
  </si>
  <si>
    <t>530181251100003849593</t>
  </si>
  <si>
    <t>一般公用经费</t>
  </si>
  <si>
    <t>30229</t>
  </si>
  <si>
    <t>福利费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</si>
  <si>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</si>
  <si>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</si>
  <si>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</si>
  <si>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</si>
  <si>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</si>
  <si>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</si>
  <si>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</si>
  <si>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</si>
  <si>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</si>
  <si>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</si>
  <si>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</si>
  <si>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530181251100003849086</t>
  </si>
  <si>
    <t>2025年义务教育家庭经济困难学生生活补助本级资金</t>
  </si>
  <si>
    <t>30308</t>
  </si>
  <si>
    <t>助学金</t>
  </si>
  <si>
    <t>311 专项业务类</t>
  </si>
  <si>
    <t>530181251100003849101</t>
  </si>
  <si>
    <t>2025年安宁市合同制教师单位部分社保缴费定额补助经费</t>
  </si>
  <si>
    <t>530181251100003849149</t>
  </si>
  <si>
    <t>2025年城乡义务教育特殊公用经费本级资金</t>
  </si>
  <si>
    <t>30209</t>
  </si>
  <si>
    <t>物业管理费</t>
  </si>
  <si>
    <t>530181251100003849365</t>
  </si>
  <si>
    <t>2025年农村义务教育营养改善计划本级资金</t>
  </si>
  <si>
    <t>530181251100003849368</t>
  </si>
  <si>
    <t>2025年安宁市乡村教师生活补助经费</t>
  </si>
  <si>
    <t>30305</t>
  </si>
  <si>
    <t>生活补助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</si>
  <si>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</si>
  <si>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</si>
  <si>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</si>
  <si>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</si>
  <si>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</si>
  <si>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</si>
  <si>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</si>
  <si>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</si>
  <si>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</si>
  <si>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</si>
  <si>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做好学校经费保障，按规定落实2025年义务教育家庭经济困难学生生活补助本级资金，支持部门正常履职。</t>
  </si>
  <si>
    <t>产出指标</t>
  </si>
  <si>
    <t>时效指标</t>
  </si>
  <si>
    <t>资金当年到位率</t>
  </si>
  <si>
    <t>=</t>
  </si>
  <si>
    <t>100</t>
  </si>
  <si>
    <t>%</t>
  </si>
  <si>
    <t>定量指标</t>
  </si>
  <si>
    <t>反映资金到位情况</t>
  </si>
  <si>
    <t>效益指标</t>
  </si>
  <si>
    <t>社会效益</t>
  </si>
  <si>
    <t>补助对象政策的知晓度</t>
  </si>
  <si>
    <t>补助对象政策的知晓度为100%</t>
  </si>
  <si>
    <t>满意度指标</t>
  </si>
  <si>
    <t>服务对象满意度</t>
  </si>
  <si>
    <t>受助人员满意度</t>
  </si>
  <si>
    <t>&gt;=</t>
  </si>
  <si>
    <t>90</t>
  </si>
  <si>
    <t>定性指标</t>
  </si>
  <si>
    <t>反映受助人员对资金发放的满意度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</si>
  <si>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</si>
  <si>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</si>
  <si>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可持续影响</t>
  </si>
  <si>
    <t>提升教育质量</t>
  </si>
  <si>
    <t>不断提升</t>
  </si>
  <si>
    <t>是/否</t>
  </si>
  <si>
    <t>教育质量水平较往年提升</t>
  </si>
  <si>
    <t>乡村教师满意度</t>
  </si>
  <si>
    <t>空乡村教师满意度等于大于90%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</si>
  <si>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</si>
  <si>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资金到位及时率</t>
  </si>
  <si>
    <t>补助标准达标率</t>
  </si>
  <si>
    <t>反映补助标准达标情况</t>
  </si>
  <si>
    <t>学生及家长满意度</t>
  </si>
  <si>
    <t>反映学生及家长对营养改善计划实施的满意程度。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</si>
  <si>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</si>
  <si>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数量指标</t>
  </si>
  <si>
    <t>资金到位率</t>
  </si>
  <si>
    <t>2025年城乡义务教育公用经费本级资金表</t>
  </si>
  <si>
    <t>质量指标</t>
  </si>
  <si>
    <t>补助人数覆盖率</t>
  </si>
  <si>
    <t>反映补助人员覆盖率</t>
  </si>
  <si>
    <t>残疾儿童入学率</t>
  </si>
  <si>
    <t>95</t>
  </si>
  <si>
    <t>反映残疾学生入学情况</t>
  </si>
  <si>
    <t>补助对象对政策的知晓度</t>
  </si>
  <si>
    <t>反映补助对象正常的知晓度</t>
  </si>
  <si>
    <t>反映教师对学校履职情况的满意度</t>
  </si>
  <si>
    <t>确保2025年合同制教师单位部分社保的正常缴纳，让合同制教师安心教学，专心开展教学工作。</t>
  </si>
  <si>
    <t>合同制教师工作能力</t>
  </si>
  <si>
    <t>持续提高</t>
  </si>
  <si>
    <t>反映合同制教师工作能力情况</t>
  </si>
  <si>
    <t>合同制教师满意度</t>
  </si>
  <si>
    <t>合同制教师对社保补助缴纳的满意度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</si>
  <si>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</si>
  <si>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</si>
  <si>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</si>
  <si>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</si>
  <si>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</si>
  <si>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</si>
  <si>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以习近平新时代中国特色社会主义思想为指导，全面贯彻党的教育方针，推进“五项管理”（手机、睡眠、读物、作业、体质管理）和“双减”（减轻义务教育阶段学生作业负担，减轻校外培训负担）相关政策规定落实落地。</t>
  </si>
  <si>
    <t>根据三定方案归纳。</t>
  </si>
  <si>
    <t>总体绩效目标
（2025-2027年期间）</t>
  </si>
  <si>
    <t>全面提高教育教学质量，促进学校全面、健康、发展为目标，以进一步推进课程改革、优化教学方法、改进教学手段，提高课堂教学效率为核心，不断更新教育理念，大力提高素质教育水平，不断创新，夯实基础，强化习惯，培养学生的探究能力、实践能力和综合能力，进一步提升办学水平。为使学校的各项工作正常稳步进行。</t>
  </si>
  <si>
    <t>根据部门职责，中长期规划，各级党委，各级政府要求归纳。</t>
  </si>
  <si>
    <t>部门年度目标</t>
  </si>
  <si>
    <t>预算年度（2025年）
绩效目标</t>
  </si>
  <si>
    <t>以全面提高教育教学质量，促进学校全面、健康、发展为目标，以进一步推进课程改革、优化教学方法、改进教学手段，提高课堂教学效率为核心，不断更新教育理念，大力提高素质教育水平，不断创新，夯实基础，强化习惯，培养学生的探究能力、实践能力和综合能力，进一步提升办学水平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</si>
  <si>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</si>
  <si>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</si>
  <si>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</si>
  <si>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</si>
  <si>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</si>
  <si>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</si>
  <si>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</si>
  <si>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</si>
  <si>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</si>
  <si>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</si>
  <si>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</si>
  <si>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保证2025年人员经费正常开支</t>
  </si>
  <si>
    <t>保障学校正常运转，教学正常进行，为学生提供良好的教学环境，保障教学秩序。</t>
  </si>
  <si>
    <t>确保2025年所有公用经费能够有效保障学校全年正常运转，不因资金短缺而影响学校正常的教育教学秩序，确保教师、学生所需资金得到有效保障。</t>
  </si>
  <si>
    <t>助力家庭经济困难学生就读</t>
  </si>
  <si>
    <t>改善学生营养状况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</si>
  <si>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</si>
  <si>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</si>
  <si>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</si>
  <si>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</si>
  <si>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</si>
  <si>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年末实有教职工人数</t>
  </si>
  <si>
    <t>10</t>
  </si>
  <si>
    <t>人</t>
  </si>
  <si>
    <t>根据上级资金文件执行</t>
  </si>
  <si>
    <t>反映保障老师的人数</t>
  </si>
  <si>
    <t>根据教师人数核定</t>
  </si>
  <si>
    <t>义务教育阶段预计入学率</t>
  </si>
  <si>
    <t>反映学生入学率的情况</t>
  </si>
  <si>
    <t>根据学校招生办要求</t>
  </si>
  <si>
    <t>学生资助资金支付兑现率</t>
  </si>
  <si>
    <t>反映资助资金支付的兑现情况</t>
  </si>
  <si>
    <t>根据上级补助资金到位情况</t>
  </si>
  <si>
    <t>资助政策宣传及时率</t>
  </si>
  <si>
    <t>反映对政策知晓的情况</t>
  </si>
  <si>
    <t>根据上级资金文件</t>
  </si>
  <si>
    <t>学生资助资金发放及时率（各学期放假前两周兑现到个人卡上，春季学期和秋季学期各完成一次资助资金支付）</t>
  </si>
  <si>
    <t>反映资助资金发放的情况</t>
  </si>
  <si>
    <t>成本指标</t>
  </si>
  <si>
    <t>家庭经济困难学生生活补助标准</t>
  </si>
  <si>
    <t>元/生.学年</t>
  </si>
  <si>
    <t>反映家庭困难学生生活补助标准</t>
  </si>
  <si>
    <t>学生营养改善计划补助标准</t>
  </si>
  <si>
    <t>元/生.天</t>
  </si>
  <si>
    <t>反映学生营养改善计划标准</t>
  </si>
  <si>
    <t>根据学生人数制定营养改善计划</t>
  </si>
  <si>
    <t>城乡义务教育公用经费生均标准</t>
  </si>
  <si>
    <t>反映人均生均公用经费的标准</t>
  </si>
  <si>
    <t>特殊教育学生公用经费补助标准</t>
  </si>
  <si>
    <t>反映人均公用经费的标准</t>
  </si>
  <si>
    <t>社会效益
指标</t>
  </si>
  <si>
    <t>履行好义务教育工作职责，加强对学生的管理</t>
  </si>
  <si>
    <t>加强教师师德修养，以学生的成长为本、以教师的发展为本</t>
  </si>
  <si>
    <t>反映学校教学管理的情况</t>
  </si>
  <si>
    <t>根据学校办学职责</t>
  </si>
  <si>
    <t>可持续影响
指标</t>
  </si>
  <si>
    <t>促进我市义务教育均衡发展</t>
  </si>
  <si>
    <t>全面提高教育质量</t>
  </si>
  <si>
    <t>反映学校教育质量的持续性</t>
  </si>
  <si>
    <t>服务对象满意度指标等</t>
  </si>
  <si>
    <t>根据学校办学职责、问卷调查</t>
  </si>
  <si>
    <t>学校满意度</t>
  </si>
  <si>
    <t>预算07表</t>
  </si>
  <si>
    <t>本年政府性基金预算支出</t>
  </si>
  <si>
    <t>4</t>
  </si>
  <si>
    <t>5</t>
  </si>
  <si>
    <t>我单位2025年无政府性基金预算支出，故政府性基金预算支出预算表为空。</t>
  </si>
  <si>
    <t>预算08表</t>
  </si>
  <si>
    <t>本年国有资本经营预算</t>
  </si>
  <si>
    <t>2</t>
  </si>
  <si>
    <t>我单位2025年无国有资本经营预算支出，故国有资本经营预算支出预算表为空。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</si>
  <si>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</si>
  <si>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</si>
  <si>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</si>
  <si>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</si>
  <si>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</si>
  <si>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</si>
  <si>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</si>
  <si>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</si>
  <si>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</si>
  <si>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</si>
  <si>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</si>
  <si>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采购打复印纸</t>
  </si>
  <si>
    <t>复印纸</t>
  </si>
  <si>
    <t>批</t>
  </si>
  <si>
    <t>大宗食品采购</t>
  </si>
  <si>
    <t>农副食品，动、植物油制品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</si>
  <si>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</si>
  <si>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</si>
  <si>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</si>
  <si>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</si>
  <si>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</si>
  <si>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</si>
  <si>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</si>
  <si>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</si>
  <si>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我单位2025年无政府购买服务支出，故政府购买服务预算表为空。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</si>
  <si>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</si>
  <si>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</si>
  <si>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</si>
  <si>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</si>
  <si>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</si>
  <si>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</si>
  <si>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</si>
  <si>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</si>
  <si>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</si>
  <si>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</si>
  <si>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</si>
  <si>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</si>
  <si>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</si>
  <si>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</si>
  <si>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</si>
  <si>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</si>
  <si>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</si>
  <si>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</si>
  <si>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</si>
  <si>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</si>
  <si>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</si>
  <si>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</si>
  <si>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</si>
  <si>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我单位2025年无新增资产配置，故新增资产配置表为空。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</si>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</sst>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#,##0.00_ ;[Red]\-#,##0.00\ "/>
    <numFmt numFmtId="179" formatCode="#,##0.00;\-#,##0.00;;@"/>
    <numFmt numFmtId="180" formatCode="_(* #,##0_);_(* \(#,##0\);_(* &quot;-&quot;_);_(@_)"/>
    <numFmt numFmtId="181" formatCode="#,##0;\-#,##0;;@"/>
    <numFmt numFmtId="182" formatCode="_(* #,##0.00_);_(* \(#,##0.00\);_(* &quot;-&quot;??_);_(@_)"/>
    <numFmt numFmtId="183" formatCode="#,##0.00_ "/>
  </numFmts>
  <fonts count="55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1"/>
      <color rgb="FF000000"/>
      <name val="SimSun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2">
    <xf numFmtId="0" fontId="0" fillId="0" borderId="0"/>
    <xf numFmtId="177" fontId="0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42" fillId="12" borderId="3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27" fillId="0" borderId="0"/>
    <xf numFmtId="180" fontId="0" fillId="0" borderId="0" applyFont="0" applyFill="0" applyBorder="0" applyAlignment="0" applyProtection="0"/>
    <xf numFmtId="0" fontId="1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0" fillId="11" borderId="32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19" borderId="34" applyNumberFormat="0" applyAlignment="0" applyProtection="0">
      <alignment vertical="center"/>
    </xf>
    <xf numFmtId="0" fontId="46" fillId="19" borderId="33" applyNumberFormat="0" applyAlignment="0" applyProtection="0">
      <alignment vertical="center"/>
    </xf>
    <xf numFmtId="0" fontId="48" fillId="22" borderId="35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27" fillId="0" borderId="0"/>
    <xf numFmtId="0" fontId="1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181" fontId="12" fillId="0" borderId="7">
      <alignment horizontal="right" vertical="center"/>
    </xf>
    <xf numFmtId="0" fontId="13" fillId="0" borderId="0"/>
    <xf numFmtId="0" fontId="13" fillId="0" borderId="0"/>
    <xf numFmtId="179" fontId="12" fillId="0" borderId="7">
      <alignment horizontal="right" vertical="center"/>
    </xf>
    <xf numFmtId="49" fontId="12" fillId="0" borderId="7">
      <alignment horizontal="left" vertical="center" wrapText="1"/>
    </xf>
  </cellStyleXfs>
  <cellXfs count="37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7" xfId="61" applyFont="1">
      <alignment horizontal="left" vertical="center" wrapText="1"/>
    </xf>
    <xf numFmtId="179" fontId="8" fillId="0" borderId="7" xfId="60" applyFont="1">
      <alignment horizontal="right" vertical="center"/>
    </xf>
    <xf numFmtId="179" fontId="9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9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9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45" applyFont="1" applyFill="1" applyBorder="1" applyAlignment="1">
      <alignment horizontal="center" vertical="center" wrapText="1"/>
    </xf>
    <xf numFmtId="0" fontId="17" fillId="0" borderId="10" xfId="45" applyFont="1" applyFill="1" applyBorder="1" applyAlignment="1">
      <alignment horizontal="center" vertical="center" wrapText="1"/>
    </xf>
    <xf numFmtId="0" fontId="17" fillId="0" borderId="11" xfId="45" applyFont="1" applyFill="1" applyBorder="1" applyAlignment="1">
      <alignment horizontal="center" vertical="center" wrapText="1"/>
    </xf>
    <xf numFmtId="0" fontId="17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45" applyFont="1" applyFill="1" applyBorder="1" applyAlignment="1">
      <alignment horizontal="center" vertical="center" wrapText="1"/>
    </xf>
    <xf numFmtId="0" fontId="13" fillId="0" borderId="8" xfId="59" applyFill="1" applyBorder="1" applyAlignment="1">
      <alignment vertical="center"/>
    </xf>
    <xf numFmtId="0" fontId="17" fillId="0" borderId="8" xfId="45" applyFont="1" applyFill="1" applyBorder="1" applyAlignment="1">
      <alignment vertical="center" wrapText="1"/>
    </xf>
    <xf numFmtId="0" fontId="17" fillId="0" borderId="8" xfId="45" applyFont="1" applyFill="1" applyBorder="1" applyAlignment="1">
      <alignment horizontal="left" vertical="center" wrapText="1" indent="1"/>
    </xf>
    <xf numFmtId="0" fontId="18" fillId="0" borderId="8" xfId="45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3" xfId="45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vertical="top"/>
      <protection locked="0"/>
    </xf>
    <xf numFmtId="0" fontId="19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2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1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9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0" fillId="0" borderId="14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vertical="center" readingOrder="1"/>
      <protection locked="0"/>
    </xf>
    <xf numFmtId="0" fontId="20" fillId="0" borderId="16" xfId="0" applyFont="1" applyFill="1" applyBorder="1" applyAlignment="1" applyProtection="1">
      <alignment vertical="center" readingOrder="1"/>
      <protection locked="0"/>
    </xf>
    <xf numFmtId="0" fontId="20" fillId="0" borderId="17" xfId="0" applyFont="1" applyFill="1" applyBorder="1" applyAlignment="1" applyProtection="1">
      <alignment vertical="center" readingOrder="1"/>
      <protection locked="0"/>
    </xf>
    <xf numFmtId="0" fontId="12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2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2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0" fillId="0" borderId="8" xfId="53" applyFont="1" applyFill="1" applyBorder="1" applyAlignment="1" applyProtection="1">
      <alignment horizontal="center" vertical="center" wrapText="1"/>
      <protection locked="0"/>
    </xf>
    <xf numFmtId="183" fontId="4" fillId="0" borderId="8" xfId="53" applyNumberFormat="1" applyFont="1" applyFill="1" applyBorder="1" applyAlignment="1" applyProtection="1">
      <alignment horizontal="right" vertical="center"/>
      <protection locked="0"/>
    </xf>
    <xf numFmtId="183" fontId="4" fillId="0" borderId="8" xfId="53" applyNumberFormat="1" applyFont="1" applyFill="1" applyBorder="1" applyAlignment="1" applyProtection="1">
      <alignment horizontal="right" vertical="center"/>
    </xf>
    <xf numFmtId="183" fontId="4" fillId="0" borderId="8" xfId="53" applyNumberFormat="1" applyFont="1" applyFill="1" applyBorder="1" applyAlignment="1" applyProtection="1">
      <alignment vertical="center"/>
      <protection locked="0"/>
    </xf>
    <xf numFmtId="183" fontId="13" fillId="0" borderId="8" xfId="53" applyNumberFormat="1" applyFont="1" applyFill="1" applyBorder="1" applyAlignment="1" applyProtection="1"/>
    <xf numFmtId="183" fontId="12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49" fontId="8" fillId="0" borderId="7" xfId="61" applyFont="1">
      <alignment horizontal="left" vertical="center" wrapText="1"/>
    </xf>
    <xf numFmtId="181" fontId="7" fillId="0" borderId="7" xfId="57" applyFont="1">
      <alignment horizontal="right" vertical="center"/>
    </xf>
    <xf numFmtId="179" fontId="7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0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3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0" fillId="0" borderId="24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78" fontId="4" fillId="0" borderId="7" xfId="53" applyNumberFormat="1" applyFont="1" applyFill="1" applyBorder="1" applyAlignment="1" applyProtection="1">
      <alignment horizontal="right" vertical="center"/>
    </xf>
    <xf numFmtId="178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12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20" fillId="0" borderId="8" xfId="53" applyFont="1" applyFill="1" applyBorder="1" applyAlignment="1" applyProtection="1">
      <alignment horizontal="center" vertical="center" wrapText="1"/>
    </xf>
    <xf numFmtId="183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183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wrapText="1"/>
    </xf>
    <xf numFmtId="183" fontId="5" fillId="0" borderId="7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5" fillId="0" borderId="1" xfId="53" applyFont="1" applyFill="1" applyBorder="1" applyAlignment="1" applyProtection="1">
      <alignment horizontal="center" vertical="center" wrapText="1"/>
      <protection locked="0"/>
    </xf>
    <xf numFmtId="49" fontId="26" fillId="0" borderId="7" xfId="53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4" fillId="0" borderId="7" xfId="53" applyFont="1" applyFill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6" fillId="0" borderId="18" xfId="53" applyFont="1" applyFill="1" applyBorder="1" applyAlignment="1" applyProtection="1">
      <alignment horizontal="center" vertical="center"/>
    </xf>
    <xf numFmtId="0" fontId="25" fillId="0" borderId="5" xfId="53" applyFont="1" applyFill="1" applyBorder="1" applyAlignment="1" applyProtection="1">
      <alignment horizontal="center" vertical="center" wrapText="1"/>
      <protection locked="0"/>
    </xf>
    <xf numFmtId="49" fontId="26" fillId="0" borderId="1" xfId="53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>
      <alignment horizontal="left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26" fillId="0" borderId="6" xfId="53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>
      <alignment horizontal="left" vertical="center" wrapText="1"/>
    </xf>
    <xf numFmtId="4" fontId="13" fillId="0" borderId="26" xfId="0" applyNumberFormat="1" applyFont="1" applyFill="1" applyBorder="1" applyAlignment="1">
      <alignment horizontal="center" vertical="center"/>
    </xf>
    <xf numFmtId="49" fontId="26" fillId="0" borderId="5" xfId="53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>
      <alignment horizontal="left" vertical="center"/>
    </xf>
    <xf numFmtId="49" fontId="26" fillId="0" borderId="8" xfId="53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/>
    </xf>
    <xf numFmtId="0" fontId="26" fillId="0" borderId="18" xfId="53" applyFont="1" applyFill="1" applyBorder="1" applyAlignment="1" applyProtection="1">
      <alignment horizontal="center" vertical="center" wrapText="1"/>
    </xf>
    <xf numFmtId="0" fontId="25" fillId="0" borderId="21" xfId="53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Fill="1" applyBorder="1" applyAlignment="1">
      <alignment horizontal="center" vertical="center" wrapText="1"/>
    </xf>
    <xf numFmtId="0" fontId="25" fillId="0" borderId="29" xfId="53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>
      <alignment horizontal="center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3" fontId="5" fillId="0" borderId="8" xfId="53" applyNumberFormat="1" applyFont="1" applyFill="1" applyBorder="1" applyAlignment="1" applyProtection="1">
      <alignment horizontal="right"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0" fontId="26" fillId="0" borderId="22" xfId="53" applyFont="1" applyFill="1" applyBorder="1" applyAlignment="1" applyProtection="1">
      <alignment horizontal="center" vertical="center"/>
    </xf>
    <xf numFmtId="0" fontId="26" fillId="0" borderId="22" xfId="53" applyFont="1" applyFill="1" applyBorder="1" applyAlignment="1" applyProtection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4" xfId="53" applyFont="1" applyFill="1" applyBorder="1" applyAlignment="1" applyProtection="1">
      <alignment horizontal="center" vertical="center"/>
    </xf>
    <xf numFmtId="0" fontId="26" fillId="0" borderId="22" xfId="53" applyFont="1" applyFill="1" applyBorder="1" applyAlignment="1" applyProtection="1">
      <alignment horizontal="center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left" vertical="center"/>
    </xf>
    <xf numFmtId="0" fontId="12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183" fontId="12" fillId="0" borderId="6" xfId="53" applyNumberFormat="1" applyFont="1" applyFill="1" applyBorder="1" applyAlignment="1" applyProtection="1">
      <alignment horizontal="right" vertical="center" wrapText="1"/>
    </xf>
    <xf numFmtId="183" fontId="12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20" fillId="0" borderId="10" xfId="53" applyFont="1" applyFill="1" applyBorder="1" applyAlignment="1" applyProtection="1">
      <alignment horizontal="center" vertical="center" wrapText="1"/>
    </xf>
    <xf numFmtId="183" fontId="12" fillId="0" borderId="18" xfId="53" applyNumberFormat="1" applyFont="1" applyFill="1" applyBorder="1" applyAlignment="1" applyProtection="1">
      <alignment horizontal="right" vertical="center" wrapText="1"/>
    </xf>
    <xf numFmtId="183" fontId="12" fillId="0" borderId="8" xfId="53" applyNumberFormat="1" applyFont="1" applyFill="1" applyBorder="1" applyAlignment="1" applyProtection="1">
      <alignment horizontal="right" vertical="center" wrapText="1"/>
    </xf>
    <xf numFmtId="183" fontId="12" fillId="0" borderId="2" xfId="53" applyNumberFormat="1" applyFont="1" applyFill="1" applyBorder="1" applyAlignment="1" applyProtection="1">
      <alignment horizontal="right" vertical="center" wrapText="1"/>
      <protection locked="0"/>
    </xf>
    <xf numFmtId="183" fontId="12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3" fillId="0" borderId="8" xfId="53" applyFont="1" applyFill="1" applyBorder="1" applyAlignment="1" applyProtection="1"/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20" fillId="0" borderId="9" xfId="53" applyFont="1" applyFill="1" applyBorder="1" applyAlignment="1" applyProtection="1">
      <alignment horizontal="center" vertical="center" wrapText="1"/>
    </xf>
    <xf numFmtId="0" fontId="20" fillId="0" borderId="12" xfId="53" applyFont="1" applyFill="1" applyBorder="1" applyAlignment="1" applyProtection="1">
      <alignment horizontal="center" vertical="center" wrapText="1"/>
    </xf>
    <xf numFmtId="183" fontId="4" fillId="0" borderId="8" xfId="53" applyNumberFormat="1" applyFont="1" applyFill="1" applyBorder="1" applyAlignment="1" applyProtection="1">
      <alignment horizontal="right" vertical="center" wrapText="1"/>
    </xf>
    <xf numFmtId="183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0" fillId="0" borderId="1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2" xfId="53" applyFont="1" applyFill="1" applyBorder="1" applyAlignment="1" applyProtection="1">
      <alignment horizontal="center" vertical="center" wrapText="1"/>
    </xf>
    <xf numFmtId="0" fontId="27" fillId="0" borderId="31" xfId="53" applyFont="1" applyFill="1" applyBorder="1" applyAlignment="1" applyProtection="1">
      <alignment horizont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12" fillId="0" borderId="2" xfId="53" applyNumberFormat="1" applyFont="1" applyFill="1" applyBorder="1" applyAlignment="1" applyProtection="1">
      <alignment horizontal="right" vertical="center"/>
    </xf>
    <xf numFmtId="183" fontId="4" fillId="0" borderId="0" xfId="53" applyNumberFormat="1" applyFont="1" applyFill="1" applyBorder="1" applyAlignment="1" applyProtection="1">
      <alignment horizontal="left" vertical="center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0" fontId="29" fillId="0" borderId="7" xfId="0" applyFont="1" applyFill="1" applyBorder="1" applyAlignment="1" applyProtection="1">
      <alignment horizontal="center" vertical="center"/>
    </xf>
    <xf numFmtId="49" fontId="30" fillId="0" borderId="0" xfId="53" applyNumberFormat="1" applyFont="1" applyFill="1" applyBorder="1" applyAlignment="1" applyProtection="1"/>
    <xf numFmtId="0" fontId="30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1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3" fontId="4" fillId="0" borderId="7" xfId="53" applyNumberFormat="1" applyFont="1" applyFill="1" applyBorder="1" applyAlignment="1" applyProtection="1">
      <alignment horizontal="right" vertical="center"/>
      <protection locked="0"/>
    </xf>
    <xf numFmtId="183" fontId="32" fillId="0" borderId="7" xfId="53" applyNumberFormat="1" applyFont="1" applyFill="1" applyBorder="1" applyAlignment="1" applyProtection="1">
      <alignment horizontal="right" vertical="center"/>
    </xf>
    <xf numFmtId="183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0" fontId="32" fillId="0" borderId="7" xfId="53" applyFont="1" applyFill="1" applyBorder="1" applyAlignment="1" applyProtection="1">
      <alignment horizontal="center" vertical="center"/>
    </xf>
    <xf numFmtId="0" fontId="32" fillId="0" borderId="7" xfId="53" applyFont="1" applyFill="1" applyBorder="1" applyAlignment="1" applyProtection="1">
      <alignment horizontal="right" vertical="center"/>
    </xf>
    <xf numFmtId="0" fontId="32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79" fontId="7" fillId="0" borderId="7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49" fontId="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83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9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4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3" fontId="12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0" fontId="13" fillId="0" borderId="7" xfId="53" applyFont="1" applyFill="1" applyBorder="1" applyAlignment="1" applyProtection="1"/>
    <xf numFmtId="183" fontId="13" fillId="0" borderId="7" xfId="53" applyNumberFormat="1" applyFont="1" applyFill="1" applyBorder="1" applyAlignment="1" applyProtection="1"/>
    <xf numFmtId="0" fontId="13" fillId="0" borderId="6" xfId="53" applyFont="1" applyFill="1" applyBorder="1" applyAlignment="1" applyProtection="1"/>
    <xf numFmtId="183" fontId="13" fillId="0" borderId="18" xfId="53" applyNumberFormat="1" applyFont="1" applyFill="1" applyBorder="1" applyAlignment="1" applyProtection="1"/>
    <xf numFmtId="0" fontId="32" fillId="0" borderId="6" xfId="53" applyFont="1" applyFill="1" applyBorder="1" applyAlignment="1" applyProtection="1">
      <alignment horizontal="center" vertical="center"/>
    </xf>
    <xf numFmtId="183" fontId="32" fillId="0" borderId="18" xfId="53" applyNumberFormat="1" applyFont="1" applyFill="1" applyBorder="1" applyAlignment="1" applyProtection="1">
      <alignment horizontal="right" vertical="center"/>
    </xf>
    <xf numFmtId="183" fontId="4" fillId="0" borderId="18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2" fillId="0" borderId="6" xfId="53" applyFont="1" applyFill="1" applyBorder="1" applyAlignment="1" applyProtection="1">
      <alignment horizontal="center" vertical="center"/>
      <protection locked="0"/>
    </xf>
    <xf numFmtId="183" fontId="32" fillId="0" borderId="7" xfId="53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justify"/>
    </xf>
    <xf numFmtId="0" fontId="36" fillId="0" borderId="8" xfId="0" applyFont="1" applyBorder="1" applyAlignment="1">
      <alignment horizontal="left"/>
    </xf>
    <xf numFmtId="0" fontId="36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9" sqref="C9"/>
    </sheetView>
  </sheetViews>
  <sheetFormatPr defaultColWidth="9.14285714285714" defaultRowHeight="20" customHeight="1" outlineLevelCol="3"/>
  <cols>
    <col min="1" max="1" width="13.5714285714286" style="74" customWidth="1"/>
    <col min="2" max="2" width="9.14285714285714" style="368"/>
    <col min="3" max="3" width="88.7142857142857" style="74" customWidth="1"/>
    <col min="4" max="16384" width="9.14285714285714" style="74"/>
  </cols>
  <sheetData>
    <row r="1" s="367" customFormat="1" ht="48" customHeight="1" spans="2:3">
      <c r="B1" s="369"/>
      <c r="C1" s="369"/>
    </row>
    <row r="2" s="74" customFormat="1" ht="27" customHeight="1" spans="2:3">
      <c r="B2" s="370" t="s">
        <v>0</v>
      </c>
      <c r="C2" s="370" t="s">
        <v>1</v>
      </c>
    </row>
    <row r="3" s="74" customFormat="1" customHeight="1" spans="2:3">
      <c r="B3" s="371">
        <v>1</v>
      </c>
      <c r="C3" s="372" t="s">
        <v>2</v>
      </c>
    </row>
    <row r="4" s="74" customFormat="1" customHeight="1" spans="2:3">
      <c r="B4" s="371">
        <v>2</v>
      </c>
      <c r="C4" s="372" t="s">
        <v>3</v>
      </c>
    </row>
    <row r="5" s="74" customFormat="1" customHeight="1" spans="2:3">
      <c r="B5" s="371">
        <v>3</v>
      </c>
      <c r="C5" s="372" t="s">
        <v>4</v>
      </c>
    </row>
    <row r="6" s="74" customFormat="1" customHeight="1" spans="2:3">
      <c r="B6" s="371">
        <v>4</v>
      </c>
      <c r="C6" s="372" t="s">
        <v>5</v>
      </c>
    </row>
    <row r="7" s="74" customFormat="1" customHeight="1" spans="2:3">
      <c r="B7" s="371">
        <v>5</v>
      </c>
      <c r="C7" s="373" t="s">
        <v>6</v>
      </c>
    </row>
    <row r="8" s="74" customFormat="1" customHeight="1" spans="2:3">
      <c r="B8" s="371">
        <v>6</v>
      </c>
      <c r="C8" s="373" t="s">
        <v>7</v>
      </c>
    </row>
    <row r="9" s="74" customFormat="1" customHeight="1" spans="2:3">
      <c r="B9" s="371">
        <v>7</v>
      </c>
      <c r="C9" s="373" t="s">
        <v>8</v>
      </c>
    </row>
    <row r="10" s="74" customFormat="1" customHeight="1" spans="2:3">
      <c r="B10" s="371">
        <v>8</v>
      </c>
      <c r="C10" s="373" t="s">
        <v>9</v>
      </c>
    </row>
    <row r="11" s="74" customFormat="1" customHeight="1" spans="2:3">
      <c r="B11" s="371">
        <v>9</v>
      </c>
      <c r="C11" s="374" t="s">
        <v>10</v>
      </c>
    </row>
    <row r="12" s="74" customFormat="1" customHeight="1" spans="2:3">
      <c r="B12" s="371">
        <v>10</v>
      </c>
      <c r="C12" s="374" t="s">
        <v>11</v>
      </c>
    </row>
    <row r="13" s="74" customFormat="1" customHeight="1" spans="2:3">
      <c r="B13" s="371">
        <v>11</v>
      </c>
      <c r="C13" s="372" t="s">
        <v>12</v>
      </c>
    </row>
    <row r="14" s="74" customFormat="1" customHeight="1" spans="2:3">
      <c r="B14" s="371">
        <v>12</v>
      </c>
      <c r="C14" s="372" t="s">
        <v>13</v>
      </c>
    </row>
    <row r="15" s="74" customFormat="1" customHeight="1" spans="2:4">
      <c r="B15" s="371">
        <v>13</v>
      </c>
      <c r="C15" s="372" t="s">
        <v>14</v>
      </c>
      <c r="D15" s="375"/>
    </row>
    <row r="16" s="74" customFormat="1" customHeight="1" spans="2:3">
      <c r="B16" s="371">
        <v>14</v>
      </c>
      <c r="C16" s="373" t="s">
        <v>15</v>
      </c>
    </row>
    <row r="17" s="74" customFormat="1" customHeight="1" spans="2:3">
      <c r="B17" s="371">
        <v>15</v>
      </c>
      <c r="C17" s="373" t="s">
        <v>16</v>
      </c>
    </row>
    <row r="18" s="74" customFormat="1" customHeight="1" spans="2:3">
      <c r="B18" s="371">
        <v>16</v>
      </c>
      <c r="C18" s="373" t="s">
        <v>17</v>
      </c>
    </row>
    <row r="19" s="74" customFormat="1" customHeight="1" spans="2:3">
      <c r="B19" s="371">
        <v>17</v>
      </c>
      <c r="C19" s="372" t="s">
        <v>18</v>
      </c>
    </row>
    <row r="20" s="74" customFormat="1" customHeight="1" spans="2:3">
      <c r="B20" s="371">
        <v>18</v>
      </c>
      <c r="C20" s="372" t="s">
        <v>19</v>
      </c>
    </row>
    <row r="21" s="74" customFormat="1" customHeight="1" spans="2:3">
      <c r="B21" s="371">
        <v>19</v>
      </c>
      <c r="C21" s="372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zoomScaleSheetLayoutView="60" topLeftCell="B2" workbookViewId="0">
      <selection activeCell="H10" sqref="H10"/>
    </sheetView>
  </sheetViews>
  <sheetFormatPr defaultColWidth="8.88571428571429" defaultRowHeight="12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18.84761904761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284</v>
      </c>
      <c r="J1" s="71"/>
    </row>
    <row r="2" ht="28.5" customHeight="1" spans="1:10">
      <c r="A2" s="58" t="s">
        <v>10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190</v>
      </c>
      <c r="B4" s="62" t="s">
        <v>285</v>
      </c>
      <c r="C4" s="62" t="s">
        <v>286</v>
      </c>
      <c r="D4" s="62" t="s">
        <v>287</v>
      </c>
      <c r="E4" s="62" t="s">
        <v>288</v>
      </c>
      <c r="F4" s="63" t="s">
        <v>289</v>
      </c>
      <c r="G4" s="62" t="s">
        <v>290</v>
      </c>
      <c r="H4" s="63" t="s">
        <v>291</v>
      </c>
      <c r="I4" s="63" t="s">
        <v>292</v>
      </c>
      <c r="J4" s="62" t="s">
        <v>293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2" customHeight="1" spans="1:10">
      <c r="A6" s="134" t="s">
        <v>268</v>
      </c>
      <c r="B6" s="134" t="s">
        <v>294</v>
      </c>
      <c r="C6" s="134" t="s">
        <v>295</v>
      </c>
      <c r="D6" s="134" t="s">
        <v>296</v>
      </c>
      <c r="E6" s="134" t="s">
        <v>297</v>
      </c>
      <c r="F6" s="134" t="s">
        <v>298</v>
      </c>
      <c r="G6" s="134" t="s">
        <v>299</v>
      </c>
      <c r="H6" s="134" t="s">
        <v>300</v>
      </c>
      <c r="I6" s="134" t="s">
        <v>301</v>
      </c>
      <c r="J6" s="134" t="s">
        <v>302</v>
      </c>
    </row>
    <row r="7" ht="42.75" customHeight="1" spans="1:10">
      <c r="A7" s="134" t="s">
        <v>268</v>
      </c>
      <c r="B7" s="134" t="s">
        <v>294</v>
      </c>
      <c r="C7" s="134" t="s">
        <v>303</v>
      </c>
      <c r="D7" s="134" t="s">
        <v>304</v>
      </c>
      <c r="E7" s="134" t="s">
        <v>305</v>
      </c>
      <c r="F7" s="134" t="s">
        <v>298</v>
      </c>
      <c r="G7" s="134" t="s">
        <v>299</v>
      </c>
      <c r="H7" s="134" t="s">
        <v>300</v>
      </c>
      <c r="I7" s="134" t="s">
        <v>301</v>
      </c>
      <c r="J7" s="134" t="s">
        <v>306</v>
      </c>
    </row>
    <row r="8" ht="27" spans="1:10">
      <c r="A8" s="134" t="s">
        <v>268</v>
      </c>
      <c r="B8" s="134" t="s">
        <v>294</v>
      </c>
      <c r="C8" s="134" t="s">
        <v>307</v>
      </c>
      <c r="D8" s="134" t="s">
        <v>308</v>
      </c>
      <c r="E8" s="134" t="s">
        <v>309</v>
      </c>
      <c r="F8" s="134" t="s">
        <v>310</v>
      </c>
      <c r="G8" s="134" t="s">
        <v>311</v>
      </c>
      <c r="H8" s="134" t="s">
        <v>300</v>
      </c>
      <c r="I8" s="134" t="s">
        <v>312</v>
      </c>
      <c r="J8" s="134" t="s">
        <v>313</v>
      </c>
    </row>
    <row r="9" ht="13.5" spans="1:10">
      <c r="A9" s="134" t="s">
        <v>281</v>
      </c>
      <c r="B9" s="134" t="s">
        <v>314</v>
      </c>
      <c r="C9" s="134" t="s">
        <v>295</v>
      </c>
      <c r="D9" s="134" t="s">
        <v>296</v>
      </c>
      <c r="E9" s="134" t="s">
        <v>315</v>
      </c>
      <c r="F9" s="134" t="s">
        <v>298</v>
      </c>
      <c r="G9" s="134" t="s">
        <v>299</v>
      </c>
      <c r="H9" s="134" t="s">
        <v>300</v>
      </c>
      <c r="I9" s="134" t="s">
        <v>301</v>
      </c>
      <c r="J9" s="134" t="s">
        <v>315</v>
      </c>
    </row>
    <row r="10" ht="27" spans="1:10">
      <c r="A10" s="134" t="s">
        <v>281</v>
      </c>
      <c r="B10" s="134" t="s">
        <v>314</v>
      </c>
      <c r="C10" s="134" t="s">
        <v>303</v>
      </c>
      <c r="D10" s="134" t="s">
        <v>316</v>
      </c>
      <c r="E10" s="134" t="s">
        <v>317</v>
      </c>
      <c r="F10" s="134" t="s">
        <v>298</v>
      </c>
      <c r="G10" s="134" t="s">
        <v>318</v>
      </c>
      <c r="H10" s="134" t="s">
        <v>319</v>
      </c>
      <c r="I10" s="134" t="s">
        <v>312</v>
      </c>
      <c r="J10" s="134" t="s">
        <v>320</v>
      </c>
    </row>
    <row r="11" ht="87" customHeight="1" spans="1:10">
      <c r="A11" s="134" t="s">
        <v>281</v>
      </c>
      <c r="B11" s="134" t="s">
        <v>314</v>
      </c>
      <c r="C11" s="134" t="s">
        <v>307</v>
      </c>
      <c r="D11" s="134" t="s">
        <v>308</v>
      </c>
      <c r="E11" s="134" t="s">
        <v>321</v>
      </c>
      <c r="F11" s="134" t="s">
        <v>310</v>
      </c>
      <c r="G11" s="134" t="s">
        <v>311</v>
      </c>
      <c r="H11" s="134" t="s">
        <v>300</v>
      </c>
      <c r="I11" s="134" t="s">
        <v>312</v>
      </c>
      <c r="J11" s="134" t="s">
        <v>322</v>
      </c>
    </row>
    <row r="12" ht="13.5" spans="1:10">
      <c r="A12" s="134" t="s">
        <v>279</v>
      </c>
      <c r="B12" s="134" t="s">
        <v>323</v>
      </c>
      <c r="C12" s="134" t="s">
        <v>295</v>
      </c>
      <c r="D12" s="134" t="s">
        <v>296</v>
      </c>
      <c r="E12" s="134" t="s">
        <v>324</v>
      </c>
      <c r="F12" s="134" t="s">
        <v>298</v>
      </c>
      <c r="G12" s="134" t="s">
        <v>299</v>
      </c>
      <c r="H12" s="134" t="s">
        <v>300</v>
      </c>
      <c r="I12" s="134" t="s">
        <v>301</v>
      </c>
      <c r="J12" s="134" t="s">
        <v>302</v>
      </c>
    </row>
    <row r="13" ht="27" spans="1:10">
      <c r="A13" s="134" t="s">
        <v>279</v>
      </c>
      <c r="B13" s="134" t="s">
        <v>323</v>
      </c>
      <c r="C13" s="134" t="s">
        <v>303</v>
      </c>
      <c r="D13" s="134" t="s">
        <v>304</v>
      </c>
      <c r="E13" s="134" t="s">
        <v>325</v>
      </c>
      <c r="F13" s="134" t="s">
        <v>298</v>
      </c>
      <c r="G13" s="134" t="s">
        <v>299</v>
      </c>
      <c r="H13" s="134" t="s">
        <v>300</v>
      </c>
      <c r="I13" s="134" t="s">
        <v>301</v>
      </c>
      <c r="J13" s="134" t="s">
        <v>326</v>
      </c>
    </row>
    <row r="14" ht="82" customHeight="1" spans="1:10">
      <c r="A14" s="134" t="s">
        <v>279</v>
      </c>
      <c r="B14" s="134" t="s">
        <v>323</v>
      </c>
      <c r="C14" s="134" t="s">
        <v>307</v>
      </c>
      <c r="D14" s="134" t="s">
        <v>308</v>
      </c>
      <c r="E14" s="134" t="s">
        <v>327</v>
      </c>
      <c r="F14" s="134" t="s">
        <v>310</v>
      </c>
      <c r="G14" s="134" t="s">
        <v>311</v>
      </c>
      <c r="H14" s="134" t="s">
        <v>300</v>
      </c>
      <c r="I14" s="134" t="s">
        <v>312</v>
      </c>
      <c r="J14" s="134" t="s">
        <v>328</v>
      </c>
    </row>
    <row r="15" ht="40.5" spans="1:10">
      <c r="A15" s="134" t="s">
        <v>275</v>
      </c>
      <c r="B15" s="134" t="s">
        <v>329</v>
      </c>
      <c r="C15" s="134" t="s">
        <v>295</v>
      </c>
      <c r="D15" s="134" t="s">
        <v>330</v>
      </c>
      <c r="E15" s="134" t="s">
        <v>331</v>
      </c>
      <c r="F15" s="134" t="s">
        <v>298</v>
      </c>
      <c r="G15" s="134" t="s">
        <v>299</v>
      </c>
      <c r="H15" s="134" t="s">
        <v>300</v>
      </c>
      <c r="I15" s="134" t="s">
        <v>301</v>
      </c>
      <c r="J15" s="134" t="s">
        <v>332</v>
      </c>
    </row>
    <row r="16" ht="27" spans="1:10">
      <c r="A16" s="134" t="s">
        <v>275</v>
      </c>
      <c r="B16" s="134" t="s">
        <v>329</v>
      </c>
      <c r="C16" s="134" t="s">
        <v>295</v>
      </c>
      <c r="D16" s="134" t="s">
        <v>333</v>
      </c>
      <c r="E16" s="134" t="s">
        <v>334</v>
      </c>
      <c r="F16" s="134" t="s">
        <v>298</v>
      </c>
      <c r="G16" s="134" t="s">
        <v>299</v>
      </c>
      <c r="H16" s="134" t="s">
        <v>300</v>
      </c>
      <c r="I16" s="134" t="s">
        <v>301</v>
      </c>
      <c r="J16" s="134" t="s">
        <v>335</v>
      </c>
    </row>
    <row r="17" ht="27" spans="1:10">
      <c r="A17" s="134" t="s">
        <v>275</v>
      </c>
      <c r="B17" s="134" t="s">
        <v>329</v>
      </c>
      <c r="C17" s="134" t="s">
        <v>303</v>
      </c>
      <c r="D17" s="134" t="s">
        <v>304</v>
      </c>
      <c r="E17" s="134" t="s">
        <v>336</v>
      </c>
      <c r="F17" s="134" t="s">
        <v>310</v>
      </c>
      <c r="G17" s="134" t="s">
        <v>337</v>
      </c>
      <c r="H17" s="134" t="s">
        <v>300</v>
      </c>
      <c r="I17" s="134" t="s">
        <v>301</v>
      </c>
      <c r="J17" s="134" t="s">
        <v>338</v>
      </c>
    </row>
    <row r="18" ht="27" spans="1:10">
      <c r="A18" s="134" t="s">
        <v>275</v>
      </c>
      <c r="B18" s="134" t="s">
        <v>329</v>
      </c>
      <c r="C18" s="134" t="s">
        <v>303</v>
      </c>
      <c r="D18" s="134" t="s">
        <v>316</v>
      </c>
      <c r="E18" s="134" t="s">
        <v>339</v>
      </c>
      <c r="F18" s="134" t="s">
        <v>310</v>
      </c>
      <c r="G18" s="134" t="s">
        <v>311</v>
      </c>
      <c r="H18" s="134" t="s">
        <v>300</v>
      </c>
      <c r="I18" s="134" t="s">
        <v>301</v>
      </c>
      <c r="J18" s="134" t="s">
        <v>340</v>
      </c>
    </row>
    <row r="19" ht="123" customHeight="1" spans="1:10">
      <c r="A19" s="134" t="s">
        <v>275</v>
      </c>
      <c r="B19" s="134" t="s">
        <v>329</v>
      </c>
      <c r="C19" s="134" t="s">
        <v>307</v>
      </c>
      <c r="D19" s="134" t="s">
        <v>308</v>
      </c>
      <c r="E19" s="134" t="s">
        <v>327</v>
      </c>
      <c r="F19" s="134" t="s">
        <v>310</v>
      </c>
      <c r="G19" s="134" t="s">
        <v>311</v>
      </c>
      <c r="H19" s="134" t="s">
        <v>300</v>
      </c>
      <c r="I19" s="134" t="s">
        <v>312</v>
      </c>
      <c r="J19" s="134" t="s">
        <v>341</v>
      </c>
    </row>
    <row r="20" ht="13.5" spans="1:10">
      <c r="A20" s="134" t="s">
        <v>273</v>
      </c>
      <c r="B20" s="134" t="s">
        <v>342</v>
      </c>
      <c r="C20" s="134" t="s">
        <v>295</v>
      </c>
      <c r="D20" s="134" t="s">
        <v>296</v>
      </c>
      <c r="E20" s="134" t="s">
        <v>324</v>
      </c>
      <c r="F20" s="134" t="s">
        <v>298</v>
      </c>
      <c r="G20" s="134" t="s">
        <v>299</v>
      </c>
      <c r="H20" s="134" t="s">
        <v>300</v>
      </c>
      <c r="I20" s="134" t="s">
        <v>301</v>
      </c>
      <c r="J20" s="134" t="s">
        <v>302</v>
      </c>
    </row>
    <row r="21" ht="27" spans="1:10">
      <c r="A21" s="134" t="s">
        <v>273</v>
      </c>
      <c r="B21" s="134" t="s">
        <v>342</v>
      </c>
      <c r="C21" s="134" t="s">
        <v>303</v>
      </c>
      <c r="D21" s="134" t="s">
        <v>304</v>
      </c>
      <c r="E21" s="134" t="s">
        <v>343</v>
      </c>
      <c r="F21" s="134" t="s">
        <v>298</v>
      </c>
      <c r="G21" s="134" t="s">
        <v>344</v>
      </c>
      <c r="H21" s="134" t="s">
        <v>319</v>
      </c>
      <c r="I21" s="134" t="s">
        <v>312</v>
      </c>
      <c r="J21" s="134" t="s">
        <v>345</v>
      </c>
    </row>
    <row r="22" ht="27" spans="1:10">
      <c r="A22" s="134" t="s">
        <v>273</v>
      </c>
      <c r="B22" s="134" t="s">
        <v>342</v>
      </c>
      <c r="C22" s="134" t="s">
        <v>307</v>
      </c>
      <c r="D22" s="134" t="s">
        <v>308</v>
      </c>
      <c r="E22" s="134" t="s">
        <v>346</v>
      </c>
      <c r="F22" s="134" t="s">
        <v>310</v>
      </c>
      <c r="G22" s="134" t="s">
        <v>311</v>
      </c>
      <c r="H22" s="134" t="s">
        <v>300</v>
      </c>
      <c r="I22" s="134" t="s">
        <v>312</v>
      </c>
      <c r="J22" s="134" t="s">
        <v>347</v>
      </c>
    </row>
  </sheetData>
  <mergeCells count="12">
    <mergeCell ref="A2:J2"/>
    <mergeCell ref="A3:H3"/>
    <mergeCell ref="A6:A8"/>
    <mergeCell ref="A9:A11"/>
    <mergeCell ref="A12:A14"/>
    <mergeCell ref="A15:A19"/>
    <mergeCell ref="A20:A22"/>
    <mergeCell ref="B6:B8"/>
    <mergeCell ref="B9:B11"/>
    <mergeCell ref="B12:B14"/>
    <mergeCell ref="B15:B19"/>
    <mergeCell ref="B20:B22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C42" sqref="$A30:$XFD42"/>
    </sheetView>
  </sheetViews>
  <sheetFormatPr defaultColWidth="8.57142857142857" defaultRowHeight="14.25" customHeight="1"/>
  <cols>
    <col min="1" max="1" width="16.4285714285714" style="121" customWidth="1"/>
    <col min="2" max="2" width="23.2857142857143" style="121" customWidth="1"/>
    <col min="3" max="3" width="37" style="121" customWidth="1"/>
    <col min="4" max="12" width="20.1428571428571" style="121" customWidth="1"/>
    <col min="13" max="13" width="24" style="121" customWidth="1"/>
    <col min="14" max="14" width="20.1428571428571" style="121" customWidth="1"/>
    <col min="15" max="16384" width="8.57142857142857" style="79" customWidth="1"/>
  </cols>
  <sheetData>
    <row r="1" s="79" customFormat="1" customHeight="1" spans="1:14">
      <c r="A1" s="167" t="s">
        <v>348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229"/>
      <c r="N1" s="121"/>
    </row>
    <row r="2" s="79" customFormat="1" ht="44" customHeight="1" spans="1:14">
      <c r="A2" s="154" t="s">
        <v>349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21"/>
    </row>
    <row r="3" s="79" customFormat="1" ht="30" customHeight="1" spans="1:14">
      <c r="A3" s="169" t="s">
        <v>350</v>
      </c>
      <c r="B3" s="170" t="s">
        <v>91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230"/>
      <c r="N3" s="121"/>
    </row>
    <row r="4" s="79" customFormat="1" ht="32.25" customHeight="1" spans="1:14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169" t="s">
        <v>351</v>
      </c>
      <c r="N4" s="121"/>
    </row>
    <row r="5" s="79" customFormat="1" ht="99.75" customHeight="1" spans="1:14">
      <c r="A5" s="87" t="s">
        <v>352</v>
      </c>
      <c r="B5" s="172" t="s">
        <v>353</v>
      </c>
      <c r="C5" s="173" t="s">
        <v>354</v>
      </c>
      <c r="D5" s="174"/>
      <c r="E5" s="174"/>
      <c r="F5" s="174"/>
      <c r="G5" s="174"/>
      <c r="H5" s="174"/>
      <c r="I5" s="231"/>
      <c r="J5" s="231"/>
      <c r="K5" s="231"/>
      <c r="L5" s="232"/>
      <c r="M5" s="233" t="s">
        <v>355</v>
      </c>
      <c r="N5" s="121"/>
    </row>
    <row r="6" s="79" customFormat="1" ht="99.75" customHeight="1" spans="1:14">
      <c r="A6" s="175"/>
      <c r="B6" s="156" t="s">
        <v>356</v>
      </c>
      <c r="C6" s="176" t="s">
        <v>357</v>
      </c>
      <c r="D6" s="177"/>
      <c r="E6" s="177"/>
      <c r="F6" s="177"/>
      <c r="G6" s="177"/>
      <c r="H6" s="177"/>
      <c r="I6" s="234"/>
      <c r="J6" s="234"/>
      <c r="K6" s="234"/>
      <c r="L6" s="235"/>
      <c r="M6" s="236" t="s">
        <v>358</v>
      </c>
      <c r="N6" s="121"/>
    </row>
    <row r="7" s="79" customFormat="1" ht="75" customHeight="1" spans="1:14">
      <c r="A7" s="178" t="s">
        <v>359</v>
      </c>
      <c r="B7" s="108" t="s">
        <v>360</v>
      </c>
      <c r="C7" s="179" t="s">
        <v>361</v>
      </c>
      <c r="D7" s="179"/>
      <c r="E7" s="179"/>
      <c r="F7" s="179"/>
      <c r="G7" s="179"/>
      <c r="H7" s="179"/>
      <c r="I7" s="179"/>
      <c r="J7" s="179"/>
      <c r="K7" s="179"/>
      <c r="L7" s="179"/>
      <c r="M7" s="237" t="s">
        <v>362</v>
      </c>
      <c r="N7" s="121"/>
    </row>
    <row r="8" s="79" customFormat="1" ht="32.25" customHeight="1" spans="1:14">
      <c r="A8" s="180" t="s">
        <v>363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21"/>
    </row>
    <row r="9" s="79" customFormat="1" ht="32.25" customHeight="1" spans="1:14">
      <c r="A9" s="178" t="s">
        <v>364</v>
      </c>
      <c r="B9" s="178"/>
      <c r="C9" s="108" t="s">
        <v>365</v>
      </c>
      <c r="D9" s="108"/>
      <c r="E9" s="108"/>
      <c r="F9" s="108" t="s">
        <v>366</v>
      </c>
      <c r="G9" s="108"/>
      <c r="H9" s="108" t="s">
        <v>367</v>
      </c>
      <c r="I9" s="108"/>
      <c r="J9" s="108"/>
      <c r="K9" s="108" t="s">
        <v>368</v>
      </c>
      <c r="L9" s="108"/>
      <c r="M9" s="108"/>
      <c r="N9" s="121"/>
    </row>
    <row r="10" s="79" customFormat="1" ht="32.25" customHeight="1" spans="1:14">
      <c r="A10" s="178"/>
      <c r="B10" s="178"/>
      <c r="C10" s="108"/>
      <c r="D10" s="108"/>
      <c r="E10" s="108"/>
      <c r="F10" s="108"/>
      <c r="G10" s="108"/>
      <c r="H10" s="178" t="s">
        <v>369</v>
      </c>
      <c r="I10" s="108" t="s">
        <v>370</v>
      </c>
      <c r="J10" s="108" t="s">
        <v>371</v>
      </c>
      <c r="K10" s="108" t="s">
        <v>369</v>
      </c>
      <c r="L10" s="178" t="s">
        <v>370</v>
      </c>
      <c r="M10" s="178" t="s">
        <v>371</v>
      </c>
      <c r="N10" s="121"/>
    </row>
    <row r="11" s="79" customFormat="1" ht="27" customHeight="1" spans="1:14">
      <c r="A11" s="181" t="s">
        <v>77</v>
      </c>
      <c r="B11" s="181"/>
      <c r="C11" s="181"/>
      <c r="D11" s="181"/>
      <c r="E11" s="181"/>
      <c r="F11" s="181"/>
      <c r="G11" s="181"/>
      <c r="H11" s="182">
        <v>3133617</v>
      </c>
      <c r="I11" s="238">
        <v>3133617</v>
      </c>
      <c r="J11" s="238"/>
      <c r="K11" s="182">
        <v>3133617</v>
      </c>
      <c r="L11" s="238">
        <v>3133617</v>
      </c>
      <c r="M11" s="182"/>
      <c r="N11" s="121"/>
    </row>
    <row r="12" s="79" customFormat="1" ht="34.5" customHeight="1" spans="1:14">
      <c r="A12" s="183" t="s">
        <v>372</v>
      </c>
      <c r="B12" s="184"/>
      <c r="C12" s="183" t="s">
        <v>373</v>
      </c>
      <c r="D12" s="185"/>
      <c r="E12" s="184"/>
      <c r="F12" s="186" t="s">
        <v>206</v>
      </c>
      <c r="G12" s="187"/>
      <c r="H12" s="188">
        <v>388200</v>
      </c>
      <c r="I12" s="188">
        <v>388200</v>
      </c>
      <c r="J12" s="188"/>
      <c r="K12" s="188">
        <v>388200</v>
      </c>
      <c r="L12" s="188">
        <v>388200</v>
      </c>
      <c r="M12" s="188"/>
      <c r="N12" s="121"/>
    </row>
    <row r="13" s="79" customFormat="1" ht="34.5" customHeight="1" spans="1:14">
      <c r="A13" s="183"/>
      <c r="B13" s="184"/>
      <c r="C13" s="183"/>
      <c r="D13" s="185"/>
      <c r="E13" s="184"/>
      <c r="F13" s="173" t="s">
        <v>210</v>
      </c>
      <c r="G13" s="189"/>
      <c r="H13" s="190">
        <v>1034163</v>
      </c>
      <c r="I13" s="190">
        <v>1034163</v>
      </c>
      <c r="J13" s="190"/>
      <c r="K13" s="190">
        <v>1034163</v>
      </c>
      <c r="L13" s="190">
        <v>1034163</v>
      </c>
      <c r="M13" s="190"/>
      <c r="N13" s="121"/>
    </row>
    <row r="14" s="79" customFormat="1" ht="34.5" customHeight="1" spans="1:14">
      <c r="A14" s="183"/>
      <c r="B14" s="184"/>
      <c r="C14" s="183"/>
      <c r="D14" s="185"/>
      <c r="E14" s="184"/>
      <c r="F14" s="173" t="s">
        <v>218</v>
      </c>
      <c r="G14" s="189"/>
      <c r="H14" s="190">
        <v>366200</v>
      </c>
      <c r="I14" s="190">
        <v>366200</v>
      </c>
      <c r="J14" s="190"/>
      <c r="K14" s="190">
        <v>366200</v>
      </c>
      <c r="L14" s="190">
        <v>366200</v>
      </c>
      <c r="M14" s="190"/>
      <c r="N14" s="121"/>
    </row>
    <row r="15" s="79" customFormat="1" ht="34.5" customHeight="1" spans="1:14">
      <c r="A15" s="183"/>
      <c r="B15" s="184"/>
      <c r="C15" s="183"/>
      <c r="D15" s="185"/>
      <c r="E15" s="184"/>
      <c r="F15" s="173" t="s">
        <v>135</v>
      </c>
      <c r="G15" s="189"/>
      <c r="H15" s="190">
        <v>178404</v>
      </c>
      <c r="I15" s="190">
        <v>178404</v>
      </c>
      <c r="J15" s="190"/>
      <c r="K15" s="190">
        <v>178404</v>
      </c>
      <c r="L15" s="190">
        <v>178404</v>
      </c>
      <c r="M15" s="190"/>
      <c r="N15" s="121"/>
    </row>
    <row r="16" s="79" customFormat="1" ht="34.5" customHeight="1" spans="1:14">
      <c r="A16" s="183"/>
      <c r="B16" s="184"/>
      <c r="C16" s="183"/>
      <c r="D16" s="185"/>
      <c r="E16" s="184"/>
      <c r="F16" s="173" t="s">
        <v>230</v>
      </c>
      <c r="G16" s="189"/>
      <c r="H16" s="190">
        <v>60000</v>
      </c>
      <c r="I16" s="190">
        <v>60000</v>
      </c>
      <c r="J16" s="190"/>
      <c r="K16" s="190">
        <v>60000</v>
      </c>
      <c r="L16" s="190">
        <v>60000</v>
      </c>
      <c r="M16" s="190"/>
      <c r="N16" s="121"/>
    </row>
    <row r="17" s="79" customFormat="1" ht="34.5" customHeight="1" spans="1:14">
      <c r="A17" s="183"/>
      <c r="B17" s="184"/>
      <c r="C17" s="183"/>
      <c r="D17" s="185"/>
      <c r="E17" s="184"/>
      <c r="F17" s="173" t="s">
        <v>232</v>
      </c>
      <c r="G17" s="189"/>
      <c r="H17" s="190">
        <v>756000</v>
      </c>
      <c r="I17" s="190">
        <v>756000</v>
      </c>
      <c r="J17" s="190"/>
      <c r="K17" s="190">
        <v>756000</v>
      </c>
      <c r="L17" s="190">
        <v>756000</v>
      </c>
      <c r="M17" s="190"/>
      <c r="N17" s="121"/>
    </row>
    <row r="18" s="79" customFormat="1" ht="34.5" customHeight="1" spans="1:14">
      <c r="A18" s="183"/>
      <c r="B18" s="184"/>
      <c r="C18" s="183"/>
      <c r="D18" s="185"/>
      <c r="E18" s="184"/>
      <c r="F18" s="173" t="s">
        <v>273</v>
      </c>
      <c r="G18" s="189"/>
      <c r="H18" s="190">
        <v>140400</v>
      </c>
      <c r="I18" s="190">
        <v>140400</v>
      </c>
      <c r="J18" s="190"/>
      <c r="K18" s="190">
        <v>140400</v>
      </c>
      <c r="L18" s="190">
        <v>140400</v>
      </c>
      <c r="M18" s="190"/>
      <c r="N18" s="121"/>
    </row>
    <row r="19" s="79" customFormat="1" ht="34.5" customHeight="1" spans="1:14">
      <c r="A19" s="191"/>
      <c r="B19" s="192"/>
      <c r="C19" s="191"/>
      <c r="D19" s="193"/>
      <c r="E19" s="192"/>
      <c r="F19" s="173" t="s">
        <v>281</v>
      </c>
      <c r="G19" s="189"/>
      <c r="H19" s="23">
        <v>30000</v>
      </c>
      <c r="I19" s="23">
        <v>30000</v>
      </c>
      <c r="J19" s="190"/>
      <c r="K19" s="23">
        <v>30000</v>
      </c>
      <c r="L19" s="23">
        <v>30000</v>
      </c>
      <c r="M19" s="190"/>
      <c r="N19" s="121"/>
    </row>
    <row r="20" s="79" customFormat="1" ht="34.5" customHeight="1" spans="1:14">
      <c r="A20" s="194" t="s">
        <v>374</v>
      </c>
      <c r="B20" s="195"/>
      <c r="C20" s="194" t="s">
        <v>375</v>
      </c>
      <c r="D20" s="196"/>
      <c r="E20" s="195"/>
      <c r="F20" s="173" t="s">
        <v>236</v>
      </c>
      <c r="G20" s="189"/>
      <c r="H20" s="190">
        <v>3600</v>
      </c>
      <c r="I20" s="190">
        <v>3600</v>
      </c>
      <c r="J20" s="190"/>
      <c r="K20" s="190">
        <v>3600</v>
      </c>
      <c r="L20" s="190">
        <v>3600</v>
      </c>
      <c r="M20" s="190"/>
      <c r="N20" s="121"/>
    </row>
    <row r="21" s="79" customFormat="1" ht="34.5" customHeight="1" spans="1:14">
      <c r="A21" s="183"/>
      <c r="B21" s="184"/>
      <c r="C21" s="183"/>
      <c r="D21" s="185"/>
      <c r="E21" s="184"/>
      <c r="F21" s="173" t="s">
        <v>239</v>
      </c>
      <c r="G21" s="189"/>
      <c r="H21" s="190">
        <v>63250</v>
      </c>
      <c r="I21" s="190">
        <v>63250</v>
      </c>
      <c r="J21" s="190"/>
      <c r="K21" s="190">
        <v>63250</v>
      </c>
      <c r="L21" s="190">
        <v>63250</v>
      </c>
      <c r="M21" s="190"/>
      <c r="N21" s="121"/>
    </row>
    <row r="22" s="79" customFormat="1" ht="34.5" customHeight="1" spans="1:14">
      <c r="A22" s="183"/>
      <c r="B22" s="184"/>
      <c r="C22" s="183"/>
      <c r="D22" s="185"/>
      <c r="E22" s="184"/>
      <c r="F22" s="173" t="s">
        <v>253</v>
      </c>
      <c r="G22" s="189"/>
      <c r="H22" s="190">
        <v>34000</v>
      </c>
      <c r="I22" s="190">
        <v>34000</v>
      </c>
      <c r="J22" s="190"/>
      <c r="K22" s="190">
        <v>34000</v>
      </c>
      <c r="L22" s="190">
        <v>34000</v>
      </c>
      <c r="M22" s="190"/>
      <c r="N22" s="121"/>
    </row>
    <row r="23" s="79" customFormat="1" ht="34.5" customHeight="1" spans="1:14">
      <c r="A23" s="183"/>
      <c r="B23" s="184"/>
      <c r="C23" s="183"/>
      <c r="D23" s="185"/>
      <c r="E23" s="184"/>
      <c r="F23" s="173" t="s">
        <v>275</v>
      </c>
      <c r="G23" s="189"/>
      <c r="H23" s="23">
        <v>26000</v>
      </c>
      <c r="I23" s="23">
        <v>26000</v>
      </c>
      <c r="J23" s="190"/>
      <c r="K23" s="23">
        <v>26000</v>
      </c>
      <c r="L23" s="23">
        <v>26000</v>
      </c>
      <c r="M23" s="190"/>
      <c r="N23" s="121"/>
    </row>
    <row r="24" s="79" customFormat="1" ht="34.5" customHeight="1" spans="1:14">
      <c r="A24" s="191"/>
      <c r="B24" s="192"/>
      <c r="C24" s="191"/>
      <c r="D24" s="193"/>
      <c r="E24" s="192"/>
      <c r="F24" s="173" t="s">
        <v>275</v>
      </c>
      <c r="G24" s="189"/>
      <c r="H24" s="23">
        <v>12400</v>
      </c>
      <c r="I24" s="23">
        <v>12400</v>
      </c>
      <c r="J24" s="190"/>
      <c r="K24" s="23">
        <v>12400</v>
      </c>
      <c r="L24" s="23">
        <v>12400</v>
      </c>
      <c r="M24" s="190"/>
      <c r="N24" s="121"/>
    </row>
    <row r="25" s="79" customFormat="1" ht="34.5" customHeight="1" spans="1:14">
      <c r="A25" s="173" t="s">
        <v>376</v>
      </c>
      <c r="B25" s="189"/>
      <c r="C25" s="173" t="s">
        <v>294</v>
      </c>
      <c r="D25" s="197"/>
      <c r="E25" s="189"/>
      <c r="F25" s="173" t="s">
        <v>268</v>
      </c>
      <c r="G25" s="189"/>
      <c r="H25" s="190">
        <v>9000</v>
      </c>
      <c r="I25" s="190">
        <v>9000</v>
      </c>
      <c r="J25" s="190"/>
      <c r="K25" s="190">
        <v>9000</v>
      </c>
      <c r="L25" s="190">
        <v>9000</v>
      </c>
      <c r="M25" s="190"/>
      <c r="N25" s="121"/>
    </row>
    <row r="26" s="79" customFormat="1" ht="76" customHeight="1" spans="1:14">
      <c r="A26" s="173" t="s">
        <v>377</v>
      </c>
      <c r="B26" s="189"/>
      <c r="C26" s="173" t="s">
        <v>323</v>
      </c>
      <c r="D26" s="197"/>
      <c r="E26" s="189"/>
      <c r="F26" s="173" t="s">
        <v>279</v>
      </c>
      <c r="G26" s="189"/>
      <c r="H26" s="23">
        <v>32000</v>
      </c>
      <c r="I26" s="23">
        <v>32000</v>
      </c>
      <c r="J26" s="190"/>
      <c r="K26" s="23">
        <v>32000</v>
      </c>
      <c r="L26" s="23">
        <v>32000</v>
      </c>
      <c r="M26" s="190"/>
      <c r="N26" s="121"/>
    </row>
    <row r="27" s="79" customFormat="1" ht="32.25" customHeight="1" spans="1:14">
      <c r="A27" s="198" t="s">
        <v>378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239"/>
      <c r="N27" s="121"/>
    </row>
    <row r="28" s="79" customFormat="1" ht="32.25" customHeight="1" spans="1:14">
      <c r="A28" s="64" t="s">
        <v>379</v>
      </c>
      <c r="B28" s="65"/>
      <c r="C28" s="65"/>
      <c r="D28" s="65"/>
      <c r="E28" s="65"/>
      <c r="F28" s="65"/>
      <c r="G28" s="66"/>
      <c r="H28" s="194" t="s">
        <v>380</v>
      </c>
      <c r="I28" s="107"/>
      <c r="J28" s="88" t="s">
        <v>293</v>
      </c>
      <c r="K28" s="107"/>
      <c r="L28" s="194" t="s">
        <v>381</v>
      </c>
      <c r="M28" s="195"/>
      <c r="N28" s="121"/>
    </row>
    <row r="29" s="79" customFormat="1" ht="36" customHeight="1" spans="1:14">
      <c r="A29" s="200" t="s">
        <v>286</v>
      </c>
      <c r="B29" s="200" t="s">
        <v>382</v>
      </c>
      <c r="C29" s="200" t="s">
        <v>288</v>
      </c>
      <c r="D29" s="200" t="s">
        <v>289</v>
      </c>
      <c r="E29" s="200" t="s">
        <v>290</v>
      </c>
      <c r="F29" s="200" t="s">
        <v>291</v>
      </c>
      <c r="G29" s="200" t="s">
        <v>292</v>
      </c>
      <c r="H29" s="201"/>
      <c r="I29" s="133"/>
      <c r="J29" s="201"/>
      <c r="K29" s="133"/>
      <c r="L29" s="201"/>
      <c r="M29" s="133"/>
      <c r="N29" s="121"/>
    </row>
    <row r="30" s="79" customFormat="1" ht="32.25" customHeight="1" spans="1:14">
      <c r="A30" s="202" t="s">
        <v>295</v>
      </c>
      <c r="B30" s="203" t="s">
        <v>330</v>
      </c>
      <c r="C30" s="204" t="s">
        <v>383</v>
      </c>
      <c r="D30" s="205" t="s">
        <v>298</v>
      </c>
      <c r="E30" s="206" t="s">
        <v>384</v>
      </c>
      <c r="F30" s="207" t="s">
        <v>385</v>
      </c>
      <c r="G30" s="205" t="s">
        <v>301</v>
      </c>
      <c r="H30" s="208" t="s">
        <v>386</v>
      </c>
      <c r="I30" s="240"/>
      <c r="J30" s="208" t="s">
        <v>387</v>
      </c>
      <c r="K30" s="240"/>
      <c r="L30" s="208" t="s">
        <v>388</v>
      </c>
      <c r="M30" s="240"/>
      <c r="N30" s="121"/>
    </row>
    <row r="31" s="79" customFormat="1" ht="42" customHeight="1" spans="1:14">
      <c r="A31" s="209"/>
      <c r="B31" s="210" t="s">
        <v>333</v>
      </c>
      <c r="C31" s="211" t="s">
        <v>389</v>
      </c>
      <c r="D31" s="205" t="s">
        <v>298</v>
      </c>
      <c r="E31" s="212" t="s">
        <v>299</v>
      </c>
      <c r="F31" s="213" t="s">
        <v>300</v>
      </c>
      <c r="G31" s="205" t="s">
        <v>301</v>
      </c>
      <c r="H31" s="208" t="s">
        <v>386</v>
      </c>
      <c r="I31" s="240"/>
      <c r="J31" s="208" t="s">
        <v>390</v>
      </c>
      <c r="K31" s="240"/>
      <c r="L31" s="208" t="s">
        <v>391</v>
      </c>
      <c r="M31" s="240"/>
      <c r="N31" s="121"/>
    </row>
    <row r="32" s="79" customFormat="1" ht="32.25" customHeight="1" spans="1:14">
      <c r="A32" s="209"/>
      <c r="B32" s="214"/>
      <c r="C32" s="211" t="s">
        <v>392</v>
      </c>
      <c r="D32" s="205" t="s">
        <v>298</v>
      </c>
      <c r="E32" s="212" t="s">
        <v>299</v>
      </c>
      <c r="F32" s="213" t="s">
        <v>300</v>
      </c>
      <c r="G32" s="205" t="s">
        <v>301</v>
      </c>
      <c r="H32" s="208" t="s">
        <v>386</v>
      </c>
      <c r="I32" s="240"/>
      <c r="J32" s="208" t="s">
        <v>393</v>
      </c>
      <c r="K32" s="240"/>
      <c r="L32" s="208" t="s">
        <v>394</v>
      </c>
      <c r="M32" s="240"/>
      <c r="N32" s="121"/>
    </row>
    <row r="33" s="79" customFormat="1" ht="32.25" customHeight="1" spans="1:14">
      <c r="A33" s="209"/>
      <c r="B33" s="210" t="s">
        <v>296</v>
      </c>
      <c r="C33" s="211" t="s">
        <v>395</v>
      </c>
      <c r="D33" s="205" t="s">
        <v>298</v>
      </c>
      <c r="E33" s="212" t="s">
        <v>299</v>
      </c>
      <c r="F33" s="213" t="s">
        <v>300</v>
      </c>
      <c r="G33" s="205" t="s">
        <v>301</v>
      </c>
      <c r="H33" s="208" t="s">
        <v>386</v>
      </c>
      <c r="I33" s="240"/>
      <c r="J33" s="208" t="s">
        <v>396</v>
      </c>
      <c r="K33" s="240"/>
      <c r="L33" s="208" t="s">
        <v>397</v>
      </c>
      <c r="M33" s="240"/>
      <c r="N33" s="121"/>
    </row>
    <row r="34" s="79" customFormat="1" ht="78" customHeight="1" spans="1:14">
      <c r="A34" s="209"/>
      <c r="B34" s="214"/>
      <c r="C34" s="215" t="s">
        <v>398</v>
      </c>
      <c r="D34" s="205" t="s">
        <v>298</v>
      </c>
      <c r="E34" s="212" t="s">
        <v>299</v>
      </c>
      <c r="F34" s="213" t="s">
        <v>300</v>
      </c>
      <c r="G34" s="205" t="s">
        <v>301</v>
      </c>
      <c r="H34" s="208" t="s">
        <v>386</v>
      </c>
      <c r="I34" s="240"/>
      <c r="J34" s="208" t="s">
        <v>399</v>
      </c>
      <c r="K34" s="240"/>
      <c r="L34" s="208" t="s">
        <v>394</v>
      </c>
      <c r="M34" s="240"/>
      <c r="N34" s="121"/>
    </row>
    <row r="35" s="79" customFormat="1" ht="32.25" customHeight="1" spans="1:14">
      <c r="A35" s="209"/>
      <c r="B35" s="210" t="s">
        <v>400</v>
      </c>
      <c r="C35" s="211" t="s">
        <v>401</v>
      </c>
      <c r="D35" s="205" t="s">
        <v>298</v>
      </c>
      <c r="E35" s="216">
        <v>1000</v>
      </c>
      <c r="F35" s="213" t="s">
        <v>402</v>
      </c>
      <c r="G35" s="205" t="s">
        <v>301</v>
      </c>
      <c r="H35" s="208" t="s">
        <v>386</v>
      </c>
      <c r="I35" s="240"/>
      <c r="J35" s="208" t="s">
        <v>403</v>
      </c>
      <c r="K35" s="240"/>
      <c r="L35" s="208" t="s">
        <v>397</v>
      </c>
      <c r="M35" s="240"/>
      <c r="N35" s="121"/>
    </row>
    <row r="36" s="79" customFormat="1" ht="32.25" customHeight="1" spans="1:14">
      <c r="A36" s="209"/>
      <c r="B36" s="217"/>
      <c r="C36" s="211" t="s">
        <v>404</v>
      </c>
      <c r="D36" s="205" t="s">
        <v>298</v>
      </c>
      <c r="E36" s="216">
        <v>5</v>
      </c>
      <c r="F36" s="213" t="s">
        <v>405</v>
      </c>
      <c r="G36" s="205" t="s">
        <v>301</v>
      </c>
      <c r="H36" s="208" t="s">
        <v>386</v>
      </c>
      <c r="I36" s="240"/>
      <c r="J36" s="208" t="s">
        <v>406</v>
      </c>
      <c r="K36" s="240"/>
      <c r="L36" s="208" t="s">
        <v>407</v>
      </c>
      <c r="M36" s="240"/>
      <c r="N36" s="121"/>
    </row>
    <row r="37" customHeight="1" spans="1:13">
      <c r="A37" s="209"/>
      <c r="B37" s="217"/>
      <c r="C37" s="218" t="s">
        <v>408</v>
      </c>
      <c r="D37" s="205" t="s">
        <v>298</v>
      </c>
      <c r="E37" s="216">
        <v>1305</v>
      </c>
      <c r="F37" s="213" t="s">
        <v>402</v>
      </c>
      <c r="G37" s="205" t="s">
        <v>301</v>
      </c>
      <c r="H37" s="208" t="s">
        <v>386</v>
      </c>
      <c r="I37" s="240"/>
      <c r="J37" s="208" t="s">
        <v>409</v>
      </c>
      <c r="K37" s="240"/>
      <c r="L37" s="208" t="s">
        <v>397</v>
      </c>
      <c r="M37" s="240"/>
    </row>
    <row r="38" ht="45" customHeight="1" spans="1:13">
      <c r="A38" s="209"/>
      <c r="B38" s="214"/>
      <c r="C38" s="218" t="s">
        <v>410</v>
      </c>
      <c r="D38" s="205" t="s">
        <v>298</v>
      </c>
      <c r="E38" s="216">
        <v>1250</v>
      </c>
      <c r="F38" s="213" t="s">
        <v>402</v>
      </c>
      <c r="G38" s="205" t="s">
        <v>301</v>
      </c>
      <c r="H38" s="208" t="s">
        <v>386</v>
      </c>
      <c r="I38" s="240"/>
      <c r="J38" s="208" t="s">
        <v>411</v>
      </c>
      <c r="K38" s="240"/>
      <c r="L38" s="208" t="s">
        <v>397</v>
      </c>
      <c r="M38" s="240"/>
    </row>
    <row r="39" ht="45" customHeight="1" spans="1:13">
      <c r="A39" s="219" t="s">
        <v>303</v>
      </c>
      <c r="B39" s="220" t="s">
        <v>412</v>
      </c>
      <c r="C39" s="221" t="s">
        <v>413</v>
      </c>
      <c r="D39" s="205" t="s">
        <v>310</v>
      </c>
      <c r="E39" s="222" t="s">
        <v>414</v>
      </c>
      <c r="F39" s="205" t="s">
        <v>319</v>
      </c>
      <c r="G39" s="205" t="s">
        <v>312</v>
      </c>
      <c r="H39" s="208" t="s">
        <v>386</v>
      </c>
      <c r="I39" s="240"/>
      <c r="J39" s="208" t="s">
        <v>415</v>
      </c>
      <c r="K39" s="240"/>
      <c r="L39" s="208" t="s">
        <v>416</v>
      </c>
      <c r="M39" s="240"/>
    </row>
    <row r="40" ht="45" customHeight="1" spans="1:13">
      <c r="A40" s="219"/>
      <c r="B40" s="220" t="s">
        <v>417</v>
      </c>
      <c r="C40" s="223" t="s">
        <v>418</v>
      </c>
      <c r="D40" s="205" t="s">
        <v>310</v>
      </c>
      <c r="E40" s="222" t="s">
        <v>419</v>
      </c>
      <c r="F40" s="205" t="s">
        <v>319</v>
      </c>
      <c r="G40" s="205" t="s">
        <v>312</v>
      </c>
      <c r="H40" s="224" t="s">
        <v>386</v>
      </c>
      <c r="I40" s="241"/>
      <c r="J40" s="224" t="s">
        <v>420</v>
      </c>
      <c r="K40" s="241"/>
      <c r="L40" s="242" t="s">
        <v>416</v>
      </c>
      <c r="M40" s="243"/>
    </row>
    <row r="41" ht="45" customHeight="1" spans="1:13">
      <c r="A41" s="225" t="s">
        <v>307</v>
      </c>
      <c r="B41" s="226" t="s">
        <v>421</v>
      </c>
      <c r="C41" s="218" t="s">
        <v>327</v>
      </c>
      <c r="D41" s="205" t="s">
        <v>310</v>
      </c>
      <c r="E41" s="212" t="s">
        <v>337</v>
      </c>
      <c r="F41" s="213" t="s">
        <v>300</v>
      </c>
      <c r="G41" s="205" t="s">
        <v>312</v>
      </c>
      <c r="H41" s="224" t="s">
        <v>386</v>
      </c>
      <c r="I41" s="241"/>
      <c r="J41" s="224" t="s">
        <v>422</v>
      </c>
      <c r="K41" s="244"/>
      <c r="L41" s="242" t="s">
        <v>422</v>
      </c>
      <c r="M41" s="243"/>
    </row>
    <row r="42" ht="45" customHeight="1" spans="1:13">
      <c r="A42" s="227"/>
      <c r="B42" s="228"/>
      <c r="C42" s="218" t="s">
        <v>423</v>
      </c>
      <c r="D42" s="205" t="s">
        <v>310</v>
      </c>
      <c r="E42" s="212" t="s">
        <v>337</v>
      </c>
      <c r="F42" s="213" t="s">
        <v>300</v>
      </c>
      <c r="G42" s="205" t="s">
        <v>312</v>
      </c>
      <c r="H42" s="224" t="s">
        <v>386</v>
      </c>
      <c r="I42" s="241"/>
      <c r="J42" s="224" t="s">
        <v>422</v>
      </c>
      <c r="K42" s="241"/>
      <c r="L42" s="242" t="s">
        <v>422</v>
      </c>
      <c r="M42" s="243"/>
    </row>
  </sheetData>
  <mergeCells count="88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A5:A6"/>
    <mergeCell ref="A30:A38"/>
    <mergeCell ref="A39:A40"/>
    <mergeCell ref="A41:A42"/>
    <mergeCell ref="B31:B32"/>
    <mergeCell ref="B33:B34"/>
    <mergeCell ref="B35:B38"/>
    <mergeCell ref="B41:B42"/>
    <mergeCell ref="A9:B10"/>
    <mergeCell ref="C9:E10"/>
    <mergeCell ref="F9:G10"/>
    <mergeCell ref="H28:I29"/>
    <mergeCell ref="J28:K29"/>
    <mergeCell ref="L28:M29"/>
    <mergeCell ref="C20:E24"/>
    <mergeCell ref="A20:B24"/>
    <mergeCell ref="A12:B19"/>
    <mergeCell ref="C12:E1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C10" sqref="C10"/>
    </sheetView>
  </sheetViews>
  <sheetFormatPr defaultColWidth="8.88571428571429" defaultRowHeight="14.25" customHeight="1" outlineLevelCol="5"/>
  <cols>
    <col min="1" max="2" width="21.1333333333333" style="149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ht="17" customHeight="1" spans="1:6">
      <c r="A1" s="165" t="s">
        <v>424</v>
      </c>
      <c r="B1" s="150">
        <v>0</v>
      </c>
      <c r="C1" s="151">
        <v>1</v>
      </c>
      <c r="D1" s="152"/>
      <c r="E1" s="152"/>
      <c r="F1" s="152"/>
    </row>
    <row r="2" ht="26.25" customHeight="1" spans="1:6">
      <c r="A2" s="153" t="s">
        <v>12</v>
      </c>
      <c r="B2" s="153"/>
      <c r="C2" s="154"/>
      <c r="D2" s="154"/>
      <c r="E2" s="154"/>
      <c r="F2" s="154"/>
    </row>
    <row r="3" ht="13.5" customHeight="1" spans="1:6">
      <c r="A3" s="155" t="s">
        <v>22</v>
      </c>
      <c r="B3" s="155"/>
      <c r="C3" s="151"/>
      <c r="D3" s="152"/>
      <c r="E3" s="152"/>
      <c r="F3" s="152" t="s">
        <v>23</v>
      </c>
    </row>
    <row r="4" ht="19.5" customHeight="1" spans="1:6">
      <c r="A4" s="81" t="s">
        <v>188</v>
      </c>
      <c r="B4" s="156" t="s">
        <v>94</v>
      </c>
      <c r="C4" s="81" t="s">
        <v>95</v>
      </c>
      <c r="D4" s="82" t="s">
        <v>425</v>
      </c>
      <c r="E4" s="83"/>
      <c r="F4" s="157"/>
    </row>
    <row r="5" ht="18.75" customHeight="1" spans="1:6">
      <c r="A5" s="85"/>
      <c r="B5" s="158"/>
      <c r="C5" s="86"/>
      <c r="D5" s="81" t="s">
        <v>77</v>
      </c>
      <c r="E5" s="82" t="s">
        <v>97</v>
      </c>
      <c r="F5" s="81" t="s">
        <v>98</v>
      </c>
    </row>
    <row r="6" ht="18.75" customHeight="1" spans="1:6">
      <c r="A6" s="159">
        <v>1</v>
      </c>
      <c r="B6" s="166">
        <v>2</v>
      </c>
      <c r="C6" s="102">
        <v>3</v>
      </c>
      <c r="D6" s="159" t="s">
        <v>426</v>
      </c>
      <c r="E6" s="159" t="s">
        <v>427</v>
      </c>
      <c r="F6" s="102">
        <v>6</v>
      </c>
    </row>
    <row r="7" ht="18.75" customHeight="1" spans="1:6">
      <c r="A7" s="70" t="s">
        <v>92</v>
      </c>
      <c r="B7" s="70" t="s">
        <v>92</v>
      </c>
      <c r="C7" s="70" t="s">
        <v>92</v>
      </c>
      <c r="D7" s="160" t="s">
        <v>92</v>
      </c>
      <c r="E7" s="161" t="s">
        <v>92</v>
      </c>
      <c r="F7" s="161" t="s">
        <v>92</v>
      </c>
    </row>
    <row r="8" ht="18.75" customHeight="1" spans="1:6">
      <c r="A8" s="162" t="s">
        <v>136</v>
      </c>
      <c r="B8" s="163"/>
      <c r="C8" s="164" t="s">
        <v>136</v>
      </c>
      <c r="D8" s="160" t="s">
        <v>92</v>
      </c>
      <c r="E8" s="161" t="s">
        <v>92</v>
      </c>
      <c r="F8" s="161" t="s">
        <v>92</v>
      </c>
    </row>
    <row r="9" customHeight="1" spans="1:1">
      <c r="A9" s="149" t="s">
        <v>428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"/>
    </sheetView>
  </sheetViews>
  <sheetFormatPr defaultColWidth="8.88571428571429" defaultRowHeight="14.25" customHeight="1" outlineLevelCol="5"/>
  <cols>
    <col min="1" max="2" width="21.1333333333333" style="149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s="73" customFormat="1" ht="12" customHeight="1" spans="1:6">
      <c r="A1" s="149" t="s">
        <v>429</v>
      </c>
      <c r="B1" s="150">
        <v>0</v>
      </c>
      <c r="C1" s="151">
        <v>1</v>
      </c>
      <c r="D1" s="152"/>
      <c r="E1" s="152"/>
      <c r="F1" s="152"/>
    </row>
    <row r="2" s="73" customFormat="1" ht="26.25" customHeight="1" spans="1:6">
      <c r="A2" s="153" t="s">
        <v>13</v>
      </c>
      <c r="B2" s="153"/>
      <c r="C2" s="154"/>
      <c r="D2" s="154"/>
      <c r="E2" s="154"/>
      <c r="F2" s="154"/>
    </row>
    <row r="3" s="73" customFormat="1" ht="13.5" customHeight="1" spans="1:6">
      <c r="A3" s="155" t="s">
        <v>22</v>
      </c>
      <c r="B3" s="155"/>
      <c r="C3" s="151"/>
      <c r="D3" s="152"/>
      <c r="E3" s="152"/>
      <c r="F3" s="152" t="s">
        <v>23</v>
      </c>
    </row>
    <row r="4" s="73" customFormat="1" ht="19.5" customHeight="1" spans="1:6">
      <c r="A4" s="81" t="s">
        <v>188</v>
      </c>
      <c r="B4" s="156" t="s">
        <v>94</v>
      </c>
      <c r="C4" s="81" t="s">
        <v>95</v>
      </c>
      <c r="D4" s="82" t="s">
        <v>430</v>
      </c>
      <c r="E4" s="83"/>
      <c r="F4" s="157"/>
    </row>
    <row r="5" s="73" customFormat="1" ht="18.75" customHeight="1" spans="1:6">
      <c r="A5" s="85"/>
      <c r="B5" s="158"/>
      <c r="C5" s="86"/>
      <c r="D5" s="81" t="s">
        <v>77</v>
      </c>
      <c r="E5" s="82" t="s">
        <v>97</v>
      </c>
      <c r="F5" s="81" t="s">
        <v>98</v>
      </c>
    </row>
    <row r="6" s="73" customFormat="1" ht="18.75" customHeight="1" spans="1:6">
      <c r="A6" s="159">
        <v>1</v>
      </c>
      <c r="B6" s="159" t="s">
        <v>431</v>
      </c>
      <c r="C6" s="102">
        <v>3</v>
      </c>
      <c r="D6" s="159" t="s">
        <v>426</v>
      </c>
      <c r="E6" s="159" t="s">
        <v>427</v>
      </c>
      <c r="F6" s="102">
        <v>6</v>
      </c>
    </row>
    <row r="7" s="73" customFormat="1" ht="18.75" customHeight="1" spans="1:6">
      <c r="A7" s="70" t="s">
        <v>92</v>
      </c>
      <c r="B7" s="70" t="s">
        <v>92</v>
      </c>
      <c r="C7" s="70" t="s">
        <v>92</v>
      </c>
      <c r="D7" s="160" t="s">
        <v>92</v>
      </c>
      <c r="E7" s="161" t="s">
        <v>92</v>
      </c>
      <c r="F7" s="161" t="s">
        <v>92</v>
      </c>
    </row>
    <row r="8" s="73" customFormat="1" ht="18.75" customHeight="1" spans="1:6">
      <c r="A8" s="162" t="s">
        <v>136</v>
      </c>
      <c r="B8" s="163"/>
      <c r="C8" s="164"/>
      <c r="D8" s="160" t="s">
        <v>92</v>
      </c>
      <c r="E8" s="161" t="s">
        <v>92</v>
      </c>
      <c r="F8" s="161" t="s">
        <v>92</v>
      </c>
    </row>
    <row r="9" customHeight="1" spans="1:1">
      <c r="A9" s="149" t="s">
        <v>432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J14" sqref="J14"/>
    </sheetView>
  </sheetViews>
  <sheetFormatPr defaultColWidth="8.88571428571429" defaultRowHeight="14.25" customHeight="1"/>
  <cols>
    <col min="1" max="1" width="14.1428571428571" style="57" customWidth="1"/>
    <col min="2" max="2" width="17.7142857142857" style="57" customWidth="1"/>
    <col min="3" max="3" width="20.7142857142857" style="73" customWidth="1"/>
    <col min="4" max="4" width="21.7142857142857" style="73" customWidth="1"/>
    <col min="5" max="5" width="35.2857142857143" style="73" customWidth="1"/>
    <col min="6" max="6" width="7.71428571428571" style="73" customWidth="1"/>
    <col min="7" max="8" width="10.2857142857143" style="73" customWidth="1"/>
    <col min="9" max="9" width="12" style="73" customWidth="1"/>
    <col min="10" max="10" width="12.6380952380952" style="73" customWidth="1"/>
    <col min="11" max="12" width="10" style="73" customWidth="1"/>
    <col min="13" max="13" width="9.13333333333333" style="57" customWidth="1"/>
    <col min="14" max="15" width="9.13333333333333" style="73" customWidth="1"/>
    <col min="16" max="17" width="12.7142857142857" style="73" customWidth="1"/>
    <col min="18" max="18" width="9.13333333333333" style="57" customWidth="1"/>
    <col min="19" max="19" width="10.4285714285714" style="73" customWidth="1"/>
    <col min="20" max="20" width="9.13333333333333" style="57" customWidth="1"/>
    <col min="21" max="16384" width="9.13333333333333" style="57"/>
  </cols>
  <sheetData>
    <row r="1" ht="13.5" customHeight="1" spans="1:19">
      <c r="A1" s="75" t="s">
        <v>433</v>
      </c>
      <c r="D1" s="75"/>
      <c r="E1" s="75"/>
      <c r="F1" s="75"/>
      <c r="G1" s="75"/>
      <c r="H1" s="75"/>
      <c r="I1" s="75"/>
      <c r="J1" s="75"/>
      <c r="K1" s="75"/>
      <c r="L1" s="75"/>
      <c r="R1" s="71"/>
      <c r="S1" s="145"/>
    </row>
    <row r="2" ht="27.75" customHeight="1" spans="1:19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ht="18.75" customHeight="1" spans="1:19">
      <c r="A3" s="106" t="s">
        <v>22</v>
      </c>
      <c r="B3" s="106"/>
      <c r="C3" s="106"/>
      <c r="D3" s="106"/>
      <c r="E3" s="106"/>
      <c r="F3" s="106"/>
      <c r="G3" s="106"/>
      <c r="H3" s="106"/>
      <c r="I3" s="79"/>
      <c r="J3" s="79"/>
      <c r="K3" s="79"/>
      <c r="L3" s="79"/>
      <c r="R3" s="146"/>
      <c r="S3" s="147" t="s">
        <v>178</v>
      </c>
    </row>
    <row r="4" ht="15.75" customHeight="1" spans="1:19">
      <c r="A4" s="107" t="s">
        <v>187</v>
      </c>
      <c r="B4" s="107" t="s">
        <v>188</v>
      </c>
      <c r="C4" s="107" t="s">
        <v>434</v>
      </c>
      <c r="D4" s="107" t="s">
        <v>435</v>
      </c>
      <c r="E4" s="107" t="s">
        <v>436</v>
      </c>
      <c r="F4" s="107" t="s">
        <v>437</v>
      </c>
      <c r="G4" s="107" t="s">
        <v>438</v>
      </c>
      <c r="H4" s="107" t="s">
        <v>439</v>
      </c>
      <c r="I4" s="65" t="s">
        <v>195</v>
      </c>
      <c r="J4" s="138"/>
      <c r="K4" s="138"/>
      <c r="L4" s="65"/>
      <c r="M4" s="139"/>
      <c r="N4" s="65"/>
      <c r="O4" s="65"/>
      <c r="P4" s="65"/>
      <c r="Q4" s="65"/>
      <c r="R4" s="139"/>
      <c r="S4" s="66"/>
    </row>
    <row r="5" ht="17.25" customHeight="1" spans="1:19">
      <c r="A5" s="110"/>
      <c r="B5" s="110"/>
      <c r="C5" s="110"/>
      <c r="D5" s="110"/>
      <c r="E5" s="110"/>
      <c r="F5" s="110"/>
      <c r="G5" s="110"/>
      <c r="H5" s="110"/>
      <c r="I5" s="140" t="s">
        <v>77</v>
      </c>
      <c r="J5" s="108" t="s">
        <v>80</v>
      </c>
      <c r="K5" s="108" t="s">
        <v>440</v>
      </c>
      <c r="L5" s="110" t="s">
        <v>441</v>
      </c>
      <c r="M5" s="141" t="s">
        <v>442</v>
      </c>
      <c r="N5" s="142" t="s">
        <v>443</v>
      </c>
      <c r="O5" s="142"/>
      <c r="P5" s="142"/>
      <c r="Q5" s="142"/>
      <c r="R5" s="148"/>
      <c r="S5" s="133"/>
    </row>
    <row r="6" ht="54" customHeight="1" spans="1:19">
      <c r="A6" s="110"/>
      <c r="B6" s="110"/>
      <c r="C6" s="110"/>
      <c r="D6" s="133"/>
      <c r="E6" s="133"/>
      <c r="F6" s="133"/>
      <c r="G6" s="133"/>
      <c r="H6" s="133"/>
      <c r="I6" s="142"/>
      <c r="J6" s="108"/>
      <c r="K6" s="108"/>
      <c r="L6" s="133"/>
      <c r="M6" s="143"/>
      <c r="N6" s="133" t="s">
        <v>79</v>
      </c>
      <c r="O6" s="133" t="s">
        <v>86</v>
      </c>
      <c r="P6" s="133" t="s">
        <v>264</v>
      </c>
      <c r="Q6" s="133" t="s">
        <v>88</v>
      </c>
      <c r="R6" s="143" t="s">
        <v>89</v>
      </c>
      <c r="S6" s="133" t="s">
        <v>90</v>
      </c>
    </row>
    <row r="7" ht="1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ht="21" customHeight="1" spans="1:19">
      <c r="A8" s="113" t="s">
        <v>204</v>
      </c>
      <c r="B8" s="113" t="s">
        <v>91</v>
      </c>
      <c r="C8" s="134" t="s">
        <v>275</v>
      </c>
      <c r="D8" s="22" t="s">
        <v>444</v>
      </c>
      <c r="E8" s="22" t="s">
        <v>445</v>
      </c>
      <c r="F8" s="22" t="s">
        <v>446</v>
      </c>
      <c r="G8" s="135">
        <v>1</v>
      </c>
      <c r="H8" s="136">
        <v>3000</v>
      </c>
      <c r="I8" s="136">
        <v>3000</v>
      </c>
      <c r="J8" s="136">
        <v>3000</v>
      </c>
      <c r="K8" s="136"/>
      <c r="L8" s="136"/>
      <c r="M8" s="136"/>
      <c r="N8" s="136"/>
      <c r="O8" s="136"/>
      <c r="P8" s="136"/>
      <c r="Q8" s="136"/>
      <c r="R8" s="136"/>
      <c r="S8" s="136"/>
    </row>
    <row r="9" ht="21" customHeight="1" spans="1:19">
      <c r="A9" s="113" t="s">
        <v>204</v>
      </c>
      <c r="B9" s="113" t="s">
        <v>91</v>
      </c>
      <c r="C9" s="134" t="s">
        <v>279</v>
      </c>
      <c r="D9" s="22" t="s">
        <v>447</v>
      </c>
      <c r="E9" s="22" t="s">
        <v>448</v>
      </c>
      <c r="F9" s="22" t="s">
        <v>446</v>
      </c>
      <c r="G9" s="135">
        <v>1</v>
      </c>
      <c r="H9" s="136"/>
      <c r="I9" s="136">
        <v>32000</v>
      </c>
      <c r="J9" s="136">
        <v>32000</v>
      </c>
      <c r="K9" s="136"/>
      <c r="L9" s="136"/>
      <c r="M9" s="136"/>
      <c r="N9" s="136"/>
      <c r="O9" s="136"/>
      <c r="P9" s="136"/>
      <c r="Q9" s="136"/>
      <c r="R9" s="136"/>
      <c r="S9" s="136"/>
    </row>
    <row r="10" ht="21" customHeight="1" spans="1:19">
      <c r="A10" s="137" t="s">
        <v>136</v>
      </c>
      <c r="B10" s="137"/>
      <c r="C10" s="137"/>
      <c r="D10" s="137"/>
      <c r="E10" s="137"/>
      <c r="F10" s="137"/>
      <c r="G10" s="137"/>
      <c r="H10" s="136">
        <v>3000</v>
      </c>
      <c r="I10" s="136">
        <v>35000</v>
      </c>
      <c r="J10" s="136">
        <v>35000</v>
      </c>
      <c r="K10" s="144" t="s">
        <v>92</v>
      </c>
      <c r="L10" s="144" t="s">
        <v>92</v>
      </c>
      <c r="M10" s="144" t="s">
        <v>92</v>
      </c>
      <c r="N10" s="144" t="s">
        <v>92</v>
      </c>
      <c r="O10" s="144" t="s">
        <v>92</v>
      </c>
      <c r="P10" s="144" t="s">
        <v>92</v>
      </c>
      <c r="Q10" s="144"/>
      <c r="R10" s="144" t="s">
        <v>92</v>
      </c>
      <c r="S10" s="144" t="s">
        <v>92</v>
      </c>
    </row>
    <row r="11" customHeight="1" spans="1:1">
      <c r="A11" s="57" t="s">
        <v>449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G14" sqref="G14"/>
    </sheetView>
  </sheetViews>
  <sheetFormatPr defaultColWidth="8.71428571428571" defaultRowHeight="14.25" customHeight="1"/>
  <cols>
    <col min="1" max="1" width="14.1428571428571" style="57" customWidth="1"/>
    <col min="2" max="2" width="17.7142857142857" style="57" customWidth="1"/>
    <col min="3" max="9" width="9.13333333333333" style="104" customWidth="1"/>
    <col min="10" max="10" width="12" style="73" customWidth="1"/>
    <col min="11" max="13" width="10" style="73" customWidth="1"/>
    <col min="14" max="14" width="9.13333333333333" style="57" customWidth="1"/>
    <col min="15" max="16" width="9.13333333333333" style="73" customWidth="1"/>
    <col min="17" max="18" width="12.7142857142857" style="73" customWidth="1"/>
    <col min="19" max="19" width="9.13333333333333" style="57" customWidth="1"/>
    <col min="20" max="20" width="10.4285714285714" style="73" customWidth="1"/>
    <col min="21" max="21" width="9.13333333333333" style="57" customWidth="1"/>
    <col min="22" max="249" width="9.13333333333333" style="57"/>
    <col min="250" max="258" width="8.71428571428571" style="57"/>
  </cols>
  <sheetData>
    <row r="1" ht="13.5" customHeight="1" spans="1:20">
      <c r="A1" s="75" t="s">
        <v>450</v>
      </c>
      <c r="D1" s="75"/>
      <c r="E1" s="75"/>
      <c r="F1" s="75"/>
      <c r="G1" s="75"/>
      <c r="H1" s="75"/>
      <c r="I1" s="75"/>
      <c r="J1" s="118"/>
      <c r="K1" s="118"/>
      <c r="L1" s="118"/>
      <c r="M1" s="118"/>
      <c r="N1" s="119"/>
      <c r="O1" s="120"/>
      <c r="P1" s="120"/>
      <c r="Q1" s="120"/>
      <c r="R1" s="120"/>
      <c r="S1" s="129"/>
      <c r="T1" s="130"/>
    </row>
    <row r="2" ht="27.75" customHeight="1" spans="1:20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ht="26.1" customHeight="1" spans="1:20">
      <c r="A3" s="106" t="s">
        <v>22</v>
      </c>
      <c r="B3" s="106"/>
      <c r="C3" s="106"/>
      <c r="D3" s="106"/>
      <c r="E3" s="106"/>
      <c r="F3" s="79"/>
      <c r="G3" s="79"/>
      <c r="H3" s="79"/>
      <c r="I3" s="79"/>
      <c r="J3" s="121"/>
      <c r="K3" s="121"/>
      <c r="L3" s="121"/>
      <c r="M3" s="121"/>
      <c r="N3" s="119"/>
      <c r="O3" s="120"/>
      <c r="P3" s="120"/>
      <c r="Q3" s="120"/>
      <c r="R3" s="120"/>
      <c r="S3" s="131"/>
      <c r="T3" s="132" t="s">
        <v>178</v>
      </c>
    </row>
    <row r="4" ht="15.75" customHeight="1" spans="1:20">
      <c r="A4" s="107" t="s">
        <v>187</v>
      </c>
      <c r="B4" s="107" t="s">
        <v>188</v>
      </c>
      <c r="C4" s="108" t="s">
        <v>434</v>
      </c>
      <c r="D4" s="108" t="s">
        <v>451</v>
      </c>
      <c r="E4" s="108" t="s">
        <v>452</v>
      </c>
      <c r="F4" s="109" t="s">
        <v>453</v>
      </c>
      <c r="G4" s="108" t="s">
        <v>454</v>
      </c>
      <c r="H4" s="108" t="s">
        <v>455</v>
      </c>
      <c r="I4" s="108" t="s">
        <v>456</v>
      </c>
      <c r="J4" s="108" t="s">
        <v>195</v>
      </c>
      <c r="K4" s="108"/>
      <c r="L4" s="108"/>
      <c r="M4" s="108"/>
      <c r="N4" s="122"/>
      <c r="O4" s="108"/>
      <c r="P4" s="108"/>
      <c r="Q4" s="108"/>
      <c r="R4" s="108"/>
      <c r="S4" s="122"/>
      <c r="T4" s="108"/>
    </row>
    <row r="5" ht="17.25" customHeight="1" spans="1:20">
      <c r="A5" s="110"/>
      <c r="B5" s="110"/>
      <c r="C5" s="108"/>
      <c r="D5" s="108"/>
      <c r="E5" s="108"/>
      <c r="F5" s="111"/>
      <c r="G5" s="108"/>
      <c r="H5" s="108"/>
      <c r="I5" s="108"/>
      <c r="J5" s="108" t="s">
        <v>77</v>
      </c>
      <c r="K5" s="108" t="s">
        <v>80</v>
      </c>
      <c r="L5" s="108" t="s">
        <v>440</v>
      </c>
      <c r="M5" s="108" t="s">
        <v>441</v>
      </c>
      <c r="N5" s="123" t="s">
        <v>442</v>
      </c>
      <c r="O5" s="108" t="s">
        <v>443</v>
      </c>
      <c r="P5" s="108"/>
      <c r="Q5" s="108"/>
      <c r="R5" s="108"/>
      <c r="S5" s="123"/>
      <c r="T5" s="108"/>
    </row>
    <row r="6" ht="54" customHeight="1" spans="1:20">
      <c r="A6" s="110"/>
      <c r="B6" s="110"/>
      <c r="C6" s="108"/>
      <c r="D6" s="108"/>
      <c r="E6" s="108"/>
      <c r="F6" s="112"/>
      <c r="G6" s="108"/>
      <c r="H6" s="108"/>
      <c r="I6" s="108"/>
      <c r="J6" s="108"/>
      <c r="K6" s="108"/>
      <c r="L6" s="108"/>
      <c r="M6" s="108"/>
      <c r="N6" s="122"/>
      <c r="O6" s="108" t="s">
        <v>79</v>
      </c>
      <c r="P6" s="108" t="s">
        <v>86</v>
      </c>
      <c r="Q6" s="108" t="s">
        <v>264</v>
      </c>
      <c r="R6" s="108" t="s">
        <v>88</v>
      </c>
      <c r="S6" s="122" t="s">
        <v>89</v>
      </c>
      <c r="T6" s="108" t="s">
        <v>90</v>
      </c>
    </row>
    <row r="7" ht="15" customHeight="1" spans="1:20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22.5" customHeight="1" spans="1:20">
      <c r="A8" s="113"/>
      <c r="B8" s="113"/>
      <c r="C8" s="84"/>
      <c r="D8" s="84"/>
      <c r="E8" s="84"/>
      <c r="F8" s="84"/>
      <c r="G8" s="84"/>
      <c r="H8" s="84"/>
      <c r="I8" s="84"/>
      <c r="J8" s="124" t="s">
        <v>92</v>
      </c>
      <c r="K8" s="124" t="s">
        <v>92</v>
      </c>
      <c r="L8" s="124" t="s">
        <v>92</v>
      </c>
      <c r="M8" s="124" t="s">
        <v>92</v>
      </c>
      <c r="N8" s="124" t="s">
        <v>92</v>
      </c>
      <c r="O8" s="124" t="s">
        <v>92</v>
      </c>
      <c r="P8" s="124" t="s">
        <v>92</v>
      </c>
      <c r="Q8" s="124" t="s">
        <v>92</v>
      </c>
      <c r="R8" s="124"/>
      <c r="S8" s="124" t="s">
        <v>92</v>
      </c>
      <c r="T8" s="124" t="s">
        <v>92</v>
      </c>
    </row>
    <row r="9" ht="22.5" customHeight="1" spans="1:20">
      <c r="A9" s="113"/>
      <c r="B9" s="113"/>
      <c r="C9" s="114"/>
      <c r="D9" s="115"/>
      <c r="E9" s="115"/>
      <c r="F9" s="115"/>
      <c r="G9" s="115"/>
      <c r="H9" s="115"/>
      <c r="I9" s="115"/>
      <c r="J9" s="125" t="s">
        <v>92</v>
      </c>
      <c r="K9" s="125" t="s">
        <v>92</v>
      </c>
      <c r="L9" s="125" t="s">
        <v>92</v>
      </c>
      <c r="M9" s="125" t="s">
        <v>92</v>
      </c>
      <c r="N9" s="124" t="s">
        <v>92</v>
      </c>
      <c r="O9" s="125" t="s">
        <v>92</v>
      </c>
      <c r="P9" s="125" t="s">
        <v>92</v>
      </c>
      <c r="Q9" s="125" t="s">
        <v>92</v>
      </c>
      <c r="R9" s="125"/>
      <c r="S9" s="124" t="s">
        <v>92</v>
      </c>
      <c r="T9" s="125" t="s">
        <v>92</v>
      </c>
    </row>
    <row r="10" ht="22.5" customHeight="1" spans="1:20">
      <c r="A10" s="108"/>
      <c r="B10" s="108"/>
      <c r="C10" s="114"/>
      <c r="D10" s="116"/>
      <c r="E10" s="116"/>
      <c r="F10" s="116"/>
      <c r="G10" s="116"/>
      <c r="H10" s="116"/>
      <c r="I10" s="116"/>
      <c r="J10" s="126" t="s">
        <v>92</v>
      </c>
      <c r="K10" s="126" t="s">
        <v>92</v>
      </c>
      <c r="L10" s="126" t="s">
        <v>92</v>
      </c>
      <c r="M10" s="126" t="s">
        <v>92</v>
      </c>
      <c r="N10" s="126" t="s">
        <v>92</v>
      </c>
      <c r="O10" s="126" t="s">
        <v>92</v>
      </c>
      <c r="P10" s="126" t="s">
        <v>92</v>
      </c>
      <c r="Q10" s="126" t="s">
        <v>92</v>
      </c>
      <c r="R10" s="126"/>
      <c r="S10" s="126" t="s">
        <v>92</v>
      </c>
      <c r="T10" s="126" t="s">
        <v>92</v>
      </c>
    </row>
    <row r="11" ht="22.5" customHeight="1" spans="1:20">
      <c r="A11" s="117" t="s">
        <v>136</v>
      </c>
      <c r="B11" s="117"/>
      <c r="C11" s="117"/>
      <c r="D11" s="117"/>
      <c r="E11" s="117"/>
      <c r="F11" s="117"/>
      <c r="G11" s="117"/>
      <c r="H11" s="117"/>
      <c r="I11" s="117"/>
      <c r="J11" s="127"/>
      <c r="K11" s="127"/>
      <c r="L11" s="127"/>
      <c r="M11" s="127"/>
      <c r="N11" s="128"/>
      <c r="O11" s="127"/>
      <c r="P11" s="127"/>
      <c r="Q11" s="127"/>
      <c r="R11" s="127"/>
      <c r="S11" s="128"/>
      <c r="T11" s="127"/>
    </row>
    <row r="12" customHeight="1" spans="1:1">
      <c r="A12" s="57" t="s">
        <v>457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A7" sqref="A7:G7"/>
    </sheetView>
  </sheetViews>
  <sheetFormatPr defaultColWidth="8.88571428571429" defaultRowHeight="14.25" customHeight="1"/>
  <cols>
    <col min="1" max="1" width="50" style="73" customWidth="1"/>
    <col min="2" max="2" width="17.2857142857143" style="73" customWidth="1"/>
    <col min="3" max="4" width="13.4285714285714" style="73" customWidth="1"/>
    <col min="5" max="12" width="10.2857142857143" style="73" customWidth="1"/>
    <col min="13" max="13" width="13.1428571428571" style="73" customWidth="1"/>
    <col min="14" max="14" width="9.13333333333333" style="57" customWidth="1"/>
    <col min="15" max="246" width="9.13333333333333" style="57"/>
    <col min="247" max="247" width="9.13333333333333" style="74"/>
    <col min="248" max="256" width="8.88571428571429" style="74"/>
  </cols>
  <sheetData>
    <row r="1" s="57" customFormat="1" ht="13.5" customHeight="1" spans="1:13">
      <c r="A1" s="75" t="s">
        <v>458</v>
      </c>
      <c r="B1" s="75"/>
      <c r="C1" s="75"/>
      <c r="D1" s="76"/>
      <c r="E1" s="73"/>
      <c r="F1" s="73"/>
      <c r="G1" s="73"/>
      <c r="H1" s="73"/>
      <c r="I1" s="73"/>
      <c r="J1" s="73"/>
      <c r="K1" s="73"/>
      <c r="L1" s="73"/>
      <c r="M1" s="73"/>
    </row>
    <row r="2" s="57" customFormat="1" ht="35" customHeight="1" spans="1:1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2" customFormat="1" ht="24" customHeight="1" spans="1:13">
      <c r="A3" s="78" t="s">
        <v>22</v>
      </c>
      <c r="B3" s="79"/>
      <c r="C3" s="79"/>
      <c r="D3" s="79"/>
      <c r="E3" s="80"/>
      <c r="F3" s="80"/>
      <c r="G3" s="80"/>
      <c r="H3" s="80"/>
      <c r="I3" s="80"/>
      <c r="J3" s="99"/>
      <c r="K3" s="99"/>
      <c r="L3" s="99"/>
      <c r="M3" s="100" t="s">
        <v>178</v>
      </c>
    </row>
    <row r="4" s="57" customFormat="1" ht="19.5" customHeight="1" spans="1:13">
      <c r="A4" s="81" t="s">
        <v>459</v>
      </c>
      <c r="B4" s="82" t="s">
        <v>195</v>
      </c>
      <c r="C4" s="83"/>
      <c r="D4" s="83"/>
      <c r="E4" s="84" t="s">
        <v>460</v>
      </c>
      <c r="F4" s="84"/>
      <c r="G4" s="84"/>
      <c r="H4" s="84"/>
      <c r="I4" s="84"/>
      <c r="J4" s="84"/>
      <c r="K4" s="84"/>
      <c r="L4" s="84"/>
      <c r="M4" s="84"/>
    </row>
    <row r="5" s="57" customFormat="1" ht="40.5" customHeight="1" spans="1:13">
      <c r="A5" s="85"/>
      <c r="B5" s="86" t="s">
        <v>77</v>
      </c>
      <c r="C5" s="87" t="s">
        <v>80</v>
      </c>
      <c r="D5" s="88" t="s">
        <v>461</v>
      </c>
      <c r="E5" s="85" t="s">
        <v>462</v>
      </c>
      <c r="F5" s="85" t="s">
        <v>463</v>
      </c>
      <c r="G5" s="85" t="s">
        <v>464</v>
      </c>
      <c r="H5" s="85" t="s">
        <v>465</v>
      </c>
      <c r="I5" s="101" t="s">
        <v>466</v>
      </c>
      <c r="J5" s="85" t="s">
        <v>467</v>
      </c>
      <c r="K5" s="85" t="s">
        <v>468</v>
      </c>
      <c r="L5" s="85" t="s">
        <v>469</v>
      </c>
      <c r="M5" s="85" t="s">
        <v>470</v>
      </c>
    </row>
    <row r="6" s="57" customFormat="1" ht="19.5" customHeight="1" spans="1:13">
      <c r="A6" s="81">
        <v>1</v>
      </c>
      <c r="B6" s="81">
        <v>2</v>
      </c>
      <c r="C6" s="81">
        <v>3</v>
      </c>
      <c r="D6" s="89">
        <v>4</v>
      </c>
      <c r="E6" s="81">
        <v>5</v>
      </c>
      <c r="F6" s="81">
        <v>6</v>
      </c>
      <c r="G6" s="81">
        <v>7</v>
      </c>
      <c r="H6" s="90">
        <v>8</v>
      </c>
      <c r="I6" s="102">
        <v>9</v>
      </c>
      <c r="J6" s="102">
        <v>10</v>
      </c>
      <c r="K6" s="102">
        <v>11</v>
      </c>
      <c r="L6" s="90">
        <v>12</v>
      </c>
      <c r="M6" s="102">
        <v>13</v>
      </c>
    </row>
    <row r="7" s="57" customFormat="1" ht="19.5" customHeight="1" spans="1:247">
      <c r="A7" s="91"/>
      <c r="B7" s="92"/>
      <c r="C7" s="92"/>
      <c r="D7" s="92"/>
      <c r="E7" s="92"/>
      <c r="F7" s="92"/>
      <c r="G7" s="93"/>
      <c r="H7" s="94" t="s">
        <v>92</v>
      </c>
      <c r="I7" s="94" t="s">
        <v>92</v>
      </c>
      <c r="J7" s="94" t="s">
        <v>92</v>
      </c>
      <c r="K7" s="94" t="s">
        <v>92</v>
      </c>
      <c r="L7" s="94" t="s">
        <v>92</v>
      </c>
      <c r="M7" s="94" t="s">
        <v>92</v>
      </c>
      <c r="IM7" s="103"/>
    </row>
    <row r="8" s="57" customFormat="1" ht="19.5" customHeight="1" spans="1:13">
      <c r="A8" s="95" t="s">
        <v>92</v>
      </c>
      <c r="B8" s="96" t="s">
        <v>92</v>
      </c>
      <c r="C8" s="96" t="s">
        <v>92</v>
      </c>
      <c r="D8" s="97" t="s">
        <v>92</v>
      </c>
      <c r="E8" s="96" t="s">
        <v>92</v>
      </c>
      <c r="F8" s="96" t="s">
        <v>92</v>
      </c>
      <c r="G8" s="96" t="s">
        <v>92</v>
      </c>
      <c r="H8" s="98" t="s">
        <v>92</v>
      </c>
      <c r="I8" s="98" t="s">
        <v>92</v>
      </c>
      <c r="J8" s="98" t="s">
        <v>92</v>
      </c>
      <c r="K8" s="98" t="s">
        <v>92</v>
      </c>
      <c r="L8" s="98" t="s">
        <v>92</v>
      </c>
      <c r="M8" s="98" t="s">
        <v>92</v>
      </c>
    </row>
    <row r="9" customHeight="1" spans="1:1">
      <c r="A9" s="73" t="s">
        <v>471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6" sqref="A6:D6"/>
    </sheetView>
  </sheetViews>
  <sheetFormatPr defaultColWidth="8.88571428571429" defaultRowHeight="12" outlineLevelRow="7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18.84761904761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472</v>
      </c>
      <c r="J1" s="71"/>
    </row>
    <row r="2" ht="28.5" customHeight="1" spans="1:10">
      <c r="A2" s="58" t="s">
        <v>17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459</v>
      </c>
      <c r="B4" s="62" t="s">
        <v>285</v>
      </c>
      <c r="C4" s="62" t="s">
        <v>286</v>
      </c>
      <c r="D4" s="62" t="s">
        <v>287</v>
      </c>
      <c r="E4" s="62" t="s">
        <v>288</v>
      </c>
      <c r="F4" s="63" t="s">
        <v>289</v>
      </c>
      <c r="G4" s="62" t="s">
        <v>290</v>
      </c>
      <c r="H4" s="63" t="s">
        <v>291</v>
      </c>
      <c r="I4" s="63" t="s">
        <v>292</v>
      </c>
      <c r="J4" s="62" t="s">
        <v>293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2" customHeight="1" spans="1:10">
      <c r="A6" s="64"/>
      <c r="B6" s="65"/>
      <c r="C6" s="65"/>
      <c r="D6" s="66"/>
      <c r="E6" s="67"/>
      <c r="F6" s="68"/>
      <c r="G6" s="67"/>
      <c r="H6" s="68"/>
      <c r="I6" s="68"/>
      <c r="J6" s="67"/>
    </row>
    <row r="7" ht="42.75" customHeight="1" spans="1:10">
      <c r="A7" s="69" t="s">
        <v>92</v>
      </c>
      <c r="B7" s="69" t="s">
        <v>92</v>
      </c>
      <c r="C7" s="69" t="s">
        <v>92</v>
      </c>
      <c r="D7" s="69" t="s">
        <v>92</v>
      </c>
      <c r="E7" s="70" t="s">
        <v>92</v>
      </c>
      <c r="F7" s="69" t="s">
        <v>92</v>
      </c>
      <c r="G7" s="70" t="s">
        <v>92</v>
      </c>
      <c r="H7" s="69" t="s">
        <v>92</v>
      </c>
      <c r="I7" s="69" t="s">
        <v>92</v>
      </c>
      <c r="J7" s="70" t="s">
        <v>92</v>
      </c>
    </row>
    <row r="8" spans="1:1">
      <c r="A8" s="56" t="s">
        <v>471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C12" sqref="C12"/>
    </sheetView>
  </sheetViews>
  <sheetFormatPr defaultColWidth="8.88571428571429" defaultRowHeight="12"/>
  <cols>
    <col min="1" max="1" width="12" style="40" customWidth="1"/>
    <col min="2" max="2" width="29" style="40"/>
    <col min="3" max="3" width="18.7142857142857" style="40" customWidth="1"/>
    <col min="4" max="4" width="24.847619047619" style="40" customWidth="1"/>
    <col min="5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473</v>
      </c>
      <c r="I1" s="54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22</v>
      </c>
      <c r="C3" s="43"/>
    </row>
    <row r="4" ht="18" customHeight="1" spans="1:9">
      <c r="A4" s="44" t="s">
        <v>187</v>
      </c>
      <c r="B4" s="44" t="s">
        <v>188</v>
      </c>
      <c r="C4" s="44" t="s">
        <v>474</v>
      </c>
      <c r="D4" s="44" t="s">
        <v>475</v>
      </c>
      <c r="E4" s="44" t="s">
        <v>476</v>
      </c>
      <c r="F4" s="44" t="s">
        <v>477</v>
      </c>
      <c r="G4" s="45" t="s">
        <v>478</v>
      </c>
      <c r="H4" s="46"/>
      <c r="I4" s="55"/>
    </row>
    <row r="5" ht="18" customHeight="1" spans="1:9">
      <c r="A5" s="47"/>
      <c r="B5" s="47"/>
      <c r="C5" s="47"/>
      <c r="D5" s="47"/>
      <c r="E5" s="47"/>
      <c r="F5" s="47"/>
      <c r="G5" s="48" t="s">
        <v>438</v>
      </c>
      <c r="H5" s="48" t="s">
        <v>479</v>
      </c>
      <c r="I5" s="48" t="s">
        <v>480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/>
      <c r="B7" s="51"/>
      <c r="C7" s="51"/>
      <c r="D7" s="51"/>
      <c r="E7" s="51"/>
      <c r="F7" s="51"/>
      <c r="G7" s="49"/>
      <c r="H7" s="49"/>
      <c r="I7" s="49"/>
    </row>
    <row r="8" ht="24" customHeight="1" spans="1:9">
      <c r="A8" s="50"/>
      <c r="B8" s="52"/>
      <c r="C8" s="52"/>
      <c r="D8" s="52"/>
      <c r="E8" s="52"/>
      <c r="F8" s="52"/>
      <c r="G8" s="49"/>
      <c r="H8" s="49"/>
      <c r="I8" s="49"/>
    </row>
    <row r="9" ht="24" customHeight="1" spans="1:9">
      <c r="A9" s="53" t="s">
        <v>77</v>
      </c>
      <c r="B9" s="53"/>
      <c r="C9" s="53"/>
      <c r="D9" s="53"/>
      <c r="E9" s="53"/>
      <c r="F9" s="53"/>
      <c r="G9" s="49"/>
      <c r="H9" s="49"/>
      <c r="I9" s="49"/>
    </row>
    <row r="10" spans="1:1">
      <c r="A10" s="40" t="s">
        <v>481</v>
      </c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1" sqref="A11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482</v>
      </c>
      <c r="D1" s="29"/>
      <c r="E1" s="29"/>
      <c r="F1" s="29"/>
      <c r="G1" s="29"/>
      <c r="K1" s="38"/>
    </row>
    <row r="2" s="1" customFormat="1" ht="27.75" customHeight="1" spans="1:11">
      <c r="A2" s="30" t="s">
        <v>483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tr">
        <f>"单位名称：安宁市特殊教育学校"&amp;""</f>
        <v>单位名称：安宁市特殊教育学校</v>
      </c>
      <c r="B3" s="6"/>
      <c r="C3" s="6"/>
      <c r="D3" s="6"/>
      <c r="E3" s="6"/>
      <c r="F3" s="6"/>
      <c r="G3" s="6"/>
      <c r="H3" s="7"/>
      <c r="I3" s="7"/>
      <c r="J3" s="7"/>
      <c r="K3" s="8" t="s">
        <v>178</v>
      </c>
    </row>
    <row r="4" s="1" customFormat="1" ht="21.75" customHeight="1" spans="1:11">
      <c r="A4" s="9" t="s">
        <v>259</v>
      </c>
      <c r="B4" s="9" t="s">
        <v>190</v>
      </c>
      <c r="C4" s="9" t="s">
        <v>260</v>
      </c>
      <c r="D4" s="10" t="s">
        <v>191</v>
      </c>
      <c r="E4" s="10" t="s">
        <v>192</v>
      </c>
      <c r="F4" s="10" t="s">
        <v>261</v>
      </c>
      <c r="G4" s="10" t="s">
        <v>262</v>
      </c>
      <c r="H4" s="16" t="s">
        <v>77</v>
      </c>
      <c r="I4" s="11" t="s">
        <v>484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2"/>
      <c r="B8" s="21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136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1" t="s">
        <v>485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3" workbookViewId="0">
      <selection activeCell="D11" sqref="D11:D30"/>
    </sheetView>
  </sheetViews>
  <sheetFormatPr defaultColWidth="8" defaultRowHeight="12" outlineLevelCol="3"/>
  <cols>
    <col min="1" max="1" width="39.5714285714286" style="73" customWidth="1"/>
    <col min="2" max="2" width="43.1333333333333" style="73" customWidth="1"/>
    <col min="3" max="3" width="40.4285714285714" style="73" customWidth="1"/>
    <col min="4" max="4" width="46.1333333333333" style="73" customWidth="1"/>
    <col min="5" max="5" width="8" style="57" customWidth="1"/>
    <col min="6" max="16384" width="8" style="57"/>
  </cols>
  <sheetData>
    <row r="1" ht="17" customHeight="1" spans="1:4">
      <c r="A1" s="348" t="s">
        <v>21</v>
      </c>
      <c r="B1" s="75"/>
      <c r="C1" s="75"/>
      <c r="D1" s="147"/>
    </row>
    <row r="2" ht="36" customHeight="1" spans="1:4">
      <c r="A2" s="58" t="s">
        <v>2</v>
      </c>
      <c r="B2" s="349"/>
      <c r="C2" s="349"/>
      <c r="D2" s="349"/>
    </row>
    <row r="3" ht="21" customHeight="1" spans="1:4">
      <c r="A3" s="78" t="s">
        <v>22</v>
      </c>
      <c r="B3" s="303"/>
      <c r="C3" s="303"/>
      <c r="D3" s="145" t="s">
        <v>23</v>
      </c>
    </row>
    <row r="4" ht="19.5" customHeight="1" spans="1:4">
      <c r="A4" s="82" t="s">
        <v>24</v>
      </c>
      <c r="B4" s="157"/>
      <c r="C4" s="82" t="s">
        <v>25</v>
      </c>
      <c r="D4" s="157"/>
    </row>
    <row r="5" ht="19.5" customHeight="1" spans="1:4">
      <c r="A5" s="81" t="s">
        <v>26</v>
      </c>
      <c r="B5" s="81" t="s">
        <v>27</v>
      </c>
      <c r="C5" s="81" t="s">
        <v>28</v>
      </c>
      <c r="D5" s="81" t="s">
        <v>27</v>
      </c>
    </row>
    <row r="6" ht="19.5" customHeight="1" spans="1:4">
      <c r="A6" s="85"/>
      <c r="B6" s="85"/>
      <c r="C6" s="85"/>
      <c r="D6" s="85"/>
    </row>
    <row r="7" ht="20.25" customHeight="1" spans="1:4">
      <c r="A7" s="309" t="s">
        <v>29</v>
      </c>
      <c r="B7" s="284">
        <v>3133617</v>
      </c>
      <c r="C7" s="309" t="s">
        <v>30</v>
      </c>
      <c r="D7" s="350"/>
    </row>
    <row r="8" ht="20.25" customHeight="1" spans="1:4">
      <c r="A8" s="309" t="s">
        <v>31</v>
      </c>
      <c r="B8" s="284"/>
      <c r="C8" s="309" t="s">
        <v>32</v>
      </c>
      <c r="D8" s="350"/>
    </row>
    <row r="9" ht="20.25" customHeight="1" spans="1:4">
      <c r="A9" s="309" t="s">
        <v>33</v>
      </c>
      <c r="B9" s="284"/>
      <c r="C9" s="309" t="s">
        <v>34</v>
      </c>
      <c r="D9" s="350"/>
    </row>
    <row r="10" ht="20.25" customHeight="1" spans="1:4">
      <c r="A10" s="309" t="s">
        <v>35</v>
      </c>
      <c r="B10" s="284"/>
      <c r="C10" s="309" t="s">
        <v>36</v>
      </c>
      <c r="D10" s="350"/>
    </row>
    <row r="11" ht="20.25" customHeight="1" spans="1:4">
      <c r="A11" s="309" t="s">
        <v>37</v>
      </c>
      <c r="B11" s="351"/>
      <c r="C11" s="309" t="s">
        <v>38</v>
      </c>
      <c r="D11" s="350">
        <v>2596213</v>
      </c>
    </row>
    <row r="12" ht="20.25" customHeight="1" spans="1:4">
      <c r="A12" s="309" t="s">
        <v>39</v>
      </c>
      <c r="B12" s="308"/>
      <c r="C12" s="309" t="s">
        <v>40</v>
      </c>
      <c r="D12" s="350"/>
    </row>
    <row r="13" ht="20.25" customHeight="1" spans="1:4">
      <c r="A13" s="309" t="s">
        <v>41</v>
      </c>
      <c r="B13" s="308"/>
      <c r="C13" s="309" t="s">
        <v>42</v>
      </c>
      <c r="D13" s="350"/>
    </row>
    <row r="14" ht="20.25" customHeight="1" spans="1:4">
      <c r="A14" s="309" t="s">
        <v>43</v>
      </c>
      <c r="B14" s="308"/>
      <c r="C14" s="309" t="s">
        <v>44</v>
      </c>
      <c r="D14" s="350">
        <v>191300</v>
      </c>
    </row>
    <row r="15" ht="20.25" customHeight="1" spans="1:4">
      <c r="A15" s="352" t="s">
        <v>45</v>
      </c>
      <c r="B15" s="353"/>
      <c r="C15" s="309" t="s">
        <v>46</v>
      </c>
      <c r="D15" s="350">
        <v>167700</v>
      </c>
    </row>
    <row r="16" ht="20.25" customHeight="1" spans="1:4">
      <c r="A16" s="352" t="s">
        <v>47</v>
      </c>
      <c r="B16" s="354"/>
      <c r="C16" s="309" t="s">
        <v>48</v>
      </c>
      <c r="D16" s="350"/>
    </row>
    <row r="17" ht="20.25" customHeight="1" spans="1:4">
      <c r="A17" s="352"/>
      <c r="B17" s="355"/>
      <c r="C17" s="309" t="s">
        <v>49</v>
      </c>
      <c r="D17" s="350"/>
    </row>
    <row r="18" ht="20.25" customHeight="1" spans="1:4">
      <c r="A18" s="354"/>
      <c r="B18" s="355"/>
      <c r="C18" s="309" t="s">
        <v>50</v>
      </c>
      <c r="D18" s="350"/>
    </row>
    <row r="19" ht="20.25" customHeight="1" spans="1:4">
      <c r="A19" s="354"/>
      <c r="B19" s="355"/>
      <c r="C19" s="309" t="s">
        <v>51</v>
      </c>
      <c r="D19" s="350"/>
    </row>
    <row r="20" ht="20.25" customHeight="1" spans="1:4">
      <c r="A20" s="354"/>
      <c r="B20" s="355"/>
      <c r="C20" s="309" t="s">
        <v>52</v>
      </c>
      <c r="D20" s="350"/>
    </row>
    <row r="21" ht="20.25" customHeight="1" spans="1:4">
      <c r="A21" s="354"/>
      <c r="B21" s="355"/>
      <c r="C21" s="309" t="s">
        <v>53</v>
      </c>
      <c r="D21" s="350"/>
    </row>
    <row r="22" ht="20.25" customHeight="1" spans="1:4">
      <c r="A22" s="354"/>
      <c r="B22" s="355"/>
      <c r="C22" s="309" t="s">
        <v>54</v>
      </c>
      <c r="D22" s="350"/>
    </row>
    <row r="23" ht="20.25" customHeight="1" spans="1:4">
      <c r="A23" s="354"/>
      <c r="B23" s="355"/>
      <c r="C23" s="309" t="s">
        <v>55</v>
      </c>
      <c r="D23" s="350"/>
    </row>
    <row r="24" ht="20.25" customHeight="1" spans="1:4">
      <c r="A24" s="354"/>
      <c r="B24" s="355"/>
      <c r="C24" s="309" t="s">
        <v>56</v>
      </c>
      <c r="D24" s="350"/>
    </row>
    <row r="25" ht="20.25" customHeight="1" spans="1:4">
      <c r="A25" s="354"/>
      <c r="B25" s="355"/>
      <c r="C25" s="309" t="s">
        <v>57</v>
      </c>
      <c r="D25" s="350">
        <v>178404</v>
      </c>
    </row>
    <row r="26" ht="20.25" customHeight="1" spans="1:4">
      <c r="A26" s="354"/>
      <c r="B26" s="355"/>
      <c r="C26" s="309" t="s">
        <v>58</v>
      </c>
      <c r="D26" s="350"/>
    </row>
    <row r="27" ht="20.25" customHeight="1" spans="1:4">
      <c r="A27" s="354"/>
      <c r="B27" s="355"/>
      <c r="C27" s="309" t="s">
        <v>59</v>
      </c>
      <c r="D27" s="350"/>
    </row>
    <row r="28" ht="20.25" customHeight="1" spans="1:4">
      <c r="A28" s="354"/>
      <c r="B28" s="355"/>
      <c r="C28" s="309" t="s">
        <v>60</v>
      </c>
      <c r="D28" s="350"/>
    </row>
    <row r="29" ht="20.25" customHeight="1" spans="1:4">
      <c r="A29" s="354"/>
      <c r="B29" s="355"/>
      <c r="C29" s="309" t="s">
        <v>61</v>
      </c>
      <c r="D29" s="350"/>
    </row>
    <row r="30" ht="20.25" customHeight="1" spans="1:4">
      <c r="A30" s="356"/>
      <c r="B30" s="357"/>
      <c r="C30" s="309" t="s">
        <v>62</v>
      </c>
      <c r="D30" s="350"/>
    </row>
    <row r="31" ht="20.25" customHeight="1" spans="1:4">
      <c r="A31" s="356"/>
      <c r="B31" s="357"/>
      <c r="C31" s="309" t="s">
        <v>63</v>
      </c>
      <c r="D31" s="350"/>
    </row>
    <row r="32" ht="20.25" customHeight="1" spans="1:4">
      <c r="A32" s="356"/>
      <c r="B32" s="357"/>
      <c r="C32" s="309" t="s">
        <v>64</v>
      </c>
      <c r="D32" s="350"/>
    </row>
    <row r="33" ht="20.25" customHeight="1" spans="1:4">
      <c r="A33" s="358" t="s">
        <v>65</v>
      </c>
      <c r="B33" s="359">
        <f>B7+B8+B9+B10+B11</f>
        <v>3133617</v>
      </c>
      <c r="C33" s="314" t="s">
        <v>66</v>
      </c>
      <c r="D33" s="311">
        <f>SUM(D7:D29)</f>
        <v>3133617</v>
      </c>
    </row>
    <row r="34" ht="20.25" customHeight="1" spans="1:4">
      <c r="A34" s="352" t="s">
        <v>67</v>
      </c>
      <c r="B34" s="360"/>
      <c r="C34" s="309" t="s">
        <v>68</v>
      </c>
      <c r="D34" s="284"/>
    </row>
    <row r="35" s="1" customFormat="1" ht="25.4" customHeight="1" spans="1:4">
      <c r="A35" s="361" t="s">
        <v>69</v>
      </c>
      <c r="B35" s="362"/>
      <c r="C35" s="363" t="s">
        <v>69</v>
      </c>
      <c r="D35" s="364"/>
    </row>
    <row r="36" s="1" customFormat="1" ht="25.4" customHeight="1" spans="1:4">
      <c r="A36" s="361" t="s">
        <v>70</v>
      </c>
      <c r="B36" s="362"/>
      <c r="C36" s="363" t="s">
        <v>71</v>
      </c>
      <c r="D36" s="364"/>
    </row>
    <row r="37" ht="20.25" customHeight="1" spans="1:4">
      <c r="A37" s="365" t="s">
        <v>72</v>
      </c>
      <c r="B37" s="366">
        <f>B33+B34</f>
        <v>3133617</v>
      </c>
      <c r="C37" s="314" t="s">
        <v>73</v>
      </c>
      <c r="D37" s="366">
        <f>D33+D34</f>
        <v>3133617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14" sqref="E14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486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487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"单位名称：安宁市特殊教育学校"&amp;""</f>
        <v>单位名称：安宁市特殊教育学校</v>
      </c>
      <c r="B3" s="6"/>
      <c r="C3" s="6"/>
      <c r="D3" s="6"/>
      <c r="E3" s="7"/>
      <c r="F3" s="7"/>
      <c r="G3" s="8" t="s">
        <v>178</v>
      </c>
    </row>
    <row r="4" s="1" customFormat="1" ht="21.75" customHeight="1" spans="1:7">
      <c r="A4" s="9" t="s">
        <v>260</v>
      </c>
      <c r="B4" s="9" t="s">
        <v>259</v>
      </c>
      <c r="C4" s="9" t="s">
        <v>190</v>
      </c>
      <c r="D4" s="10" t="s">
        <v>488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489</v>
      </c>
      <c r="F5" s="10" t="s">
        <v>490</v>
      </c>
      <c r="G5" s="10" t="s">
        <v>491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266</v>
      </c>
      <c r="C8" s="22" t="s">
        <v>268</v>
      </c>
      <c r="D8" s="21" t="s">
        <v>492</v>
      </c>
      <c r="E8" s="23">
        <v>9000</v>
      </c>
      <c r="F8" s="24"/>
      <c r="G8" s="24"/>
    </row>
    <row r="9" s="1" customFormat="1" ht="29.9" customHeight="1" spans="1:7">
      <c r="A9" s="21" t="s">
        <v>91</v>
      </c>
      <c r="B9" s="22" t="s">
        <v>271</v>
      </c>
      <c r="C9" s="22" t="s">
        <v>273</v>
      </c>
      <c r="D9" s="21" t="s">
        <v>492</v>
      </c>
      <c r="E9" s="23">
        <v>140400</v>
      </c>
      <c r="F9" s="24"/>
      <c r="G9" s="24"/>
    </row>
    <row r="10" s="1" customFormat="1" ht="29.9" customHeight="1" spans="1:7">
      <c r="A10" s="21" t="s">
        <v>91</v>
      </c>
      <c r="B10" s="22" t="s">
        <v>266</v>
      </c>
      <c r="C10" s="22" t="s">
        <v>275</v>
      </c>
      <c r="D10" s="21" t="s">
        <v>492</v>
      </c>
      <c r="E10" s="23">
        <v>26000</v>
      </c>
      <c r="F10" s="24"/>
      <c r="G10" s="24"/>
    </row>
    <row r="11" s="1" customFormat="1" ht="29.9" customHeight="1" spans="1:7">
      <c r="A11" s="21" t="s">
        <v>91</v>
      </c>
      <c r="B11" s="22" t="s">
        <v>266</v>
      </c>
      <c r="C11" s="22" t="s">
        <v>275</v>
      </c>
      <c r="D11" s="21" t="s">
        <v>492</v>
      </c>
      <c r="E11" s="23">
        <v>12400</v>
      </c>
      <c r="F11" s="24"/>
      <c r="G11" s="24"/>
    </row>
    <row r="12" s="1" customFormat="1" ht="29.9" customHeight="1" spans="1:7">
      <c r="A12" s="21" t="s">
        <v>91</v>
      </c>
      <c r="B12" s="22" t="s">
        <v>266</v>
      </c>
      <c r="C12" s="22" t="s">
        <v>279</v>
      </c>
      <c r="D12" s="21" t="s">
        <v>492</v>
      </c>
      <c r="E12" s="23">
        <v>32000</v>
      </c>
      <c r="F12" s="24"/>
      <c r="G12" s="24"/>
    </row>
    <row r="13" s="1" customFormat="1" ht="29.9" customHeight="1" spans="1:7">
      <c r="A13" s="21" t="s">
        <v>91</v>
      </c>
      <c r="B13" s="22" t="s">
        <v>271</v>
      </c>
      <c r="C13" s="22" t="s">
        <v>281</v>
      </c>
      <c r="D13" s="21" t="s">
        <v>492</v>
      </c>
      <c r="E13" s="23">
        <v>30000</v>
      </c>
      <c r="F13" s="24"/>
      <c r="G13" s="24"/>
    </row>
    <row r="14" s="1" customFormat="1" ht="18.75" customHeight="1" spans="1:7">
      <c r="A14" s="25" t="s">
        <v>77</v>
      </c>
      <c r="B14" s="26"/>
      <c r="C14" s="26"/>
      <c r="D14" s="27"/>
      <c r="E14" s="23">
        <v>249800</v>
      </c>
      <c r="F14" s="24"/>
      <c r="G14" s="24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C1" sqref="A$1:S$1048576"/>
    </sheetView>
  </sheetViews>
  <sheetFormatPr defaultColWidth="8" defaultRowHeight="14.25" customHeight="1"/>
  <cols>
    <col min="1" max="1" width="21.1333333333333" style="73" customWidth="1"/>
    <col min="2" max="2" width="23.4285714285714" style="73" customWidth="1"/>
    <col min="3" max="5" width="15.2761904761905" style="73" customWidth="1"/>
    <col min="6" max="6" width="14" style="73" customWidth="1"/>
    <col min="7" max="8" width="12.5714285714286" style="73" customWidth="1"/>
    <col min="9" max="9" width="8.84761904761905" style="73" customWidth="1"/>
    <col min="10" max="14" width="12.5714285714286" style="73" customWidth="1"/>
    <col min="15" max="15" width="8" style="57" customWidth="1"/>
    <col min="16" max="16" width="9.57142857142857" style="57" customWidth="1"/>
    <col min="17" max="17" width="9.71428571428571" style="57" customWidth="1"/>
    <col min="18" max="18" width="10.5714285714286" style="57" customWidth="1"/>
    <col min="19" max="19" width="10.1333333333333" style="73" customWidth="1"/>
    <col min="20" max="20" width="8" style="57" customWidth="1"/>
    <col min="21" max="16384" width="8" style="57"/>
  </cols>
  <sheetData>
    <row r="1" ht="12" customHeight="1" spans="1:18">
      <c r="A1" s="324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37"/>
      <c r="P1" s="337"/>
      <c r="Q1" s="337"/>
      <c r="R1" s="337"/>
    </row>
    <row r="2" ht="36" customHeight="1" spans="1:19">
      <c r="A2" s="325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59"/>
    </row>
    <row r="3" ht="20.25" customHeight="1" spans="1:19">
      <c r="A3" s="78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38"/>
      <c r="P3" s="338"/>
      <c r="Q3" s="338"/>
      <c r="R3" s="338"/>
      <c r="S3" s="344" t="s">
        <v>23</v>
      </c>
    </row>
    <row r="4" ht="18.75" customHeight="1" spans="1:19">
      <c r="A4" s="326" t="s">
        <v>75</v>
      </c>
      <c r="B4" s="327" t="s">
        <v>76</v>
      </c>
      <c r="C4" s="327" t="s">
        <v>77</v>
      </c>
      <c r="D4" s="248" t="s">
        <v>78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39" t="s">
        <v>67</v>
      </c>
      <c r="P4" s="339"/>
      <c r="Q4" s="339"/>
      <c r="R4" s="339"/>
      <c r="S4" s="345"/>
    </row>
    <row r="5" ht="18.75" customHeight="1" spans="1:19">
      <c r="A5" s="329"/>
      <c r="B5" s="330"/>
      <c r="C5" s="330"/>
      <c r="D5" s="331" t="s">
        <v>79</v>
      </c>
      <c r="E5" s="331" t="s">
        <v>80</v>
      </c>
      <c r="F5" s="331" t="s">
        <v>81</v>
      </c>
      <c r="G5" s="331" t="s">
        <v>82</v>
      </c>
      <c r="H5" s="331" t="s">
        <v>83</v>
      </c>
      <c r="I5" s="340" t="s">
        <v>84</v>
      </c>
      <c r="J5" s="328"/>
      <c r="K5" s="328"/>
      <c r="L5" s="328"/>
      <c r="M5" s="328"/>
      <c r="N5" s="328"/>
      <c r="O5" s="339" t="s">
        <v>79</v>
      </c>
      <c r="P5" s="339" t="s">
        <v>80</v>
      </c>
      <c r="Q5" s="339" t="s">
        <v>81</v>
      </c>
      <c r="R5" s="346" t="s">
        <v>82</v>
      </c>
      <c r="S5" s="339" t="s">
        <v>85</v>
      </c>
    </row>
    <row r="6" ht="33.75" customHeight="1" spans="1:19">
      <c r="A6" s="332"/>
      <c r="B6" s="333"/>
      <c r="C6" s="333"/>
      <c r="D6" s="332"/>
      <c r="E6" s="332"/>
      <c r="F6" s="332"/>
      <c r="G6" s="332"/>
      <c r="H6" s="332"/>
      <c r="I6" s="333" t="s">
        <v>79</v>
      </c>
      <c r="J6" s="333" t="s">
        <v>86</v>
      </c>
      <c r="K6" s="333" t="s">
        <v>87</v>
      </c>
      <c r="L6" s="333" t="s">
        <v>88</v>
      </c>
      <c r="M6" s="333" t="s">
        <v>89</v>
      </c>
      <c r="N6" s="341" t="s">
        <v>90</v>
      </c>
      <c r="O6" s="339"/>
      <c r="P6" s="339"/>
      <c r="Q6" s="339"/>
      <c r="R6" s="346"/>
      <c r="S6" s="339"/>
    </row>
    <row r="7" ht="16.5" customHeight="1" spans="1:19">
      <c r="A7" s="334">
        <v>1</v>
      </c>
      <c r="B7" s="334">
        <v>2</v>
      </c>
      <c r="C7" s="334">
        <v>3</v>
      </c>
      <c r="D7" s="334">
        <v>4</v>
      </c>
      <c r="E7" s="334">
        <v>5</v>
      </c>
      <c r="F7" s="334">
        <v>6</v>
      </c>
      <c r="G7" s="334">
        <v>7</v>
      </c>
      <c r="H7" s="334">
        <v>8</v>
      </c>
      <c r="I7" s="334">
        <v>9</v>
      </c>
      <c r="J7" s="334">
        <v>10</v>
      </c>
      <c r="K7" s="334">
        <v>11</v>
      </c>
      <c r="L7" s="334">
        <v>12</v>
      </c>
      <c r="M7" s="334">
        <v>13</v>
      </c>
      <c r="N7" s="334">
        <v>14</v>
      </c>
      <c r="O7" s="334">
        <v>15</v>
      </c>
      <c r="P7" s="334">
        <v>16</v>
      </c>
      <c r="Q7" s="334">
        <v>17</v>
      </c>
      <c r="R7" s="334">
        <v>18</v>
      </c>
      <c r="S7" s="117">
        <v>19</v>
      </c>
    </row>
    <row r="8" ht="16.5" customHeight="1" spans="1:19">
      <c r="A8" s="70">
        <v>105066</v>
      </c>
      <c r="B8" s="70" t="s">
        <v>91</v>
      </c>
      <c r="C8" s="23">
        <v>3133617</v>
      </c>
      <c r="D8" s="23">
        <v>3133617</v>
      </c>
      <c r="E8" s="23">
        <v>3133617</v>
      </c>
      <c r="F8" s="98" t="s">
        <v>92</v>
      </c>
      <c r="G8" s="98" t="s">
        <v>92</v>
      </c>
      <c r="H8" s="98" t="s">
        <v>92</v>
      </c>
      <c r="I8" s="98" t="s">
        <v>92</v>
      </c>
      <c r="J8" s="98" t="s">
        <v>92</v>
      </c>
      <c r="K8" s="98" t="s">
        <v>92</v>
      </c>
      <c r="L8" s="98" t="s">
        <v>92</v>
      </c>
      <c r="M8" s="98" t="s">
        <v>92</v>
      </c>
      <c r="N8" s="342" t="s">
        <v>92</v>
      </c>
      <c r="O8" s="343" t="s">
        <v>92</v>
      </c>
      <c r="P8" s="343" t="s">
        <v>92</v>
      </c>
      <c r="Q8" s="343"/>
      <c r="R8" s="347"/>
      <c r="S8" s="117"/>
    </row>
    <row r="9" ht="16.5" customHeight="1" spans="1:19">
      <c r="A9" s="335" t="s">
        <v>77</v>
      </c>
      <c r="B9" s="336"/>
      <c r="C9" s="23">
        <v>3133617</v>
      </c>
      <c r="D9" s="23">
        <v>3133617</v>
      </c>
      <c r="E9" s="23">
        <v>3133617</v>
      </c>
      <c r="F9" s="98" t="s">
        <v>92</v>
      </c>
      <c r="G9" s="98" t="s">
        <v>92</v>
      </c>
      <c r="H9" s="98" t="s">
        <v>92</v>
      </c>
      <c r="I9" s="98" t="s">
        <v>92</v>
      </c>
      <c r="J9" s="98" t="s">
        <v>92</v>
      </c>
      <c r="K9" s="98" t="s">
        <v>92</v>
      </c>
      <c r="L9" s="98" t="s">
        <v>92</v>
      </c>
      <c r="M9" s="98" t="s">
        <v>92</v>
      </c>
      <c r="N9" s="342" t="s">
        <v>92</v>
      </c>
      <c r="O9" s="343" t="s">
        <v>92</v>
      </c>
      <c r="P9" s="343" t="s">
        <v>92</v>
      </c>
      <c r="Q9" s="343"/>
      <c r="R9" s="347"/>
      <c r="S9" s="343"/>
    </row>
    <row r="10" customHeight="1" spans="19:19">
      <c r="S10" s="71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SheetLayoutView="60" workbookViewId="0">
      <selection activeCell="C23" sqref="C23"/>
    </sheetView>
  </sheetViews>
  <sheetFormatPr defaultColWidth="8.88571428571429" defaultRowHeight="14.25" customHeight="1"/>
  <cols>
    <col min="1" max="1" width="14.2857142857143" style="73" customWidth="1"/>
    <col min="2" max="2" width="29.1333333333333" style="73" customWidth="1"/>
    <col min="3" max="4" width="15.4285714285714" style="73" customWidth="1"/>
    <col min="5" max="8" width="18.847619047619" style="73" customWidth="1"/>
    <col min="9" max="9" width="15.5714285714286" style="73" customWidth="1"/>
    <col min="10" max="10" width="14.1333333333333" style="73" customWidth="1"/>
    <col min="11" max="15" width="18.847619047619" style="73" customWidth="1"/>
    <col min="16" max="16" width="9.13333333333333" style="73" customWidth="1"/>
    <col min="17" max="16384" width="9.13333333333333" style="73"/>
  </cols>
  <sheetData>
    <row r="1" ht="15.75" customHeight="1" spans="1:14">
      <c r="A1" s="287" t="s">
        <v>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8.5" customHeight="1" spans="1:15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ht="15" customHeight="1" spans="1:15">
      <c r="A3" s="317" t="s">
        <v>22</v>
      </c>
      <c r="B3" s="318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79"/>
      <c r="N3" s="79"/>
      <c r="O3" s="152" t="s">
        <v>23</v>
      </c>
    </row>
    <row r="4" ht="17.25" customHeight="1" spans="1:15">
      <c r="A4" s="87" t="s">
        <v>94</v>
      </c>
      <c r="B4" s="87" t="s">
        <v>95</v>
      </c>
      <c r="C4" s="88" t="s">
        <v>77</v>
      </c>
      <c r="D4" s="108" t="s">
        <v>80</v>
      </c>
      <c r="E4" s="108"/>
      <c r="F4" s="108"/>
      <c r="G4" s="108" t="s">
        <v>81</v>
      </c>
      <c r="H4" s="108" t="s">
        <v>82</v>
      </c>
      <c r="I4" s="108" t="s">
        <v>96</v>
      </c>
      <c r="J4" s="108" t="s">
        <v>84</v>
      </c>
      <c r="K4" s="108"/>
      <c r="L4" s="108"/>
      <c r="M4" s="108"/>
      <c r="N4" s="108"/>
      <c r="O4" s="108"/>
    </row>
    <row r="5" ht="27" spans="1:15">
      <c r="A5" s="101"/>
      <c r="B5" s="101"/>
      <c r="C5" s="201"/>
      <c r="D5" s="108" t="s">
        <v>79</v>
      </c>
      <c r="E5" s="108" t="s">
        <v>97</v>
      </c>
      <c r="F5" s="108" t="s">
        <v>98</v>
      </c>
      <c r="G5" s="108"/>
      <c r="H5" s="108"/>
      <c r="I5" s="108"/>
      <c r="J5" s="108" t="s">
        <v>79</v>
      </c>
      <c r="K5" s="108" t="s">
        <v>99</v>
      </c>
      <c r="L5" s="108" t="s">
        <v>100</v>
      </c>
      <c r="M5" s="108" t="s">
        <v>101</v>
      </c>
      <c r="N5" s="108" t="s">
        <v>102</v>
      </c>
      <c r="O5" s="108" t="s">
        <v>103</v>
      </c>
    </row>
    <row r="6" ht="16.5" customHeight="1" spans="1:1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</row>
    <row r="7" ht="20.25" customHeight="1" spans="1:15">
      <c r="A7" s="134" t="s">
        <v>104</v>
      </c>
      <c r="B7" s="134" t="s">
        <v>105</v>
      </c>
      <c r="C7" s="319">
        <v>2596213</v>
      </c>
      <c r="D7" s="319">
        <f>E7+F7</f>
        <v>2596213</v>
      </c>
      <c r="E7" s="319">
        <v>2346413</v>
      </c>
      <c r="F7" s="319">
        <v>249800</v>
      </c>
      <c r="G7" s="125"/>
      <c r="H7" s="125"/>
      <c r="I7" s="125" t="s">
        <v>92</v>
      </c>
      <c r="J7" s="125"/>
      <c r="K7" s="125" t="s">
        <v>92</v>
      </c>
      <c r="L7" s="125" t="s">
        <v>92</v>
      </c>
      <c r="M7" s="125" t="s">
        <v>92</v>
      </c>
      <c r="N7" s="125" t="s">
        <v>92</v>
      </c>
      <c r="O7" s="125" t="s">
        <v>92</v>
      </c>
    </row>
    <row r="8" ht="20.25" customHeight="1" spans="1:15">
      <c r="A8" s="320" t="s">
        <v>106</v>
      </c>
      <c r="B8" s="320" t="s">
        <v>107</v>
      </c>
      <c r="C8" s="319">
        <v>9000</v>
      </c>
      <c r="D8" s="319">
        <f t="shared" ref="D8:D23" si="0">E8+F8</f>
        <v>9000</v>
      </c>
      <c r="E8" s="319"/>
      <c r="F8" s="319">
        <v>9000</v>
      </c>
      <c r="G8" s="125"/>
      <c r="H8" s="125"/>
      <c r="I8" s="125"/>
      <c r="J8" s="125"/>
      <c r="K8" s="125"/>
      <c r="L8" s="125"/>
      <c r="M8" s="125"/>
      <c r="N8" s="125"/>
      <c r="O8" s="125"/>
    </row>
    <row r="9" ht="20.25" customHeight="1" spans="1:15">
      <c r="A9" s="321" t="s">
        <v>108</v>
      </c>
      <c r="B9" s="321" t="s">
        <v>109</v>
      </c>
      <c r="C9" s="319">
        <v>9000</v>
      </c>
      <c r="D9" s="319">
        <f t="shared" si="0"/>
        <v>9000</v>
      </c>
      <c r="E9" s="319"/>
      <c r="F9" s="319">
        <v>9000</v>
      </c>
      <c r="G9" s="125"/>
      <c r="H9" s="125"/>
      <c r="I9" s="125"/>
      <c r="J9" s="125"/>
      <c r="K9" s="125"/>
      <c r="L9" s="125"/>
      <c r="M9" s="125"/>
      <c r="N9" s="125"/>
      <c r="O9" s="125"/>
    </row>
    <row r="10" ht="20.25" customHeight="1" spans="1:15">
      <c r="A10" s="320" t="s">
        <v>110</v>
      </c>
      <c r="B10" s="320" t="s">
        <v>111</v>
      </c>
      <c r="C10" s="319">
        <v>2587213</v>
      </c>
      <c r="D10" s="319">
        <f t="shared" si="0"/>
        <v>2587213</v>
      </c>
      <c r="E10" s="319">
        <v>2346413</v>
      </c>
      <c r="F10" s="319">
        <v>240800</v>
      </c>
      <c r="G10" s="125"/>
      <c r="H10" s="125"/>
      <c r="I10" s="125"/>
      <c r="J10" s="125"/>
      <c r="K10" s="125"/>
      <c r="L10" s="125"/>
      <c r="M10" s="125"/>
      <c r="N10" s="125"/>
      <c r="O10" s="125"/>
    </row>
    <row r="11" ht="20.25" customHeight="1" spans="1:15">
      <c r="A11" s="321" t="s">
        <v>112</v>
      </c>
      <c r="B11" s="321" t="s">
        <v>113</v>
      </c>
      <c r="C11" s="319">
        <v>2587213</v>
      </c>
      <c r="D11" s="319">
        <f t="shared" si="0"/>
        <v>2587213</v>
      </c>
      <c r="E11" s="319">
        <v>2346413</v>
      </c>
      <c r="F11" s="319">
        <v>240800</v>
      </c>
      <c r="G11" s="125"/>
      <c r="H11" s="125"/>
      <c r="I11" s="125"/>
      <c r="J11" s="125"/>
      <c r="K11" s="125"/>
      <c r="L11" s="125"/>
      <c r="M11" s="125"/>
      <c r="N11" s="125"/>
      <c r="O11" s="125"/>
    </row>
    <row r="12" ht="20.25" customHeight="1" spans="1:15">
      <c r="A12" s="134" t="s">
        <v>114</v>
      </c>
      <c r="B12" s="134" t="s">
        <v>115</v>
      </c>
      <c r="C12" s="319">
        <v>191300</v>
      </c>
      <c r="D12" s="319">
        <f t="shared" si="0"/>
        <v>191300</v>
      </c>
      <c r="E12" s="319">
        <v>191300</v>
      </c>
      <c r="F12" s="319"/>
      <c r="G12" s="125"/>
      <c r="H12" s="125"/>
      <c r="I12" s="125"/>
      <c r="J12" s="125"/>
      <c r="K12" s="125"/>
      <c r="L12" s="125"/>
      <c r="M12" s="125"/>
      <c r="N12" s="125"/>
      <c r="O12" s="125"/>
    </row>
    <row r="13" ht="20.25" customHeight="1" spans="1:15">
      <c r="A13" s="320" t="s">
        <v>116</v>
      </c>
      <c r="B13" s="320" t="s">
        <v>117</v>
      </c>
      <c r="C13" s="319">
        <v>191300</v>
      </c>
      <c r="D13" s="319">
        <f t="shared" si="0"/>
        <v>191300</v>
      </c>
      <c r="E13" s="319">
        <v>191300</v>
      </c>
      <c r="F13" s="319"/>
      <c r="G13" s="125"/>
      <c r="H13" s="125"/>
      <c r="I13" s="125"/>
      <c r="J13" s="125"/>
      <c r="K13" s="125"/>
      <c r="L13" s="125"/>
      <c r="M13" s="125"/>
      <c r="N13" s="125"/>
      <c r="O13" s="125"/>
    </row>
    <row r="14" ht="20.25" customHeight="1" spans="1:15">
      <c r="A14" s="321" t="s">
        <v>118</v>
      </c>
      <c r="B14" s="321" t="s">
        <v>119</v>
      </c>
      <c r="C14" s="319">
        <v>191300</v>
      </c>
      <c r="D14" s="319">
        <f t="shared" si="0"/>
        <v>191300</v>
      </c>
      <c r="E14" s="319">
        <v>191300</v>
      </c>
      <c r="F14" s="319"/>
      <c r="G14" s="125"/>
      <c r="H14" s="125"/>
      <c r="I14" s="125"/>
      <c r="J14" s="125"/>
      <c r="K14" s="125"/>
      <c r="L14" s="125"/>
      <c r="M14" s="125"/>
      <c r="N14" s="125"/>
      <c r="O14" s="125"/>
    </row>
    <row r="15" ht="20.25" customHeight="1" spans="1:15">
      <c r="A15" s="134" t="s">
        <v>120</v>
      </c>
      <c r="B15" s="134" t="s">
        <v>121</v>
      </c>
      <c r="C15" s="319">
        <v>167700</v>
      </c>
      <c r="D15" s="319">
        <f t="shared" si="0"/>
        <v>167700</v>
      </c>
      <c r="E15" s="319">
        <v>167700</v>
      </c>
      <c r="F15" s="319"/>
      <c r="G15" s="125"/>
      <c r="H15" s="125"/>
      <c r="I15" s="125"/>
      <c r="J15" s="125"/>
      <c r="K15" s="125"/>
      <c r="L15" s="125"/>
      <c r="M15" s="125"/>
      <c r="N15" s="125"/>
      <c r="O15" s="125"/>
    </row>
    <row r="16" ht="20.25" customHeight="1" spans="1:15">
      <c r="A16" s="320" t="s">
        <v>122</v>
      </c>
      <c r="B16" s="320" t="s">
        <v>123</v>
      </c>
      <c r="C16" s="319">
        <v>167700</v>
      </c>
      <c r="D16" s="319">
        <f t="shared" si="0"/>
        <v>167700</v>
      </c>
      <c r="E16" s="319">
        <v>167700</v>
      </c>
      <c r="F16" s="319"/>
      <c r="G16" s="125"/>
      <c r="H16" s="125"/>
      <c r="I16" s="125"/>
      <c r="J16" s="125"/>
      <c r="K16" s="125"/>
      <c r="L16" s="125"/>
      <c r="M16" s="125"/>
      <c r="N16" s="125"/>
      <c r="O16" s="125"/>
    </row>
    <row r="17" ht="20.25" customHeight="1" spans="1:15">
      <c r="A17" s="321" t="s">
        <v>124</v>
      </c>
      <c r="B17" s="321" t="s">
        <v>125</v>
      </c>
      <c r="C17" s="319">
        <v>99200</v>
      </c>
      <c r="D17" s="319">
        <f t="shared" si="0"/>
        <v>99200</v>
      </c>
      <c r="E17" s="319">
        <v>99200</v>
      </c>
      <c r="F17" s="319"/>
      <c r="G17" s="125"/>
      <c r="H17" s="125"/>
      <c r="I17" s="125"/>
      <c r="J17" s="125"/>
      <c r="K17" s="125"/>
      <c r="L17" s="125"/>
      <c r="M17" s="125"/>
      <c r="N17" s="125"/>
      <c r="O17" s="125"/>
    </row>
    <row r="18" ht="20.25" customHeight="1" spans="1:15">
      <c r="A18" s="321" t="s">
        <v>126</v>
      </c>
      <c r="B18" s="321" t="s">
        <v>127</v>
      </c>
      <c r="C18" s="319">
        <v>66000</v>
      </c>
      <c r="D18" s="319">
        <f t="shared" si="0"/>
        <v>66000</v>
      </c>
      <c r="E18" s="319">
        <v>66000</v>
      </c>
      <c r="F18" s="319"/>
      <c r="G18" s="125"/>
      <c r="H18" s="125"/>
      <c r="I18" s="125"/>
      <c r="J18" s="125"/>
      <c r="K18" s="125"/>
      <c r="L18" s="125"/>
      <c r="M18" s="125"/>
      <c r="N18" s="125"/>
      <c r="O18" s="125"/>
    </row>
    <row r="19" ht="20.25" customHeight="1" spans="1:15">
      <c r="A19" s="321" t="s">
        <v>128</v>
      </c>
      <c r="B19" s="321" t="s">
        <v>129</v>
      </c>
      <c r="C19" s="319">
        <v>2500</v>
      </c>
      <c r="D19" s="319">
        <f t="shared" si="0"/>
        <v>2500</v>
      </c>
      <c r="E19" s="319">
        <v>2500</v>
      </c>
      <c r="F19" s="319"/>
      <c r="G19" s="125"/>
      <c r="H19" s="125"/>
      <c r="I19" s="125"/>
      <c r="J19" s="125"/>
      <c r="K19" s="125"/>
      <c r="L19" s="125"/>
      <c r="M19" s="125"/>
      <c r="N19" s="125"/>
      <c r="O19" s="125"/>
    </row>
    <row r="20" ht="20.25" customHeight="1" spans="1:15">
      <c r="A20" s="134" t="s">
        <v>130</v>
      </c>
      <c r="B20" s="134" t="s">
        <v>131</v>
      </c>
      <c r="C20" s="319">
        <v>178404</v>
      </c>
      <c r="D20" s="319">
        <f t="shared" si="0"/>
        <v>178404</v>
      </c>
      <c r="E20" s="319">
        <v>178404</v>
      </c>
      <c r="F20" s="319"/>
      <c r="G20" s="125"/>
      <c r="H20" s="125"/>
      <c r="I20" s="125"/>
      <c r="J20" s="125"/>
      <c r="K20" s="125"/>
      <c r="L20" s="125"/>
      <c r="M20" s="125"/>
      <c r="N20" s="125"/>
      <c r="O20" s="125"/>
    </row>
    <row r="21" ht="20.25" customHeight="1" spans="1:15">
      <c r="A21" s="320" t="s">
        <v>132</v>
      </c>
      <c r="B21" s="320" t="s">
        <v>133</v>
      </c>
      <c r="C21" s="319">
        <v>178404</v>
      </c>
      <c r="D21" s="319">
        <f t="shared" si="0"/>
        <v>178404</v>
      </c>
      <c r="E21" s="319">
        <v>178404</v>
      </c>
      <c r="F21" s="319"/>
      <c r="G21" s="125"/>
      <c r="H21" s="125"/>
      <c r="I21" s="125"/>
      <c r="J21" s="125"/>
      <c r="K21" s="125"/>
      <c r="L21" s="125"/>
      <c r="M21" s="125"/>
      <c r="N21" s="125"/>
      <c r="O21" s="125"/>
    </row>
    <row r="22" ht="20.25" customHeight="1" spans="1:15">
      <c r="A22" s="321" t="s">
        <v>134</v>
      </c>
      <c r="B22" s="321" t="s">
        <v>135</v>
      </c>
      <c r="C22" s="319">
        <v>178404</v>
      </c>
      <c r="D22" s="319">
        <f t="shared" si="0"/>
        <v>178404</v>
      </c>
      <c r="E22" s="319">
        <v>178404</v>
      </c>
      <c r="F22" s="319"/>
      <c r="G22" s="125"/>
      <c r="H22" s="125"/>
      <c r="I22" s="125"/>
      <c r="J22" s="125"/>
      <c r="K22" s="125"/>
      <c r="L22" s="125"/>
      <c r="M22" s="125"/>
      <c r="N22" s="125"/>
      <c r="O22" s="125"/>
    </row>
    <row r="23" ht="17.25" customHeight="1" spans="1:15">
      <c r="A23" s="247" t="s">
        <v>136</v>
      </c>
      <c r="B23" s="322" t="s">
        <v>136</v>
      </c>
      <c r="C23" s="319">
        <v>3133617</v>
      </c>
      <c r="D23" s="319">
        <f t="shared" si="0"/>
        <v>3133617</v>
      </c>
      <c r="E23" s="319">
        <v>2883817</v>
      </c>
      <c r="F23" s="319">
        <v>249800</v>
      </c>
      <c r="G23" s="323"/>
      <c r="H23" s="323"/>
      <c r="I23" s="323" t="s">
        <v>92</v>
      </c>
      <c r="J23" s="323"/>
      <c r="K23" s="323" t="s">
        <v>92</v>
      </c>
      <c r="L23" s="323" t="s">
        <v>92</v>
      </c>
      <c r="M23" s="323" t="s">
        <v>92</v>
      </c>
      <c r="N23" s="323" t="s">
        <v>92</v>
      </c>
      <c r="O23" s="323" t="s">
        <v>92</v>
      </c>
    </row>
    <row r="24" customHeight="1" spans="4:8">
      <c r="D24" s="300"/>
      <c r="H24" s="300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topLeftCell="A7" workbookViewId="0">
      <selection activeCell="C21" sqref="C21"/>
    </sheetView>
  </sheetViews>
  <sheetFormatPr defaultColWidth="8.88571428571429" defaultRowHeight="14.25" customHeight="1" outlineLevelCol="3"/>
  <cols>
    <col min="1" max="1" width="49.2857142857143" style="56" customWidth="1"/>
    <col min="2" max="2" width="38.847619047619" style="56" customWidth="1"/>
    <col min="3" max="3" width="48.5714285714286" style="56" customWidth="1"/>
    <col min="4" max="4" width="36.4285714285714" style="56" customWidth="1"/>
    <col min="5" max="5" width="9.13333333333333" style="57" customWidth="1"/>
    <col min="6" max="16384" width="9.13333333333333" style="57"/>
  </cols>
  <sheetData>
    <row r="1" customHeight="1" spans="1:4">
      <c r="A1" s="301" t="s">
        <v>137</v>
      </c>
      <c r="B1" s="301"/>
      <c r="C1" s="301"/>
      <c r="D1" s="145"/>
    </row>
    <row r="2" ht="31.5" customHeight="1" spans="1:4">
      <c r="A2" s="58" t="s">
        <v>5</v>
      </c>
      <c r="B2" s="302"/>
      <c r="C2" s="302"/>
      <c r="D2" s="302"/>
    </row>
    <row r="3" ht="17.25" customHeight="1" spans="1:4">
      <c r="A3" s="155" t="s">
        <v>22</v>
      </c>
      <c r="B3" s="303"/>
      <c r="C3" s="303"/>
      <c r="D3" s="147" t="s">
        <v>23</v>
      </c>
    </row>
    <row r="4" ht="19.5" customHeight="1" spans="1:4">
      <c r="A4" s="82" t="s">
        <v>24</v>
      </c>
      <c r="B4" s="157"/>
      <c r="C4" s="82" t="s">
        <v>25</v>
      </c>
      <c r="D4" s="157"/>
    </row>
    <row r="5" ht="21.75" customHeight="1" spans="1:4">
      <c r="A5" s="81" t="s">
        <v>26</v>
      </c>
      <c r="B5" s="304" t="s">
        <v>27</v>
      </c>
      <c r="C5" s="81" t="s">
        <v>138</v>
      </c>
      <c r="D5" s="304" t="s">
        <v>27</v>
      </c>
    </row>
    <row r="6" ht="17.25" customHeight="1" spans="1:4">
      <c r="A6" s="85"/>
      <c r="B6" s="101"/>
      <c r="C6" s="85"/>
      <c r="D6" s="101"/>
    </row>
    <row r="7" ht="17.25" customHeight="1" spans="1:4">
      <c r="A7" s="305" t="s">
        <v>139</v>
      </c>
      <c r="B7" s="23">
        <v>3133617</v>
      </c>
      <c r="C7" s="306" t="s">
        <v>140</v>
      </c>
      <c r="D7" s="23">
        <v>3133617</v>
      </c>
    </row>
    <row r="8" ht="17.25" customHeight="1" spans="1:4">
      <c r="A8" s="307" t="s">
        <v>141</v>
      </c>
      <c r="B8" s="23">
        <v>3133617</v>
      </c>
      <c r="C8" s="306" t="s">
        <v>142</v>
      </c>
      <c r="D8" s="308"/>
    </row>
    <row r="9" ht="17.25" customHeight="1" spans="1:4">
      <c r="A9" s="307" t="s">
        <v>143</v>
      </c>
      <c r="B9" s="284"/>
      <c r="C9" s="306" t="s">
        <v>144</v>
      </c>
      <c r="D9" s="308"/>
    </row>
    <row r="10" ht="17.25" customHeight="1" spans="1:4">
      <c r="A10" s="307" t="s">
        <v>145</v>
      </c>
      <c r="B10" s="284"/>
      <c r="C10" s="306" t="s">
        <v>146</v>
      </c>
      <c r="D10" s="308"/>
    </row>
    <row r="11" ht="17.25" customHeight="1" spans="1:4">
      <c r="A11" s="307" t="s">
        <v>147</v>
      </c>
      <c r="B11" s="284"/>
      <c r="C11" s="306" t="s">
        <v>148</v>
      </c>
      <c r="D11" s="308"/>
    </row>
    <row r="12" ht="17.25" customHeight="1" spans="1:4">
      <c r="A12" s="307" t="s">
        <v>141</v>
      </c>
      <c r="B12" s="284"/>
      <c r="C12" s="306" t="s">
        <v>149</v>
      </c>
      <c r="D12" s="23">
        <v>2596213</v>
      </c>
    </row>
    <row r="13" ht="17.25" customHeight="1" spans="1:4">
      <c r="A13" s="309" t="s">
        <v>143</v>
      </c>
      <c r="B13" s="310"/>
      <c r="C13" s="306" t="s">
        <v>150</v>
      </c>
      <c r="D13" s="308"/>
    </row>
    <row r="14" ht="17.25" customHeight="1" spans="1:4">
      <c r="A14" s="309" t="s">
        <v>145</v>
      </c>
      <c r="B14" s="310"/>
      <c r="C14" s="306" t="s">
        <v>151</v>
      </c>
      <c r="D14" s="308"/>
    </row>
    <row r="15" ht="17.25" customHeight="1" spans="1:4">
      <c r="A15" s="307"/>
      <c r="B15" s="310"/>
      <c r="C15" s="306" t="s">
        <v>152</v>
      </c>
      <c r="D15" s="23">
        <v>191300</v>
      </c>
    </row>
    <row r="16" ht="17.25" customHeight="1" spans="1:4">
      <c r="A16" s="307"/>
      <c r="B16" s="284"/>
      <c r="C16" s="306" t="s">
        <v>153</v>
      </c>
      <c r="D16" s="23">
        <v>167700</v>
      </c>
    </row>
    <row r="17" ht="17.25" customHeight="1" spans="1:4">
      <c r="A17" s="307"/>
      <c r="B17" s="311"/>
      <c r="C17" s="306" t="s">
        <v>154</v>
      </c>
      <c r="D17" s="308"/>
    </row>
    <row r="18" ht="17.25" customHeight="1" spans="1:4">
      <c r="A18" s="309"/>
      <c r="B18" s="311"/>
      <c r="C18" s="306" t="s">
        <v>155</v>
      </c>
      <c r="D18" s="308"/>
    </row>
    <row r="19" ht="17.25" customHeight="1" spans="1:4">
      <c r="A19" s="309"/>
      <c r="B19" s="312"/>
      <c r="C19" s="306" t="s">
        <v>156</v>
      </c>
      <c r="D19" s="308"/>
    </row>
    <row r="20" ht="17.25" customHeight="1" spans="1:4">
      <c r="A20" s="313"/>
      <c r="B20" s="312"/>
      <c r="C20" s="306" t="s">
        <v>157</v>
      </c>
      <c r="D20" s="308"/>
    </row>
    <row r="21" ht="17.25" customHeight="1" spans="1:4">
      <c r="A21" s="313"/>
      <c r="B21" s="312"/>
      <c r="C21" s="306" t="s">
        <v>158</v>
      </c>
      <c r="D21" s="308"/>
    </row>
    <row r="22" ht="17.25" customHeight="1" spans="1:4">
      <c r="A22" s="313"/>
      <c r="B22" s="312"/>
      <c r="C22" s="306" t="s">
        <v>159</v>
      </c>
      <c r="D22" s="308"/>
    </row>
    <row r="23" ht="17.25" customHeight="1" spans="1:4">
      <c r="A23" s="313"/>
      <c r="B23" s="312"/>
      <c r="C23" s="306" t="s">
        <v>160</v>
      </c>
      <c r="D23" s="308"/>
    </row>
    <row r="24" ht="17.25" customHeight="1" spans="1:4">
      <c r="A24" s="313"/>
      <c r="B24" s="312"/>
      <c r="C24" s="306" t="s">
        <v>161</v>
      </c>
      <c r="D24" s="308"/>
    </row>
    <row r="25" ht="17.25" customHeight="1" spans="1:4">
      <c r="A25" s="313"/>
      <c r="B25" s="312"/>
      <c r="C25" s="306" t="s">
        <v>162</v>
      </c>
      <c r="D25" s="308"/>
    </row>
    <row r="26" ht="17.25" customHeight="1" spans="1:4">
      <c r="A26" s="313"/>
      <c r="B26" s="312"/>
      <c r="C26" s="306" t="s">
        <v>163</v>
      </c>
      <c r="D26" s="23">
        <v>178404</v>
      </c>
    </row>
    <row r="27" ht="17.25" customHeight="1" spans="1:4">
      <c r="A27" s="313"/>
      <c r="B27" s="312"/>
      <c r="C27" s="306" t="s">
        <v>164</v>
      </c>
      <c r="D27" s="308"/>
    </row>
    <row r="28" ht="17.25" customHeight="1" spans="1:4">
      <c r="A28" s="313"/>
      <c r="B28" s="312"/>
      <c r="C28" s="306" t="s">
        <v>165</v>
      </c>
      <c r="D28" s="308"/>
    </row>
    <row r="29" ht="17.25" customHeight="1" spans="1:4">
      <c r="A29" s="313"/>
      <c r="B29" s="312"/>
      <c r="C29" s="306" t="s">
        <v>166</v>
      </c>
      <c r="D29" s="308"/>
    </row>
    <row r="30" ht="17.25" customHeight="1" spans="1:4">
      <c r="A30" s="313"/>
      <c r="B30" s="312"/>
      <c r="C30" s="306" t="s">
        <v>167</v>
      </c>
      <c r="D30" s="308"/>
    </row>
    <row r="31" customHeight="1" spans="1:4">
      <c r="A31" s="314"/>
      <c r="B31" s="311"/>
      <c r="C31" s="306" t="s">
        <v>168</v>
      </c>
      <c r="D31" s="308"/>
    </row>
    <row r="32" customHeight="1" spans="1:4">
      <c r="A32" s="314"/>
      <c r="B32" s="311"/>
      <c r="C32" s="306" t="s">
        <v>169</v>
      </c>
      <c r="D32" s="308"/>
    </row>
    <row r="33" customHeight="1" spans="1:4">
      <c r="A33" s="314"/>
      <c r="B33" s="311"/>
      <c r="C33" s="306" t="s">
        <v>170</v>
      </c>
      <c r="D33" s="308"/>
    </row>
    <row r="34" customHeight="1" spans="1:4">
      <c r="A34" s="314"/>
      <c r="B34" s="311"/>
      <c r="C34" s="309" t="s">
        <v>171</v>
      </c>
      <c r="D34" s="315"/>
    </row>
    <row r="35" ht="17.25" customHeight="1" spans="1:4">
      <c r="A35" s="316" t="s">
        <v>172</v>
      </c>
      <c r="B35" s="23">
        <v>3133617</v>
      </c>
      <c r="C35" s="314" t="s">
        <v>73</v>
      </c>
      <c r="D35" s="23">
        <v>3133617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SheetLayoutView="60" topLeftCell="A2" workbookViewId="0">
      <selection activeCell="D23" sqref="D23"/>
    </sheetView>
  </sheetViews>
  <sheetFormatPr defaultColWidth="8.88571428571429" defaultRowHeight="14.25" customHeight="1" outlineLevelCol="6"/>
  <cols>
    <col min="1" max="1" width="20.1333333333333" style="149" customWidth="1"/>
    <col min="2" max="2" width="44" style="149" customWidth="1"/>
    <col min="3" max="3" width="24.2857142857143" style="73" customWidth="1"/>
    <col min="4" max="4" width="16.5714285714286" style="73" customWidth="1"/>
    <col min="5" max="7" width="24.2857142857143" style="73" customWidth="1"/>
    <col min="8" max="8" width="9.13333333333333" style="73" customWidth="1"/>
    <col min="9" max="16384" width="9.13333333333333" style="73"/>
  </cols>
  <sheetData>
    <row r="1" ht="12" customHeight="1" spans="1:6">
      <c r="A1" s="287" t="s">
        <v>173</v>
      </c>
      <c r="D1" s="288"/>
      <c r="F1" s="76"/>
    </row>
    <row r="2" ht="39" customHeight="1" spans="1:7">
      <c r="A2" s="154" t="s">
        <v>6</v>
      </c>
      <c r="B2" s="154"/>
      <c r="C2" s="154"/>
      <c r="D2" s="154"/>
      <c r="E2" s="154"/>
      <c r="F2" s="154"/>
      <c r="G2" s="154"/>
    </row>
    <row r="3" ht="18" customHeight="1" spans="1:7">
      <c r="A3" s="155" t="s">
        <v>22</v>
      </c>
      <c r="F3" s="152"/>
      <c r="G3" s="152" t="s">
        <v>23</v>
      </c>
    </row>
    <row r="4" ht="20.25" customHeight="1" spans="1:7">
      <c r="A4" s="289" t="s">
        <v>174</v>
      </c>
      <c r="B4" s="290"/>
      <c r="C4" s="84" t="s">
        <v>77</v>
      </c>
      <c r="D4" s="84" t="s">
        <v>97</v>
      </c>
      <c r="E4" s="84"/>
      <c r="F4" s="84"/>
      <c r="G4" s="291" t="s">
        <v>98</v>
      </c>
    </row>
    <row r="5" ht="20.25" customHeight="1" spans="1:7">
      <c r="A5" s="159" t="s">
        <v>94</v>
      </c>
      <c r="B5" s="292" t="s">
        <v>95</v>
      </c>
      <c r="C5" s="84"/>
      <c r="D5" s="84" t="s">
        <v>79</v>
      </c>
      <c r="E5" s="84" t="s">
        <v>175</v>
      </c>
      <c r="F5" s="84" t="s">
        <v>176</v>
      </c>
      <c r="G5" s="293"/>
    </row>
    <row r="6" ht="13.5" customHeight="1" spans="1:7">
      <c r="A6" s="166">
        <v>1</v>
      </c>
      <c r="B6" s="166">
        <v>2</v>
      </c>
      <c r="C6" s="294">
        <v>3</v>
      </c>
      <c r="D6" s="294">
        <v>4</v>
      </c>
      <c r="E6" s="294">
        <v>5</v>
      </c>
      <c r="F6" s="294">
        <v>6</v>
      </c>
      <c r="G6" s="166">
        <v>7</v>
      </c>
    </row>
    <row r="7" ht="18" customHeight="1" spans="1:7">
      <c r="A7" s="295" t="s">
        <v>104</v>
      </c>
      <c r="B7" s="295" t="s">
        <v>105</v>
      </c>
      <c r="C7" s="136">
        <v>2596213</v>
      </c>
      <c r="D7" s="136">
        <v>2346413</v>
      </c>
      <c r="E7" s="136">
        <v>2245563</v>
      </c>
      <c r="F7" s="136">
        <v>100850</v>
      </c>
      <c r="G7" s="136">
        <v>249800</v>
      </c>
    </row>
    <row r="8" ht="18" customHeight="1" spans="1:7">
      <c r="A8" s="296" t="s">
        <v>106</v>
      </c>
      <c r="B8" s="296" t="s">
        <v>107</v>
      </c>
      <c r="C8" s="136">
        <v>9000</v>
      </c>
      <c r="D8" s="136"/>
      <c r="E8" s="136"/>
      <c r="F8" s="136"/>
      <c r="G8" s="136">
        <v>9000</v>
      </c>
    </row>
    <row r="9" ht="18" customHeight="1" spans="1:7">
      <c r="A9" s="297" t="s">
        <v>108</v>
      </c>
      <c r="B9" s="297" t="s">
        <v>109</v>
      </c>
      <c r="C9" s="136">
        <v>9000</v>
      </c>
      <c r="D9" s="136"/>
      <c r="E9" s="136"/>
      <c r="F9" s="136"/>
      <c r="G9" s="136">
        <v>9000</v>
      </c>
    </row>
    <row r="10" ht="18" customHeight="1" spans="1:7">
      <c r="A10" s="296" t="s">
        <v>110</v>
      </c>
      <c r="B10" s="296" t="s">
        <v>111</v>
      </c>
      <c r="C10" s="136">
        <v>2587213</v>
      </c>
      <c r="D10" s="136">
        <v>2346413</v>
      </c>
      <c r="E10" s="136">
        <v>2245563</v>
      </c>
      <c r="F10" s="136">
        <v>100850</v>
      </c>
      <c r="G10" s="136">
        <v>240800</v>
      </c>
    </row>
    <row r="11" ht="18" customHeight="1" spans="1:7">
      <c r="A11" s="297" t="s">
        <v>112</v>
      </c>
      <c r="B11" s="297" t="s">
        <v>113</v>
      </c>
      <c r="C11" s="136">
        <v>2587213</v>
      </c>
      <c r="D11" s="136">
        <v>2346413</v>
      </c>
      <c r="E11" s="136">
        <v>2245563</v>
      </c>
      <c r="F11" s="136">
        <v>100850</v>
      </c>
      <c r="G11" s="136">
        <v>240800</v>
      </c>
    </row>
    <row r="12" ht="18" customHeight="1" spans="1:7">
      <c r="A12" s="295" t="s">
        <v>114</v>
      </c>
      <c r="B12" s="295" t="s">
        <v>115</v>
      </c>
      <c r="C12" s="136">
        <v>191300</v>
      </c>
      <c r="D12" s="136">
        <v>191300</v>
      </c>
      <c r="E12" s="136">
        <v>191300</v>
      </c>
      <c r="F12" s="136"/>
      <c r="G12" s="136"/>
    </row>
    <row r="13" ht="18" customHeight="1" spans="1:7">
      <c r="A13" s="296" t="s">
        <v>116</v>
      </c>
      <c r="B13" s="296" t="s">
        <v>117</v>
      </c>
      <c r="C13" s="136">
        <v>191300</v>
      </c>
      <c r="D13" s="136">
        <v>191300</v>
      </c>
      <c r="E13" s="136">
        <v>191300</v>
      </c>
      <c r="F13" s="136"/>
      <c r="G13" s="136"/>
    </row>
    <row r="14" ht="18" customHeight="1" spans="1:7">
      <c r="A14" s="297" t="s">
        <v>118</v>
      </c>
      <c r="B14" s="297" t="s">
        <v>119</v>
      </c>
      <c r="C14" s="136">
        <v>191300</v>
      </c>
      <c r="D14" s="136">
        <v>191300</v>
      </c>
      <c r="E14" s="136">
        <v>191300</v>
      </c>
      <c r="F14" s="136"/>
      <c r="G14" s="136"/>
    </row>
    <row r="15" ht="18" customHeight="1" spans="1:7">
      <c r="A15" s="295" t="s">
        <v>120</v>
      </c>
      <c r="B15" s="295" t="s">
        <v>121</v>
      </c>
      <c r="C15" s="136">
        <v>167700</v>
      </c>
      <c r="D15" s="136">
        <v>167700</v>
      </c>
      <c r="E15" s="136">
        <v>167700</v>
      </c>
      <c r="F15" s="136"/>
      <c r="G15" s="136"/>
    </row>
    <row r="16" ht="18" customHeight="1" spans="1:7">
      <c r="A16" s="296" t="s">
        <v>122</v>
      </c>
      <c r="B16" s="296" t="s">
        <v>123</v>
      </c>
      <c r="C16" s="136">
        <v>167700</v>
      </c>
      <c r="D16" s="136">
        <v>167700</v>
      </c>
      <c r="E16" s="136">
        <v>167700</v>
      </c>
      <c r="F16" s="136"/>
      <c r="G16" s="136"/>
    </row>
    <row r="17" ht="18" customHeight="1" spans="1:7">
      <c r="A17" s="297" t="s">
        <v>124</v>
      </c>
      <c r="B17" s="297" t="s">
        <v>125</v>
      </c>
      <c r="C17" s="136">
        <v>99200</v>
      </c>
      <c r="D17" s="136">
        <v>99200</v>
      </c>
      <c r="E17" s="136">
        <v>99200</v>
      </c>
      <c r="F17" s="136"/>
      <c r="G17" s="136"/>
    </row>
    <row r="18" ht="18" customHeight="1" spans="1:7">
      <c r="A18" s="297" t="s">
        <v>126</v>
      </c>
      <c r="B18" s="297" t="s">
        <v>127</v>
      </c>
      <c r="C18" s="136">
        <v>66000</v>
      </c>
      <c r="D18" s="136">
        <v>66000</v>
      </c>
      <c r="E18" s="136">
        <v>66000</v>
      </c>
      <c r="F18" s="136"/>
      <c r="G18" s="136"/>
    </row>
    <row r="19" ht="18" customHeight="1" spans="1:7">
      <c r="A19" s="297" t="s">
        <v>128</v>
      </c>
      <c r="B19" s="297" t="s">
        <v>129</v>
      </c>
      <c r="C19" s="136">
        <v>2500</v>
      </c>
      <c r="D19" s="136">
        <v>2500</v>
      </c>
      <c r="E19" s="136">
        <v>2500</v>
      </c>
      <c r="F19" s="136"/>
      <c r="G19" s="136"/>
    </row>
    <row r="20" ht="18" customHeight="1" spans="1:7">
      <c r="A20" s="295" t="s">
        <v>130</v>
      </c>
      <c r="B20" s="295" t="s">
        <v>131</v>
      </c>
      <c r="C20" s="136">
        <v>178404</v>
      </c>
      <c r="D20" s="136">
        <v>178404</v>
      </c>
      <c r="E20" s="136">
        <v>178404</v>
      </c>
      <c r="F20" s="136"/>
      <c r="G20" s="136"/>
    </row>
    <row r="21" ht="18" customHeight="1" spans="1:7">
      <c r="A21" s="296" t="s">
        <v>132</v>
      </c>
      <c r="B21" s="296" t="s">
        <v>133</v>
      </c>
      <c r="C21" s="136">
        <v>178404</v>
      </c>
      <c r="D21" s="136">
        <v>178404</v>
      </c>
      <c r="E21" s="136">
        <v>178404</v>
      </c>
      <c r="F21" s="136"/>
      <c r="G21" s="136"/>
    </row>
    <row r="22" ht="18" customHeight="1" spans="1:7">
      <c r="A22" s="297" t="s">
        <v>134</v>
      </c>
      <c r="B22" s="297" t="s">
        <v>135</v>
      </c>
      <c r="C22" s="136">
        <v>178404</v>
      </c>
      <c r="D22" s="136">
        <v>178404</v>
      </c>
      <c r="E22" s="136">
        <v>178404</v>
      </c>
      <c r="F22" s="136"/>
      <c r="G22" s="136"/>
    </row>
    <row r="23" ht="18" customHeight="1" spans="1:7">
      <c r="A23" s="298" t="s">
        <v>136</v>
      </c>
      <c r="B23" s="298" t="s">
        <v>136</v>
      </c>
      <c r="C23" s="136">
        <v>3133617</v>
      </c>
      <c r="D23" s="136">
        <v>2883817</v>
      </c>
      <c r="E23" s="136">
        <v>2782967</v>
      </c>
      <c r="F23" s="136">
        <v>100850</v>
      </c>
      <c r="G23" s="136">
        <v>249800</v>
      </c>
    </row>
    <row r="24" customHeight="1" spans="2:4">
      <c r="B24" s="299"/>
      <c r="C24" s="300"/>
      <c r="D24" s="300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B12" sqref="B12"/>
    </sheetView>
  </sheetViews>
  <sheetFormatPr defaultColWidth="8.88571428571429" defaultRowHeight="14.25" outlineLevelRow="7" outlineLevelCol="5"/>
  <cols>
    <col min="1" max="2" width="27.4285714285714" style="273" customWidth="1"/>
    <col min="3" max="3" width="17.2857142857143" style="274" customWidth="1"/>
    <col min="4" max="5" width="26.2857142857143" style="275" customWidth="1"/>
    <col min="6" max="6" width="18.7142857142857" style="275" customWidth="1"/>
    <col min="7" max="7" width="9.13333333333333" style="73" customWidth="1"/>
    <col min="8" max="16384" width="9.13333333333333" style="73"/>
  </cols>
  <sheetData>
    <row r="1" ht="12" customHeight="1" spans="1:5">
      <c r="A1" s="276" t="s">
        <v>177</v>
      </c>
      <c r="B1" s="277"/>
      <c r="C1" s="120"/>
      <c r="D1" s="73"/>
      <c r="E1" s="73"/>
    </row>
    <row r="2" ht="25.5" customHeight="1" spans="1:6">
      <c r="A2" s="278" t="s">
        <v>7</v>
      </c>
      <c r="B2" s="278"/>
      <c r="C2" s="278"/>
      <c r="D2" s="278"/>
      <c r="E2" s="278"/>
      <c r="F2" s="278"/>
    </row>
    <row r="3" ht="15.75" customHeight="1" spans="1:6">
      <c r="A3" s="155" t="s">
        <v>22</v>
      </c>
      <c r="B3" s="277"/>
      <c r="C3" s="120"/>
      <c r="D3" s="73"/>
      <c r="E3" s="73"/>
      <c r="F3" s="279" t="s">
        <v>178</v>
      </c>
    </row>
    <row r="4" s="272" customFormat="1" ht="19.5" customHeight="1" spans="1:6">
      <c r="A4" s="280" t="s">
        <v>179</v>
      </c>
      <c r="B4" s="81" t="s">
        <v>180</v>
      </c>
      <c r="C4" s="82" t="s">
        <v>181</v>
      </c>
      <c r="D4" s="83"/>
      <c r="E4" s="157"/>
      <c r="F4" s="81" t="s">
        <v>182</v>
      </c>
    </row>
    <row r="5" s="272" customFormat="1" ht="19.5" customHeight="1" spans="1:6">
      <c r="A5" s="101"/>
      <c r="B5" s="85"/>
      <c r="C5" s="102" t="s">
        <v>79</v>
      </c>
      <c r="D5" s="102" t="s">
        <v>183</v>
      </c>
      <c r="E5" s="102" t="s">
        <v>184</v>
      </c>
      <c r="F5" s="85"/>
    </row>
    <row r="6" s="272" customFormat="1" ht="18.75" customHeight="1" spans="1:6">
      <c r="A6" s="281">
        <v>1</v>
      </c>
      <c r="B6" s="281">
        <v>2</v>
      </c>
      <c r="C6" s="282">
        <v>3</v>
      </c>
      <c r="D6" s="281">
        <v>4</v>
      </c>
      <c r="E6" s="281">
        <v>5</v>
      </c>
      <c r="F6" s="281">
        <v>6</v>
      </c>
    </row>
    <row r="7" ht="18.75" customHeight="1" spans="1:6">
      <c r="A7" s="283"/>
      <c r="B7" s="284"/>
      <c r="C7" s="285"/>
      <c r="D7" s="284"/>
      <c r="E7" s="284"/>
      <c r="F7" s="284"/>
    </row>
    <row r="8" ht="12.75" spans="1:1">
      <c r="A8" s="286" t="s">
        <v>185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1"/>
  <sheetViews>
    <sheetView zoomScaleSheetLayoutView="60" topLeftCell="C1" workbookViewId="0">
      <selection activeCell="I31" sqref="I31"/>
    </sheetView>
  </sheetViews>
  <sheetFormatPr defaultColWidth="8.88571428571429" defaultRowHeight="14.25" customHeight="1"/>
  <cols>
    <col min="1" max="1" width="16.9047619047619" style="73" customWidth="1"/>
    <col min="2" max="2" width="15.3619047619048" style="149" customWidth="1"/>
    <col min="3" max="3" width="23.5428571428571" style="149" customWidth="1"/>
    <col min="4" max="4" width="20.0952380952381" style="149" customWidth="1"/>
    <col min="5" max="5" width="15.1333333333333" style="149"/>
    <col min="6" max="6" width="34.0952380952381" style="149" customWidth="1"/>
    <col min="7" max="8" width="14.2857142857143" style="149" customWidth="1"/>
    <col min="9" max="10" width="15.2761904761905" style="120" customWidth="1"/>
    <col min="11" max="12" width="12.1333333333333" style="120" customWidth="1"/>
    <col min="13" max="13" width="15.2761904761905" style="120" customWidth="1"/>
    <col min="14" max="24" width="12.1333333333333" style="120" customWidth="1"/>
    <col min="25" max="25" width="9.13333333333333" style="73" customWidth="1"/>
    <col min="26" max="16384" width="9.13333333333333" style="73"/>
  </cols>
  <sheetData>
    <row r="1" ht="12" customHeight="1" spans="1:1">
      <c r="A1" s="259" t="s">
        <v>186</v>
      </c>
    </row>
    <row r="2" ht="39" customHeight="1" spans="1:24">
      <c r="A2" s="260" t="s">
        <v>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ht="18" customHeight="1" spans="1:24">
      <c r="A3" s="261" t="s">
        <v>22</v>
      </c>
      <c r="B3" s="261"/>
      <c r="C3" s="261"/>
      <c r="D3" s="261"/>
      <c r="E3" s="261"/>
      <c r="F3" s="261"/>
      <c r="G3" s="261"/>
      <c r="H3" s="261"/>
      <c r="I3" s="261"/>
      <c r="J3" s="261"/>
      <c r="K3" s="73"/>
      <c r="L3" s="73"/>
      <c r="M3" s="73"/>
      <c r="N3" s="73"/>
      <c r="O3" s="73"/>
      <c r="P3" s="73"/>
      <c r="Q3" s="73"/>
      <c r="X3" s="271" t="s">
        <v>23</v>
      </c>
    </row>
    <row r="4" ht="13.5" spans="1:24">
      <c r="A4" s="178" t="s">
        <v>187</v>
      </c>
      <c r="B4" s="178" t="s">
        <v>188</v>
      </c>
      <c r="C4" s="178" t="s">
        <v>189</v>
      </c>
      <c r="D4" s="178" t="s">
        <v>190</v>
      </c>
      <c r="E4" s="178" t="s">
        <v>191</v>
      </c>
      <c r="F4" s="178" t="s">
        <v>192</v>
      </c>
      <c r="G4" s="178" t="s">
        <v>193</v>
      </c>
      <c r="H4" s="178" t="s">
        <v>194</v>
      </c>
      <c r="I4" s="108" t="s">
        <v>195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ht="13.5" spans="1:24">
      <c r="A5" s="178"/>
      <c r="B5" s="178"/>
      <c r="C5" s="178"/>
      <c r="D5" s="178"/>
      <c r="E5" s="178"/>
      <c r="F5" s="178"/>
      <c r="G5" s="178"/>
      <c r="H5" s="178"/>
      <c r="I5" s="108" t="s">
        <v>196</v>
      </c>
      <c r="J5" s="108" t="s">
        <v>197</v>
      </c>
      <c r="K5" s="108"/>
      <c r="L5" s="108"/>
      <c r="M5" s="108"/>
      <c r="N5" s="108"/>
      <c r="O5" s="84" t="s">
        <v>198</v>
      </c>
      <c r="P5" s="84"/>
      <c r="Q5" s="84"/>
      <c r="R5" s="108" t="s">
        <v>83</v>
      </c>
      <c r="S5" s="108" t="s">
        <v>84</v>
      </c>
      <c r="T5" s="108"/>
      <c r="U5" s="108"/>
      <c r="V5" s="108"/>
      <c r="W5" s="108"/>
      <c r="X5" s="108"/>
    </row>
    <row r="6" ht="13.5" customHeight="1" spans="1:24">
      <c r="A6" s="178"/>
      <c r="B6" s="178"/>
      <c r="C6" s="178"/>
      <c r="D6" s="178"/>
      <c r="E6" s="178"/>
      <c r="F6" s="178"/>
      <c r="G6" s="178"/>
      <c r="H6" s="178"/>
      <c r="I6" s="108"/>
      <c r="J6" s="109" t="s">
        <v>199</v>
      </c>
      <c r="K6" s="108" t="s">
        <v>200</v>
      </c>
      <c r="L6" s="108" t="s">
        <v>201</v>
      </c>
      <c r="M6" s="108" t="s">
        <v>202</v>
      </c>
      <c r="N6" s="108" t="s">
        <v>203</v>
      </c>
      <c r="O6" s="267" t="s">
        <v>80</v>
      </c>
      <c r="P6" s="267" t="s">
        <v>81</v>
      </c>
      <c r="Q6" s="267" t="s">
        <v>82</v>
      </c>
      <c r="R6" s="108"/>
      <c r="S6" s="108" t="s">
        <v>79</v>
      </c>
      <c r="T6" s="108" t="s">
        <v>86</v>
      </c>
      <c r="U6" s="108" t="s">
        <v>87</v>
      </c>
      <c r="V6" s="108" t="s">
        <v>88</v>
      </c>
      <c r="W6" s="108" t="s">
        <v>89</v>
      </c>
      <c r="X6" s="108" t="s">
        <v>90</v>
      </c>
    </row>
    <row r="7" ht="12.75" spans="1:24">
      <c r="A7" s="178"/>
      <c r="B7" s="178"/>
      <c r="C7" s="178"/>
      <c r="D7" s="178"/>
      <c r="E7" s="178"/>
      <c r="F7" s="178"/>
      <c r="G7" s="178"/>
      <c r="H7" s="178"/>
      <c r="I7" s="108"/>
      <c r="J7" s="112"/>
      <c r="K7" s="108"/>
      <c r="L7" s="108"/>
      <c r="M7" s="108"/>
      <c r="N7" s="108"/>
      <c r="O7" s="268"/>
      <c r="P7" s="268"/>
      <c r="Q7" s="268"/>
      <c r="R7" s="108"/>
      <c r="S7" s="108"/>
      <c r="T7" s="108"/>
      <c r="U7" s="108"/>
      <c r="V7" s="108"/>
      <c r="W7" s="108"/>
      <c r="X7" s="108"/>
    </row>
    <row r="8" ht="13.5" customHeight="1" spans="1:24">
      <c r="A8" s="262">
        <v>1</v>
      </c>
      <c r="B8" s="262">
        <v>2</v>
      </c>
      <c r="C8" s="262">
        <v>3</v>
      </c>
      <c r="D8" s="262">
        <v>4</v>
      </c>
      <c r="E8" s="262">
        <v>5</v>
      </c>
      <c r="F8" s="262">
        <v>6</v>
      </c>
      <c r="G8" s="262">
        <v>7</v>
      </c>
      <c r="H8" s="262">
        <v>8</v>
      </c>
      <c r="I8" s="262">
        <v>9</v>
      </c>
      <c r="J8" s="262">
        <v>10</v>
      </c>
      <c r="K8" s="262">
        <v>11</v>
      </c>
      <c r="L8" s="262">
        <v>12</v>
      </c>
      <c r="M8" s="262">
        <v>13</v>
      </c>
      <c r="N8" s="262">
        <v>14</v>
      </c>
      <c r="O8" s="262">
        <v>15</v>
      </c>
      <c r="P8" s="262">
        <v>16</v>
      </c>
      <c r="Q8" s="262">
        <v>17</v>
      </c>
      <c r="R8" s="262">
        <v>18</v>
      </c>
      <c r="S8" s="262">
        <v>19</v>
      </c>
      <c r="T8" s="262">
        <v>20</v>
      </c>
      <c r="U8" s="262">
        <v>21</v>
      </c>
      <c r="V8" s="262">
        <v>22</v>
      </c>
      <c r="W8" s="262">
        <v>23</v>
      </c>
      <c r="X8" s="262">
        <v>24</v>
      </c>
    </row>
    <row r="9" ht="18" customHeight="1" spans="1:24">
      <c r="A9" s="263" t="s">
        <v>204</v>
      </c>
      <c r="B9" s="116" t="s">
        <v>91</v>
      </c>
      <c r="C9" s="22" t="s">
        <v>205</v>
      </c>
      <c r="D9" s="22" t="s">
        <v>206</v>
      </c>
      <c r="E9" s="22" t="s">
        <v>112</v>
      </c>
      <c r="F9" s="22" t="s">
        <v>113</v>
      </c>
      <c r="G9" s="22" t="s">
        <v>207</v>
      </c>
      <c r="H9" s="22" t="s">
        <v>208</v>
      </c>
      <c r="I9" s="23">
        <v>388200</v>
      </c>
      <c r="J9" s="23">
        <v>388200</v>
      </c>
      <c r="K9" s="269"/>
      <c r="L9" s="269"/>
      <c r="M9" s="23">
        <v>388200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 t="s">
        <v>92</v>
      </c>
    </row>
    <row r="10" ht="18" customHeight="1" spans="1:24">
      <c r="A10" s="263" t="s">
        <v>204</v>
      </c>
      <c r="B10" s="116" t="s">
        <v>91</v>
      </c>
      <c r="C10" s="22" t="s">
        <v>209</v>
      </c>
      <c r="D10" s="22" t="s">
        <v>210</v>
      </c>
      <c r="E10" s="22" t="s">
        <v>112</v>
      </c>
      <c r="F10" s="22" t="s">
        <v>113</v>
      </c>
      <c r="G10" s="22" t="s">
        <v>211</v>
      </c>
      <c r="H10" s="22" t="s">
        <v>212</v>
      </c>
      <c r="I10" s="23">
        <v>377748</v>
      </c>
      <c r="J10" s="23">
        <v>377748</v>
      </c>
      <c r="K10" s="269"/>
      <c r="L10" s="269"/>
      <c r="M10" s="23">
        <v>377748</v>
      </c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ht="18" customHeight="1" spans="1:24">
      <c r="A11" s="263" t="s">
        <v>204</v>
      </c>
      <c r="B11" s="116" t="s">
        <v>91</v>
      </c>
      <c r="C11" s="22" t="s">
        <v>209</v>
      </c>
      <c r="D11" s="22" t="s">
        <v>210</v>
      </c>
      <c r="E11" s="22" t="s">
        <v>112</v>
      </c>
      <c r="F11" s="22" t="s">
        <v>113</v>
      </c>
      <c r="G11" s="22" t="s">
        <v>213</v>
      </c>
      <c r="H11" s="22" t="s">
        <v>214</v>
      </c>
      <c r="I11" s="23">
        <v>56988</v>
      </c>
      <c r="J11" s="23">
        <v>56988</v>
      </c>
      <c r="K11" s="269"/>
      <c r="L11" s="269"/>
      <c r="M11" s="23">
        <v>56988</v>
      </c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ht="18" customHeight="1" spans="1:24">
      <c r="A12" s="263" t="s">
        <v>204</v>
      </c>
      <c r="B12" s="116" t="s">
        <v>91</v>
      </c>
      <c r="C12" s="22" t="s">
        <v>209</v>
      </c>
      <c r="D12" s="22" t="s">
        <v>210</v>
      </c>
      <c r="E12" s="22" t="s">
        <v>112</v>
      </c>
      <c r="F12" s="22" t="s">
        <v>113</v>
      </c>
      <c r="G12" s="22" t="s">
        <v>215</v>
      </c>
      <c r="H12" s="22" t="s">
        <v>216</v>
      </c>
      <c r="I12" s="23">
        <v>31479</v>
      </c>
      <c r="J12" s="23">
        <v>31479</v>
      </c>
      <c r="K12" s="269"/>
      <c r="L12" s="269"/>
      <c r="M12" s="23">
        <v>31479</v>
      </c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ht="18" customHeight="1" spans="1:24">
      <c r="A13" s="263" t="s">
        <v>204</v>
      </c>
      <c r="B13" s="116" t="s">
        <v>91</v>
      </c>
      <c r="C13" s="22" t="s">
        <v>209</v>
      </c>
      <c r="D13" s="22" t="s">
        <v>210</v>
      </c>
      <c r="E13" s="22" t="s">
        <v>112</v>
      </c>
      <c r="F13" s="22" t="s">
        <v>113</v>
      </c>
      <c r="G13" s="22" t="s">
        <v>207</v>
      </c>
      <c r="H13" s="22" t="s">
        <v>208</v>
      </c>
      <c r="I13" s="23">
        <v>567948</v>
      </c>
      <c r="J13" s="23">
        <v>567948</v>
      </c>
      <c r="K13" s="269"/>
      <c r="L13" s="269"/>
      <c r="M13" s="23">
        <v>567948</v>
      </c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ht="18" customHeight="1" spans="1:24">
      <c r="A14" s="263" t="s">
        <v>204</v>
      </c>
      <c r="B14" s="116" t="s">
        <v>91</v>
      </c>
      <c r="C14" s="22" t="s">
        <v>217</v>
      </c>
      <c r="D14" s="22" t="s">
        <v>218</v>
      </c>
      <c r="E14" s="22" t="s">
        <v>112</v>
      </c>
      <c r="F14" s="22" t="s">
        <v>113</v>
      </c>
      <c r="G14" s="22" t="s">
        <v>219</v>
      </c>
      <c r="H14" s="22" t="s">
        <v>220</v>
      </c>
      <c r="I14" s="23">
        <v>7200</v>
      </c>
      <c r="J14" s="23">
        <v>7200</v>
      </c>
      <c r="K14" s="269"/>
      <c r="L14" s="269"/>
      <c r="M14" s="23">
        <v>7200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ht="18" customHeight="1" spans="1:24">
      <c r="A15" s="263" t="s">
        <v>204</v>
      </c>
      <c r="B15" s="116" t="s">
        <v>91</v>
      </c>
      <c r="C15" s="22" t="s">
        <v>217</v>
      </c>
      <c r="D15" s="22" t="s">
        <v>218</v>
      </c>
      <c r="E15" s="22" t="s">
        <v>118</v>
      </c>
      <c r="F15" s="22" t="s">
        <v>119</v>
      </c>
      <c r="G15" s="22" t="s">
        <v>221</v>
      </c>
      <c r="H15" s="22" t="s">
        <v>222</v>
      </c>
      <c r="I15" s="23">
        <v>191300</v>
      </c>
      <c r="J15" s="23">
        <v>191300</v>
      </c>
      <c r="K15" s="269"/>
      <c r="L15" s="269"/>
      <c r="M15" s="23">
        <v>191300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ht="18" customHeight="1" spans="1:24">
      <c r="A16" s="263" t="s">
        <v>204</v>
      </c>
      <c r="B16" s="116" t="s">
        <v>91</v>
      </c>
      <c r="C16" s="22" t="s">
        <v>217</v>
      </c>
      <c r="D16" s="22" t="s">
        <v>218</v>
      </c>
      <c r="E16" s="22" t="s">
        <v>124</v>
      </c>
      <c r="F16" s="22" t="s">
        <v>125</v>
      </c>
      <c r="G16" s="22" t="s">
        <v>223</v>
      </c>
      <c r="H16" s="22" t="s">
        <v>224</v>
      </c>
      <c r="I16" s="23">
        <v>99200</v>
      </c>
      <c r="J16" s="23">
        <v>99200</v>
      </c>
      <c r="K16" s="269"/>
      <c r="L16" s="269"/>
      <c r="M16" s="23">
        <v>99200</v>
      </c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ht="18" customHeight="1" spans="1:24">
      <c r="A17" s="263" t="s">
        <v>204</v>
      </c>
      <c r="B17" s="116" t="s">
        <v>91</v>
      </c>
      <c r="C17" s="22" t="s">
        <v>217</v>
      </c>
      <c r="D17" s="22" t="s">
        <v>218</v>
      </c>
      <c r="E17" s="22" t="s">
        <v>126</v>
      </c>
      <c r="F17" s="22" t="s">
        <v>127</v>
      </c>
      <c r="G17" s="22" t="s">
        <v>225</v>
      </c>
      <c r="H17" s="22" t="s">
        <v>226</v>
      </c>
      <c r="I17" s="23">
        <v>66000</v>
      </c>
      <c r="J17" s="23">
        <v>66000</v>
      </c>
      <c r="K17" s="269"/>
      <c r="L17" s="269"/>
      <c r="M17" s="23">
        <v>66000</v>
      </c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ht="18" customHeight="1" spans="1:24">
      <c r="A18" s="263" t="s">
        <v>204</v>
      </c>
      <c r="B18" s="116" t="s">
        <v>91</v>
      </c>
      <c r="C18" s="22" t="s">
        <v>217</v>
      </c>
      <c r="D18" s="22" t="s">
        <v>218</v>
      </c>
      <c r="E18" s="22" t="s">
        <v>128</v>
      </c>
      <c r="F18" s="22" t="s">
        <v>129</v>
      </c>
      <c r="G18" s="22" t="s">
        <v>219</v>
      </c>
      <c r="H18" s="22" t="s">
        <v>220</v>
      </c>
      <c r="I18" s="23">
        <v>2500</v>
      </c>
      <c r="J18" s="23">
        <v>2500</v>
      </c>
      <c r="K18" s="269"/>
      <c r="L18" s="269"/>
      <c r="M18" s="23">
        <v>2500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ht="18" customHeight="1" spans="1:24">
      <c r="A19" s="263" t="s">
        <v>204</v>
      </c>
      <c r="B19" s="116" t="s">
        <v>91</v>
      </c>
      <c r="C19" s="22" t="s">
        <v>227</v>
      </c>
      <c r="D19" s="22" t="s">
        <v>135</v>
      </c>
      <c r="E19" s="22" t="s">
        <v>134</v>
      </c>
      <c r="F19" s="22" t="s">
        <v>135</v>
      </c>
      <c r="G19" s="22" t="s">
        <v>228</v>
      </c>
      <c r="H19" s="22" t="s">
        <v>135</v>
      </c>
      <c r="I19" s="23">
        <v>178404</v>
      </c>
      <c r="J19" s="23">
        <v>178404</v>
      </c>
      <c r="K19" s="269"/>
      <c r="L19" s="269"/>
      <c r="M19" s="23">
        <v>178404</v>
      </c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ht="18" customHeight="1" spans="1:24">
      <c r="A20" s="263" t="s">
        <v>204</v>
      </c>
      <c r="B20" s="116" t="s">
        <v>91</v>
      </c>
      <c r="C20" s="22" t="s">
        <v>229</v>
      </c>
      <c r="D20" s="22" t="s">
        <v>230</v>
      </c>
      <c r="E20" s="22" t="s">
        <v>112</v>
      </c>
      <c r="F20" s="22" t="s">
        <v>113</v>
      </c>
      <c r="G20" s="22" t="s">
        <v>213</v>
      </c>
      <c r="H20" s="22" t="s">
        <v>214</v>
      </c>
      <c r="I20" s="23">
        <v>60000</v>
      </c>
      <c r="J20" s="23">
        <v>60000</v>
      </c>
      <c r="K20" s="269"/>
      <c r="L20" s="269"/>
      <c r="M20" s="23">
        <v>60000</v>
      </c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ht="18" customHeight="1" spans="1:24">
      <c r="A21" s="263" t="s">
        <v>204</v>
      </c>
      <c r="B21" s="116" t="s">
        <v>91</v>
      </c>
      <c r="C21" s="22" t="s">
        <v>231</v>
      </c>
      <c r="D21" s="22" t="s">
        <v>232</v>
      </c>
      <c r="E21" s="22" t="s">
        <v>112</v>
      </c>
      <c r="F21" s="22" t="s">
        <v>113</v>
      </c>
      <c r="G21" s="22" t="s">
        <v>233</v>
      </c>
      <c r="H21" s="22" t="s">
        <v>234</v>
      </c>
      <c r="I21" s="23">
        <v>756000</v>
      </c>
      <c r="J21" s="23">
        <v>756000</v>
      </c>
      <c r="K21" s="269"/>
      <c r="L21" s="269"/>
      <c r="M21" s="23">
        <v>756000</v>
      </c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ht="18" customHeight="1" spans="1:24">
      <c r="A22" s="263" t="s">
        <v>204</v>
      </c>
      <c r="B22" s="116" t="s">
        <v>91</v>
      </c>
      <c r="C22" s="22" t="s">
        <v>235</v>
      </c>
      <c r="D22" s="22" t="s">
        <v>236</v>
      </c>
      <c r="E22" s="22" t="s">
        <v>112</v>
      </c>
      <c r="F22" s="22" t="s">
        <v>113</v>
      </c>
      <c r="G22" s="22" t="s">
        <v>237</v>
      </c>
      <c r="H22" s="22" t="s">
        <v>236</v>
      </c>
      <c r="I22" s="23">
        <v>3600</v>
      </c>
      <c r="J22" s="23">
        <v>3600</v>
      </c>
      <c r="K22" s="269"/>
      <c r="L22" s="269"/>
      <c r="M22" s="23">
        <v>3600</v>
      </c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ht="18" customHeight="1" spans="1:24">
      <c r="A23" s="263" t="s">
        <v>204</v>
      </c>
      <c r="B23" s="116" t="s">
        <v>91</v>
      </c>
      <c r="C23" s="22" t="s">
        <v>238</v>
      </c>
      <c r="D23" s="22" t="s">
        <v>239</v>
      </c>
      <c r="E23" s="22" t="s">
        <v>112</v>
      </c>
      <c r="F23" s="22" t="s">
        <v>113</v>
      </c>
      <c r="G23" s="22" t="s">
        <v>240</v>
      </c>
      <c r="H23" s="22" t="s">
        <v>241</v>
      </c>
      <c r="I23" s="23">
        <v>2365</v>
      </c>
      <c r="J23" s="23">
        <v>2365</v>
      </c>
      <c r="K23" s="269"/>
      <c r="L23" s="269"/>
      <c r="M23" s="23">
        <v>2365</v>
      </c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ht="18" customHeight="1" spans="1:24">
      <c r="A24" s="263" t="s">
        <v>204</v>
      </c>
      <c r="B24" s="116" t="s">
        <v>91</v>
      </c>
      <c r="C24" s="22" t="s">
        <v>238</v>
      </c>
      <c r="D24" s="22" t="s">
        <v>239</v>
      </c>
      <c r="E24" s="22" t="s">
        <v>112</v>
      </c>
      <c r="F24" s="22" t="s">
        <v>113</v>
      </c>
      <c r="G24" s="22" t="s">
        <v>242</v>
      </c>
      <c r="H24" s="22" t="s">
        <v>243</v>
      </c>
      <c r="I24" s="23">
        <v>5000</v>
      </c>
      <c r="J24" s="23">
        <v>5000</v>
      </c>
      <c r="K24" s="269"/>
      <c r="L24" s="269"/>
      <c r="M24" s="23">
        <v>5000</v>
      </c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ht="18" customHeight="1" spans="1:24">
      <c r="A25" s="263" t="s">
        <v>204</v>
      </c>
      <c r="B25" s="116" t="s">
        <v>91</v>
      </c>
      <c r="C25" s="22" t="s">
        <v>238</v>
      </c>
      <c r="D25" s="22" t="s">
        <v>239</v>
      </c>
      <c r="E25" s="22" t="s">
        <v>112</v>
      </c>
      <c r="F25" s="22" t="s">
        <v>113</v>
      </c>
      <c r="G25" s="22" t="s">
        <v>244</v>
      </c>
      <c r="H25" s="22" t="s">
        <v>245</v>
      </c>
      <c r="I25" s="23">
        <v>6325</v>
      </c>
      <c r="J25" s="23">
        <v>6325</v>
      </c>
      <c r="K25" s="269"/>
      <c r="L25" s="269"/>
      <c r="M25" s="23">
        <v>6325</v>
      </c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ht="18" customHeight="1" spans="1:24">
      <c r="A26" s="263" t="s">
        <v>204</v>
      </c>
      <c r="B26" s="116" t="s">
        <v>91</v>
      </c>
      <c r="C26" s="22" t="s">
        <v>238</v>
      </c>
      <c r="D26" s="22" t="s">
        <v>239</v>
      </c>
      <c r="E26" s="22" t="s">
        <v>112</v>
      </c>
      <c r="F26" s="22" t="s">
        <v>113</v>
      </c>
      <c r="G26" s="22" t="s">
        <v>246</v>
      </c>
      <c r="H26" s="22" t="s">
        <v>247</v>
      </c>
      <c r="I26" s="23">
        <v>41000</v>
      </c>
      <c r="J26" s="23">
        <v>41000</v>
      </c>
      <c r="K26" s="269"/>
      <c r="L26" s="269"/>
      <c r="M26" s="23">
        <v>41000</v>
      </c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</row>
    <row r="27" ht="18" customHeight="1" spans="1:24">
      <c r="A27" s="263" t="s">
        <v>204</v>
      </c>
      <c r="B27" s="116" t="s">
        <v>91</v>
      </c>
      <c r="C27" s="22" t="s">
        <v>238</v>
      </c>
      <c r="D27" s="22" t="s">
        <v>239</v>
      </c>
      <c r="E27" s="22" t="s">
        <v>112</v>
      </c>
      <c r="F27" s="22" t="s">
        <v>113</v>
      </c>
      <c r="G27" s="22" t="s">
        <v>248</v>
      </c>
      <c r="H27" s="22" t="s">
        <v>249</v>
      </c>
      <c r="I27" s="23">
        <v>7560</v>
      </c>
      <c r="J27" s="23">
        <v>7560</v>
      </c>
      <c r="K27" s="269"/>
      <c r="L27" s="269"/>
      <c r="M27" s="23">
        <v>7560</v>
      </c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</row>
    <row r="28" ht="18" customHeight="1" spans="1:24">
      <c r="A28" s="263" t="s">
        <v>204</v>
      </c>
      <c r="B28" s="116" t="s">
        <v>91</v>
      </c>
      <c r="C28" s="22" t="s">
        <v>238</v>
      </c>
      <c r="D28" s="22" t="s">
        <v>239</v>
      </c>
      <c r="E28" s="22" t="s">
        <v>112</v>
      </c>
      <c r="F28" s="22" t="s">
        <v>113</v>
      </c>
      <c r="G28" s="22" t="s">
        <v>250</v>
      </c>
      <c r="H28" s="22" t="s">
        <v>251</v>
      </c>
      <c r="I28" s="23">
        <v>1000</v>
      </c>
      <c r="J28" s="23">
        <v>1000</v>
      </c>
      <c r="K28" s="269"/>
      <c r="L28" s="269"/>
      <c r="M28" s="23">
        <v>1000</v>
      </c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</row>
    <row r="29" ht="18" customHeight="1" spans="1:24">
      <c r="A29" s="263" t="s">
        <v>204</v>
      </c>
      <c r="B29" s="116" t="s">
        <v>91</v>
      </c>
      <c r="C29" s="22" t="s">
        <v>252</v>
      </c>
      <c r="D29" s="22" t="s">
        <v>253</v>
      </c>
      <c r="E29" s="22" t="s">
        <v>112</v>
      </c>
      <c r="F29" s="22" t="s">
        <v>113</v>
      </c>
      <c r="G29" s="22" t="s">
        <v>254</v>
      </c>
      <c r="H29" s="22" t="s">
        <v>255</v>
      </c>
      <c r="I29" s="23">
        <v>24000</v>
      </c>
      <c r="J29" s="23">
        <v>24000</v>
      </c>
      <c r="K29" s="269"/>
      <c r="L29" s="269"/>
      <c r="M29" s="23">
        <v>24000</v>
      </c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</row>
    <row r="30" ht="18" customHeight="1" spans="1:24">
      <c r="A30" s="263" t="s">
        <v>204</v>
      </c>
      <c r="B30" s="116" t="s">
        <v>91</v>
      </c>
      <c r="C30" s="22" t="s">
        <v>252</v>
      </c>
      <c r="D30" s="22" t="s">
        <v>253</v>
      </c>
      <c r="E30" s="22" t="s">
        <v>112</v>
      </c>
      <c r="F30" s="22" t="s">
        <v>113</v>
      </c>
      <c r="G30" s="22" t="s">
        <v>256</v>
      </c>
      <c r="H30" s="22" t="s">
        <v>257</v>
      </c>
      <c r="I30" s="23">
        <v>10000</v>
      </c>
      <c r="J30" s="23">
        <v>10000</v>
      </c>
      <c r="K30" s="269"/>
      <c r="L30" s="269"/>
      <c r="M30" s="23">
        <v>10000</v>
      </c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</row>
    <row r="31" ht="18" customHeight="1" spans="1:24">
      <c r="A31" s="264" t="s">
        <v>136</v>
      </c>
      <c r="B31" s="265"/>
      <c r="C31" s="265"/>
      <c r="D31" s="265"/>
      <c r="E31" s="265"/>
      <c r="F31" s="265"/>
      <c r="G31" s="265"/>
      <c r="H31" s="266"/>
      <c r="I31" s="23">
        <v>2883817</v>
      </c>
      <c r="J31" s="23">
        <v>2883817</v>
      </c>
      <c r="K31" s="270"/>
      <c r="L31" s="270"/>
      <c r="M31" s="23">
        <v>2883817</v>
      </c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zoomScaleSheetLayoutView="60" topLeftCell="B3" workbookViewId="0">
      <selection activeCell="I14" sqref="I14"/>
    </sheetView>
  </sheetViews>
  <sheetFormatPr defaultColWidth="8.88571428571429" defaultRowHeight="14.25" customHeight="1"/>
  <cols>
    <col min="1" max="1" width="15.4571428571429" style="73" customWidth="1"/>
    <col min="2" max="2" width="23.5428571428571" style="73" customWidth="1"/>
    <col min="3" max="3" width="53.0952380952381" style="73" customWidth="1"/>
    <col min="4" max="4" width="19.4571428571429" style="73" customWidth="1"/>
    <col min="5" max="5" width="11.1333333333333" style="73" customWidth="1"/>
    <col min="6" max="6" width="10" style="73" customWidth="1"/>
    <col min="7" max="7" width="9.84761904761905" style="73" customWidth="1"/>
    <col min="8" max="8" width="10.1333333333333" style="73" customWidth="1"/>
    <col min="9" max="11" width="12.8190476190476" style="73" customWidth="1"/>
    <col min="12" max="12" width="10" style="73" customWidth="1"/>
    <col min="13" max="13" width="10.5714285714286" style="73" customWidth="1"/>
    <col min="14" max="14" width="10.2857142857143" style="73" customWidth="1"/>
    <col min="15" max="15" width="10.4285714285714" style="73" customWidth="1"/>
    <col min="16" max="17" width="11.1333333333333" style="73" customWidth="1"/>
    <col min="18" max="18" width="9.13333333333333" style="73" customWidth="1"/>
    <col min="19" max="19" width="10.2857142857143" style="73" customWidth="1"/>
    <col min="20" max="22" width="11.7142857142857" style="73" customWidth="1"/>
    <col min="23" max="23" width="10.2857142857143" style="73" customWidth="1"/>
    <col min="24" max="24" width="9.13333333333333" style="73" customWidth="1"/>
    <col min="25" max="16384" width="9.13333333333333" style="73"/>
  </cols>
  <sheetData>
    <row r="1" ht="13.5" customHeight="1" spans="1:23">
      <c r="A1" s="73" t="s">
        <v>258</v>
      </c>
      <c r="E1" s="245"/>
      <c r="F1" s="245"/>
      <c r="G1" s="245"/>
      <c r="H1" s="245"/>
      <c r="I1" s="75"/>
      <c r="J1" s="75"/>
      <c r="K1" s="75"/>
      <c r="L1" s="75"/>
      <c r="M1" s="75"/>
      <c r="N1" s="75"/>
      <c r="O1" s="75"/>
      <c r="P1" s="75"/>
      <c r="Q1" s="75"/>
      <c r="W1" s="76"/>
    </row>
    <row r="2" ht="27.75" customHeight="1" spans="1:23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55" t="s">
        <v>22</v>
      </c>
      <c r="B3" s="155"/>
      <c r="C3" s="246"/>
      <c r="D3" s="246"/>
      <c r="E3" s="246"/>
      <c r="F3" s="246"/>
      <c r="G3" s="246"/>
      <c r="H3" s="246"/>
      <c r="I3" s="79"/>
      <c r="J3" s="79"/>
      <c r="K3" s="79"/>
      <c r="L3" s="79"/>
      <c r="M3" s="79"/>
      <c r="N3" s="79"/>
      <c r="O3" s="79"/>
      <c r="P3" s="79"/>
      <c r="Q3" s="79"/>
      <c r="W3" s="152" t="s">
        <v>178</v>
      </c>
    </row>
    <row r="4" ht="15.75" customHeight="1" spans="1:23">
      <c r="A4" s="122" t="s">
        <v>259</v>
      </c>
      <c r="B4" s="122" t="s">
        <v>189</v>
      </c>
      <c r="C4" s="122" t="s">
        <v>190</v>
      </c>
      <c r="D4" s="122" t="s">
        <v>260</v>
      </c>
      <c r="E4" s="122" t="s">
        <v>191</v>
      </c>
      <c r="F4" s="122" t="s">
        <v>192</v>
      </c>
      <c r="G4" s="122" t="s">
        <v>261</v>
      </c>
      <c r="H4" s="122" t="s">
        <v>262</v>
      </c>
      <c r="I4" s="122" t="s">
        <v>77</v>
      </c>
      <c r="J4" s="84" t="s">
        <v>263</v>
      </c>
      <c r="K4" s="84"/>
      <c r="L4" s="84"/>
      <c r="M4" s="84"/>
      <c r="N4" s="84" t="s">
        <v>198</v>
      </c>
      <c r="O4" s="84"/>
      <c r="P4" s="84"/>
      <c r="Q4" s="181" t="s">
        <v>83</v>
      </c>
      <c r="R4" s="84" t="s">
        <v>84</v>
      </c>
      <c r="S4" s="84"/>
      <c r="T4" s="84"/>
      <c r="U4" s="84"/>
      <c r="V4" s="84"/>
      <c r="W4" s="84"/>
    </row>
    <row r="5" ht="17.25" customHeight="1" spans="1:23">
      <c r="A5" s="122"/>
      <c r="B5" s="122"/>
      <c r="C5" s="122"/>
      <c r="D5" s="122"/>
      <c r="E5" s="122"/>
      <c r="F5" s="122"/>
      <c r="G5" s="122"/>
      <c r="H5" s="122"/>
      <c r="I5" s="122"/>
      <c r="J5" s="84" t="s">
        <v>80</v>
      </c>
      <c r="K5" s="84"/>
      <c r="L5" s="181" t="s">
        <v>81</v>
      </c>
      <c r="M5" s="181" t="s">
        <v>82</v>
      </c>
      <c r="N5" s="181" t="s">
        <v>80</v>
      </c>
      <c r="O5" s="181" t="s">
        <v>81</v>
      </c>
      <c r="P5" s="181" t="s">
        <v>82</v>
      </c>
      <c r="Q5" s="181"/>
      <c r="R5" s="181" t="s">
        <v>79</v>
      </c>
      <c r="S5" s="181" t="s">
        <v>86</v>
      </c>
      <c r="T5" s="181" t="s">
        <v>264</v>
      </c>
      <c r="U5" s="254" t="s">
        <v>88</v>
      </c>
      <c r="V5" s="181" t="s">
        <v>89</v>
      </c>
      <c r="W5" s="181" t="s">
        <v>90</v>
      </c>
    </row>
    <row r="6" ht="27" spans="1:23">
      <c r="A6" s="122"/>
      <c r="B6" s="122"/>
      <c r="C6" s="122"/>
      <c r="D6" s="122"/>
      <c r="E6" s="122"/>
      <c r="F6" s="122"/>
      <c r="G6" s="122"/>
      <c r="H6" s="122"/>
      <c r="I6" s="122"/>
      <c r="J6" s="251" t="s">
        <v>79</v>
      </c>
      <c r="K6" s="251" t="s">
        <v>265</v>
      </c>
      <c r="L6" s="181"/>
      <c r="M6" s="181"/>
      <c r="N6" s="181"/>
      <c r="O6" s="181"/>
      <c r="P6" s="181"/>
      <c r="Q6" s="181"/>
      <c r="R6" s="181"/>
      <c r="S6" s="181"/>
      <c r="T6" s="181"/>
      <c r="U6" s="254"/>
      <c r="V6" s="181"/>
      <c r="W6" s="181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18.75" customHeight="1" spans="1:23">
      <c r="A8" s="22" t="s">
        <v>266</v>
      </c>
      <c r="B8" s="22" t="s">
        <v>267</v>
      </c>
      <c r="C8" s="22" t="s">
        <v>268</v>
      </c>
      <c r="D8" s="22" t="s">
        <v>91</v>
      </c>
      <c r="E8" s="22" t="s">
        <v>108</v>
      </c>
      <c r="F8" s="22" t="s">
        <v>109</v>
      </c>
      <c r="G8" s="22" t="s">
        <v>269</v>
      </c>
      <c r="H8" s="22" t="s">
        <v>270</v>
      </c>
      <c r="I8" s="23">
        <v>9000</v>
      </c>
      <c r="J8" s="23">
        <v>9000</v>
      </c>
      <c r="K8" s="23">
        <v>9000</v>
      </c>
      <c r="L8" s="252" t="s">
        <v>92</v>
      </c>
      <c r="M8" s="252" t="s">
        <v>92</v>
      </c>
      <c r="N8" s="252" t="s">
        <v>92</v>
      </c>
      <c r="O8" s="252"/>
      <c r="P8" s="252"/>
      <c r="Q8" s="252" t="s">
        <v>92</v>
      </c>
      <c r="R8" s="252" t="s">
        <v>92</v>
      </c>
      <c r="S8" s="252" t="s">
        <v>92</v>
      </c>
      <c r="T8" s="252" t="s">
        <v>92</v>
      </c>
      <c r="U8" s="255"/>
      <c r="V8" s="256" t="s">
        <v>92</v>
      </c>
      <c r="W8" s="256" t="s">
        <v>92</v>
      </c>
    </row>
    <row r="9" ht="18.75" customHeight="1" spans="1:23">
      <c r="A9" s="22" t="s">
        <v>271</v>
      </c>
      <c r="B9" s="22" t="s">
        <v>272</v>
      </c>
      <c r="C9" s="22" t="s">
        <v>273</v>
      </c>
      <c r="D9" s="22" t="s">
        <v>91</v>
      </c>
      <c r="E9" s="22" t="s">
        <v>112</v>
      </c>
      <c r="F9" s="22" t="s">
        <v>113</v>
      </c>
      <c r="G9" s="22" t="s">
        <v>246</v>
      </c>
      <c r="H9" s="22" t="s">
        <v>247</v>
      </c>
      <c r="I9" s="23">
        <v>140400</v>
      </c>
      <c r="J9" s="23">
        <v>140400</v>
      </c>
      <c r="K9" s="23">
        <v>140400</v>
      </c>
      <c r="L9" s="252"/>
      <c r="M9" s="252"/>
      <c r="N9" s="252"/>
      <c r="O9" s="252"/>
      <c r="P9" s="252"/>
      <c r="Q9" s="252"/>
      <c r="R9" s="252"/>
      <c r="S9" s="252"/>
      <c r="T9" s="252"/>
      <c r="U9" s="255"/>
      <c r="V9" s="256"/>
      <c r="W9" s="256"/>
    </row>
    <row r="10" ht="18.75" customHeight="1" spans="1:23">
      <c r="A10" s="22" t="s">
        <v>266</v>
      </c>
      <c r="B10" s="22" t="s">
        <v>274</v>
      </c>
      <c r="C10" s="22" t="s">
        <v>275</v>
      </c>
      <c r="D10" s="22" t="s">
        <v>91</v>
      </c>
      <c r="E10" s="22" t="s">
        <v>112</v>
      </c>
      <c r="F10" s="22" t="s">
        <v>113</v>
      </c>
      <c r="G10" s="22" t="s">
        <v>276</v>
      </c>
      <c r="H10" s="22" t="s">
        <v>277</v>
      </c>
      <c r="I10" s="23">
        <v>26000</v>
      </c>
      <c r="J10" s="23">
        <v>26000</v>
      </c>
      <c r="K10" s="23">
        <v>26000</v>
      </c>
      <c r="L10" s="252"/>
      <c r="M10" s="252"/>
      <c r="N10" s="252"/>
      <c r="O10" s="252"/>
      <c r="P10" s="252"/>
      <c r="Q10" s="252"/>
      <c r="R10" s="252"/>
      <c r="S10" s="252"/>
      <c r="T10" s="252"/>
      <c r="U10" s="255"/>
      <c r="V10" s="256"/>
      <c r="W10" s="256"/>
    </row>
    <row r="11" ht="18.75" customHeight="1" spans="1:23">
      <c r="A11" s="22" t="s">
        <v>266</v>
      </c>
      <c r="B11" s="22" t="s">
        <v>274</v>
      </c>
      <c r="C11" s="22" t="s">
        <v>275</v>
      </c>
      <c r="D11" s="22" t="s">
        <v>91</v>
      </c>
      <c r="E11" s="22" t="s">
        <v>112</v>
      </c>
      <c r="F11" s="22" t="s">
        <v>113</v>
      </c>
      <c r="G11" s="22" t="s">
        <v>240</v>
      </c>
      <c r="H11" s="22" t="s">
        <v>241</v>
      </c>
      <c r="I11" s="23">
        <v>12400</v>
      </c>
      <c r="J11" s="23">
        <v>12400</v>
      </c>
      <c r="K11" s="23">
        <v>12400</v>
      </c>
      <c r="L11" s="252"/>
      <c r="M11" s="252"/>
      <c r="N11" s="252"/>
      <c r="O11" s="252"/>
      <c r="P11" s="252"/>
      <c r="Q11" s="252"/>
      <c r="R11" s="252"/>
      <c r="S11" s="252"/>
      <c r="T11" s="252"/>
      <c r="U11" s="255"/>
      <c r="V11" s="256"/>
      <c r="W11" s="256"/>
    </row>
    <row r="12" ht="18.75" customHeight="1" spans="1:23">
      <c r="A12" s="22" t="s">
        <v>266</v>
      </c>
      <c r="B12" s="22" t="s">
        <v>278</v>
      </c>
      <c r="C12" s="22" t="s">
        <v>279</v>
      </c>
      <c r="D12" s="22" t="s">
        <v>91</v>
      </c>
      <c r="E12" s="22" t="s">
        <v>112</v>
      </c>
      <c r="F12" s="22" t="s">
        <v>113</v>
      </c>
      <c r="G12" s="22" t="s">
        <v>269</v>
      </c>
      <c r="H12" s="22" t="s">
        <v>270</v>
      </c>
      <c r="I12" s="23">
        <v>32000</v>
      </c>
      <c r="J12" s="23">
        <v>32000</v>
      </c>
      <c r="K12" s="23">
        <v>32000</v>
      </c>
      <c r="L12" s="252"/>
      <c r="M12" s="252"/>
      <c r="N12" s="252"/>
      <c r="O12" s="252"/>
      <c r="P12" s="252"/>
      <c r="Q12" s="252"/>
      <c r="R12" s="252"/>
      <c r="S12" s="252"/>
      <c r="T12" s="252"/>
      <c r="U12" s="255"/>
      <c r="V12" s="256"/>
      <c r="W12" s="256"/>
    </row>
    <row r="13" ht="18.75" customHeight="1" spans="1:23">
      <c r="A13" s="22" t="s">
        <v>271</v>
      </c>
      <c r="B13" s="22" t="s">
        <v>280</v>
      </c>
      <c r="C13" s="22" t="s">
        <v>281</v>
      </c>
      <c r="D13" s="22" t="s">
        <v>91</v>
      </c>
      <c r="E13" s="22" t="s">
        <v>112</v>
      </c>
      <c r="F13" s="22" t="s">
        <v>113</v>
      </c>
      <c r="G13" s="22" t="s">
        <v>282</v>
      </c>
      <c r="H13" s="22" t="s">
        <v>283</v>
      </c>
      <c r="I13" s="23">
        <v>30000</v>
      </c>
      <c r="J13" s="23">
        <v>30000</v>
      </c>
      <c r="K13" s="23">
        <v>30000</v>
      </c>
      <c r="L13" s="252"/>
      <c r="M13" s="252"/>
      <c r="N13" s="252"/>
      <c r="O13" s="252"/>
      <c r="P13" s="252"/>
      <c r="Q13" s="252"/>
      <c r="R13" s="252"/>
      <c r="S13" s="252"/>
      <c r="T13" s="252"/>
      <c r="U13" s="255"/>
      <c r="V13" s="256"/>
      <c r="W13" s="256"/>
    </row>
    <row r="14" ht="18.75" customHeight="1" spans="1:23">
      <c r="A14" s="247" t="s">
        <v>136</v>
      </c>
      <c r="B14" s="248"/>
      <c r="C14" s="249"/>
      <c r="D14" s="249"/>
      <c r="E14" s="249"/>
      <c r="F14" s="249"/>
      <c r="G14" s="249"/>
      <c r="H14" s="250"/>
      <c r="I14" s="23">
        <v>249800</v>
      </c>
      <c r="J14" s="23">
        <v>249800</v>
      </c>
      <c r="K14" s="23">
        <v>249800</v>
      </c>
      <c r="L14" s="253" t="s">
        <v>92</v>
      </c>
      <c r="M14" s="253" t="s">
        <v>92</v>
      </c>
      <c r="N14" s="253" t="s">
        <v>92</v>
      </c>
      <c r="O14" s="253"/>
      <c r="P14" s="253"/>
      <c r="Q14" s="253" t="s">
        <v>92</v>
      </c>
      <c r="R14" s="253" t="s">
        <v>92</v>
      </c>
      <c r="S14" s="253" t="s">
        <v>92</v>
      </c>
      <c r="T14" s="253" t="s">
        <v>92</v>
      </c>
      <c r="U14" s="257"/>
      <c r="V14" s="258" t="s">
        <v>92</v>
      </c>
      <c r="W14" s="258" t="s">
        <v>92</v>
      </c>
    </row>
  </sheetData>
  <mergeCells count="28">
    <mergeCell ref="A2:W2"/>
    <mergeCell ref="A3:H3"/>
    <mergeCell ref="J4:M4"/>
    <mergeCell ref="N4:P4"/>
    <mergeCell ref="R4:W4"/>
    <mergeCell ref="J5:K5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2025-02-28T08:25:38Z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7CB8040ABD5D4900B8987319A67DFD9E_13</vt:lpwstr>
  </property>
  <property fmtid="{D5CDD505-2E9C-101B-9397-08002B2CF9AE}" pid="4" name="KSOReadingLayout">
    <vt:bool>true</vt:bool>
  </property>
</Properties>
</file>