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68" firstSheet="13" activeTab="19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<sst xmlns="http://schemas.openxmlformats.org/spreadsheetml/2006/main" count="1786" uniqueCount="550">
  <si>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</si>
  <si>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</si>
  <si>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</si>
  <si>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</si>
  <si>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</si>
  <si>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</si>
  <si>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</si>
  <si>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</si>
  <si>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</si>
  <si>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</si>
  <si>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</si>
  <si>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</si>
  <si>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</si>
  <si>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</si>
  <si>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</si>
  <si>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</si>
  <si>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</si>
  <si>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</si>
  <si>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</si>
  <si>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</si>
  <si>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</si>
  <si>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</si>
  <si>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单位名称：安宁市一六街小学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</si>
  <si>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</si>
  <si>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</si>
  <si>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</si>
  <si>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</si>
  <si>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</si>
  <si>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</si>
  <si>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</si>
  <si>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</si>
  <si>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</si>
  <si>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</si>
  <si>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</si>
  <si>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</si>
  <si>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</si>
  <si>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</si>
  <si>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</si>
  <si>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</si>
  <si>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</si>
  <si>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</si>
  <si>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</si>
  <si>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</si>
  <si>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</si>
  <si>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</si>
  <si>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</si>
  <si>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</si>
  <si>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</si>
  <si>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</si>
  <si>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</si>
  <si>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</si>
  <si>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</si>
  <si>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</si>
  <si>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</si>
  <si>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</si>
  <si>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</si>
  <si>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</si>
  <si>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</si>
  <si>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</si>
  <si>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</si>
  <si>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</si>
  <si>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</si>
  <si>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</si>
  <si>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</si>
  <si>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</si>
  <si>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</si>
  <si>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</si>
  <si>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</si>
  <si>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</si>
  <si>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</si>
  <si>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</si>
  <si>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</si>
  <si>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</si>
  <si>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</si>
  <si>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</si>
  <si>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</si>
  <si>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</si>
  <si>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</si>
  <si>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</si>
  <si>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</si>
  <si>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</si>
  <si>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</si>
  <si>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</si>
  <si>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</si>
  <si>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</si>
  <si>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</si>
  <si>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</si>
  <si>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</si>
  <si>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</si>
  <si>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</si>
  <si>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</si>
  <si>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安宁市一六街小学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</si>
  <si>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</si>
  <si>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</si>
  <si>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</si>
  <si>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</si>
  <si>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</si>
  <si>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</si>
  <si>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</si>
  <si>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</si>
  <si>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</si>
  <si>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</si>
  <si>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</si>
  <si>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</si>
  <si>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</si>
  <si>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</si>
  <si>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</si>
  <si>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</si>
  <si>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</si>
  <si>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</si>
  <si>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</si>
  <si>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</si>
  <si>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</si>
  <si>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</si>
  <si>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</si>
  <si>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</si>
  <si>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</si>
  <si>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</si>
  <si>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</si>
  <si>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</si>
  <si>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</si>
  <si>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</si>
  <si>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</si>
  <si>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</si>
  <si>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</si>
  <si>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</si>
  <si>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</si>
  <si>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</si>
  <si>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</si>
  <si>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</si>
  <si>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</si>
  <si>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</si>
  <si>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</si>
  <si>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</si>
  <si>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</si>
  <si>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</si>
  <si>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</si>
  <si>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</si>
  <si>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</si>
  <si>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</si>
  <si>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</si>
  <si>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</si>
  <si>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</si>
  <si>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</si>
  <si>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</si>
  <si>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</si>
  <si>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</si>
  <si>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</si>
  <si>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</si>
  <si>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</si>
  <si>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</si>
  <si>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</si>
  <si>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</si>
  <si>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</si>
  <si>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</si>
  <si>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</si>
  <si>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</si>
  <si>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</si>
  <si>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</si>
  <si>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</si>
  <si>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</si>
  <si>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</si>
  <si>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</si>
  <si>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</si>
  <si>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</si>
  <si>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</si>
  <si>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</si>
  <si>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</si>
  <si>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</si>
  <si>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</si>
  <si>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</si>
  <si>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</si>
  <si>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</si>
  <si>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</si>
  <si>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</si>
  <si>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</si>
  <si>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</si>
  <si>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</si>
  <si>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</si>
  <si>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</si>
  <si>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</si>
  <si>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</si>
  <si>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</si>
  <si>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</si>
  <si>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</si>
  <si>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</si>
  <si>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</si>
  <si>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备注：我单位2025年无三公经费预算支出，故此表无数据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</si>
  <si>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</si>
  <si>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</si>
  <si>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</si>
  <si>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</si>
  <si>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</si>
  <si>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</si>
  <si>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</si>
  <si>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</si>
  <si>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</si>
  <si>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</si>
  <si>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</si>
  <si>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</si>
  <si>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</si>
  <si>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</si>
  <si>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</si>
  <si>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</si>
  <si>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</si>
  <si>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</si>
  <si>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</si>
  <si>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530181210000000019323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</si>
  <si>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</si>
  <si>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</si>
  <si>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</si>
  <si>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</si>
  <si>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</si>
  <si>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</si>
  <si>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</si>
  <si>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</si>
  <si>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</si>
  <si>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530181210000000019324</t>
  </si>
  <si>
    <t>事业乡镇岗位补贴</t>
  </si>
  <si>
    <t>530181210000000019325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</si>
  <si>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</si>
  <si>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</si>
  <si>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</si>
  <si>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</si>
  <si>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</si>
  <si>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</si>
  <si>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</si>
  <si>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</si>
  <si>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</si>
  <si>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530181210000000019326</t>
  </si>
  <si>
    <t>30113</t>
  </si>
  <si>
    <t>530181210000000019327</t>
  </si>
  <si>
    <t>对个人和家庭的补助</t>
  </si>
  <si>
    <t>30305</t>
  </si>
  <si>
    <t>生活补助</t>
  </si>
  <si>
    <t>530181210000000019330</t>
  </si>
  <si>
    <t>一般公用经费</t>
  </si>
  <si>
    <t>30229</t>
  </si>
  <si>
    <t>福利费</t>
  </si>
  <si>
    <t>30299</t>
  </si>
  <si>
    <t>其他商品和服务支出</t>
  </si>
  <si>
    <t>530181221100000206345</t>
  </si>
  <si>
    <t>工会经费</t>
  </si>
  <si>
    <t>30228</t>
  </si>
  <si>
    <t>530181231100001570652</t>
  </si>
  <si>
    <t>事业人员绩效奖励</t>
  </si>
  <si>
    <t>530181231100001570653</t>
  </si>
  <si>
    <t>编外人员经费支出</t>
  </si>
  <si>
    <t>30199</t>
  </si>
  <si>
    <t>其他工资福利支出</t>
  </si>
  <si>
    <t>530181241100002217532</t>
  </si>
  <si>
    <t>学校公用经费</t>
  </si>
  <si>
    <t>30201</t>
  </si>
  <si>
    <t>办公费</t>
  </si>
  <si>
    <t>30206</t>
  </si>
  <si>
    <t>电费</t>
  </si>
  <si>
    <t>30216</t>
  </si>
  <si>
    <t>培训费</t>
  </si>
  <si>
    <t>30226</t>
  </si>
  <si>
    <t>劳务费</t>
  </si>
  <si>
    <t>30227</t>
  </si>
  <si>
    <t>委托业务费</t>
  </si>
  <si>
    <t>31007</t>
  </si>
  <si>
    <t>信息网络及软件购置更新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</si>
  <si>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</si>
  <si>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</si>
  <si>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</si>
  <si>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</si>
  <si>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</si>
  <si>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</si>
  <si>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</si>
  <si>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</si>
  <si>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</si>
  <si>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530181231100002417116</t>
  </si>
  <si>
    <t>代管户：（12月）勤工俭学经费</t>
  </si>
  <si>
    <t>530181241100002185111</t>
  </si>
  <si>
    <t>2024年学校食堂收入资金</t>
  </si>
  <si>
    <t>30218</t>
  </si>
  <si>
    <t>专用材料费</t>
  </si>
  <si>
    <t>530181241100003152743</t>
  </si>
  <si>
    <t>2024年第一批红十字会捐赠专项资金</t>
  </si>
  <si>
    <t>530181241100003204335</t>
  </si>
  <si>
    <t>2024年勤工俭学经费</t>
  </si>
  <si>
    <t>530181251100003849067</t>
  </si>
  <si>
    <t>学校食堂收入经费</t>
  </si>
  <si>
    <t>312 民生类</t>
  </si>
  <si>
    <t>530181251100003849077</t>
  </si>
  <si>
    <t>2025年义务教育家庭经济困难学生生活补助本级资金</t>
  </si>
  <si>
    <t>30308</t>
  </si>
  <si>
    <t>助学金</t>
  </si>
  <si>
    <t>530181251100003849091</t>
  </si>
  <si>
    <t>学校课后服务经费</t>
  </si>
  <si>
    <t>530181251100003849110</t>
  </si>
  <si>
    <t>2025年农村义务教育营养改善计划本级资金</t>
  </si>
  <si>
    <t>530181251100003849123</t>
  </si>
  <si>
    <t>2025年安宁市合同制教师单位部分社保缴费定额补助经费</t>
  </si>
  <si>
    <t>530181251100003849170</t>
  </si>
  <si>
    <t>2025年城乡义务教育公用经费本级资金</t>
  </si>
  <si>
    <t>30211</t>
  </si>
  <si>
    <t>差旅费</t>
  </si>
  <si>
    <t>30213</t>
  </si>
  <si>
    <t>维修（护）费</t>
  </si>
  <si>
    <t>530181251100003849221</t>
  </si>
  <si>
    <t>2025年城乡义务教育寄宿制公用经费本级资金</t>
  </si>
  <si>
    <t>30205</t>
  </si>
  <si>
    <t>水费</t>
  </si>
  <si>
    <t>530181251100003849233</t>
  </si>
  <si>
    <t>遗属生活补助项目经费</t>
  </si>
  <si>
    <t>30304</t>
  </si>
  <si>
    <t>抚恤金</t>
  </si>
  <si>
    <t>530181251100003849362</t>
  </si>
  <si>
    <t>2025年安宁市乡村教师生活补助经费</t>
  </si>
  <si>
    <t>530181251100003849471</t>
  </si>
  <si>
    <t>2025年安宁市农村义务教育营养改善计划实施学校补助经费</t>
  </si>
  <si>
    <t>31003</t>
  </si>
  <si>
    <t>专用设备购置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</si>
  <si>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</si>
  <si>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</si>
  <si>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</si>
  <si>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</si>
  <si>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</si>
  <si>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</si>
  <si>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</si>
  <si>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</si>
  <si>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</si>
  <si>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</si>
  <si>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保障学校课后服务正常开展，维持课后服务教学秩序，保障教师课后服务津贴按时到位，及时发放到个人。</t>
  </si>
  <si>
    <t>产出指标</t>
  </si>
  <si>
    <t>时效指标</t>
  </si>
  <si>
    <t>资金到位率</t>
  </si>
  <si>
    <t>=</t>
  </si>
  <si>
    <t>100</t>
  </si>
  <si>
    <t>%</t>
  </si>
  <si>
    <t>定量指标</t>
  </si>
  <si>
    <t>效益指标</t>
  </si>
  <si>
    <t>可持续影响</t>
  </si>
  <si>
    <t>义务教育巩固率</t>
  </si>
  <si>
    <t>满意度指标</t>
  </si>
  <si>
    <t>服务对象满意度</t>
  </si>
  <si>
    <t>学生及家长满意度</t>
  </si>
  <si>
    <t>&gt;=</t>
  </si>
  <si>
    <t>95</t>
  </si>
  <si>
    <t>定性指标</t>
  </si>
  <si>
    <t>教职工满意度</t>
  </si>
  <si>
    <t>按时、足额下达城乡义务教育学校生均公用经费补助资金。城乡义务教育学校生均公用经费拨款标准按照小学720元/生.年，初中940元/生.年的标准执行，对寄宿制学校按照寄宿学生数每生每年300元补助，确保2025年学校公用经费补助资金能够有效保障学校年初正常运转，不因资金短缺而影响学校正常的教育教学秩序，确保教师培训所需资金得到有效保障。</t>
  </si>
  <si>
    <t>质量指标</t>
  </si>
  <si>
    <t>应补助寄宿学生数</t>
  </si>
  <si>
    <t>90</t>
  </si>
  <si>
    <t>人</t>
  </si>
  <si>
    <t>补助资金当年到位率</t>
  </si>
  <si>
    <t>成本指标</t>
  </si>
  <si>
    <t>经济成本指标</t>
  </si>
  <si>
    <t>300</t>
  </si>
  <si>
    <t>元/人年</t>
  </si>
  <si>
    <t>社会效益</t>
  </si>
  <si>
    <t>部门运转</t>
  </si>
  <si>
    <t>正常运转</t>
  </si>
  <si>
    <t>是/否</t>
  </si>
  <si>
    <t>学生满意度</t>
  </si>
  <si>
    <t>家长满意度</t>
  </si>
  <si>
    <t>做好本部门人员、公用经费保障，按规定落实干部职工各项待遇，支持部门正常履职。</t>
  </si>
  <si>
    <t>数量指标</t>
  </si>
  <si>
    <t>遗属生活补助人数</t>
  </si>
  <si>
    <t>4</t>
  </si>
  <si>
    <t>单位人员满意度</t>
  </si>
  <si>
    <t>确保2025年合同制教师单位部分社保的正常缴纳，让合同制教师安心教学，专心开展教学工作。</t>
  </si>
  <si>
    <t>资金到位及时率</t>
  </si>
  <si>
    <t>合同制教师工作能力</t>
  </si>
  <si>
    <t>持续提高</t>
  </si>
  <si>
    <t>合同制教师满意度</t>
  </si>
  <si>
    <t>按时、足额下达2025年农村义务教育营养改善计划资金，用于持续改善学生营养状况，向学生提供优质的食品，进-步改善我校农村义务教育学生营养状况，逐步提高农村学生健康水平。</t>
  </si>
  <si>
    <t>补助人数</t>
  </si>
  <si>
    <t>123</t>
  </si>
  <si>
    <t>补助标准达标率</t>
  </si>
  <si>
    <t>做好学校经费保障，按规定落实2025年义务教育家庭经济困难学生生活补助本级资金，支持部门正常履职。</t>
  </si>
  <si>
    <t>资金当年到位率</t>
  </si>
  <si>
    <t>补助对象政策的知晓度</t>
  </si>
  <si>
    <t>受助人员满意度</t>
  </si>
  <si>
    <t>为促进城乡教育均衡发展，补齐农村教育短板，按照“教十条”规定，加大农村教师政策倾斜。从2016年9月起，按照每人每月300—1000元的标准安排乡村教师生活补助，每年补助10个月。</t>
  </si>
  <si>
    <t>按月足额发放</t>
  </si>
  <si>
    <t>提升教育质量</t>
  </si>
  <si>
    <t>乡村教师满意度</t>
  </si>
  <si>
    <t>学校食堂根据“量入为出”的原则，严格控制，规范各项成本支出，不以盈利为目的，独立核算，支出包括食堂加工过程中耗用的原材料，辅助材料等支出，任何人不得侵占，克扣，挪用伙食费用，不得损害学生/教职工利益。</t>
  </si>
  <si>
    <t>食堂运转情况</t>
  </si>
  <si>
    <t>学生及家长对学校食堂满意度</t>
  </si>
  <si>
    <t>以2025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</si>
  <si>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小学阶段应补助人数</t>
  </si>
  <si>
    <t>补助范围占在校学生数比例</t>
  </si>
  <si>
    <t>社会成本指标</t>
  </si>
  <si>
    <t>720</t>
  </si>
  <si>
    <t>元/学年.人</t>
  </si>
  <si>
    <t>部门正常运转</t>
  </si>
  <si>
    <t>按时发放食堂人员工资，确保学生营养改善计划正常实施。</t>
  </si>
  <si>
    <t>食堂用工人数</t>
  </si>
  <si>
    <t>食堂应用工人数</t>
  </si>
  <si>
    <t>120000</t>
  </si>
  <si>
    <t>元</t>
  </si>
  <si>
    <t>学生对学校食堂满意度</t>
  </si>
  <si>
    <t>学校通过勤工俭学，提升学生积极性和整体素质，保障学校正常运转</t>
  </si>
  <si>
    <t>勤工俭学学生人数</t>
  </si>
  <si>
    <t>勤工俭学人数</t>
  </si>
  <si>
    <t>社会效益指标</t>
  </si>
  <si>
    <t>提升学生积极性</t>
  </si>
  <si>
    <t>逐年提升</t>
  </si>
  <si>
    <t>学生积极性逐年提升</t>
  </si>
  <si>
    <t>服务对象满意度指标</t>
  </si>
  <si>
    <t>教师满意度</t>
  </si>
  <si>
    <t xml:space="preserve">  2024年学校食堂收入资金</t>
  </si>
  <si>
    <t>学校食堂正常运转</t>
  </si>
  <si>
    <t>学生人数</t>
  </si>
  <si>
    <t>学生用餐人数</t>
  </si>
  <si>
    <t>教师人数</t>
  </si>
  <si>
    <t>教师用餐人数</t>
  </si>
  <si>
    <t>当年资金到位率</t>
  </si>
  <si>
    <t>当年资金到位情况</t>
  </si>
  <si>
    <t>红十字会定向捐赠资金计划用于补齐教育短板、鼓励特色办学、强健学生体魄、激励优秀教师、救助贫困教师和学生、遵循“雪中送炭、尊重捐赠意愿、坚持量入为出、实行定额救助、坚持公开、公正、公平原则。</t>
  </si>
  <si>
    <t>实行定额救助次数</t>
  </si>
  <si>
    <t>次</t>
  </si>
  <si>
    <t>救助贫困教师及学生数</t>
  </si>
  <si>
    <t>救助工作完成及时率</t>
  </si>
  <si>
    <t>促进学校内涵发展和质量提升</t>
  </si>
  <si>
    <t>不断提升</t>
  </si>
  <si>
    <t>补齐教育短板、鼓励特色办学</t>
  </si>
  <si>
    <t>逐步提升</t>
  </si>
  <si>
    <t>满意度
指标</t>
  </si>
  <si>
    <t>学校满意度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</si>
  <si>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</si>
  <si>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</si>
  <si>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</si>
  <si>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</si>
  <si>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</si>
  <si>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</si>
  <si>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为了保证学校各项工作正常规范有序进行，做到责、权、利分明，提高工作效率，逐渐提高管理水平，继而提高教育教学质量。努力学习和坚决贯彻国家的教育方针，端正办学思想和教育思想，认真执行国家各项成人教育方针和政策。及时获取教育教学信息和社会对人才需求的信息。</t>
  </si>
  <si>
    <t>根据三定方案归纳。</t>
  </si>
  <si>
    <t>总体绩效目标
（2025-2027年期间）</t>
  </si>
  <si>
    <t>凝心聚力，发挥党建统领作用，科学规范，提升精细化管理水平，抓实养成，细化德育过程管理，深化课改，促进教学质量提升，突出素养，切实做好艺体工作，深化服务，增强后勤保障水平。</t>
  </si>
  <si>
    <t>根据部门职责，中长期规划，各级党委，各级政府要求归纳。</t>
  </si>
  <si>
    <t>部门年度目标</t>
  </si>
  <si>
    <t>预算年度（2025年）
绩效目标</t>
  </si>
  <si>
    <t>开展全体师生广泛参与、形式新颖、提振精气神的大课间活动；持续推进师德师风教育，全年无违反师德师风的情况；结合“勤工俭学示范校”创建工作，组建并打造具有民族特色和本土特色的勤工俭学示范基地，建成并做好校园文化长廊等文化建设工作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</si>
  <si>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</si>
  <si>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</si>
  <si>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</si>
  <si>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</si>
  <si>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</si>
  <si>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</si>
  <si>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</si>
  <si>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</si>
  <si>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</si>
  <si>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</si>
  <si>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单位正常运转</t>
  </si>
  <si>
    <t>确保单位2025年正常的人员经费开支。</t>
  </si>
  <si>
    <t>保障中小学校课后服务工作正常开展</t>
  </si>
  <si>
    <t>小学课后服务是发挥学校在课后服务中的主渠道作用，利用学校在管理、人员、场地、资源等方面的优势，在规定教学任务外开展的便民服务，是落实立德树人根本任务，坚持“五育并举”，提高学生核心素养，减轻学生过重课业负担，促进学生健康成长，帮助家长解决后顾之忧。</t>
  </si>
  <si>
    <t>提升办学水平，促进教育教学质量提升发展</t>
  </si>
  <si>
    <t>确保2025年学校公用经费补助资金能够有效保障学校年初正常运转，不因资金短缺而影响学校正常的教育教学秩序，确保教师培训所需资金得到有效保障。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</si>
  <si>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</si>
  <si>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</si>
  <si>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</si>
  <si>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</si>
  <si>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</si>
  <si>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年末教师实有人数</t>
  </si>
  <si>
    <t>9</t>
  </si>
  <si>
    <t>根据年度工作考核标准</t>
  </si>
  <si>
    <t>年末教师实有人数大于等于73人</t>
  </si>
  <si>
    <t>根据2025年工作计划及预算</t>
  </si>
  <si>
    <t>年末学生实有人数</t>
  </si>
  <si>
    <t>年末学生实有人数大于等于1380人</t>
  </si>
  <si>
    <t>当年遗属补助人数</t>
  </si>
  <si>
    <t>3</t>
  </si>
  <si>
    <t>资金使用规范率</t>
  </si>
  <si>
    <t>资金使用规范率等于100%</t>
  </si>
  <si>
    <t>补助资金到位率</t>
  </si>
  <si>
    <t>补助资金到位率等于100%</t>
  </si>
  <si>
    <t>发展素质教育，推进教育公平</t>
  </si>
  <si>
    <t>推进义务教育优质均衡，实施教育现代化</t>
  </si>
  <si>
    <t>不断推进</t>
  </si>
  <si>
    <t>学校及教师满意度</t>
  </si>
  <si>
    <t>≥</t>
  </si>
  <si>
    <t>学校及教师满意度不低于95%</t>
  </si>
  <si>
    <t>学生及家长满意度不低于95%</t>
  </si>
  <si>
    <t>预算07表</t>
  </si>
  <si>
    <t>本年政府性基金预算支出</t>
  </si>
  <si>
    <t>5</t>
  </si>
  <si>
    <t>备注：我单位2025年无政府性基金预算支出，故此表无数据</t>
  </si>
  <si>
    <t>预算08表</t>
  </si>
  <si>
    <t>本年国有资本经营预算</t>
  </si>
  <si>
    <t>2</t>
  </si>
  <si>
    <t>备注：我单位2025年无国有资本经营预算支出，故此表无数据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</si>
  <si>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</si>
  <si>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</si>
  <si>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</si>
  <si>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</si>
  <si>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</si>
  <si>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</si>
  <si>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</si>
  <si>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</si>
  <si>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</si>
  <si>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</si>
  <si>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</si>
  <si>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</si>
  <si>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批</t>
  </si>
  <si>
    <t>农副食品，动、植物油制品</t>
  </si>
  <si>
    <r>
      <rPr>
        <sz val="9"/>
        <color rgb="FF000000"/>
        <rFont val="宋体"/>
        <charset val="134"/>
      </rPr>
      <t>2025年农村义务教育营养改善计划本级资金</t>
    </r>
    <r>
      <rPr>
        <sz val="9"/>
        <color rgb="FF000000"/>
        <rFont val="Arial"/>
        <charset val="134"/>
      </rPr>
      <t xml:space="preserve">			</t>
    </r>
  </si>
  <si>
    <r>
      <rPr>
        <sz val="9"/>
        <color rgb="FF000000"/>
        <rFont val="宋体"/>
        <charset val="134"/>
      </rPr>
      <t>2025年城乡义务教育公用经费本级资金</t>
    </r>
    <r>
      <rPr>
        <sz val="9"/>
        <color rgb="FF000000"/>
        <rFont val="Arial"/>
        <charset val="134"/>
      </rPr>
      <t xml:space="preserve">											</t>
    </r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</si>
  <si>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</si>
  <si>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</si>
  <si>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</si>
  <si>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</si>
  <si>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</si>
  <si>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</si>
  <si>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</si>
  <si>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</si>
  <si>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备注：我单位2025年无政府购买服务，故此表无数据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</si>
  <si>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</si>
  <si>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</si>
  <si>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</si>
  <si>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</si>
  <si>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</si>
  <si>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</si>
  <si>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</si>
  <si>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</si>
  <si>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</si>
  <si>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</si>
  <si>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</si>
  <si>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</si>
  <si>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</si>
  <si>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备注：安宁市属于县级，下辖的均为街道办，按一般预算单位管理，安宁市资金不再实施对下转移支付，故此表为空。</t>
  </si>
  <si>
    <t>预算11-2表</t>
  </si>
  <si>
    <t>预算12表</t>
  </si>
  <si>
    <t>单位名称：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</si>
  <si>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</si>
  <si>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</si>
  <si>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</si>
  <si>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</si>
  <si>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</si>
  <si>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</si>
  <si>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</si>
  <si>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备注：我单位2025年无新增资产配置，故此表无数据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</si>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</sst>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4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11.25"/>
      <color rgb="FF00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36" applyNumberFormat="0" applyAlignment="0" applyProtection="0">
      <alignment vertical="center"/>
    </xf>
    <xf numFmtId="0" fontId="44" fillId="5" borderId="37" applyNumberFormat="0" applyAlignment="0" applyProtection="0">
      <alignment vertical="center"/>
    </xf>
    <xf numFmtId="0" fontId="45" fillId="5" borderId="36" applyNumberFormat="0" applyAlignment="0" applyProtection="0">
      <alignment vertical="center"/>
    </xf>
    <xf numFmtId="0" fontId="46" fillId="6" borderId="38" applyNumberFormat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" fillId="0" borderId="0">
      <alignment vertical="top"/>
      <protection locked="0"/>
    </xf>
    <xf numFmtId="0" fontId="0" fillId="0" borderId="0"/>
    <xf numFmtId="0" fontId="0" fillId="0" borderId="0"/>
    <xf numFmtId="0" fontId="11" fillId="0" borderId="0"/>
    <xf numFmtId="180" fontId="10" fillId="0" borderId="7">
      <alignment horizontal="right" vertical="center"/>
    </xf>
    <xf numFmtId="0" fontId="11" fillId="0" borderId="0"/>
    <xf numFmtId="0" fontId="11" fillId="0" borderId="0"/>
    <xf numFmtId="181" fontId="10" fillId="0" borderId="7">
      <alignment horizontal="right" vertical="center"/>
    </xf>
    <xf numFmtId="49" fontId="10" fillId="0" borderId="7">
      <alignment horizontal="left" vertical="center" wrapText="1"/>
    </xf>
  </cellStyleXfs>
  <cellXfs count="380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181" fontId="7" fillId="0" borderId="7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3" applyFont="1" applyFill="1" applyBorder="1" applyAlignment="1" applyProtection="1"/>
    <xf numFmtId="0" fontId="11" fillId="0" borderId="0" xfId="59" applyFill="1" applyAlignment="1">
      <alignment vertical="center"/>
    </xf>
    <xf numFmtId="0" fontId="12" fillId="0" borderId="0" xfId="59" applyNumberFormat="1" applyFont="1" applyFill="1" applyBorder="1" applyAlignment="1" applyProtection="1">
      <alignment horizontal="center" vertical="center"/>
    </xf>
    <xf numFmtId="0" fontId="13" fillId="0" borderId="0" xfId="59" applyNumberFormat="1" applyFont="1" applyFill="1" applyBorder="1" applyAlignment="1" applyProtection="1">
      <alignment horizontal="left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9" xfId="51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0" fontId="15" fillId="0" borderId="11" xfId="51" applyFont="1" applyFill="1" applyBorder="1" applyAlignment="1">
      <alignment horizontal="center" vertical="center" wrapText="1"/>
    </xf>
    <xf numFmtId="0" fontId="15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5" fillId="0" borderId="8" xfId="51" applyFont="1" applyFill="1" applyBorder="1" applyAlignment="1">
      <alignment horizontal="center" vertical="center" wrapText="1"/>
    </xf>
    <xf numFmtId="0" fontId="11" fillId="0" borderId="8" xfId="59" applyFill="1" applyBorder="1" applyAlignment="1">
      <alignment vertical="center"/>
    </xf>
    <xf numFmtId="0" fontId="15" fillId="0" borderId="8" xfId="51" applyFont="1" applyFill="1" applyBorder="1" applyAlignment="1">
      <alignment vertical="center" wrapText="1"/>
    </xf>
    <xf numFmtId="0" fontId="15" fillId="0" borderId="8" xfId="51" applyFont="1" applyFill="1" applyBorder="1" applyAlignment="1">
      <alignment horizontal="left" vertical="center" wrapText="1" indent="1"/>
    </xf>
    <xf numFmtId="0" fontId="16" fillId="0" borderId="8" xfId="51" applyFont="1" applyFill="1" applyBorder="1" applyAlignment="1">
      <alignment horizontal="center" vertical="center" wrapText="1"/>
    </xf>
    <xf numFmtId="49" fontId="11" fillId="0" borderId="0" xfId="53" applyNumberFormat="1" applyFont="1" applyFill="1" applyBorder="1" applyAlignment="1" applyProtection="1"/>
    <xf numFmtId="0" fontId="16" fillId="0" borderId="0" xfId="59" applyNumberFormat="1" applyFont="1" applyFill="1" applyBorder="1" applyAlignment="1" applyProtection="1">
      <alignment horizontal="right" vertical="center"/>
    </xf>
    <xf numFmtId="0" fontId="15" fillId="0" borderId="13" xfId="51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vertical="center"/>
    </xf>
    <xf numFmtId="0" fontId="10" fillId="0" borderId="0" xfId="53" applyFont="1" applyFill="1" applyBorder="1" applyAlignment="1" applyProtection="1">
      <alignment vertical="top"/>
      <protection locked="0"/>
    </xf>
    <xf numFmtId="0" fontId="17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8" fillId="0" borderId="0" xfId="53" applyFont="1" applyFill="1" applyBorder="1" applyAlignment="1" applyProtection="1">
      <alignment vertical="top"/>
      <protection locked="0"/>
    </xf>
    <xf numFmtId="0" fontId="19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7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8" fillId="0" borderId="14" xfId="53" applyFont="1" applyFill="1" applyBorder="1" applyAlignment="1" applyProtection="1">
      <alignment horizontal="center" vertical="center"/>
    </xf>
    <xf numFmtId="0" fontId="18" fillId="0" borderId="2" xfId="53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vertical="center" readingOrder="1"/>
      <protection locked="0"/>
    </xf>
    <xf numFmtId="0" fontId="18" fillId="0" borderId="16" xfId="0" applyFont="1" applyFill="1" applyBorder="1" applyAlignment="1" applyProtection="1">
      <alignment vertical="center" readingOrder="1"/>
      <protection locked="0"/>
    </xf>
    <xf numFmtId="0" fontId="18" fillId="0" borderId="17" xfId="0" applyFont="1" applyFill="1" applyBorder="1" applyAlignment="1" applyProtection="1">
      <alignment vertical="center" readingOrder="1"/>
      <protection locked="0"/>
    </xf>
    <xf numFmtId="0" fontId="10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0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8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0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vertical="top" wrapText="1"/>
      <protection locked="0"/>
    </xf>
    <xf numFmtId="0" fontId="11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8" fillId="0" borderId="8" xfId="53" applyFont="1" applyFill="1" applyBorder="1" applyAlignment="1" applyProtection="1">
      <alignment horizontal="center" vertical="center" wrapText="1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11" fillId="0" borderId="8" xfId="53" applyNumberFormat="1" applyFont="1" applyFill="1" applyBorder="1" applyAlignment="1" applyProtection="1"/>
    <xf numFmtId="182" fontId="10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11" fillId="0" borderId="0" xfId="53" applyFont="1" applyFill="1" applyBorder="1" applyAlignment="1" applyProtection="1">
      <alignment vertical="top"/>
      <protection locked="0"/>
    </xf>
    <xf numFmtId="0" fontId="5" fillId="0" borderId="22" xfId="53" applyFont="1" applyFill="1" applyBorder="1" applyAlignment="1" applyProtection="1">
      <alignment horizontal="center" vertical="center" wrapText="1"/>
    </xf>
    <xf numFmtId="0" fontId="10" fillId="0" borderId="8" xfId="53" applyFont="1" applyFill="1" applyBorder="1" applyAlignment="1" applyProtection="1">
      <alignment vertical="center"/>
      <protection locked="0"/>
    </xf>
    <xf numFmtId="49" fontId="4" fillId="0" borderId="7" xfId="61" applyFont="1">
      <alignment horizontal="left" vertical="center" wrapText="1"/>
    </xf>
    <xf numFmtId="180" fontId="4" fillId="0" borderId="7" xfId="57" applyFont="1">
      <alignment horizontal="right" vertical="center"/>
    </xf>
    <xf numFmtId="182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10" fillId="0" borderId="9" xfId="53" applyFont="1" applyFill="1" applyBorder="1" applyAlignment="1" applyProtection="1">
      <alignment vertical="center"/>
      <protection locked="0"/>
    </xf>
    <xf numFmtId="182" fontId="4" fillId="0" borderId="22" xfId="53" applyNumberFormat="1" applyFont="1" applyFill="1" applyBorder="1" applyAlignment="1" applyProtection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182" fontId="6" fillId="0" borderId="22" xfId="53" applyNumberFormat="1" applyFont="1" applyFill="1" applyBorder="1" applyAlignment="1" applyProtection="1">
      <alignment horizontal="right" vertical="center"/>
      <protection locked="0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8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181" fontId="4" fillId="0" borderId="7" xfId="60" applyFont="1">
      <alignment horizontal="right" vertical="center"/>
    </xf>
    <xf numFmtId="181" fontId="6" fillId="0" borderId="7" xfId="60" applyFont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8" fillId="0" borderId="24" xfId="53" applyFont="1" applyFill="1" applyBorder="1" applyAlignment="1" applyProtection="1">
      <alignment horizontal="center" vertical="center" wrapText="1"/>
      <protection locked="0"/>
    </xf>
    <xf numFmtId="0" fontId="11" fillId="0" borderId="0" xfId="53" applyFont="1" applyFill="1" applyAlignment="1" applyProtection="1"/>
    <xf numFmtId="49" fontId="20" fillId="0" borderId="0" xfId="53" applyNumberFormat="1" applyFont="1" applyFill="1" applyBorder="1" applyAlignment="1" applyProtection="1"/>
    <xf numFmtId="0" fontId="20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/>
    </xf>
    <xf numFmtId="0" fontId="11" fillId="0" borderId="3" xfId="53" applyFont="1" applyFill="1" applyBorder="1" applyAlignment="1" applyProtection="1">
      <alignment horizontal="center" vertical="center"/>
    </xf>
    <xf numFmtId="0" fontId="11" fillId="0" borderId="4" xfId="53" applyFont="1" applyFill="1" applyBorder="1" applyAlignment="1" applyProtection="1">
      <alignment horizontal="center" vertical="center"/>
    </xf>
    <xf numFmtId="49" fontId="21" fillId="0" borderId="0" xfId="53" applyNumberFormat="1" applyFont="1" applyFill="1" applyBorder="1" applyAlignment="1" applyProtection="1"/>
    <xf numFmtId="49" fontId="10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2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3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3" fillId="0" borderId="8" xfId="53" applyFont="1" applyFill="1" applyBorder="1" applyAlignment="1" applyProtection="1">
      <alignment horizontal="left" vertical="center" wrapText="1"/>
    </xf>
    <xf numFmtId="0" fontId="18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25" xfId="53" applyNumberFormat="1" applyFont="1" applyFill="1" applyBorder="1" applyAlignment="1" applyProtection="1">
      <alignment horizontal="center" vertical="center" wrapText="1"/>
    </xf>
    <xf numFmtId="49" fontId="5" fillId="0" borderId="2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182" fontId="5" fillId="0" borderId="6" xfId="53" applyNumberFormat="1" applyFont="1" applyFill="1" applyBorder="1" applyAlignment="1" applyProtection="1">
      <alignment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4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wrapText="1"/>
    </xf>
    <xf numFmtId="0" fontId="5" fillId="0" borderId="3" xfId="53" applyFont="1" applyFill="1" applyBorder="1" applyAlignment="1" applyProtection="1">
      <alignment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49" fontId="5" fillId="0" borderId="23" xfId="53" applyNumberFormat="1" applyFont="1" applyFill="1" applyBorder="1" applyAlignment="1" applyProtection="1">
      <alignment horizontal="center" vertical="center" wrapText="1"/>
    </xf>
    <xf numFmtId="0" fontId="23" fillId="0" borderId="14" xfId="53" applyFont="1" applyFill="1" applyBorder="1" applyAlignment="1" applyProtection="1">
      <alignment horizontal="left" vertical="center" wrapText="1"/>
    </xf>
    <xf numFmtId="0" fontId="23" fillId="0" borderId="2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49" fontId="13" fillId="0" borderId="26" xfId="56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 wrapText="1"/>
      <protection locked="0"/>
    </xf>
    <xf numFmtId="49" fontId="13" fillId="0" borderId="8" xfId="56" applyNumberFormat="1" applyFont="1" applyFill="1" applyBorder="1" applyAlignment="1">
      <alignment horizontal="center" vertical="center" wrapText="1"/>
    </xf>
    <xf numFmtId="0" fontId="4" fillId="0" borderId="28" xfId="53" applyFont="1" applyFill="1" applyBorder="1" applyAlignment="1" applyProtection="1">
      <alignment horizontal="center" vertical="center" wrapText="1"/>
    </xf>
    <xf numFmtId="49" fontId="13" fillId="0" borderId="21" xfId="56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  <protection locked="0"/>
    </xf>
    <xf numFmtId="0" fontId="4" fillId="0" borderId="6" xfId="53" applyFont="1" applyFill="1" applyBorder="1" applyAlignment="1">
      <alignment horizontal="center" vertical="center" wrapText="1"/>
      <protection locked="0"/>
    </xf>
    <xf numFmtId="0" fontId="4" fillId="0" borderId="7" xfId="53" applyFont="1" applyFill="1" applyBorder="1" applyAlignment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3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2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/>
    <xf numFmtId="182" fontId="5" fillId="0" borderId="4" xfId="53" applyNumberFormat="1" applyFont="1" applyFill="1" applyBorder="1" applyAlignment="1" applyProtection="1">
      <alignment vertical="center" wrapText="1"/>
    </xf>
    <xf numFmtId="182" fontId="5" fillId="0" borderId="7" xfId="53" applyNumberFormat="1" applyFont="1" applyFill="1" applyBorder="1" applyAlignment="1" applyProtection="1">
      <alignment vertical="center" wrapText="1"/>
    </xf>
    <xf numFmtId="0" fontId="23" fillId="0" borderId="19" xfId="53" applyFont="1" applyFill="1" applyBorder="1" applyAlignment="1" applyProtection="1">
      <alignment horizontal="left" vertical="center" wrapText="1"/>
    </xf>
    <xf numFmtId="0" fontId="4" fillId="0" borderId="4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center" vertical="center" wrapText="1"/>
    </xf>
    <xf numFmtId="0" fontId="4" fillId="0" borderId="31" xfId="53" applyFont="1" applyFill="1" applyBorder="1" applyAlignment="1" applyProtection="1">
      <alignment horizontal="center" vertical="center" wrapText="1"/>
    </xf>
    <xf numFmtId="0" fontId="4" fillId="0" borderId="18" xfId="53" applyFont="1" applyFill="1" applyBorder="1" applyAlignment="1" applyProtection="1">
      <alignment horizontal="center" vertical="center" wrapText="1"/>
    </xf>
    <xf numFmtId="0" fontId="4" fillId="0" borderId="22" xfId="53" applyFont="1" applyFill="1" applyBorder="1" applyAlignment="1" applyProtection="1">
      <alignment horizontal="center" vertical="center" wrapText="1"/>
    </xf>
    <xf numFmtId="49" fontId="6" fillId="0" borderId="7" xfId="61" applyFont="1">
      <alignment horizontal="left" vertical="center" wrapText="1"/>
    </xf>
    <xf numFmtId="0" fontId="24" fillId="0" borderId="7" xfId="53" applyFont="1" applyFill="1" applyBorder="1" applyAlignment="1" applyProtection="1">
      <alignment horizontal="left" vertical="center" wrapText="1"/>
      <protection locked="0"/>
    </xf>
    <xf numFmtId="0" fontId="24" fillId="0" borderId="8" xfId="53" applyFont="1" applyFill="1" applyBorder="1" applyAlignment="1" applyProtection="1">
      <alignment horizontal="left" vertical="center" wrapText="1"/>
      <protection locked="0"/>
    </xf>
    <xf numFmtId="0" fontId="11" fillId="0" borderId="8" xfId="53" applyFont="1" applyFill="1" applyBorder="1" applyAlignment="1" applyProtection="1">
      <alignment vertical="center"/>
    </xf>
    <xf numFmtId="0" fontId="25" fillId="0" borderId="8" xfId="53" applyFont="1" applyFill="1" applyBorder="1" applyAlignment="1" applyProtection="1">
      <alignment vertical="center"/>
    </xf>
    <xf numFmtId="0" fontId="25" fillId="0" borderId="9" xfId="53" applyFont="1" applyFill="1" applyBorder="1" applyAlignment="1" applyProtection="1">
      <alignment vertical="center"/>
    </xf>
    <xf numFmtId="0" fontId="24" fillId="0" borderId="1" xfId="53" applyFont="1" applyFill="1" applyBorder="1" applyAlignment="1" applyProtection="1">
      <alignment horizontal="left" vertical="center" wrapText="1"/>
      <protection locked="0"/>
    </xf>
    <xf numFmtId="0" fontId="25" fillId="0" borderId="5" xfId="53" applyFont="1" applyFill="1" applyBorder="1" applyAlignment="1" applyProtection="1">
      <alignment vertical="center"/>
    </xf>
    <xf numFmtId="0" fontId="25" fillId="0" borderId="6" xfId="53" applyFont="1" applyFill="1" applyBorder="1" applyAlignment="1" applyProtection="1">
      <alignment vertical="center"/>
    </xf>
    <xf numFmtId="0" fontId="11" fillId="0" borderId="9" xfId="53" applyFont="1" applyFill="1" applyBorder="1" applyAlignment="1" applyProtection="1">
      <alignment vertical="center"/>
    </xf>
    <xf numFmtId="0" fontId="24" fillId="0" borderId="9" xfId="53" applyFont="1" applyFill="1" applyBorder="1" applyAlignment="1" applyProtection="1">
      <alignment horizontal="left" vertical="center" wrapText="1"/>
      <protection locked="0"/>
    </xf>
    <xf numFmtId="49" fontId="4" fillId="0" borderId="8" xfId="61" applyFont="1" applyBorder="1" applyAlignment="1">
      <alignment horizontal="center" vertical="center" wrapText="1"/>
    </xf>
    <xf numFmtId="0" fontId="11" fillId="0" borderId="8" xfId="53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24" fillId="0" borderId="7" xfId="53" applyFont="1" applyFill="1" applyBorder="1" applyAlignment="1" applyProtection="1">
      <alignment horizontal="left" vertical="center" wrapText="1"/>
    </xf>
    <xf numFmtId="0" fontId="24" fillId="0" borderId="2" xfId="53" applyFont="1" applyFill="1" applyBorder="1" applyAlignment="1" applyProtection="1">
      <alignment horizontal="left" vertical="center" wrapText="1"/>
      <protection locked="0"/>
    </xf>
    <xf numFmtId="0" fontId="24" fillId="0" borderId="4" xfId="53" applyFont="1" applyFill="1" applyBorder="1" applyAlignment="1" applyProtection="1">
      <alignment horizontal="left" vertical="center" wrapText="1"/>
      <protection locked="0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49" fontId="4" fillId="0" borderId="7" xfId="61" applyFont="1" applyFill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left" vertical="center"/>
    </xf>
    <xf numFmtId="0" fontId="10" fillId="0" borderId="4" xfId="53" applyFont="1" applyFill="1" applyBorder="1" applyAlignment="1" applyProtection="1">
      <alignment horizontal="left" vertical="center"/>
    </xf>
    <xf numFmtId="0" fontId="14" fillId="0" borderId="8" xfId="55" applyFont="1" applyFill="1" applyBorder="1" applyAlignment="1" applyProtection="1">
      <alignment horizontal="center" vertical="center" wrapText="1" readingOrder="1"/>
      <protection locked="0"/>
    </xf>
    <xf numFmtId="0" fontId="18" fillId="0" borderId="1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18" fillId="0" borderId="9" xfId="53" applyFont="1" applyFill="1" applyBorder="1" applyAlignment="1" applyProtection="1">
      <alignment horizontal="center" vertical="center" wrapText="1"/>
    </xf>
    <xf numFmtId="0" fontId="18" fillId="0" borderId="12" xfId="53" applyFont="1" applyFill="1" applyBorder="1" applyAlignment="1" applyProtection="1">
      <alignment horizontal="center" vertical="center" wrapText="1"/>
    </xf>
    <xf numFmtId="181" fontId="4" fillId="0" borderId="2" xfId="60" applyFont="1" applyBorder="1">
      <alignment horizontal="right" vertical="center"/>
    </xf>
    <xf numFmtId="0" fontId="11" fillId="0" borderId="8" xfId="53" applyFont="1" applyFill="1" applyBorder="1" applyAlignment="1" applyProtection="1">
      <alignment wrapText="1"/>
    </xf>
    <xf numFmtId="181" fontId="4" fillId="0" borderId="4" xfId="60" applyFont="1" applyBorder="1">
      <alignment horizontal="right" vertical="center"/>
    </xf>
    <xf numFmtId="49" fontId="7" fillId="0" borderId="7" xfId="61" applyFont="1">
      <alignment horizontal="left" vertical="center" wrapText="1"/>
    </xf>
    <xf numFmtId="49" fontId="7" fillId="0" borderId="4" xfId="61" applyFont="1" applyBorder="1">
      <alignment horizontal="left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6" fillId="0" borderId="0" xfId="53" applyFont="1" applyFill="1" applyBorder="1" applyAlignment="1" applyProtection="1">
      <alignment horizontal="center"/>
    </xf>
    <xf numFmtId="0" fontId="26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wrapText="1"/>
    </xf>
    <xf numFmtId="0" fontId="26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right" wrapText="1"/>
    </xf>
    <xf numFmtId="0" fontId="18" fillId="0" borderId="1" xfId="53" applyFont="1" applyFill="1" applyBorder="1" applyAlignment="1" applyProtection="1">
      <alignment horizontal="center" vertical="center" wrapText="1"/>
    </xf>
    <xf numFmtId="0" fontId="26" fillId="0" borderId="7" xfId="53" applyFont="1" applyFill="1" applyBorder="1" applyAlignment="1" applyProtection="1">
      <alignment horizontal="center" vertical="center" wrapText="1"/>
    </xf>
    <xf numFmtId="0" fontId="26" fillId="0" borderId="2" xfId="53" applyFont="1" applyFill="1" applyBorder="1" applyAlignment="1" applyProtection="1">
      <alignment horizontal="center" vertical="center" wrapText="1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10" fillId="0" borderId="2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1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28" fillId="0" borderId="7" xfId="0" applyNumberFormat="1" applyFont="1" applyFill="1" applyBorder="1" applyAlignment="1" applyProtection="1">
      <alignment horizontal="left" vertical="center" wrapText="1"/>
    </xf>
    <xf numFmtId="181" fontId="28" fillId="0" borderId="7" xfId="60" applyFont="1">
      <alignment horizontal="right" vertical="center"/>
    </xf>
    <xf numFmtId="49" fontId="28" fillId="0" borderId="7" xfId="0" applyNumberFormat="1" applyFont="1" applyFill="1" applyBorder="1" applyAlignment="1" applyProtection="1">
      <alignment horizontal="left" vertical="center" wrapText="1" indent="1"/>
    </xf>
    <xf numFmtId="49" fontId="28" fillId="0" borderId="7" xfId="0" applyNumberFormat="1" applyFont="1" applyFill="1" applyBorder="1" applyAlignment="1" applyProtection="1">
      <alignment horizontal="left" vertical="center" wrapText="1" indent="2"/>
    </xf>
    <xf numFmtId="0" fontId="21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9" fillId="0" borderId="0" xfId="53" applyFont="1" applyFill="1" applyBorder="1" applyAlignment="1" applyProtection="1">
      <alignment horizontal="center" vertical="center"/>
    </xf>
    <xf numFmtId="0" fontId="23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0" fillId="0" borderId="7" xfId="53" applyNumberFormat="1" applyFont="1" applyFill="1" applyBorder="1" applyAlignment="1" applyProtection="1">
      <alignment horizontal="right" vertical="center"/>
    </xf>
    <xf numFmtId="182" fontId="11" fillId="0" borderId="7" xfId="53" applyNumberFormat="1" applyFont="1" applyFill="1" applyBorder="1" applyAlignment="1" applyProtection="1">
      <alignment vertical="center"/>
    </xf>
    <xf numFmtId="0" fontId="11" fillId="0" borderId="7" xfId="53" applyFont="1" applyFill="1" applyBorder="1" applyAlignment="1" applyProtection="1">
      <alignment vertical="center"/>
    </xf>
    <xf numFmtId="0" fontId="30" fillId="0" borderId="7" xfId="53" applyFont="1" applyFill="1" applyBorder="1" applyAlignment="1" applyProtection="1">
      <alignment horizontal="center" vertical="center"/>
    </xf>
    <xf numFmtId="0" fontId="30" fillId="0" borderId="7" xfId="53" applyFont="1" applyFill="1" applyBorder="1" applyAlignment="1" applyProtection="1">
      <alignment horizontal="right" vertical="center"/>
    </xf>
    <xf numFmtId="0" fontId="30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49" fontId="28" fillId="0" borderId="7" xfId="61" applyFont="1">
      <alignment horizontal="left" vertical="center" wrapText="1"/>
    </xf>
    <xf numFmtId="181" fontId="28" fillId="0" borderId="7" xfId="0" applyNumberFormat="1" applyFont="1" applyFill="1" applyBorder="1" applyAlignment="1" applyProtection="1">
      <alignment horizontal="right" vertical="center"/>
    </xf>
    <xf numFmtId="176" fontId="5" fillId="0" borderId="10" xfId="1" applyFont="1" applyFill="1" applyBorder="1" applyAlignment="1" applyProtection="1">
      <alignment horizontal="center" vertical="center"/>
    </xf>
    <xf numFmtId="49" fontId="28" fillId="0" borderId="7" xfId="61" applyFont="1" applyAlignment="1">
      <alignment horizontal="left" vertical="center" wrapText="1" indent="1"/>
    </xf>
    <xf numFmtId="49" fontId="28" fillId="0" borderId="7" xfId="61" applyFont="1" applyAlignment="1">
      <alignment horizontal="left" vertical="center" wrapText="1" indent="2"/>
    </xf>
    <xf numFmtId="0" fontId="11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7" fillId="0" borderId="0" xfId="53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19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</xf>
    <xf numFmtId="0" fontId="11" fillId="0" borderId="5" xfId="53" applyFont="1" applyFill="1" applyBorder="1" applyAlignment="1" applyProtection="1">
      <alignment horizontal="center" vertical="center" wrapText="1"/>
      <protection locked="0"/>
    </xf>
    <xf numFmtId="0" fontId="11" fillId="0" borderId="20" xfId="53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6" xfId="53" applyFont="1" applyFill="1" applyBorder="1" applyAlignment="1" applyProtection="1">
      <alignment horizontal="center" vertical="center" wrapText="1"/>
    </xf>
    <xf numFmtId="0" fontId="11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1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2" xfId="53" applyFont="1" applyFill="1" applyBorder="1" applyAlignment="1" applyProtection="1">
      <alignment horizontal="center" vertical="center" wrapText="1"/>
    </xf>
    <xf numFmtId="0" fontId="11" fillId="0" borderId="24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1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182" fontId="11" fillId="0" borderId="7" xfId="53" applyNumberFormat="1" applyFont="1" applyFill="1" applyBorder="1" applyAlignment="1" applyProtection="1"/>
    <xf numFmtId="0" fontId="11" fillId="0" borderId="7" xfId="53" applyFont="1" applyFill="1" applyBorder="1" applyAlignment="1" applyProtection="1"/>
    <xf numFmtId="0" fontId="11" fillId="0" borderId="6" xfId="53" applyFont="1" applyFill="1" applyBorder="1" applyAlignment="1" applyProtection="1"/>
    <xf numFmtId="182" fontId="11" fillId="0" borderId="18" xfId="53" applyNumberFormat="1" applyFont="1" applyFill="1" applyBorder="1" applyAlignment="1" applyProtection="1"/>
    <xf numFmtId="0" fontId="30" fillId="0" borderId="6" xfId="53" applyFont="1" applyFill="1" applyBorder="1" applyAlignment="1" applyProtection="1">
      <alignment horizontal="center" vertical="center"/>
    </xf>
    <xf numFmtId="182" fontId="30" fillId="0" borderId="18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0" fillId="0" borderId="6" xfId="53" applyFont="1" applyFill="1" applyBorder="1" applyAlignment="1" applyProtection="1">
      <alignment horizontal="center" vertical="center"/>
      <protection locked="0"/>
    </xf>
    <xf numFmtId="182" fontId="30" fillId="0" borderId="7" xfId="53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justify"/>
    </xf>
    <xf numFmtId="0" fontId="34" fillId="0" borderId="8" xfId="0" applyFont="1" applyBorder="1" applyAlignment="1">
      <alignment horizontal="left"/>
    </xf>
    <xf numFmtId="0" fontId="34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IntegralNumberStyle" xfId="57"/>
    <cellStyle name="常规 4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17" sqref="C17"/>
    </sheetView>
  </sheetViews>
  <sheetFormatPr defaultColWidth="9.14285714285714" defaultRowHeight="20" customHeight="1" outlineLevelCol="3"/>
  <cols>
    <col min="1" max="1" width="13.5714285714286" style="74" customWidth="1"/>
    <col min="2" max="2" width="9.14285714285714" style="372"/>
    <col min="3" max="3" width="88.7142857142857" style="74" customWidth="1"/>
    <col min="4" max="16384" width="9.14285714285714" style="74"/>
  </cols>
  <sheetData>
    <row r="1" s="371" customFormat="1" ht="48" customHeight="1" spans="2:3">
      <c r="B1" s="373"/>
      <c r="C1" s="373"/>
    </row>
    <row r="2" s="74" customFormat="1" ht="27" customHeight="1" spans="2:3">
      <c r="B2" s="374" t="s">
        <v>0</v>
      </c>
      <c r="C2" s="374" t="s">
        <v>1</v>
      </c>
    </row>
    <row r="3" s="74" customFormat="1" customHeight="1" spans="2:3">
      <c r="B3" s="375">
        <v>1</v>
      </c>
      <c r="C3" s="376" t="s">
        <v>2</v>
      </c>
    </row>
    <row r="4" s="74" customFormat="1" customHeight="1" spans="2:3">
      <c r="B4" s="375">
        <v>2</v>
      </c>
      <c r="C4" s="376" t="s">
        <v>3</v>
      </c>
    </row>
    <row r="5" s="74" customFormat="1" customHeight="1" spans="2:3">
      <c r="B5" s="375">
        <v>3</v>
      </c>
      <c r="C5" s="376" t="s">
        <v>4</v>
      </c>
    </row>
    <row r="6" s="74" customFormat="1" customHeight="1" spans="2:3">
      <c r="B6" s="375">
        <v>4</v>
      </c>
      <c r="C6" s="376" t="s">
        <v>5</v>
      </c>
    </row>
    <row r="7" s="74" customFormat="1" customHeight="1" spans="2:3">
      <c r="B7" s="375">
        <v>5</v>
      </c>
      <c r="C7" s="377" t="s">
        <v>6</v>
      </c>
    </row>
    <row r="8" s="74" customFormat="1" customHeight="1" spans="2:3">
      <c r="B8" s="375">
        <v>6</v>
      </c>
      <c r="C8" s="377" t="s">
        <v>7</v>
      </c>
    </row>
    <row r="9" s="74" customFormat="1" customHeight="1" spans="2:3">
      <c r="B9" s="375">
        <v>7</v>
      </c>
      <c r="C9" s="377" t="s">
        <v>8</v>
      </c>
    </row>
    <row r="10" s="74" customFormat="1" customHeight="1" spans="2:3">
      <c r="B10" s="375">
        <v>8</v>
      </c>
      <c r="C10" s="377" t="s">
        <v>9</v>
      </c>
    </row>
    <row r="11" s="74" customFormat="1" customHeight="1" spans="2:3">
      <c r="B11" s="375">
        <v>9</v>
      </c>
      <c r="C11" s="378" t="s">
        <v>10</v>
      </c>
    </row>
    <row r="12" s="74" customFormat="1" customHeight="1" spans="2:3">
      <c r="B12" s="375">
        <v>10</v>
      </c>
      <c r="C12" s="378" t="s">
        <v>11</v>
      </c>
    </row>
    <row r="13" s="74" customFormat="1" customHeight="1" spans="2:3">
      <c r="B13" s="375">
        <v>11</v>
      </c>
      <c r="C13" s="376" t="s">
        <v>12</v>
      </c>
    </row>
    <row r="14" s="74" customFormat="1" customHeight="1" spans="2:3">
      <c r="B14" s="375">
        <v>12</v>
      </c>
      <c r="C14" s="376" t="s">
        <v>13</v>
      </c>
    </row>
    <row r="15" s="74" customFormat="1" customHeight="1" spans="2:4">
      <c r="B15" s="375">
        <v>13</v>
      </c>
      <c r="C15" s="376" t="s">
        <v>14</v>
      </c>
      <c r="D15" s="379"/>
    </row>
    <row r="16" s="74" customFormat="1" customHeight="1" spans="2:3">
      <c r="B16" s="375">
        <v>14</v>
      </c>
      <c r="C16" s="377" t="s">
        <v>15</v>
      </c>
    </row>
    <row r="17" s="74" customFormat="1" customHeight="1" spans="2:3">
      <c r="B17" s="375">
        <v>15</v>
      </c>
      <c r="C17" s="377" t="s">
        <v>16</v>
      </c>
    </row>
    <row r="18" s="74" customFormat="1" customHeight="1" spans="2:3">
      <c r="B18" s="375">
        <v>16</v>
      </c>
      <c r="C18" s="377" t="s">
        <v>17</v>
      </c>
    </row>
    <row r="19" s="74" customFormat="1" customHeight="1" spans="2:3">
      <c r="B19" s="375">
        <v>17</v>
      </c>
      <c r="C19" s="376" t="s">
        <v>18</v>
      </c>
    </row>
    <row r="20" s="74" customFormat="1" customHeight="1" spans="2:3">
      <c r="B20" s="375">
        <v>18</v>
      </c>
      <c r="C20" s="376" t="s">
        <v>19</v>
      </c>
    </row>
    <row r="21" s="74" customFormat="1" customHeight="1" spans="2:3">
      <c r="B21" s="375">
        <v>19</v>
      </c>
      <c r="C21" s="376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3" workbookViewId="0">
      <selection activeCell="D8" sqref="D8:D28"/>
    </sheetView>
  </sheetViews>
  <sheetFormatPr defaultColWidth="8" defaultRowHeight="12" outlineLevelCol="3"/>
  <cols>
    <col min="1" max="1" width="39.5714285714286" style="39" customWidth="1"/>
    <col min="2" max="2" width="43.1333333333333" style="39" customWidth="1"/>
    <col min="3" max="3" width="40.4285714285714" style="39" customWidth="1"/>
    <col min="4" max="4" width="46.1333333333333" style="39" customWidth="1"/>
    <col min="5" max="5" width="8" style="58" customWidth="1"/>
    <col min="6" max="16384" width="8" style="58"/>
  </cols>
  <sheetData>
    <row r="1" ht="17" customHeight="1" spans="1:4">
      <c r="A1" s="355" t="s">
        <v>21</v>
      </c>
      <c r="B1" s="75"/>
      <c r="C1" s="75"/>
      <c r="D1" s="153"/>
    </row>
    <row r="2" ht="36" customHeight="1" spans="1:4">
      <c r="A2" s="59" t="s">
        <v>2</v>
      </c>
      <c r="B2" s="356"/>
      <c r="C2" s="356"/>
      <c r="D2" s="356"/>
    </row>
    <row r="3" ht="21" customHeight="1" spans="1:4">
      <c r="A3" s="78" t="s">
        <v>22</v>
      </c>
      <c r="B3" s="310"/>
      <c r="C3" s="310"/>
      <c r="D3" s="151" t="s">
        <v>23</v>
      </c>
    </row>
    <row r="4" ht="19.5" customHeight="1" spans="1:4">
      <c r="A4" s="82" t="s">
        <v>24</v>
      </c>
      <c r="B4" s="163"/>
      <c r="C4" s="82" t="s">
        <v>25</v>
      </c>
      <c r="D4" s="163"/>
    </row>
    <row r="5" ht="19.5" customHeight="1" spans="1:4">
      <c r="A5" s="81" t="s">
        <v>26</v>
      </c>
      <c r="B5" s="81" t="s">
        <v>27</v>
      </c>
      <c r="C5" s="81" t="s">
        <v>28</v>
      </c>
      <c r="D5" s="81" t="s">
        <v>27</v>
      </c>
    </row>
    <row r="6" ht="19.5" customHeight="1" spans="1:4">
      <c r="A6" s="85"/>
      <c r="B6" s="85"/>
      <c r="C6" s="85"/>
      <c r="D6" s="85"/>
    </row>
    <row r="7" ht="20.25" customHeight="1" spans="1:4">
      <c r="A7" s="316" t="s">
        <v>29</v>
      </c>
      <c r="B7" s="304">
        <v>4199865</v>
      </c>
      <c r="C7" s="316" t="s">
        <v>30</v>
      </c>
      <c r="D7" s="357"/>
    </row>
    <row r="8" ht="20.25" customHeight="1" spans="1:4">
      <c r="A8" s="316" t="s">
        <v>31</v>
      </c>
      <c r="B8" s="304"/>
      <c r="C8" s="316" t="s">
        <v>32</v>
      </c>
      <c r="D8" s="357"/>
    </row>
    <row r="9" ht="20.25" customHeight="1" spans="1:4">
      <c r="A9" s="316" t="s">
        <v>33</v>
      </c>
      <c r="B9" s="304"/>
      <c r="C9" s="316" t="s">
        <v>34</v>
      </c>
      <c r="D9" s="357"/>
    </row>
    <row r="10" ht="20.25" customHeight="1" spans="1:4">
      <c r="A10" s="316" t="s">
        <v>35</v>
      </c>
      <c r="B10" s="304"/>
      <c r="C10" s="316" t="s">
        <v>36</v>
      </c>
      <c r="D10" s="357"/>
    </row>
    <row r="11" ht="20.25" customHeight="1" spans="1:4">
      <c r="A11" s="316" t="s">
        <v>37</v>
      </c>
      <c r="B11" s="304">
        <v>709150</v>
      </c>
      <c r="C11" s="316" t="s">
        <v>38</v>
      </c>
      <c r="D11" s="304">
        <v>3637327.71</v>
      </c>
    </row>
    <row r="12" ht="20.25" customHeight="1" spans="1:4">
      <c r="A12" s="316" t="s">
        <v>39</v>
      </c>
      <c r="B12" s="304"/>
      <c r="C12" s="316" t="s">
        <v>40</v>
      </c>
      <c r="D12" s="304"/>
    </row>
    <row r="13" ht="20.25" customHeight="1" spans="1:4">
      <c r="A13" s="316" t="s">
        <v>41</v>
      </c>
      <c r="B13" s="304"/>
      <c r="C13" s="316" t="s">
        <v>42</v>
      </c>
      <c r="D13" s="304"/>
    </row>
    <row r="14" ht="20.25" customHeight="1" spans="1:4">
      <c r="A14" s="316" t="s">
        <v>43</v>
      </c>
      <c r="B14" s="304"/>
      <c r="C14" s="316" t="s">
        <v>44</v>
      </c>
      <c r="D14" s="304">
        <v>963634</v>
      </c>
    </row>
    <row r="15" ht="20.25" customHeight="1" spans="1:4">
      <c r="A15" s="358" t="s">
        <v>45</v>
      </c>
      <c r="B15" s="304"/>
      <c r="C15" s="316" t="s">
        <v>46</v>
      </c>
      <c r="D15" s="304">
        <v>296450</v>
      </c>
    </row>
    <row r="16" ht="20.25" customHeight="1" spans="1:4">
      <c r="A16" s="358" t="s">
        <v>47</v>
      </c>
      <c r="B16" s="304">
        <v>709150</v>
      </c>
      <c r="C16" s="316" t="s">
        <v>48</v>
      </c>
      <c r="D16" s="304"/>
    </row>
    <row r="17" ht="20.25" customHeight="1" spans="1:4">
      <c r="A17" s="358"/>
      <c r="B17" s="359"/>
      <c r="C17" s="316" t="s">
        <v>49</v>
      </c>
      <c r="D17" s="304"/>
    </row>
    <row r="18" ht="20.25" customHeight="1" spans="1:4">
      <c r="A18" s="360"/>
      <c r="B18" s="359"/>
      <c r="C18" s="316" t="s">
        <v>50</v>
      </c>
      <c r="D18" s="304"/>
    </row>
    <row r="19" ht="20.25" customHeight="1" spans="1:4">
      <c r="A19" s="360"/>
      <c r="B19" s="359"/>
      <c r="C19" s="316" t="s">
        <v>51</v>
      </c>
      <c r="D19" s="304"/>
    </row>
    <row r="20" ht="20.25" customHeight="1" spans="1:4">
      <c r="A20" s="360"/>
      <c r="B20" s="359"/>
      <c r="C20" s="316" t="s">
        <v>52</v>
      </c>
      <c r="D20" s="304"/>
    </row>
    <row r="21" ht="20.25" customHeight="1" spans="1:4">
      <c r="A21" s="360"/>
      <c r="B21" s="359"/>
      <c r="C21" s="316" t="s">
        <v>53</v>
      </c>
      <c r="D21" s="304"/>
    </row>
    <row r="22" ht="20.25" customHeight="1" spans="1:4">
      <c r="A22" s="360"/>
      <c r="B22" s="359"/>
      <c r="C22" s="316" t="s">
        <v>54</v>
      </c>
      <c r="D22" s="304"/>
    </row>
    <row r="23" ht="20.25" customHeight="1" spans="1:4">
      <c r="A23" s="360"/>
      <c r="B23" s="359"/>
      <c r="C23" s="316" t="s">
        <v>55</v>
      </c>
      <c r="D23" s="304"/>
    </row>
    <row r="24" ht="20.25" customHeight="1" spans="1:4">
      <c r="A24" s="360"/>
      <c r="B24" s="359"/>
      <c r="C24" s="316" t="s">
        <v>56</v>
      </c>
      <c r="D24" s="304"/>
    </row>
    <row r="25" ht="20.25" customHeight="1" spans="1:4">
      <c r="A25" s="360"/>
      <c r="B25" s="359"/>
      <c r="C25" s="316" t="s">
        <v>57</v>
      </c>
      <c r="D25" s="304">
        <v>193968</v>
      </c>
    </row>
    <row r="26" ht="20.25" customHeight="1" spans="1:4">
      <c r="A26" s="360"/>
      <c r="B26" s="359"/>
      <c r="C26" s="316" t="s">
        <v>58</v>
      </c>
      <c r="D26" s="357"/>
    </row>
    <row r="27" ht="20.25" customHeight="1" spans="1:4">
      <c r="A27" s="360"/>
      <c r="B27" s="359"/>
      <c r="C27" s="316" t="s">
        <v>59</v>
      </c>
      <c r="D27" s="357"/>
    </row>
    <row r="28" ht="20.25" customHeight="1" spans="1:4">
      <c r="A28" s="360"/>
      <c r="B28" s="359"/>
      <c r="C28" s="316" t="s">
        <v>60</v>
      </c>
      <c r="D28" s="357"/>
    </row>
    <row r="29" ht="20.25" customHeight="1" spans="1:4">
      <c r="A29" s="360"/>
      <c r="B29" s="359"/>
      <c r="C29" s="316" t="s">
        <v>61</v>
      </c>
      <c r="D29" s="357"/>
    </row>
    <row r="30" ht="20.25" customHeight="1" spans="1:4">
      <c r="A30" s="361"/>
      <c r="B30" s="362"/>
      <c r="C30" s="316" t="s">
        <v>62</v>
      </c>
      <c r="D30" s="357"/>
    </row>
    <row r="31" ht="20.25" customHeight="1" spans="1:4">
      <c r="A31" s="361"/>
      <c r="B31" s="362"/>
      <c r="C31" s="316" t="s">
        <v>63</v>
      </c>
      <c r="D31" s="357"/>
    </row>
    <row r="32" ht="20.25" customHeight="1" spans="1:4">
      <c r="A32" s="361"/>
      <c r="B32" s="362"/>
      <c r="C32" s="316" t="s">
        <v>64</v>
      </c>
      <c r="D32" s="357"/>
    </row>
    <row r="33" ht="20.25" customHeight="1" spans="1:4">
      <c r="A33" s="363" t="s">
        <v>65</v>
      </c>
      <c r="B33" s="364">
        <f>B7+B8+B9+B10+B11</f>
        <v>4909015</v>
      </c>
      <c r="C33" s="321" t="s">
        <v>66</v>
      </c>
      <c r="D33" s="318">
        <f>SUM(D7:D29)</f>
        <v>5091379.71</v>
      </c>
    </row>
    <row r="34" ht="20.25" customHeight="1" spans="1:4">
      <c r="A34" s="358" t="s">
        <v>67</v>
      </c>
      <c r="B34" s="304">
        <v>182364.71</v>
      </c>
      <c r="C34" s="316" t="s">
        <v>68</v>
      </c>
      <c r="D34" s="293"/>
    </row>
    <row r="35" s="1" customFormat="1" ht="25.4" customHeight="1" spans="1:4">
      <c r="A35" s="365" t="s">
        <v>69</v>
      </c>
      <c r="B35" s="366"/>
      <c r="C35" s="367" t="s">
        <v>69</v>
      </c>
      <c r="D35" s="368"/>
    </row>
    <row r="36" s="1" customFormat="1" ht="25.4" customHeight="1" spans="1:4">
      <c r="A36" s="365" t="s">
        <v>70</v>
      </c>
      <c r="B36" s="304">
        <v>182364.71</v>
      </c>
      <c r="C36" s="367" t="s">
        <v>71</v>
      </c>
      <c r="D36" s="368"/>
    </row>
    <row r="37" ht="20.25" customHeight="1" spans="1:4">
      <c r="A37" s="369" t="s">
        <v>72</v>
      </c>
      <c r="B37" s="370">
        <f>B33+B34</f>
        <v>5091379.71</v>
      </c>
      <c r="C37" s="321" t="s">
        <v>73</v>
      </c>
      <c r="D37" s="370">
        <f>D33+D34</f>
        <v>5091379.71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E10" sqref="E10"/>
    </sheetView>
  </sheetViews>
  <sheetFormatPr defaultColWidth="8" defaultRowHeight="14.25" customHeight="1"/>
  <cols>
    <col min="1" max="1" width="21.1333333333333" style="39" customWidth="1"/>
    <col min="2" max="2" width="23.4285714285714" style="39" customWidth="1"/>
    <col min="3" max="5" width="16" style="39" customWidth="1"/>
    <col min="6" max="6" width="14" style="39" customWidth="1"/>
    <col min="7" max="8" width="12.5714285714286" style="39" customWidth="1"/>
    <col min="9" max="9" width="15" style="39" customWidth="1"/>
    <col min="10" max="14" width="12.5714285714286" style="39" customWidth="1"/>
    <col min="15" max="15" width="13.4285714285714" style="58" customWidth="1"/>
    <col min="16" max="16" width="9.57142857142857" style="58" customWidth="1"/>
    <col min="17" max="17" width="9.71428571428571" style="58" customWidth="1"/>
    <col min="18" max="18" width="10.5714285714286" style="58" customWidth="1"/>
    <col min="19" max="19" width="17.4285714285714" style="39" customWidth="1"/>
    <col min="20" max="20" width="8" style="58" customWidth="1"/>
    <col min="21" max="16384" width="8" style="58"/>
  </cols>
  <sheetData>
    <row r="1" ht="12" customHeight="1" spans="1:18">
      <c r="A1" s="333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346"/>
      <c r="P1" s="346"/>
      <c r="Q1" s="346"/>
      <c r="R1" s="346"/>
    </row>
    <row r="2" ht="36" customHeight="1" spans="1:19">
      <c r="A2" s="334" t="s">
        <v>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1"/>
      <c r="R2" s="61"/>
      <c r="S2" s="60"/>
    </row>
    <row r="3" ht="20.25" customHeight="1" spans="1:19">
      <c r="A3" s="78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347"/>
      <c r="P3" s="347"/>
      <c r="Q3" s="347"/>
      <c r="R3" s="347"/>
      <c r="S3" s="352" t="s">
        <v>23</v>
      </c>
    </row>
    <row r="4" ht="18.75" customHeight="1" spans="1:19">
      <c r="A4" s="335" t="s">
        <v>75</v>
      </c>
      <c r="B4" s="336" t="s">
        <v>76</v>
      </c>
      <c r="C4" s="336" t="s">
        <v>77</v>
      </c>
      <c r="D4" s="261" t="s">
        <v>78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48" t="s">
        <v>67</v>
      </c>
      <c r="P4" s="348"/>
      <c r="Q4" s="348"/>
      <c r="R4" s="348"/>
      <c r="S4" s="252"/>
    </row>
    <row r="5" ht="18.75" customHeight="1" spans="1:19">
      <c r="A5" s="338"/>
      <c r="B5" s="339"/>
      <c r="C5" s="339"/>
      <c r="D5" s="340" t="s">
        <v>79</v>
      </c>
      <c r="E5" s="340" t="s">
        <v>80</v>
      </c>
      <c r="F5" s="340" t="s">
        <v>81</v>
      </c>
      <c r="G5" s="340" t="s">
        <v>82</v>
      </c>
      <c r="H5" s="340" t="s">
        <v>83</v>
      </c>
      <c r="I5" s="349" t="s">
        <v>84</v>
      </c>
      <c r="J5" s="337"/>
      <c r="K5" s="337"/>
      <c r="L5" s="337"/>
      <c r="M5" s="337"/>
      <c r="N5" s="337"/>
      <c r="O5" s="348" t="s">
        <v>79</v>
      </c>
      <c r="P5" s="348" t="s">
        <v>80</v>
      </c>
      <c r="Q5" s="348" t="s">
        <v>81</v>
      </c>
      <c r="R5" s="353" t="s">
        <v>82</v>
      </c>
      <c r="S5" s="348" t="s">
        <v>85</v>
      </c>
    </row>
    <row r="6" ht="33.75" customHeight="1" spans="1:19">
      <c r="A6" s="341"/>
      <c r="B6" s="342"/>
      <c r="C6" s="342"/>
      <c r="D6" s="341"/>
      <c r="E6" s="341"/>
      <c r="F6" s="341"/>
      <c r="G6" s="341"/>
      <c r="H6" s="341"/>
      <c r="I6" s="342" t="s">
        <v>79</v>
      </c>
      <c r="J6" s="342" t="s">
        <v>86</v>
      </c>
      <c r="K6" s="342" t="s">
        <v>87</v>
      </c>
      <c r="L6" s="342" t="s">
        <v>88</v>
      </c>
      <c r="M6" s="342" t="s">
        <v>89</v>
      </c>
      <c r="N6" s="350" t="s">
        <v>90</v>
      </c>
      <c r="O6" s="348"/>
      <c r="P6" s="348"/>
      <c r="Q6" s="348"/>
      <c r="R6" s="353"/>
      <c r="S6" s="348"/>
    </row>
    <row r="7" ht="16.5" customHeight="1" spans="1:19">
      <c r="A7" s="343">
        <v>1</v>
      </c>
      <c r="B7" s="343">
        <v>2</v>
      </c>
      <c r="C7" s="343">
        <v>3</v>
      </c>
      <c r="D7" s="343">
        <v>4</v>
      </c>
      <c r="E7" s="343">
        <v>5</v>
      </c>
      <c r="F7" s="343">
        <v>6</v>
      </c>
      <c r="G7" s="343">
        <v>7</v>
      </c>
      <c r="H7" s="343">
        <v>8</v>
      </c>
      <c r="I7" s="343">
        <v>9</v>
      </c>
      <c r="J7" s="343">
        <v>10</v>
      </c>
      <c r="K7" s="343">
        <v>11</v>
      </c>
      <c r="L7" s="343">
        <v>12</v>
      </c>
      <c r="M7" s="343">
        <v>13</v>
      </c>
      <c r="N7" s="343">
        <v>14</v>
      </c>
      <c r="O7" s="343">
        <v>15</v>
      </c>
      <c r="P7" s="343">
        <v>16</v>
      </c>
      <c r="Q7" s="343">
        <v>17</v>
      </c>
      <c r="R7" s="343">
        <v>18</v>
      </c>
      <c r="S7" s="117">
        <v>19</v>
      </c>
    </row>
    <row r="8" ht="16.5" customHeight="1" spans="1:19">
      <c r="A8" s="71">
        <v>105010</v>
      </c>
      <c r="B8" s="71" t="s">
        <v>91</v>
      </c>
      <c r="C8" s="304">
        <v>5091379.71</v>
      </c>
      <c r="D8" s="304">
        <v>4909015</v>
      </c>
      <c r="E8" s="304">
        <v>4199865</v>
      </c>
      <c r="F8" s="98" t="s">
        <v>92</v>
      </c>
      <c r="G8" s="98" t="s">
        <v>92</v>
      </c>
      <c r="H8" s="98" t="s">
        <v>92</v>
      </c>
      <c r="I8" s="304">
        <f>N8</f>
        <v>709150</v>
      </c>
      <c r="J8" s="98" t="s">
        <v>92</v>
      </c>
      <c r="K8" s="98" t="s">
        <v>92</v>
      </c>
      <c r="L8" s="98" t="s">
        <v>92</v>
      </c>
      <c r="M8" s="98" t="s">
        <v>92</v>
      </c>
      <c r="N8" s="304">
        <v>709150</v>
      </c>
      <c r="O8" s="304">
        <v>182364.71</v>
      </c>
      <c r="P8" s="351" t="s">
        <v>92</v>
      </c>
      <c r="Q8" s="351"/>
      <c r="R8" s="354"/>
      <c r="S8" s="304">
        <v>182364.71</v>
      </c>
    </row>
    <row r="9" ht="16.5" customHeight="1" spans="1:19">
      <c r="A9" s="344" t="s">
        <v>77</v>
      </c>
      <c r="B9" s="345"/>
      <c r="C9" s="304">
        <v>5091379.71</v>
      </c>
      <c r="D9" s="304">
        <v>4909015</v>
      </c>
      <c r="E9" s="304">
        <v>4199865</v>
      </c>
      <c r="F9" s="98" t="s">
        <v>92</v>
      </c>
      <c r="G9" s="98" t="s">
        <v>92</v>
      </c>
      <c r="H9" s="98" t="s">
        <v>92</v>
      </c>
      <c r="I9" s="304">
        <f>N9</f>
        <v>709150</v>
      </c>
      <c r="J9" s="98" t="s">
        <v>92</v>
      </c>
      <c r="K9" s="98" t="s">
        <v>92</v>
      </c>
      <c r="L9" s="98" t="s">
        <v>92</v>
      </c>
      <c r="M9" s="98" t="s">
        <v>92</v>
      </c>
      <c r="N9" s="304">
        <v>709150</v>
      </c>
      <c r="O9" s="304">
        <v>182364.71</v>
      </c>
      <c r="P9" s="351" t="s">
        <v>92</v>
      </c>
      <c r="Q9" s="351"/>
      <c r="R9" s="354"/>
      <c r="S9" s="304">
        <v>182364.71</v>
      </c>
    </row>
    <row r="10" customHeight="1" spans="19:19">
      <c r="S10" s="72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zoomScaleSheetLayoutView="60" workbookViewId="0">
      <selection activeCell="E24" sqref="E24"/>
    </sheetView>
  </sheetViews>
  <sheetFormatPr defaultColWidth="8.88571428571429" defaultRowHeight="14.25" customHeight="1"/>
  <cols>
    <col min="1" max="1" width="14.2857142857143" style="39" customWidth="1"/>
    <col min="2" max="2" width="29.1333333333333" style="39" customWidth="1"/>
    <col min="3" max="3" width="15.4285714285714" style="39" customWidth="1"/>
    <col min="4" max="4" width="18.5714285714286" style="39" customWidth="1"/>
    <col min="5" max="8" width="18.847619047619" style="39" customWidth="1"/>
    <col min="9" max="9" width="15.5714285714286" style="39" customWidth="1"/>
    <col min="10" max="10" width="14.1333333333333" style="39" customWidth="1"/>
    <col min="11" max="15" width="18.847619047619" style="39" customWidth="1"/>
    <col min="16" max="16" width="9.13333333333333" style="39" customWidth="1"/>
    <col min="17" max="16384" width="9.13333333333333" style="39"/>
  </cols>
  <sheetData>
    <row r="1" ht="15.75" customHeight="1" spans="1:14">
      <c r="A1" s="295" t="s">
        <v>93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28.5" customHeight="1" spans="1:15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ht="15" customHeight="1" spans="1:15">
      <c r="A3" s="324" t="s">
        <v>22</v>
      </c>
      <c r="B3" s="325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79"/>
      <c r="N3" s="79"/>
      <c r="O3" s="158" t="s">
        <v>23</v>
      </c>
    </row>
    <row r="4" ht="17.25" customHeight="1" spans="1:15">
      <c r="A4" s="87" t="s">
        <v>94</v>
      </c>
      <c r="B4" s="87" t="s">
        <v>95</v>
      </c>
      <c r="C4" s="88" t="s">
        <v>77</v>
      </c>
      <c r="D4" s="108" t="s">
        <v>80</v>
      </c>
      <c r="E4" s="108"/>
      <c r="F4" s="108"/>
      <c r="G4" s="108" t="s">
        <v>81</v>
      </c>
      <c r="H4" s="108" t="s">
        <v>82</v>
      </c>
      <c r="I4" s="108" t="s">
        <v>96</v>
      </c>
      <c r="J4" s="108" t="s">
        <v>84</v>
      </c>
      <c r="K4" s="108"/>
      <c r="L4" s="108"/>
      <c r="M4" s="108"/>
      <c r="N4" s="108"/>
      <c r="O4" s="108"/>
    </row>
    <row r="5" ht="27" spans="1:15">
      <c r="A5" s="101"/>
      <c r="B5" s="101"/>
      <c r="C5" s="207"/>
      <c r="D5" s="108" t="s">
        <v>79</v>
      </c>
      <c r="E5" s="108" t="s">
        <v>97</v>
      </c>
      <c r="F5" s="108" t="s">
        <v>98</v>
      </c>
      <c r="G5" s="108"/>
      <c r="H5" s="108"/>
      <c r="I5" s="108"/>
      <c r="J5" s="108" t="s">
        <v>79</v>
      </c>
      <c r="K5" s="108" t="s">
        <v>99</v>
      </c>
      <c r="L5" s="108" t="s">
        <v>100</v>
      </c>
      <c r="M5" s="108" t="s">
        <v>101</v>
      </c>
      <c r="N5" s="108" t="s">
        <v>102</v>
      </c>
      <c r="O5" s="108" t="s">
        <v>103</v>
      </c>
    </row>
    <row r="6" ht="16.5" customHeight="1" spans="1:15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2">
        <v>12</v>
      </c>
      <c r="M6" s="102">
        <v>13</v>
      </c>
      <c r="N6" s="102">
        <v>14</v>
      </c>
      <c r="O6" s="102">
        <v>15</v>
      </c>
    </row>
    <row r="7" ht="16.5" customHeight="1" spans="1:15">
      <c r="A7" s="326" t="s">
        <v>104</v>
      </c>
      <c r="B7" s="326" t="s">
        <v>105</v>
      </c>
      <c r="C7" s="327">
        <v>3637327.71</v>
      </c>
      <c r="D7" s="328">
        <f>E7+F7</f>
        <v>2745813</v>
      </c>
      <c r="E7" s="327">
        <v>2313001</v>
      </c>
      <c r="F7" s="327">
        <v>432812</v>
      </c>
      <c r="G7" s="84"/>
      <c r="H7" s="84"/>
      <c r="I7" s="84"/>
      <c r="J7" s="327">
        <v>891514.71</v>
      </c>
      <c r="K7" s="84"/>
      <c r="L7" s="84"/>
      <c r="M7" s="327">
        <v>61865.59</v>
      </c>
      <c r="N7" s="327"/>
      <c r="O7" s="327">
        <v>829649.12</v>
      </c>
    </row>
    <row r="8" ht="16.5" customHeight="1" spans="1:15">
      <c r="A8" s="329" t="s">
        <v>106</v>
      </c>
      <c r="B8" s="329" t="s">
        <v>107</v>
      </c>
      <c r="C8" s="327">
        <v>3637327.71</v>
      </c>
      <c r="D8" s="328">
        <f t="shared" ref="D8:D23" si="0">E8+F8</f>
        <v>2745813</v>
      </c>
      <c r="E8" s="327">
        <v>2313001</v>
      </c>
      <c r="F8" s="327">
        <v>432812</v>
      </c>
      <c r="G8" s="84"/>
      <c r="H8" s="84"/>
      <c r="I8" s="84"/>
      <c r="J8" s="327">
        <v>891514.71</v>
      </c>
      <c r="K8" s="84"/>
      <c r="L8" s="84"/>
      <c r="M8" s="327">
        <v>61865.59</v>
      </c>
      <c r="N8" s="327"/>
      <c r="O8" s="327">
        <v>829649.12</v>
      </c>
    </row>
    <row r="9" ht="16.5" customHeight="1" spans="1:15">
      <c r="A9" s="330" t="s">
        <v>108</v>
      </c>
      <c r="B9" s="330" t="s">
        <v>109</v>
      </c>
      <c r="C9" s="327">
        <v>3637327.71</v>
      </c>
      <c r="D9" s="328">
        <f t="shared" si="0"/>
        <v>2745813</v>
      </c>
      <c r="E9" s="327">
        <v>2313001</v>
      </c>
      <c r="F9" s="327">
        <v>432812</v>
      </c>
      <c r="G9" s="84"/>
      <c r="H9" s="84"/>
      <c r="I9" s="84"/>
      <c r="J9" s="327">
        <v>891514.71</v>
      </c>
      <c r="K9" s="84"/>
      <c r="L9" s="84"/>
      <c r="M9" s="327">
        <v>61865.59</v>
      </c>
      <c r="N9" s="327"/>
      <c r="O9" s="327">
        <v>829649.12</v>
      </c>
    </row>
    <row r="10" ht="16.5" customHeight="1" spans="1:15">
      <c r="A10" s="326" t="s">
        <v>110</v>
      </c>
      <c r="B10" s="326" t="s">
        <v>111</v>
      </c>
      <c r="C10" s="327">
        <v>963634</v>
      </c>
      <c r="D10" s="328">
        <f t="shared" si="0"/>
        <v>963634</v>
      </c>
      <c r="E10" s="327">
        <v>930370</v>
      </c>
      <c r="F10" s="327">
        <v>33264</v>
      </c>
      <c r="G10" s="84"/>
      <c r="H10" s="84"/>
      <c r="I10" s="84"/>
      <c r="J10" s="327"/>
      <c r="K10" s="84"/>
      <c r="L10" s="84"/>
      <c r="M10" s="327"/>
      <c r="N10" s="327"/>
      <c r="O10" s="327"/>
    </row>
    <row r="11" ht="16.5" customHeight="1" spans="1:15">
      <c r="A11" s="329" t="s">
        <v>112</v>
      </c>
      <c r="B11" s="329" t="s">
        <v>113</v>
      </c>
      <c r="C11" s="327">
        <v>930370</v>
      </c>
      <c r="D11" s="328">
        <f t="shared" si="0"/>
        <v>930370</v>
      </c>
      <c r="E11" s="327">
        <v>930370</v>
      </c>
      <c r="F11" s="327"/>
      <c r="G11" s="84"/>
      <c r="H11" s="84"/>
      <c r="I11" s="84"/>
      <c r="J11" s="327"/>
      <c r="K11" s="84"/>
      <c r="L11" s="84"/>
      <c r="M11" s="327"/>
      <c r="N11" s="327"/>
      <c r="O11" s="327"/>
    </row>
    <row r="12" ht="16.5" customHeight="1" spans="1:15">
      <c r="A12" s="330" t="s">
        <v>114</v>
      </c>
      <c r="B12" s="330" t="s">
        <v>115</v>
      </c>
      <c r="C12" s="327">
        <v>758200</v>
      </c>
      <c r="D12" s="328">
        <f t="shared" si="0"/>
        <v>758200</v>
      </c>
      <c r="E12" s="327">
        <v>758200</v>
      </c>
      <c r="F12" s="327"/>
      <c r="G12" s="84"/>
      <c r="H12" s="84"/>
      <c r="I12" s="84"/>
      <c r="J12" s="327"/>
      <c r="K12" s="84"/>
      <c r="L12" s="84"/>
      <c r="M12" s="327"/>
      <c r="N12" s="327"/>
      <c r="O12" s="327"/>
    </row>
    <row r="13" ht="16.5" customHeight="1" spans="1:15">
      <c r="A13" s="330" t="s">
        <v>116</v>
      </c>
      <c r="B13" s="330" t="s">
        <v>117</v>
      </c>
      <c r="C13" s="327">
        <v>172170</v>
      </c>
      <c r="D13" s="328">
        <f t="shared" si="0"/>
        <v>172170</v>
      </c>
      <c r="E13" s="327">
        <v>172170</v>
      </c>
      <c r="F13" s="327"/>
      <c r="G13" s="84"/>
      <c r="H13" s="84"/>
      <c r="I13" s="84"/>
      <c r="J13" s="327"/>
      <c r="K13" s="84"/>
      <c r="L13" s="84"/>
      <c r="M13" s="327"/>
      <c r="N13" s="327"/>
      <c r="O13" s="327"/>
    </row>
    <row r="14" ht="16.5" customHeight="1" spans="1:15">
      <c r="A14" s="329" t="s">
        <v>118</v>
      </c>
      <c r="B14" s="329" t="s">
        <v>119</v>
      </c>
      <c r="C14" s="327">
        <v>33264</v>
      </c>
      <c r="D14" s="328">
        <f t="shared" si="0"/>
        <v>33264</v>
      </c>
      <c r="E14" s="327"/>
      <c r="F14" s="327">
        <v>33264</v>
      </c>
      <c r="G14" s="84"/>
      <c r="H14" s="84"/>
      <c r="I14" s="84"/>
      <c r="J14" s="327"/>
      <c r="K14" s="84"/>
      <c r="L14" s="84"/>
      <c r="M14" s="327"/>
      <c r="N14" s="327"/>
      <c r="O14" s="327"/>
    </row>
    <row r="15" ht="16.5" customHeight="1" spans="1:15">
      <c r="A15" s="330" t="s">
        <v>120</v>
      </c>
      <c r="B15" s="330" t="s">
        <v>121</v>
      </c>
      <c r="C15" s="327">
        <v>33264</v>
      </c>
      <c r="D15" s="328">
        <f t="shared" si="0"/>
        <v>33264</v>
      </c>
      <c r="E15" s="327"/>
      <c r="F15" s="327">
        <v>33264</v>
      </c>
      <c r="G15" s="84"/>
      <c r="H15" s="84"/>
      <c r="I15" s="84"/>
      <c r="J15" s="327"/>
      <c r="K15" s="84"/>
      <c r="L15" s="84"/>
      <c r="M15" s="327"/>
      <c r="N15" s="327"/>
      <c r="O15" s="327"/>
    </row>
    <row r="16" ht="16.5" customHeight="1" spans="1:15">
      <c r="A16" s="326" t="s">
        <v>122</v>
      </c>
      <c r="B16" s="326" t="s">
        <v>123</v>
      </c>
      <c r="C16" s="327">
        <v>296450</v>
      </c>
      <c r="D16" s="328">
        <f t="shared" si="0"/>
        <v>296450</v>
      </c>
      <c r="E16" s="327">
        <v>296450</v>
      </c>
      <c r="F16" s="327"/>
      <c r="G16" s="84"/>
      <c r="H16" s="84"/>
      <c r="I16" s="84"/>
      <c r="J16" s="327"/>
      <c r="K16" s="84"/>
      <c r="L16" s="84"/>
      <c r="M16" s="327"/>
      <c r="N16" s="327"/>
      <c r="O16" s="327"/>
    </row>
    <row r="17" ht="16.5" customHeight="1" spans="1:15">
      <c r="A17" s="329" t="s">
        <v>124</v>
      </c>
      <c r="B17" s="329" t="s">
        <v>125</v>
      </c>
      <c r="C17" s="327">
        <v>296450</v>
      </c>
      <c r="D17" s="328">
        <f t="shared" si="0"/>
        <v>296450</v>
      </c>
      <c r="E17" s="327">
        <v>296450</v>
      </c>
      <c r="F17" s="327"/>
      <c r="G17" s="84"/>
      <c r="H17" s="84"/>
      <c r="I17" s="84"/>
      <c r="J17" s="327"/>
      <c r="K17" s="84"/>
      <c r="L17" s="84"/>
      <c r="M17" s="327"/>
      <c r="N17" s="327"/>
      <c r="O17" s="327"/>
    </row>
    <row r="18" ht="16.5" customHeight="1" spans="1:15">
      <c r="A18" s="330" t="s">
        <v>126</v>
      </c>
      <c r="B18" s="330" t="s">
        <v>127</v>
      </c>
      <c r="C18" s="327">
        <v>108320</v>
      </c>
      <c r="D18" s="328">
        <f t="shared" si="0"/>
        <v>108320</v>
      </c>
      <c r="E18" s="327">
        <v>108320</v>
      </c>
      <c r="F18" s="327"/>
      <c r="G18" s="84"/>
      <c r="H18" s="84"/>
      <c r="I18" s="84"/>
      <c r="J18" s="327"/>
      <c r="K18" s="84"/>
      <c r="L18" s="84"/>
      <c r="M18" s="327"/>
      <c r="N18" s="327"/>
      <c r="O18" s="327"/>
    </row>
    <row r="19" ht="16.5" customHeight="1" spans="1:15">
      <c r="A19" s="330" t="s">
        <v>128</v>
      </c>
      <c r="B19" s="330" t="s">
        <v>129</v>
      </c>
      <c r="C19" s="327">
        <v>185880</v>
      </c>
      <c r="D19" s="328">
        <f t="shared" si="0"/>
        <v>185880</v>
      </c>
      <c r="E19" s="327">
        <v>185880</v>
      </c>
      <c r="F19" s="327"/>
      <c r="G19" s="84"/>
      <c r="H19" s="84"/>
      <c r="I19" s="84"/>
      <c r="J19" s="327"/>
      <c r="K19" s="84"/>
      <c r="L19" s="84"/>
      <c r="M19" s="327"/>
      <c r="N19" s="327"/>
      <c r="O19" s="327"/>
    </row>
    <row r="20" ht="16.5" customHeight="1" spans="1:15">
      <c r="A20" s="330" t="s">
        <v>130</v>
      </c>
      <c r="B20" s="330" t="s">
        <v>131</v>
      </c>
      <c r="C20" s="327">
        <v>2250</v>
      </c>
      <c r="D20" s="328">
        <f t="shared" si="0"/>
        <v>2250</v>
      </c>
      <c r="E20" s="327">
        <v>2250</v>
      </c>
      <c r="F20" s="327"/>
      <c r="G20" s="84"/>
      <c r="H20" s="84"/>
      <c r="I20" s="84"/>
      <c r="J20" s="327"/>
      <c r="K20" s="84"/>
      <c r="L20" s="84"/>
      <c r="M20" s="327"/>
      <c r="N20" s="327"/>
      <c r="O20" s="327"/>
    </row>
    <row r="21" ht="16.5" customHeight="1" spans="1:15">
      <c r="A21" s="326" t="s">
        <v>132</v>
      </c>
      <c r="B21" s="326" t="s">
        <v>133</v>
      </c>
      <c r="C21" s="327">
        <v>193968</v>
      </c>
      <c r="D21" s="328">
        <f t="shared" si="0"/>
        <v>193968</v>
      </c>
      <c r="E21" s="327">
        <v>193968</v>
      </c>
      <c r="F21" s="327"/>
      <c r="G21" s="84"/>
      <c r="H21" s="84"/>
      <c r="I21" s="84"/>
      <c r="J21" s="327"/>
      <c r="K21" s="84"/>
      <c r="L21" s="84"/>
      <c r="M21" s="327"/>
      <c r="N21" s="327"/>
      <c r="O21" s="327"/>
    </row>
    <row r="22" ht="16.5" customHeight="1" spans="1:15">
      <c r="A22" s="329" t="s">
        <v>134</v>
      </c>
      <c r="B22" s="329" t="s">
        <v>135</v>
      </c>
      <c r="C22" s="327">
        <v>193968</v>
      </c>
      <c r="D22" s="328">
        <f t="shared" si="0"/>
        <v>193968</v>
      </c>
      <c r="E22" s="327">
        <v>193968</v>
      </c>
      <c r="F22" s="327"/>
      <c r="G22" s="84"/>
      <c r="H22" s="84"/>
      <c r="I22" s="84"/>
      <c r="J22" s="327"/>
      <c r="K22" s="84"/>
      <c r="L22" s="84"/>
      <c r="M22" s="327"/>
      <c r="N22" s="327"/>
      <c r="O22" s="327"/>
    </row>
    <row r="23" ht="16.5" customHeight="1" spans="1:15">
      <c r="A23" s="330" t="s">
        <v>136</v>
      </c>
      <c r="B23" s="330" t="s">
        <v>137</v>
      </c>
      <c r="C23" s="327">
        <v>193968</v>
      </c>
      <c r="D23" s="328">
        <f t="shared" si="0"/>
        <v>193968</v>
      </c>
      <c r="E23" s="327">
        <v>193968</v>
      </c>
      <c r="F23" s="327"/>
      <c r="G23" s="84"/>
      <c r="H23" s="84"/>
      <c r="I23" s="84"/>
      <c r="J23" s="327"/>
      <c r="K23" s="84"/>
      <c r="L23" s="84"/>
      <c r="M23" s="327"/>
      <c r="N23" s="327"/>
      <c r="O23" s="327"/>
    </row>
    <row r="24" ht="17.25" customHeight="1" spans="1:15">
      <c r="A24" s="260" t="s">
        <v>138</v>
      </c>
      <c r="B24" s="331" t="s">
        <v>138</v>
      </c>
      <c r="C24" s="327">
        <v>5091379.71</v>
      </c>
      <c r="D24" s="327">
        <f>D7+D10+D16+D21</f>
        <v>4199865</v>
      </c>
      <c r="E24" s="327">
        <v>3733789</v>
      </c>
      <c r="F24" s="327">
        <v>466076</v>
      </c>
      <c r="G24" s="332"/>
      <c r="H24" s="332"/>
      <c r="I24" s="332" t="s">
        <v>92</v>
      </c>
      <c r="J24" s="327">
        <v>891514.71</v>
      </c>
      <c r="K24" s="332" t="s">
        <v>92</v>
      </c>
      <c r="L24" s="332" t="s">
        <v>92</v>
      </c>
      <c r="M24" s="327">
        <v>61865.59</v>
      </c>
      <c r="N24" s="332" t="s">
        <v>92</v>
      </c>
      <c r="O24" s="327">
        <v>829649.12</v>
      </c>
    </row>
    <row r="25" customHeight="1" spans="4:8">
      <c r="D25" s="307"/>
      <c r="H25" s="307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6" activePane="bottomRight" state="frozen"/>
      <selection/>
      <selection pane="topRight"/>
      <selection pane="bottomLeft"/>
      <selection pane="bottomRight" activeCell="C30" sqref="C30"/>
    </sheetView>
  </sheetViews>
  <sheetFormatPr defaultColWidth="8.88571428571429" defaultRowHeight="14.25" customHeight="1" outlineLevelCol="3"/>
  <cols>
    <col min="1" max="1" width="49.2857142857143" style="57" customWidth="1"/>
    <col min="2" max="2" width="38.847619047619" style="57" customWidth="1"/>
    <col min="3" max="3" width="48.5714285714286" style="57" customWidth="1"/>
    <col min="4" max="4" width="36.4285714285714" style="57" customWidth="1"/>
    <col min="5" max="5" width="9.13333333333333" style="58" customWidth="1"/>
    <col min="6" max="16384" width="9.13333333333333" style="58"/>
  </cols>
  <sheetData>
    <row r="1" customHeight="1" spans="1:4">
      <c r="A1" s="308" t="s">
        <v>139</v>
      </c>
      <c r="B1" s="308"/>
      <c r="C1" s="308"/>
      <c r="D1" s="151"/>
    </row>
    <row r="2" ht="31.5" customHeight="1" spans="1:4">
      <c r="A2" s="59" t="s">
        <v>5</v>
      </c>
      <c r="B2" s="309"/>
      <c r="C2" s="309"/>
      <c r="D2" s="309"/>
    </row>
    <row r="3" ht="17.25" customHeight="1" spans="1:4">
      <c r="A3" s="161" t="s">
        <v>22</v>
      </c>
      <c r="B3" s="310"/>
      <c r="C3" s="310"/>
      <c r="D3" s="153" t="s">
        <v>23</v>
      </c>
    </row>
    <row r="4" ht="19.5" customHeight="1" spans="1:4">
      <c r="A4" s="82" t="s">
        <v>24</v>
      </c>
      <c r="B4" s="163"/>
      <c r="C4" s="82" t="s">
        <v>25</v>
      </c>
      <c r="D4" s="163"/>
    </row>
    <row r="5" ht="21.75" customHeight="1" spans="1:4">
      <c r="A5" s="81" t="s">
        <v>26</v>
      </c>
      <c r="B5" s="311" t="s">
        <v>27</v>
      </c>
      <c r="C5" s="81" t="s">
        <v>140</v>
      </c>
      <c r="D5" s="311" t="s">
        <v>27</v>
      </c>
    </row>
    <row r="6" ht="17.25" customHeight="1" spans="1:4">
      <c r="A6" s="85"/>
      <c r="B6" s="101"/>
      <c r="C6" s="85"/>
      <c r="D6" s="101"/>
    </row>
    <row r="7" ht="17.25" customHeight="1" spans="1:4">
      <c r="A7" s="312" t="s">
        <v>141</v>
      </c>
      <c r="B7" s="304">
        <v>4199865</v>
      </c>
      <c r="C7" s="313" t="s">
        <v>142</v>
      </c>
      <c r="D7" s="304">
        <v>4199865</v>
      </c>
    </row>
    <row r="8" ht="17.25" customHeight="1" spans="1:4">
      <c r="A8" s="314" t="s">
        <v>143</v>
      </c>
      <c r="B8" s="304">
        <v>4199865</v>
      </c>
      <c r="C8" s="313" t="s">
        <v>144</v>
      </c>
      <c r="D8" s="315"/>
    </row>
    <row r="9" ht="17.25" customHeight="1" spans="1:4">
      <c r="A9" s="314" t="s">
        <v>145</v>
      </c>
      <c r="B9" s="293"/>
      <c r="C9" s="313" t="s">
        <v>146</v>
      </c>
      <c r="D9" s="315"/>
    </row>
    <row r="10" ht="17.25" customHeight="1" spans="1:4">
      <c r="A10" s="314" t="s">
        <v>147</v>
      </c>
      <c r="B10" s="293"/>
      <c r="C10" s="313" t="s">
        <v>148</v>
      </c>
      <c r="D10" s="315"/>
    </row>
    <row r="11" ht="17.25" customHeight="1" spans="1:4">
      <c r="A11" s="314" t="s">
        <v>149</v>
      </c>
      <c r="B11" s="293"/>
      <c r="C11" s="313" t="s">
        <v>150</v>
      </c>
      <c r="D11" s="315"/>
    </row>
    <row r="12" ht="17.25" customHeight="1" spans="1:4">
      <c r="A12" s="314" t="s">
        <v>143</v>
      </c>
      <c r="B12" s="293"/>
      <c r="C12" s="313" t="s">
        <v>151</v>
      </c>
      <c r="D12" s="304">
        <v>2745813</v>
      </c>
    </row>
    <row r="13" ht="17.25" customHeight="1" spans="1:4">
      <c r="A13" s="316" t="s">
        <v>145</v>
      </c>
      <c r="B13" s="317"/>
      <c r="C13" s="313" t="s">
        <v>152</v>
      </c>
      <c r="D13" s="304"/>
    </row>
    <row r="14" ht="17.25" customHeight="1" spans="1:4">
      <c r="A14" s="316" t="s">
        <v>147</v>
      </c>
      <c r="B14" s="317"/>
      <c r="C14" s="313" t="s">
        <v>153</v>
      </c>
      <c r="D14" s="304"/>
    </row>
    <row r="15" ht="17.25" customHeight="1" spans="1:4">
      <c r="A15" s="314"/>
      <c r="B15" s="317"/>
      <c r="C15" s="313" t="s">
        <v>154</v>
      </c>
      <c r="D15" s="304">
        <v>963634</v>
      </c>
    </row>
    <row r="16" ht="17.25" customHeight="1" spans="1:4">
      <c r="A16" s="314"/>
      <c r="B16" s="293"/>
      <c r="C16" s="313" t="s">
        <v>155</v>
      </c>
      <c r="D16" s="304">
        <v>296450</v>
      </c>
    </row>
    <row r="17" ht="17.25" customHeight="1" spans="1:4">
      <c r="A17" s="314"/>
      <c r="B17" s="318"/>
      <c r="C17" s="313" t="s">
        <v>156</v>
      </c>
      <c r="D17" s="304"/>
    </row>
    <row r="18" ht="17.25" customHeight="1" spans="1:4">
      <c r="A18" s="316"/>
      <c r="B18" s="318"/>
      <c r="C18" s="313" t="s">
        <v>157</v>
      </c>
      <c r="D18" s="304"/>
    </row>
    <row r="19" ht="17.25" customHeight="1" spans="1:4">
      <c r="A19" s="316"/>
      <c r="B19" s="319"/>
      <c r="C19" s="313" t="s">
        <v>158</v>
      </c>
      <c r="D19" s="304"/>
    </row>
    <row r="20" ht="17.25" customHeight="1" spans="1:4">
      <c r="A20" s="320"/>
      <c r="B20" s="319"/>
      <c r="C20" s="313" t="s">
        <v>159</v>
      </c>
      <c r="D20" s="304"/>
    </row>
    <row r="21" ht="17.25" customHeight="1" spans="1:4">
      <c r="A21" s="320"/>
      <c r="B21" s="319"/>
      <c r="C21" s="313" t="s">
        <v>160</v>
      </c>
      <c r="D21" s="304"/>
    </row>
    <row r="22" ht="17.25" customHeight="1" spans="1:4">
      <c r="A22" s="320"/>
      <c r="B22" s="319"/>
      <c r="C22" s="313" t="s">
        <v>161</v>
      </c>
      <c r="D22" s="304"/>
    </row>
    <row r="23" ht="17.25" customHeight="1" spans="1:4">
      <c r="A23" s="320"/>
      <c r="B23" s="319"/>
      <c r="C23" s="313" t="s">
        <v>162</v>
      </c>
      <c r="D23" s="304"/>
    </row>
    <row r="24" ht="17.25" customHeight="1" spans="1:4">
      <c r="A24" s="320"/>
      <c r="B24" s="319"/>
      <c r="C24" s="313" t="s">
        <v>163</v>
      </c>
      <c r="D24" s="304"/>
    </row>
    <row r="25" ht="17.25" customHeight="1" spans="1:4">
      <c r="A25" s="320"/>
      <c r="B25" s="319"/>
      <c r="C25" s="313" t="s">
        <v>164</v>
      </c>
      <c r="D25" s="304"/>
    </row>
    <row r="26" ht="17.25" customHeight="1" spans="1:4">
      <c r="A26" s="320"/>
      <c r="B26" s="319"/>
      <c r="C26" s="313" t="s">
        <v>165</v>
      </c>
      <c r="D26" s="304">
        <v>193968</v>
      </c>
    </row>
    <row r="27" ht="17.25" customHeight="1" spans="1:4">
      <c r="A27" s="320"/>
      <c r="B27" s="319"/>
      <c r="C27" s="313" t="s">
        <v>166</v>
      </c>
      <c r="D27" s="315"/>
    </row>
    <row r="28" ht="17.25" customHeight="1" spans="1:4">
      <c r="A28" s="320"/>
      <c r="B28" s="319"/>
      <c r="C28" s="313" t="s">
        <v>167</v>
      </c>
      <c r="D28" s="315"/>
    </row>
    <row r="29" ht="17.25" customHeight="1" spans="1:4">
      <c r="A29" s="320"/>
      <c r="B29" s="319"/>
      <c r="C29" s="313" t="s">
        <v>168</v>
      </c>
      <c r="D29" s="315"/>
    </row>
    <row r="30" ht="17.25" customHeight="1" spans="1:4">
      <c r="A30" s="320"/>
      <c r="B30" s="319"/>
      <c r="C30" s="313" t="s">
        <v>169</v>
      </c>
      <c r="D30" s="315"/>
    </row>
    <row r="31" customHeight="1" spans="1:4">
      <c r="A31" s="321"/>
      <c r="B31" s="318"/>
      <c r="C31" s="313" t="s">
        <v>170</v>
      </c>
      <c r="D31" s="315"/>
    </row>
    <row r="32" customHeight="1" spans="1:4">
      <c r="A32" s="321"/>
      <c r="B32" s="318"/>
      <c r="C32" s="313" t="s">
        <v>171</v>
      </c>
      <c r="D32" s="315"/>
    </row>
    <row r="33" customHeight="1" spans="1:4">
      <c r="A33" s="321"/>
      <c r="B33" s="318"/>
      <c r="C33" s="313" t="s">
        <v>172</v>
      </c>
      <c r="D33" s="315"/>
    </row>
    <row r="34" customHeight="1" spans="1:4">
      <c r="A34" s="321"/>
      <c r="B34" s="318"/>
      <c r="C34" s="316" t="s">
        <v>173</v>
      </c>
      <c r="D34" s="322"/>
    </row>
    <row r="35" ht="17.25" customHeight="1" spans="1:4">
      <c r="A35" s="323" t="s">
        <v>174</v>
      </c>
      <c r="B35" s="304">
        <v>4199865</v>
      </c>
      <c r="C35" s="321" t="s">
        <v>73</v>
      </c>
      <c r="D35" s="304">
        <v>4199865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zoomScaleSheetLayoutView="60" workbookViewId="0">
      <selection activeCell="G24" sqref="G24"/>
    </sheetView>
  </sheetViews>
  <sheetFormatPr defaultColWidth="8.88571428571429" defaultRowHeight="14.25" customHeight="1" outlineLevelCol="6"/>
  <cols>
    <col min="1" max="1" width="20.1333333333333" style="54" customWidth="1"/>
    <col min="2" max="2" width="44" style="54" customWidth="1"/>
    <col min="3" max="3" width="24.2857142857143" style="39" customWidth="1"/>
    <col min="4" max="4" width="16.5714285714286" style="39" customWidth="1"/>
    <col min="5" max="7" width="24.2857142857143" style="39" customWidth="1"/>
    <col min="8" max="8" width="9.13333333333333" style="39" customWidth="1"/>
    <col min="9" max="16384" width="9.13333333333333" style="39"/>
  </cols>
  <sheetData>
    <row r="1" ht="12" customHeight="1" spans="1:6">
      <c r="A1" s="295" t="s">
        <v>175</v>
      </c>
      <c r="D1" s="296"/>
      <c r="F1" s="76"/>
    </row>
    <row r="2" ht="39" customHeight="1" spans="1:7">
      <c r="A2" s="160" t="s">
        <v>6</v>
      </c>
      <c r="B2" s="160"/>
      <c r="C2" s="160"/>
      <c r="D2" s="160"/>
      <c r="E2" s="160"/>
      <c r="F2" s="160"/>
      <c r="G2" s="160"/>
    </row>
    <row r="3" ht="18" customHeight="1" spans="1:7">
      <c r="A3" s="161" t="s">
        <v>22</v>
      </c>
      <c r="F3" s="158"/>
      <c r="G3" s="158" t="s">
        <v>23</v>
      </c>
    </row>
    <row r="4" ht="20.25" customHeight="1" spans="1:7">
      <c r="A4" s="297" t="s">
        <v>176</v>
      </c>
      <c r="B4" s="298"/>
      <c r="C4" s="84" t="s">
        <v>77</v>
      </c>
      <c r="D4" s="84" t="s">
        <v>97</v>
      </c>
      <c r="E4" s="84"/>
      <c r="F4" s="84"/>
      <c r="G4" s="299" t="s">
        <v>98</v>
      </c>
    </row>
    <row r="5" ht="20.25" customHeight="1" spans="1:7">
      <c r="A5" s="165" t="s">
        <v>94</v>
      </c>
      <c r="B5" s="300" t="s">
        <v>95</v>
      </c>
      <c r="C5" s="84"/>
      <c r="D5" s="84" t="s">
        <v>79</v>
      </c>
      <c r="E5" s="84" t="s">
        <v>177</v>
      </c>
      <c r="F5" s="84" t="s">
        <v>178</v>
      </c>
      <c r="G5" s="301"/>
    </row>
    <row r="6" ht="13.5" customHeight="1" spans="1:7">
      <c r="A6" s="173">
        <v>1</v>
      </c>
      <c r="B6" s="173">
        <v>2</v>
      </c>
      <c r="C6" s="302">
        <v>3</v>
      </c>
      <c r="D6" s="302">
        <v>4</v>
      </c>
      <c r="E6" s="302">
        <v>5</v>
      </c>
      <c r="F6" s="302">
        <v>6</v>
      </c>
      <c r="G6" s="173">
        <v>7</v>
      </c>
    </row>
    <row r="7" ht="20" customHeight="1" spans="1:7">
      <c r="A7" s="303" t="s">
        <v>104</v>
      </c>
      <c r="B7" s="303" t="s">
        <v>105</v>
      </c>
      <c r="C7" s="304">
        <v>2745813</v>
      </c>
      <c r="D7" s="304">
        <v>2313001</v>
      </c>
      <c r="E7" s="304">
        <v>2196751</v>
      </c>
      <c r="F7" s="304">
        <v>116250</v>
      </c>
      <c r="G7" s="304">
        <v>432812</v>
      </c>
    </row>
    <row r="8" ht="20" customHeight="1" spans="1:7">
      <c r="A8" s="305" t="s">
        <v>106</v>
      </c>
      <c r="B8" s="305" t="s">
        <v>107</v>
      </c>
      <c r="C8" s="304">
        <v>2745813</v>
      </c>
      <c r="D8" s="304">
        <v>2313001</v>
      </c>
      <c r="E8" s="304">
        <v>2196751</v>
      </c>
      <c r="F8" s="304">
        <v>116250</v>
      </c>
      <c r="G8" s="304">
        <v>432812</v>
      </c>
    </row>
    <row r="9" ht="20" customHeight="1" spans="1:7">
      <c r="A9" s="306" t="s">
        <v>108</v>
      </c>
      <c r="B9" s="306" t="s">
        <v>109</v>
      </c>
      <c r="C9" s="304">
        <v>2745813</v>
      </c>
      <c r="D9" s="304">
        <v>2313001</v>
      </c>
      <c r="E9" s="304">
        <v>2196751</v>
      </c>
      <c r="F9" s="304">
        <v>116250</v>
      </c>
      <c r="G9" s="304">
        <v>432812</v>
      </c>
    </row>
    <row r="10" ht="20" customHeight="1" spans="1:7">
      <c r="A10" s="303" t="s">
        <v>110</v>
      </c>
      <c r="B10" s="303" t="s">
        <v>111</v>
      </c>
      <c r="C10" s="304">
        <v>963634</v>
      </c>
      <c r="D10" s="304">
        <v>930370</v>
      </c>
      <c r="E10" s="304">
        <v>865770</v>
      </c>
      <c r="F10" s="304">
        <v>64600</v>
      </c>
      <c r="G10" s="304">
        <v>33264</v>
      </c>
    </row>
    <row r="11" ht="20" customHeight="1" spans="1:7">
      <c r="A11" s="305" t="s">
        <v>112</v>
      </c>
      <c r="B11" s="305" t="s">
        <v>113</v>
      </c>
      <c r="C11" s="304">
        <v>930370</v>
      </c>
      <c r="D11" s="304">
        <v>930370</v>
      </c>
      <c r="E11" s="304">
        <v>865770</v>
      </c>
      <c r="F11" s="304">
        <v>64600</v>
      </c>
      <c r="G11" s="304"/>
    </row>
    <row r="12" ht="20" customHeight="1" spans="1:7">
      <c r="A12" s="306" t="s">
        <v>114</v>
      </c>
      <c r="B12" s="306" t="s">
        <v>115</v>
      </c>
      <c r="C12" s="304">
        <v>758200</v>
      </c>
      <c r="D12" s="304">
        <v>758200</v>
      </c>
      <c r="E12" s="304">
        <v>693600</v>
      </c>
      <c r="F12" s="304">
        <v>64600</v>
      </c>
      <c r="G12" s="304"/>
    </row>
    <row r="13" ht="20" customHeight="1" spans="1:7">
      <c r="A13" s="306" t="s">
        <v>116</v>
      </c>
      <c r="B13" s="306" t="s">
        <v>117</v>
      </c>
      <c r="C13" s="304">
        <v>172170</v>
      </c>
      <c r="D13" s="304">
        <v>172170</v>
      </c>
      <c r="E13" s="304">
        <v>172170</v>
      </c>
      <c r="F13" s="304"/>
      <c r="G13" s="304"/>
    </row>
    <row r="14" ht="20" customHeight="1" spans="1:7">
      <c r="A14" s="305" t="s">
        <v>118</v>
      </c>
      <c r="B14" s="305" t="s">
        <v>119</v>
      </c>
      <c r="C14" s="304">
        <v>33264</v>
      </c>
      <c r="D14" s="304"/>
      <c r="E14" s="304"/>
      <c r="F14" s="304"/>
      <c r="G14" s="304">
        <v>33264</v>
      </c>
    </row>
    <row r="15" ht="20" customHeight="1" spans="1:7">
      <c r="A15" s="306" t="s">
        <v>120</v>
      </c>
      <c r="B15" s="306" t="s">
        <v>121</v>
      </c>
      <c r="C15" s="304">
        <v>33264</v>
      </c>
      <c r="D15" s="304"/>
      <c r="E15" s="304"/>
      <c r="F15" s="304"/>
      <c r="G15" s="304">
        <v>33264</v>
      </c>
    </row>
    <row r="16" ht="20" customHeight="1" spans="1:7">
      <c r="A16" s="303" t="s">
        <v>122</v>
      </c>
      <c r="B16" s="303" t="s">
        <v>123</v>
      </c>
      <c r="C16" s="304">
        <v>296450</v>
      </c>
      <c r="D16" s="304">
        <v>296450</v>
      </c>
      <c r="E16" s="304">
        <v>296450</v>
      </c>
      <c r="F16" s="304"/>
      <c r="G16" s="304"/>
    </row>
    <row r="17" ht="20" customHeight="1" spans="1:7">
      <c r="A17" s="305" t="s">
        <v>124</v>
      </c>
      <c r="B17" s="305" t="s">
        <v>125</v>
      </c>
      <c r="C17" s="304">
        <v>296450</v>
      </c>
      <c r="D17" s="304">
        <v>296450</v>
      </c>
      <c r="E17" s="304">
        <v>296450</v>
      </c>
      <c r="F17" s="304"/>
      <c r="G17" s="304"/>
    </row>
    <row r="18" ht="20" customHeight="1" spans="1:7">
      <c r="A18" s="306" t="s">
        <v>126</v>
      </c>
      <c r="B18" s="306" t="s">
        <v>127</v>
      </c>
      <c r="C18" s="304">
        <v>108320</v>
      </c>
      <c r="D18" s="304">
        <v>108320</v>
      </c>
      <c r="E18" s="304">
        <v>108320</v>
      </c>
      <c r="F18" s="304"/>
      <c r="G18" s="304"/>
    </row>
    <row r="19" ht="20" customHeight="1" spans="1:7">
      <c r="A19" s="306" t="s">
        <v>128</v>
      </c>
      <c r="B19" s="306" t="s">
        <v>129</v>
      </c>
      <c r="C19" s="304">
        <v>185880</v>
      </c>
      <c r="D19" s="304">
        <v>185880</v>
      </c>
      <c r="E19" s="304">
        <v>185880</v>
      </c>
      <c r="F19" s="304"/>
      <c r="G19" s="304"/>
    </row>
    <row r="20" ht="20" customHeight="1" spans="1:7">
      <c r="A20" s="306" t="s">
        <v>130</v>
      </c>
      <c r="B20" s="306" t="s">
        <v>131</v>
      </c>
      <c r="C20" s="304">
        <v>2250</v>
      </c>
      <c r="D20" s="304">
        <v>2250</v>
      </c>
      <c r="E20" s="304">
        <v>2250</v>
      </c>
      <c r="F20" s="304"/>
      <c r="G20" s="304"/>
    </row>
    <row r="21" ht="20" customHeight="1" spans="1:7">
      <c r="A21" s="303" t="s">
        <v>132</v>
      </c>
      <c r="B21" s="303" t="s">
        <v>133</v>
      </c>
      <c r="C21" s="304">
        <v>193968</v>
      </c>
      <c r="D21" s="304">
        <v>193968</v>
      </c>
      <c r="E21" s="304">
        <v>193968</v>
      </c>
      <c r="F21" s="304"/>
      <c r="G21" s="304"/>
    </row>
    <row r="22" ht="20" customHeight="1" spans="1:7">
      <c r="A22" s="305" t="s">
        <v>134</v>
      </c>
      <c r="B22" s="305" t="s">
        <v>135</v>
      </c>
      <c r="C22" s="304">
        <v>193968</v>
      </c>
      <c r="D22" s="304">
        <v>193968</v>
      </c>
      <c r="E22" s="304">
        <v>193968</v>
      </c>
      <c r="F22" s="304"/>
      <c r="G22" s="304"/>
    </row>
    <row r="23" ht="20" customHeight="1" spans="1:7">
      <c r="A23" s="306" t="s">
        <v>136</v>
      </c>
      <c r="B23" s="306" t="s">
        <v>137</v>
      </c>
      <c r="C23" s="304">
        <v>193968</v>
      </c>
      <c r="D23" s="304">
        <v>193968</v>
      </c>
      <c r="E23" s="304">
        <v>193968</v>
      </c>
      <c r="F23" s="304"/>
      <c r="G23" s="304"/>
    </row>
    <row r="24" ht="18" customHeight="1" spans="1:7">
      <c r="A24" s="168" t="s">
        <v>138</v>
      </c>
      <c r="B24" s="170" t="s">
        <v>138</v>
      </c>
      <c r="C24" s="304">
        <v>4199865</v>
      </c>
      <c r="D24" s="304">
        <v>3733789</v>
      </c>
      <c r="E24" s="304">
        <v>3552939</v>
      </c>
      <c r="F24" s="304">
        <v>180850</v>
      </c>
      <c r="G24" s="304">
        <v>466076</v>
      </c>
    </row>
    <row r="25" customHeight="1" spans="2:4">
      <c r="B25" s="171"/>
      <c r="C25" s="307"/>
      <c r="D25" s="307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B20" sqref="B20"/>
    </sheetView>
  </sheetViews>
  <sheetFormatPr defaultColWidth="8.88571428571429" defaultRowHeight="14.25" outlineLevelRow="7" outlineLevelCol="5"/>
  <cols>
    <col min="1" max="2" width="27.4285714285714" style="283" customWidth="1"/>
    <col min="3" max="3" width="17.2857142857143" style="284" customWidth="1"/>
    <col min="4" max="5" width="26.2857142857143" style="285" customWidth="1"/>
    <col min="6" max="6" width="18.7142857142857" style="285" customWidth="1"/>
    <col min="7" max="7" width="9.13333333333333" style="39" customWidth="1"/>
    <col min="8" max="16384" width="9.13333333333333" style="39"/>
  </cols>
  <sheetData>
    <row r="1" ht="12" customHeight="1" spans="1:5">
      <c r="A1" s="286" t="s">
        <v>179</v>
      </c>
      <c r="B1" s="287"/>
      <c r="C1" s="120"/>
      <c r="D1" s="39"/>
      <c r="E1" s="39"/>
    </row>
    <row r="2" ht="25.5" customHeight="1" spans="1:6">
      <c r="A2" s="288" t="s">
        <v>7</v>
      </c>
      <c r="B2" s="288"/>
      <c r="C2" s="288"/>
      <c r="D2" s="288"/>
      <c r="E2" s="288"/>
      <c r="F2" s="288"/>
    </row>
    <row r="3" ht="15.75" customHeight="1" spans="1:6">
      <c r="A3" s="161" t="s">
        <v>22</v>
      </c>
      <c r="B3" s="287"/>
      <c r="C3" s="120"/>
      <c r="D3" s="39"/>
      <c r="E3" s="39"/>
      <c r="F3" s="289" t="s">
        <v>180</v>
      </c>
    </row>
    <row r="4" s="282" customFormat="1" ht="19.5" customHeight="1" spans="1:6">
      <c r="A4" s="290" t="s">
        <v>181</v>
      </c>
      <c r="B4" s="81" t="s">
        <v>182</v>
      </c>
      <c r="C4" s="82" t="s">
        <v>183</v>
      </c>
      <c r="D4" s="83"/>
      <c r="E4" s="163"/>
      <c r="F4" s="81" t="s">
        <v>184</v>
      </c>
    </row>
    <row r="5" s="282" customFormat="1" ht="19.5" customHeight="1" spans="1:6">
      <c r="A5" s="101"/>
      <c r="B5" s="85"/>
      <c r="C5" s="102" t="s">
        <v>79</v>
      </c>
      <c r="D5" s="102" t="s">
        <v>185</v>
      </c>
      <c r="E5" s="102" t="s">
        <v>186</v>
      </c>
      <c r="F5" s="85"/>
    </row>
    <row r="6" s="282" customFormat="1" ht="18.75" customHeight="1" spans="1:6">
      <c r="A6" s="291">
        <v>1</v>
      </c>
      <c r="B6" s="291">
        <v>2</v>
      </c>
      <c r="C6" s="292">
        <v>3</v>
      </c>
      <c r="D6" s="291">
        <v>4</v>
      </c>
      <c r="E6" s="291">
        <v>5</v>
      </c>
      <c r="F6" s="291">
        <v>6</v>
      </c>
    </row>
    <row r="7" ht="18.75" customHeight="1" spans="1:6">
      <c r="A7" s="293">
        <v>0</v>
      </c>
      <c r="B7" s="293">
        <v>0</v>
      </c>
      <c r="C7" s="294">
        <v>0</v>
      </c>
      <c r="D7" s="293">
        <v>0</v>
      </c>
      <c r="E7" s="293">
        <v>0</v>
      </c>
      <c r="F7" s="293">
        <v>0</v>
      </c>
    </row>
    <row r="8" ht="21" customHeight="1" spans="1:6">
      <c r="A8" s="54" t="s">
        <v>187</v>
      </c>
      <c r="B8" s="54"/>
      <c r="C8" s="39"/>
      <c r="D8" s="39"/>
      <c r="E8" s="39"/>
      <c r="F8" s="39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5"/>
  <sheetViews>
    <sheetView zoomScaleSheetLayoutView="60" workbookViewId="0">
      <selection activeCell="I35" sqref="I35"/>
    </sheetView>
  </sheetViews>
  <sheetFormatPr defaultColWidth="8.88571428571429" defaultRowHeight="14.25" customHeight="1"/>
  <cols>
    <col min="1" max="1" width="19.8571428571429" style="39" customWidth="1"/>
    <col min="2" max="2" width="14.847619047619" style="54" customWidth="1"/>
    <col min="3" max="3" width="18.7142857142857" style="54" customWidth="1"/>
    <col min="4" max="4" width="16.1428571428571" style="54" customWidth="1"/>
    <col min="5" max="5" width="15.1333333333333" style="54"/>
    <col min="6" max="6" width="28.1428571428571" style="54" customWidth="1"/>
    <col min="7" max="7" width="14.2857142857143" style="54" customWidth="1"/>
    <col min="8" max="8" width="24.7142857142857" style="54" customWidth="1"/>
    <col min="9" max="12" width="12.1333333333333" style="120" customWidth="1"/>
    <col min="13" max="13" width="16" style="120" customWidth="1"/>
    <col min="14" max="24" width="12.1333333333333" style="120" customWidth="1"/>
    <col min="25" max="16384" width="9.13333333333333" style="39"/>
  </cols>
  <sheetData>
    <row r="1" ht="12" customHeight="1" spans="1:1">
      <c r="A1" s="266" t="s">
        <v>188</v>
      </c>
    </row>
    <row r="2" ht="39" customHeight="1" spans="1:24">
      <c r="A2" s="267" t="s">
        <v>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</row>
    <row r="3" ht="18" customHeight="1" spans="1:24">
      <c r="A3" s="268" t="s">
        <v>22</v>
      </c>
      <c r="B3" s="268"/>
      <c r="C3" s="268"/>
      <c r="D3" s="268"/>
      <c r="E3" s="268"/>
      <c r="F3" s="268"/>
      <c r="G3" s="268"/>
      <c r="H3" s="268"/>
      <c r="I3" s="268"/>
      <c r="J3" s="268"/>
      <c r="K3" s="39"/>
      <c r="L3" s="39"/>
      <c r="M3" s="39"/>
      <c r="N3" s="39"/>
      <c r="O3" s="39"/>
      <c r="P3" s="39"/>
      <c r="Q3" s="39"/>
      <c r="X3" s="281" t="s">
        <v>23</v>
      </c>
    </row>
    <row r="4" ht="13.5" spans="1:24">
      <c r="A4" s="185" t="s">
        <v>189</v>
      </c>
      <c r="B4" s="185" t="s">
        <v>190</v>
      </c>
      <c r="C4" s="185" t="s">
        <v>191</v>
      </c>
      <c r="D4" s="185" t="s">
        <v>192</v>
      </c>
      <c r="E4" s="185" t="s">
        <v>193</v>
      </c>
      <c r="F4" s="185" t="s">
        <v>194</v>
      </c>
      <c r="G4" s="185" t="s">
        <v>195</v>
      </c>
      <c r="H4" s="185" t="s">
        <v>196</v>
      </c>
      <c r="I4" s="108" t="s">
        <v>197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ht="13.5" spans="1:24">
      <c r="A5" s="185"/>
      <c r="B5" s="185"/>
      <c r="C5" s="185"/>
      <c r="D5" s="185"/>
      <c r="E5" s="185"/>
      <c r="F5" s="185"/>
      <c r="G5" s="185"/>
      <c r="H5" s="185"/>
      <c r="I5" s="108" t="s">
        <v>198</v>
      </c>
      <c r="J5" s="108" t="s">
        <v>199</v>
      </c>
      <c r="K5" s="108"/>
      <c r="L5" s="108"/>
      <c r="M5" s="108"/>
      <c r="N5" s="108"/>
      <c r="O5" s="84" t="s">
        <v>200</v>
      </c>
      <c r="P5" s="84"/>
      <c r="Q5" s="84"/>
      <c r="R5" s="108" t="s">
        <v>83</v>
      </c>
      <c r="S5" s="108" t="s">
        <v>84</v>
      </c>
      <c r="T5" s="108"/>
      <c r="U5" s="108"/>
      <c r="V5" s="108"/>
      <c r="W5" s="108"/>
      <c r="X5" s="108"/>
    </row>
    <row r="6" ht="13.5" customHeight="1" spans="1:24">
      <c r="A6" s="185"/>
      <c r="B6" s="185"/>
      <c r="C6" s="185"/>
      <c r="D6" s="185"/>
      <c r="E6" s="185"/>
      <c r="F6" s="185"/>
      <c r="G6" s="185"/>
      <c r="H6" s="185"/>
      <c r="I6" s="108"/>
      <c r="J6" s="109" t="s">
        <v>201</v>
      </c>
      <c r="K6" s="108" t="s">
        <v>202</v>
      </c>
      <c r="L6" s="108" t="s">
        <v>203</v>
      </c>
      <c r="M6" s="108" t="s">
        <v>204</v>
      </c>
      <c r="N6" s="108" t="s">
        <v>205</v>
      </c>
      <c r="O6" s="273" t="s">
        <v>80</v>
      </c>
      <c r="P6" s="273" t="s">
        <v>81</v>
      </c>
      <c r="Q6" s="273" t="s">
        <v>82</v>
      </c>
      <c r="R6" s="108"/>
      <c r="S6" s="108" t="s">
        <v>79</v>
      </c>
      <c r="T6" s="108" t="s">
        <v>86</v>
      </c>
      <c r="U6" s="108" t="s">
        <v>87</v>
      </c>
      <c r="V6" s="108" t="s">
        <v>88</v>
      </c>
      <c r="W6" s="108" t="s">
        <v>89</v>
      </c>
      <c r="X6" s="108" t="s">
        <v>90</v>
      </c>
    </row>
    <row r="7" ht="12.75" spans="1:24">
      <c r="A7" s="185"/>
      <c r="B7" s="185"/>
      <c r="C7" s="185"/>
      <c r="D7" s="185"/>
      <c r="E7" s="185"/>
      <c r="F7" s="185"/>
      <c r="G7" s="185"/>
      <c r="H7" s="185"/>
      <c r="I7" s="108"/>
      <c r="J7" s="112"/>
      <c r="K7" s="108"/>
      <c r="L7" s="108"/>
      <c r="M7" s="108"/>
      <c r="N7" s="108"/>
      <c r="O7" s="274"/>
      <c r="P7" s="274"/>
      <c r="Q7" s="274"/>
      <c r="R7" s="108"/>
      <c r="S7" s="108"/>
      <c r="T7" s="108"/>
      <c r="U7" s="108"/>
      <c r="V7" s="108"/>
      <c r="W7" s="108"/>
      <c r="X7" s="108"/>
    </row>
    <row r="8" ht="13.5" customHeight="1" spans="1:24">
      <c r="A8" s="269">
        <v>1</v>
      </c>
      <c r="B8" s="269">
        <v>2</v>
      </c>
      <c r="C8" s="269">
        <v>3</v>
      </c>
      <c r="D8" s="269">
        <v>4</v>
      </c>
      <c r="E8" s="269">
        <v>5</v>
      </c>
      <c r="F8" s="269">
        <v>6</v>
      </c>
      <c r="G8" s="269">
        <v>7</v>
      </c>
      <c r="H8" s="269">
        <v>8</v>
      </c>
      <c r="I8" s="269">
        <v>9</v>
      </c>
      <c r="J8" s="269">
        <v>10</v>
      </c>
      <c r="K8" s="269">
        <v>11</v>
      </c>
      <c r="L8" s="269">
        <v>12</v>
      </c>
      <c r="M8" s="269">
        <v>13</v>
      </c>
      <c r="N8" s="269">
        <v>14</v>
      </c>
      <c r="O8" s="269">
        <v>15</v>
      </c>
      <c r="P8" s="269">
        <v>16</v>
      </c>
      <c r="Q8" s="269">
        <v>17</v>
      </c>
      <c r="R8" s="269">
        <v>18</v>
      </c>
      <c r="S8" s="269">
        <v>19</v>
      </c>
      <c r="T8" s="269">
        <v>20</v>
      </c>
      <c r="U8" s="269">
        <v>21</v>
      </c>
      <c r="V8" s="269">
        <v>22</v>
      </c>
      <c r="W8" s="269">
        <v>23</v>
      </c>
      <c r="X8" s="269">
        <v>24</v>
      </c>
    </row>
    <row r="9" ht="20" customHeight="1" spans="1:24">
      <c r="A9" s="269" t="s">
        <v>206</v>
      </c>
      <c r="B9" s="136" t="s">
        <v>91</v>
      </c>
      <c r="C9" s="136" t="s">
        <v>207</v>
      </c>
      <c r="D9" s="136" t="s">
        <v>208</v>
      </c>
      <c r="E9" s="136" t="s">
        <v>108</v>
      </c>
      <c r="F9" s="136" t="s">
        <v>109</v>
      </c>
      <c r="G9" s="136" t="s">
        <v>209</v>
      </c>
      <c r="H9" s="136" t="s">
        <v>210</v>
      </c>
      <c r="I9" s="149">
        <v>532452</v>
      </c>
      <c r="J9" s="149">
        <v>532452</v>
      </c>
      <c r="K9" s="149"/>
      <c r="L9" s="149"/>
      <c r="M9" s="275">
        <v>532452</v>
      </c>
      <c r="N9" s="276"/>
      <c r="O9" s="277"/>
      <c r="P9" s="149"/>
      <c r="Q9" s="149"/>
      <c r="R9" s="149"/>
      <c r="S9" s="149"/>
      <c r="T9" s="149"/>
      <c r="U9" s="149"/>
      <c r="V9" s="149"/>
      <c r="W9" s="149"/>
      <c r="X9" s="149"/>
    </row>
    <row r="10" ht="20" customHeight="1" spans="1:24">
      <c r="A10" s="269" t="s">
        <v>206</v>
      </c>
      <c r="B10" s="136" t="s">
        <v>91</v>
      </c>
      <c r="C10" s="136" t="s">
        <v>207</v>
      </c>
      <c r="D10" s="136" t="s">
        <v>208</v>
      </c>
      <c r="E10" s="136" t="s">
        <v>108</v>
      </c>
      <c r="F10" s="136" t="s">
        <v>109</v>
      </c>
      <c r="G10" s="136" t="s">
        <v>211</v>
      </c>
      <c r="H10" s="136" t="s">
        <v>212</v>
      </c>
      <c r="I10" s="149">
        <v>804</v>
      </c>
      <c r="J10" s="149">
        <v>804</v>
      </c>
      <c r="K10" s="278"/>
      <c r="L10" s="278"/>
      <c r="M10" s="275">
        <v>804</v>
      </c>
      <c r="N10" s="276"/>
      <c r="O10" s="279"/>
      <c r="P10" s="278"/>
      <c r="Q10" s="278"/>
      <c r="R10" s="278"/>
      <c r="S10" s="149"/>
      <c r="T10" s="149"/>
      <c r="U10" s="149"/>
      <c r="V10" s="149"/>
      <c r="W10" s="149"/>
      <c r="X10" s="149"/>
    </row>
    <row r="11" ht="20" customHeight="1" spans="1:24">
      <c r="A11" s="269" t="s">
        <v>206</v>
      </c>
      <c r="B11" s="136" t="s">
        <v>91</v>
      </c>
      <c r="C11" s="136" t="s">
        <v>207</v>
      </c>
      <c r="D11" s="136" t="s">
        <v>208</v>
      </c>
      <c r="E11" s="136" t="s">
        <v>108</v>
      </c>
      <c r="F11" s="136" t="s">
        <v>109</v>
      </c>
      <c r="G11" s="136" t="s">
        <v>213</v>
      </c>
      <c r="H11" s="136" t="s">
        <v>214</v>
      </c>
      <c r="I11" s="149">
        <v>44371</v>
      </c>
      <c r="J11" s="149">
        <v>44371</v>
      </c>
      <c r="K11" s="278"/>
      <c r="L11" s="278"/>
      <c r="M11" s="275">
        <v>44371</v>
      </c>
      <c r="N11" s="276"/>
      <c r="O11" s="279"/>
      <c r="P11" s="278"/>
      <c r="Q11" s="278"/>
      <c r="R11" s="278"/>
      <c r="S11" s="149"/>
      <c r="T11" s="149"/>
      <c r="U11" s="149"/>
      <c r="V11" s="149"/>
      <c r="W11" s="149"/>
      <c r="X11" s="149"/>
    </row>
    <row r="12" ht="20" customHeight="1" spans="1:24">
      <c r="A12" s="269" t="s">
        <v>206</v>
      </c>
      <c r="B12" s="136" t="s">
        <v>91</v>
      </c>
      <c r="C12" s="136" t="s">
        <v>207</v>
      </c>
      <c r="D12" s="136" t="s">
        <v>208</v>
      </c>
      <c r="E12" s="136" t="s">
        <v>108</v>
      </c>
      <c r="F12" s="136" t="s">
        <v>109</v>
      </c>
      <c r="G12" s="136" t="s">
        <v>215</v>
      </c>
      <c r="H12" s="136" t="s">
        <v>216</v>
      </c>
      <c r="I12" s="149">
        <v>537264</v>
      </c>
      <c r="J12" s="149">
        <v>537264</v>
      </c>
      <c r="K12" s="278"/>
      <c r="L12" s="278"/>
      <c r="M12" s="275">
        <v>537264</v>
      </c>
      <c r="N12" s="276"/>
      <c r="O12" s="279"/>
      <c r="P12" s="278"/>
      <c r="Q12" s="278"/>
      <c r="R12" s="278"/>
      <c r="S12" s="149"/>
      <c r="T12" s="149"/>
      <c r="U12" s="149"/>
      <c r="V12" s="149"/>
      <c r="W12" s="149"/>
      <c r="X12" s="149"/>
    </row>
    <row r="13" ht="20" customHeight="1" spans="1:24">
      <c r="A13" s="269" t="s">
        <v>206</v>
      </c>
      <c r="B13" s="136" t="s">
        <v>91</v>
      </c>
      <c r="C13" s="136" t="s">
        <v>217</v>
      </c>
      <c r="D13" s="136" t="s">
        <v>218</v>
      </c>
      <c r="E13" s="136" t="s">
        <v>108</v>
      </c>
      <c r="F13" s="136" t="s">
        <v>109</v>
      </c>
      <c r="G13" s="136" t="s">
        <v>211</v>
      </c>
      <c r="H13" s="136" t="s">
        <v>212</v>
      </c>
      <c r="I13" s="149">
        <v>54000</v>
      </c>
      <c r="J13" s="149">
        <v>54000</v>
      </c>
      <c r="K13" s="278"/>
      <c r="L13" s="278"/>
      <c r="M13" s="275">
        <v>54000</v>
      </c>
      <c r="N13" s="276"/>
      <c r="O13" s="279"/>
      <c r="P13" s="278"/>
      <c r="Q13" s="278"/>
      <c r="R13" s="278"/>
      <c r="S13" s="149"/>
      <c r="T13" s="149"/>
      <c r="U13" s="149"/>
      <c r="V13" s="149"/>
      <c r="W13" s="149"/>
      <c r="X13" s="149"/>
    </row>
    <row r="14" ht="20" customHeight="1" spans="1:24">
      <c r="A14" s="269" t="s">
        <v>206</v>
      </c>
      <c r="B14" s="136" t="s">
        <v>91</v>
      </c>
      <c r="C14" s="136" t="s">
        <v>219</v>
      </c>
      <c r="D14" s="136" t="s">
        <v>220</v>
      </c>
      <c r="E14" s="136" t="s">
        <v>108</v>
      </c>
      <c r="F14" s="136" t="s">
        <v>109</v>
      </c>
      <c r="G14" s="136" t="s">
        <v>221</v>
      </c>
      <c r="H14" s="136" t="s">
        <v>222</v>
      </c>
      <c r="I14" s="149">
        <v>6480</v>
      </c>
      <c r="J14" s="149">
        <v>6480</v>
      </c>
      <c r="K14" s="278"/>
      <c r="L14" s="278"/>
      <c r="M14" s="275">
        <v>6480</v>
      </c>
      <c r="N14" s="276"/>
      <c r="O14" s="279"/>
      <c r="P14" s="278"/>
      <c r="Q14" s="278"/>
      <c r="R14" s="278"/>
      <c r="S14" s="149"/>
      <c r="T14" s="149"/>
      <c r="U14" s="149"/>
      <c r="V14" s="149"/>
      <c r="W14" s="149"/>
      <c r="X14" s="149"/>
    </row>
    <row r="15" ht="20" customHeight="1" spans="1:24">
      <c r="A15" s="269" t="s">
        <v>206</v>
      </c>
      <c r="B15" s="136" t="s">
        <v>91</v>
      </c>
      <c r="C15" s="136" t="s">
        <v>219</v>
      </c>
      <c r="D15" s="136" t="s">
        <v>220</v>
      </c>
      <c r="E15" s="136" t="s">
        <v>116</v>
      </c>
      <c r="F15" s="136" t="s">
        <v>117</v>
      </c>
      <c r="G15" s="136" t="s">
        <v>223</v>
      </c>
      <c r="H15" s="136" t="s">
        <v>224</v>
      </c>
      <c r="I15" s="149">
        <v>172170</v>
      </c>
      <c r="J15" s="149">
        <v>172170</v>
      </c>
      <c r="K15" s="278"/>
      <c r="L15" s="278"/>
      <c r="M15" s="275">
        <v>172170</v>
      </c>
      <c r="N15" s="276"/>
      <c r="O15" s="279"/>
      <c r="P15" s="278"/>
      <c r="Q15" s="278"/>
      <c r="R15" s="278"/>
      <c r="S15" s="149"/>
      <c r="T15" s="149"/>
      <c r="U15" s="149"/>
      <c r="V15" s="149"/>
      <c r="W15" s="149"/>
      <c r="X15" s="149"/>
    </row>
    <row r="16" ht="20" customHeight="1" spans="1:24">
      <c r="A16" s="269" t="s">
        <v>206</v>
      </c>
      <c r="B16" s="136" t="s">
        <v>91</v>
      </c>
      <c r="C16" s="136" t="s">
        <v>219</v>
      </c>
      <c r="D16" s="136" t="s">
        <v>220</v>
      </c>
      <c r="E16" s="136" t="s">
        <v>126</v>
      </c>
      <c r="F16" s="136" t="s">
        <v>127</v>
      </c>
      <c r="G16" s="136" t="s">
        <v>225</v>
      </c>
      <c r="H16" s="136" t="s">
        <v>226</v>
      </c>
      <c r="I16" s="149">
        <v>108320</v>
      </c>
      <c r="J16" s="149">
        <v>108320</v>
      </c>
      <c r="K16" s="278"/>
      <c r="L16" s="278"/>
      <c r="M16" s="275">
        <v>108320</v>
      </c>
      <c r="N16" s="276"/>
      <c r="O16" s="279"/>
      <c r="P16" s="278"/>
      <c r="Q16" s="278"/>
      <c r="R16" s="278"/>
      <c r="S16" s="149"/>
      <c r="T16" s="149"/>
      <c r="U16" s="149"/>
      <c r="V16" s="149"/>
      <c r="W16" s="149"/>
      <c r="X16" s="149"/>
    </row>
    <row r="17" ht="20" customHeight="1" spans="1:24">
      <c r="A17" s="269" t="s">
        <v>206</v>
      </c>
      <c r="B17" s="136" t="s">
        <v>91</v>
      </c>
      <c r="C17" s="136" t="s">
        <v>219</v>
      </c>
      <c r="D17" s="136" t="s">
        <v>220</v>
      </c>
      <c r="E17" s="136" t="s">
        <v>128</v>
      </c>
      <c r="F17" s="136" t="s">
        <v>129</v>
      </c>
      <c r="G17" s="136" t="s">
        <v>227</v>
      </c>
      <c r="H17" s="136" t="s">
        <v>228</v>
      </c>
      <c r="I17" s="149">
        <v>185880</v>
      </c>
      <c r="J17" s="149">
        <v>185880</v>
      </c>
      <c r="K17" s="278"/>
      <c r="L17" s="278"/>
      <c r="M17" s="275">
        <v>185880</v>
      </c>
      <c r="N17" s="276"/>
      <c r="O17" s="279"/>
      <c r="P17" s="278"/>
      <c r="Q17" s="278"/>
      <c r="R17" s="278"/>
      <c r="S17" s="149"/>
      <c r="T17" s="149"/>
      <c r="U17" s="149"/>
      <c r="V17" s="149"/>
      <c r="W17" s="149"/>
      <c r="X17" s="149"/>
    </row>
    <row r="18" ht="20" customHeight="1" spans="1:24">
      <c r="A18" s="269" t="s">
        <v>206</v>
      </c>
      <c r="B18" s="136" t="s">
        <v>91</v>
      </c>
      <c r="C18" s="136" t="s">
        <v>219</v>
      </c>
      <c r="D18" s="136" t="s">
        <v>220</v>
      </c>
      <c r="E18" s="136" t="s">
        <v>130</v>
      </c>
      <c r="F18" s="136" t="s">
        <v>131</v>
      </c>
      <c r="G18" s="136" t="s">
        <v>221</v>
      </c>
      <c r="H18" s="136" t="s">
        <v>222</v>
      </c>
      <c r="I18" s="149">
        <v>2250</v>
      </c>
      <c r="J18" s="149">
        <v>2250</v>
      </c>
      <c r="K18" s="278"/>
      <c r="L18" s="278"/>
      <c r="M18" s="275">
        <v>2250</v>
      </c>
      <c r="N18" s="276"/>
      <c r="O18" s="279"/>
      <c r="P18" s="278"/>
      <c r="Q18" s="278"/>
      <c r="R18" s="278"/>
      <c r="S18" s="149"/>
      <c r="T18" s="149"/>
      <c r="U18" s="149"/>
      <c r="V18" s="149"/>
      <c r="W18" s="149"/>
      <c r="X18" s="149"/>
    </row>
    <row r="19" ht="20" customHeight="1" spans="1:24">
      <c r="A19" s="269" t="s">
        <v>206</v>
      </c>
      <c r="B19" s="136" t="s">
        <v>91</v>
      </c>
      <c r="C19" s="136" t="s">
        <v>229</v>
      </c>
      <c r="D19" s="136" t="s">
        <v>137</v>
      </c>
      <c r="E19" s="136" t="s">
        <v>136</v>
      </c>
      <c r="F19" s="136" t="s">
        <v>137</v>
      </c>
      <c r="G19" s="136" t="s">
        <v>230</v>
      </c>
      <c r="H19" s="136" t="s">
        <v>137</v>
      </c>
      <c r="I19" s="149">
        <v>193968</v>
      </c>
      <c r="J19" s="149">
        <v>193968</v>
      </c>
      <c r="K19" s="278"/>
      <c r="L19" s="278"/>
      <c r="M19" s="275">
        <v>193968</v>
      </c>
      <c r="N19" s="276"/>
      <c r="O19" s="279"/>
      <c r="P19" s="278"/>
      <c r="Q19" s="278"/>
      <c r="R19" s="278"/>
      <c r="S19" s="149"/>
      <c r="T19" s="149"/>
      <c r="U19" s="149"/>
      <c r="V19" s="149"/>
      <c r="W19" s="149"/>
      <c r="X19" s="149"/>
    </row>
    <row r="20" ht="20" customHeight="1" spans="1:24">
      <c r="A20" s="269" t="s">
        <v>206</v>
      </c>
      <c r="B20" s="136" t="s">
        <v>91</v>
      </c>
      <c r="C20" s="136" t="s">
        <v>231</v>
      </c>
      <c r="D20" s="136" t="s">
        <v>232</v>
      </c>
      <c r="E20" s="136" t="s">
        <v>114</v>
      </c>
      <c r="F20" s="136" t="s">
        <v>115</v>
      </c>
      <c r="G20" s="136" t="s">
        <v>233</v>
      </c>
      <c r="H20" s="136" t="s">
        <v>234</v>
      </c>
      <c r="I20" s="149">
        <v>693600</v>
      </c>
      <c r="J20" s="149">
        <v>693600</v>
      </c>
      <c r="K20" s="278"/>
      <c r="L20" s="278"/>
      <c r="M20" s="275">
        <v>693600</v>
      </c>
      <c r="N20" s="276"/>
      <c r="O20" s="279"/>
      <c r="P20" s="278"/>
      <c r="Q20" s="278"/>
      <c r="R20" s="278"/>
      <c r="S20" s="149"/>
      <c r="T20" s="149"/>
      <c r="U20" s="149"/>
      <c r="V20" s="149"/>
      <c r="W20" s="149"/>
      <c r="X20" s="149"/>
    </row>
    <row r="21" ht="20" customHeight="1" spans="1:24">
      <c r="A21" s="269" t="s">
        <v>206</v>
      </c>
      <c r="B21" s="136" t="s">
        <v>91</v>
      </c>
      <c r="C21" s="136" t="s">
        <v>235</v>
      </c>
      <c r="D21" s="136" t="s">
        <v>236</v>
      </c>
      <c r="E21" s="136" t="s">
        <v>108</v>
      </c>
      <c r="F21" s="136" t="s">
        <v>109</v>
      </c>
      <c r="G21" s="136" t="s">
        <v>237</v>
      </c>
      <c r="H21" s="136" t="s">
        <v>238</v>
      </c>
      <c r="I21" s="149">
        <v>21600</v>
      </c>
      <c r="J21" s="149">
        <v>21600</v>
      </c>
      <c r="K21" s="278"/>
      <c r="L21" s="278"/>
      <c r="M21" s="275">
        <v>21600</v>
      </c>
      <c r="N21" s="276"/>
      <c r="O21" s="279"/>
      <c r="P21" s="278"/>
      <c r="Q21" s="278"/>
      <c r="R21" s="278"/>
      <c r="S21" s="149"/>
      <c r="T21" s="149"/>
      <c r="U21" s="149"/>
      <c r="V21" s="149"/>
      <c r="W21" s="149"/>
      <c r="X21" s="149"/>
    </row>
    <row r="22" ht="20" customHeight="1" spans="1:24">
      <c r="A22" s="269" t="s">
        <v>206</v>
      </c>
      <c r="B22" s="136" t="s">
        <v>91</v>
      </c>
      <c r="C22" s="136" t="s">
        <v>235</v>
      </c>
      <c r="D22" s="136" t="s">
        <v>236</v>
      </c>
      <c r="E22" s="136" t="s">
        <v>108</v>
      </c>
      <c r="F22" s="136" t="s">
        <v>109</v>
      </c>
      <c r="G22" s="136" t="s">
        <v>239</v>
      </c>
      <c r="H22" s="136" t="s">
        <v>240</v>
      </c>
      <c r="I22" s="149">
        <v>9000</v>
      </c>
      <c r="J22" s="149">
        <v>9000</v>
      </c>
      <c r="K22" s="278"/>
      <c r="L22" s="278"/>
      <c r="M22" s="275">
        <v>9000</v>
      </c>
      <c r="N22" s="276"/>
      <c r="O22" s="279"/>
      <c r="P22" s="278"/>
      <c r="Q22" s="278"/>
      <c r="R22" s="278"/>
      <c r="S22" s="149"/>
      <c r="T22" s="149"/>
      <c r="U22" s="149"/>
      <c r="V22" s="149"/>
      <c r="W22" s="149"/>
      <c r="X22" s="149"/>
    </row>
    <row r="23" ht="20" customHeight="1" spans="1:24">
      <c r="A23" s="269" t="s">
        <v>206</v>
      </c>
      <c r="B23" s="136" t="s">
        <v>91</v>
      </c>
      <c r="C23" s="136" t="s">
        <v>235</v>
      </c>
      <c r="D23" s="136" t="s">
        <v>236</v>
      </c>
      <c r="E23" s="136" t="s">
        <v>114</v>
      </c>
      <c r="F23" s="136" t="s">
        <v>115</v>
      </c>
      <c r="G23" s="136" t="s">
        <v>237</v>
      </c>
      <c r="H23" s="136" t="s">
        <v>238</v>
      </c>
      <c r="I23" s="149">
        <v>10200</v>
      </c>
      <c r="J23" s="149">
        <v>10200</v>
      </c>
      <c r="K23" s="278"/>
      <c r="L23" s="278"/>
      <c r="M23" s="275">
        <v>10200</v>
      </c>
      <c r="N23" s="276"/>
      <c r="O23" s="279"/>
      <c r="P23" s="278"/>
      <c r="Q23" s="278"/>
      <c r="R23" s="278"/>
      <c r="S23" s="149"/>
      <c r="T23" s="149"/>
      <c r="U23" s="149"/>
      <c r="V23" s="149"/>
      <c r="W23" s="149"/>
      <c r="X23" s="149"/>
    </row>
    <row r="24" ht="20" customHeight="1" spans="1:24">
      <c r="A24" s="269" t="s">
        <v>206</v>
      </c>
      <c r="B24" s="136" t="s">
        <v>91</v>
      </c>
      <c r="C24" s="136" t="s">
        <v>235</v>
      </c>
      <c r="D24" s="136" t="s">
        <v>236</v>
      </c>
      <c r="E24" s="136" t="s">
        <v>114</v>
      </c>
      <c r="F24" s="136" t="s">
        <v>115</v>
      </c>
      <c r="G24" s="136" t="s">
        <v>239</v>
      </c>
      <c r="H24" s="136" t="s">
        <v>240</v>
      </c>
      <c r="I24" s="149">
        <v>54400</v>
      </c>
      <c r="J24" s="149">
        <v>54400</v>
      </c>
      <c r="K24" s="278"/>
      <c r="L24" s="278"/>
      <c r="M24" s="275">
        <v>54400</v>
      </c>
      <c r="N24" s="276"/>
      <c r="O24" s="279"/>
      <c r="P24" s="278"/>
      <c r="Q24" s="278"/>
      <c r="R24" s="278"/>
      <c r="S24" s="149"/>
      <c r="T24" s="149"/>
      <c r="U24" s="149"/>
      <c r="V24" s="149"/>
      <c r="W24" s="149"/>
      <c r="X24" s="149"/>
    </row>
    <row r="25" ht="20" customHeight="1" spans="1:24">
      <c r="A25" s="269" t="s">
        <v>206</v>
      </c>
      <c r="B25" s="136" t="s">
        <v>91</v>
      </c>
      <c r="C25" s="136" t="s">
        <v>241</v>
      </c>
      <c r="D25" s="136" t="s">
        <v>242</v>
      </c>
      <c r="E25" s="136" t="s">
        <v>108</v>
      </c>
      <c r="F25" s="136" t="s">
        <v>109</v>
      </c>
      <c r="G25" s="136" t="s">
        <v>243</v>
      </c>
      <c r="H25" s="136" t="s">
        <v>242</v>
      </c>
      <c r="I25" s="149">
        <v>3240</v>
      </c>
      <c r="J25" s="149">
        <v>3240</v>
      </c>
      <c r="K25" s="278"/>
      <c r="L25" s="278"/>
      <c r="M25" s="275">
        <v>3240</v>
      </c>
      <c r="N25" s="276"/>
      <c r="O25" s="279"/>
      <c r="P25" s="278"/>
      <c r="Q25" s="278"/>
      <c r="R25" s="278"/>
      <c r="S25" s="149"/>
      <c r="T25" s="149"/>
      <c r="U25" s="149"/>
      <c r="V25" s="149"/>
      <c r="W25" s="149"/>
      <c r="X25" s="149"/>
    </row>
    <row r="26" ht="20" customHeight="1" spans="1:24">
      <c r="A26" s="269" t="s">
        <v>206</v>
      </c>
      <c r="B26" s="136" t="s">
        <v>91</v>
      </c>
      <c r="C26" s="136" t="s">
        <v>244</v>
      </c>
      <c r="D26" s="136" t="s">
        <v>245</v>
      </c>
      <c r="E26" s="136" t="s">
        <v>108</v>
      </c>
      <c r="F26" s="136" t="s">
        <v>109</v>
      </c>
      <c r="G26" s="136" t="s">
        <v>215</v>
      </c>
      <c r="H26" s="136" t="s">
        <v>216</v>
      </c>
      <c r="I26" s="149">
        <v>349380</v>
      </c>
      <c r="J26" s="149">
        <v>349380</v>
      </c>
      <c r="K26" s="278"/>
      <c r="L26" s="278"/>
      <c r="M26" s="275">
        <v>349380</v>
      </c>
      <c r="N26" s="276"/>
      <c r="O26" s="279"/>
      <c r="P26" s="278"/>
      <c r="Q26" s="278"/>
      <c r="R26" s="278"/>
      <c r="S26" s="149"/>
      <c r="T26" s="149"/>
      <c r="U26" s="149"/>
      <c r="V26" s="149"/>
      <c r="W26" s="149"/>
      <c r="X26" s="149"/>
    </row>
    <row r="27" ht="20" customHeight="1" spans="1:24">
      <c r="A27" s="269" t="s">
        <v>206</v>
      </c>
      <c r="B27" s="136" t="s">
        <v>91</v>
      </c>
      <c r="C27" s="136" t="s">
        <v>246</v>
      </c>
      <c r="D27" s="136" t="s">
        <v>247</v>
      </c>
      <c r="E27" s="136" t="s">
        <v>108</v>
      </c>
      <c r="F27" s="136" t="s">
        <v>109</v>
      </c>
      <c r="G27" s="136" t="s">
        <v>248</v>
      </c>
      <c r="H27" s="136" t="s">
        <v>249</v>
      </c>
      <c r="I27" s="149">
        <v>672000</v>
      </c>
      <c r="J27" s="149">
        <v>672000</v>
      </c>
      <c r="K27" s="278"/>
      <c r="L27" s="278"/>
      <c r="M27" s="275">
        <v>672000</v>
      </c>
      <c r="N27" s="276"/>
      <c r="O27" s="279"/>
      <c r="P27" s="278"/>
      <c r="Q27" s="278"/>
      <c r="R27" s="278"/>
      <c r="S27" s="149"/>
      <c r="T27" s="149"/>
      <c r="U27" s="149"/>
      <c r="V27" s="149"/>
      <c r="W27" s="149"/>
      <c r="X27" s="149"/>
    </row>
    <row r="28" ht="20" customHeight="1" spans="1:24">
      <c r="A28" s="269" t="s">
        <v>206</v>
      </c>
      <c r="B28" s="136" t="s">
        <v>91</v>
      </c>
      <c r="C28" s="136" t="s">
        <v>250</v>
      </c>
      <c r="D28" s="136" t="s">
        <v>251</v>
      </c>
      <c r="E28" s="136" t="s">
        <v>108</v>
      </c>
      <c r="F28" s="136" t="s">
        <v>109</v>
      </c>
      <c r="G28" s="136" t="s">
        <v>252</v>
      </c>
      <c r="H28" s="136" t="s">
        <v>253</v>
      </c>
      <c r="I28" s="149">
        <v>300</v>
      </c>
      <c r="J28" s="149">
        <v>300</v>
      </c>
      <c r="K28" s="278"/>
      <c r="L28" s="278"/>
      <c r="M28" s="275">
        <v>300</v>
      </c>
      <c r="N28" s="276"/>
      <c r="O28" s="279"/>
      <c r="P28" s="278"/>
      <c r="Q28" s="278"/>
      <c r="R28" s="278"/>
      <c r="S28" s="149"/>
      <c r="T28" s="149"/>
      <c r="U28" s="149"/>
      <c r="V28" s="149"/>
      <c r="W28" s="149"/>
      <c r="X28" s="149"/>
    </row>
    <row r="29" ht="20" customHeight="1" spans="1:24">
      <c r="A29" s="269" t="s">
        <v>206</v>
      </c>
      <c r="B29" s="136" t="s">
        <v>91</v>
      </c>
      <c r="C29" s="136" t="s">
        <v>250</v>
      </c>
      <c r="D29" s="136" t="s">
        <v>251</v>
      </c>
      <c r="E29" s="136" t="s">
        <v>108</v>
      </c>
      <c r="F29" s="136" t="s">
        <v>109</v>
      </c>
      <c r="G29" s="136" t="s">
        <v>254</v>
      </c>
      <c r="H29" s="136" t="s">
        <v>255</v>
      </c>
      <c r="I29" s="149">
        <v>15000</v>
      </c>
      <c r="J29" s="149">
        <v>15000</v>
      </c>
      <c r="K29" s="278"/>
      <c r="L29" s="278"/>
      <c r="M29" s="275">
        <v>15000</v>
      </c>
      <c r="N29" s="276"/>
      <c r="O29" s="279"/>
      <c r="P29" s="278"/>
      <c r="Q29" s="278"/>
      <c r="R29" s="278"/>
      <c r="S29" s="149"/>
      <c r="T29" s="149"/>
      <c r="U29" s="149"/>
      <c r="V29" s="149"/>
      <c r="W29" s="149"/>
      <c r="X29" s="149"/>
    </row>
    <row r="30" ht="20" customHeight="1" spans="1:24">
      <c r="A30" s="269" t="s">
        <v>206</v>
      </c>
      <c r="B30" s="136" t="s">
        <v>91</v>
      </c>
      <c r="C30" s="136" t="s">
        <v>250</v>
      </c>
      <c r="D30" s="136" t="s">
        <v>251</v>
      </c>
      <c r="E30" s="136" t="s">
        <v>108</v>
      </c>
      <c r="F30" s="136" t="s">
        <v>109</v>
      </c>
      <c r="G30" s="136" t="s">
        <v>256</v>
      </c>
      <c r="H30" s="136" t="s">
        <v>257</v>
      </c>
      <c r="I30" s="149">
        <v>8241</v>
      </c>
      <c r="J30" s="149">
        <v>8241</v>
      </c>
      <c r="K30" s="278"/>
      <c r="L30" s="278"/>
      <c r="M30" s="275">
        <v>8241</v>
      </c>
      <c r="N30" s="276"/>
      <c r="O30" s="279"/>
      <c r="P30" s="278"/>
      <c r="Q30" s="278"/>
      <c r="R30" s="278"/>
      <c r="S30" s="149"/>
      <c r="T30" s="149"/>
      <c r="U30" s="149"/>
      <c r="V30" s="149"/>
      <c r="W30" s="149"/>
      <c r="X30" s="149"/>
    </row>
    <row r="31" ht="20" customHeight="1" spans="1:24">
      <c r="A31" s="269" t="s">
        <v>206</v>
      </c>
      <c r="B31" s="136" t="s">
        <v>91</v>
      </c>
      <c r="C31" s="136" t="s">
        <v>250</v>
      </c>
      <c r="D31" s="136" t="s">
        <v>251</v>
      </c>
      <c r="E31" s="136" t="s">
        <v>108</v>
      </c>
      <c r="F31" s="136" t="s">
        <v>109</v>
      </c>
      <c r="G31" s="136" t="s">
        <v>258</v>
      </c>
      <c r="H31" s="136" t="s">
        <v>259</v>
      </c>
      <c r="I31" s="149">
        <v>14689</v>
      </c>
      <c r="J31" s="149">
        <v>14689</v>
      </c>
      <c r="K31" s="278"/>
      <c r="L31" s="278"/>
      <c r="M31" s="275">
        <v>14689</v>
      </c>
      <c r="N31" s="276"/>
      <c r="O31" s="279"/>
      <c r="P31" s="278"/>
      <c r="Q31" s="278"/>
      <c r="R31" s="278"/>
      <c r="S31" s="149"/>
      <c r="T31" s="149"/>
      <c r="U31" s="149"/>
      <c r="V31" s="149"/>
      <c r="W31" s="149"/>
      <c r="X31" s="149"/>
    </row>
    <row r="32" ht="20" customHeight="1" spans="1:24">
      <c r="A32" s="269" t="s">
        <v>206</v>
      </c>
      <c r="B32" s="136" t="s">
        <v>91</v>
      </c>
      <c r="C32" s="136" t="s">
        <v>250</v>
      </c>
      <c r="D32" s="136" t="s">
        <v>251</v>
      </c>
      <c r="E32" s="136" t="s">
        <v>108</v>
      </c>
      <c r="F32" s="136" t="s">
        <v>109</v>
      </c>
      <c r="G32" s="136" t="s">
        <v>260</v>
      </c>
      <c r="H32" s="136" t="s">
        <v>261</v>
      </c>
      <c r="I32" s="149">
        <v>41400</v>
      </c>
      <c r="J32" s="149">
        <v>41400</v>
      </c>
      <c r="K32" s="278"/>
      <c r="L32" s="278"/>
      <c r="M32" s="275">
        <v>41400</v>
      </c>
      <c r="N32" s="276"/>
      <c r="O32" s="279"/>
      <c r="P32" s="278"/>
      <c r="Q32" s="278"/>
      <c r="R32" s="278"/>
      <c r="S32" s="149"/>
      <c r="T32" s="149"/>
      <c r="U32" s="149"/>
      <c r="V32" s="149"/>
      <c r="W32" s="149"/>
      <c r="X32" s="149"/>
    </row>
    <row r="33" ht="20" customHeight="1" spans="1:24">
      <c r="A33" s="269" t="s">
        <v>206</v>
      </c>
      <c r="B33" s="136" t="s">
        <v>91</v>
      </c>
      <c r="C33" s="136" t="s">
        <v>250</v>
      </c>
      <c r="D33" s="136" t="s">
        <v>251</v>
      </c>
      <c r="E33" s="136" t="s">
        <v>108</v>
      </c>
      <c r="F33" s="136" t="s">
        <v>109</v>
      </c>
      <c r="G33" s="136" t="s">
        <v>239</v>
      </c>
      <c r="H33" s="136" t="s">
        <v>240</v>
      </c>
      <c r="I33" s="149">
        <v>300</v>
      </c>
      <c r="J33" s="149">
        <v>300</v>
      </c>
      <c r="K33" s="278"/>
      <c r="L33" s="278"/>
      <c r="M33" s="275">
        <v>300</v>
      </c>
      <c r="N33" s="276"/>
      <c r="O33" s="279"/>
      <c r="P33" s="278"/>
      <c r="Q33" s="278"/>
      <c r="R33" s="278"/>
      <c r="S33" s="149"/>
      <c r="T33" s="149"/>
      <c r="U33" s="149"/>
      <c r="V33" s="149"/>
      <c r="W33" s="149"/>
      <c r="X33" s="149"/>
    </row>
    <row r="34" ht="20" customHeight="1" spans="1:24">
      <c r="A34" s="269" t="s">
        <v>206</v>
      </c>
      <c r="B34" s="136" t="s">
        <v>91</v>
      </c>
      <c r="C34" s="136" t="s">
        <v>250</v>
      </c>
      <c r="D34" s="136" t="s">
        <v>251</v>
      </c>
      <c r="E34" s="136" t="s">
        <v>108</v>
      </c>
      <c r="F34" s="136" t="s">
        <v>109</v>
      </c>
      <c r="G34" s="136" t="s">
        <v>262</v>
      </c>
      <c r="H34" s="136" t="s">
        <v>263</v>
      </c>
      <c r="I34" s="149">
        <v>2480</v>
      </c>
      <c r="J34" s="149">
        <v>2480</v>
      </c>
      <c r="K34" s="278"/>
      <c r="L34" s="278"/>
      <c r="M34" s="275">
        <v>2480</v>
      </c>
      <c r="N34" s="276"/>
      <c r="O34" s="279"/>
      <c r="P34" s="278"/>
      <c r="Q34" s="278"/>
      <c r="R34" s="278"/>
      <c r="S34" s="149"/>
      <c r="T34" s="149"/>
      <c r="U34" s="149"/>
      <c r="V34" s="149"/>
      <c r="W34" s="149"/>
      <c r="X34" s="149"/>
    </row>
    <row r="35" ht="18" customHeight="1" spans="1:24">
      <c r="A35" s="270" t="s">
        <v>138</v>
      </c>
      <c r="B35" s="271"/>
      <c r="C35" s="271"/>
      <c r="D35" s="271"/>
      <c r="E35" s="271"/>
      <c r="F35" s="271"/>
      <c r="G35" s="271"/>
      <c r="H35" s="272"/>
      <c r="I35" s="149">
        <v>3733789</v>
      </c>
      <c r="J35" s="149">
        <v>3733789</v>
      </c>
      <c r="K35" s="280"/>
      <c r="L35" s="280"/>
      <c r="M35" s="149">
        <v>3733789</v>
      </c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zoomScaleSheetLayoutView="60" workbookViewId="0">
      <selection activeCell="J32" sqref="J32"/>
    </sheetView>
  </sheetViews>
  <sheetFormatPr defaultColWidth="8.88571428571429" defaultRowHeight="14.25" customHeight="1"/>
  <cols>
    <col min="1" max="1" width="12.7142857142857" style="39" customWidth="1"/>
    <col min="2" max="2" width="18.7142857142857" style="39" customWidth="1"/>
    <col min="3" max="3" width="45.2857142857143" style="39" customWidth="1"/>
    <col min="4" max="4" width="14.4285714285714" style="39" customWidth="1"/>
    <col min="5" max="5" width="11.1333333333333" style="39" customWidth="1"/>
    <col min="6" max="6" width="10" style="39" customWidth="1"/>
    <col min="7" max="7" width="9.84761904761905" style="39" customWidth="1"/>
    <col min="8" max="8" width="13.5714285714286" style="39" customWidth="1"/>
    <col min="9" max="9" width="12.1428571428571" style="39"/>
    <col min="10" max="10" width="10.1428571428571" style="39"/>
    <col min="11" max="11" width="9.28571428571429" style="39" customWidth="1"/>
    <col min="12" max="12" width="10" style="39" customWidth="1"/>
    <col min="13" max="13" width="10.5714285714286" style="39" customWidth="1"/>
    <col min="14" max="14" width="10.2857142857143" style="39" customWidth="1"/>
    <col min="15" max="15" width="10.4285714285714" style="39" customWidth="1"/>
    <col min="16" max="17" width="11.1333333333333" style="39" customWidth="1"/>
    <col min="18" max="18" width="9.13333333333333" style="39" customWidth="1"/>
    <col min="19" max="19" width="10.2857142857143" style="39" customWidth="1"/>
    <col min="20" max="22" width="11.7142857142857" style="39" customWidth="1"/>
    <col min="23" max="23" width="10.2857142857143" style="39" customWidth="1"/>
    <col min="24" max="24" width="9.13333333333333" style="39" customWidth="1"/>
    <col min="25" max="16384" width="9.13333333333333" style="39"/>
  </cols>
  <sheetData>
    <row r="1" ht="13.5" customHeight="1" spans="1:23">
      <c r="A1" s="39" t="s">
        <v>264</v>
      </c>
      <c r="E1" s="257"/>
      <c r="F1" s="257"/>
      <c r="G1" s="257"/>
      <c r="H1" s="257"/>
      <c r="I1" s="75"/>
      <c r="J1" s="75"/>
      <c r="K1" s="75"/>
      <c r="L1" s="75"/>
      <c r="M1" s="75"/>
      <c r="N1" s="75"/>
      <c r="O1" s="75"/>
      <c r="P1" s="75"/>
      <c r="Q1" s="75"/>
      <c r="W1" s="76"/>
    </row>
    <row r="2" ht="27.75" customHeight="1" spans="1:23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ht="13.5" customHeight="1" spans="1:23">
      <c r="A3" s="161" t="s">
        <v>22</v>
      </c>
      <c r="B3" s="161"/>
      <c r="C3" s="258"/>
      <c r="D3" s="258"/>
      <c r="E3" s="258"/>
      <c r="F3" s="258"/>
      <c r="G3" s="258"/>
      <c r="H3" s="258"/>
      <c r="I3" s="79"/>
      <c r="J3" s="79"/>
      <c r="K3" s="79"/>
      <c r="L3" s="79"/>
      <c r="M3" s="79"/>
      <c r="N3" s="79"/>
      <c r="O3" s="79"/>
      <c r="P3" s="79"/>
      <c r="Q3" s="79"/>
      <c r="W3" s="158" t="s">
        <v>180</v>
      </c>
    </row>
    <row r="4" ht="15.75" customHeight="1" spans="1:23">
      <c r="A4" s="122" t="s">
        <v>265</v>
      </c>
      <c r="B4" s="122" t="s">
        <v>191</v>
      </c>
      <c r="C4" s="122" t="s">
        <v>192</v>
      </c>
      <c r="D4" s="122" t="s">
        <v>266</v>
      </c>
      <c r="E4" s="122" t="s">
        <v>193</v>
      </c>
      <c r="F4" s="122" t="s">
        <v>194</v>
      </c>
      <c r="G4" s="122" t="s">
        <v>267</v>
      </c>
      <c r="H4" s="122" t="s">
        <v>268</v>
      </c>
      <c r="I4" s="122" t="s">
        <v>77</v>
      </c>
      <c r="J4" s="84" t="s">
        <v>269</v>
      </c>
      <c r="K4" s="84"/>
      <c r="L4" s="84"/>
      <c r="M4" s="84"/>
      <c r="N4" s="84" t="s">
        <v>200</v>
      </c>
      <c r="O4" s="84"/>
      <c r="P4" s="84"/>
      <c r="Q4" s="188" t="s">
        <v>83</v>
      </c>
      <c r="R4" s="84" t="s">
        <v>84</v>
      </c>
      <c r="S4" s="84"/>
      <c r="T4" s="84"/>
      <c r="U4" s="84"/>
      <c r="V4" s="84"/>
      <c r="W4" s="84"/>
    </row>
    <row r="5" ht="17.25" customHeight="1" spans="1:23">
      <c r="A5" s="122"/>
      <c r="B5" s="122"/>
      <c r="C5" s="122"/>
      <c r="D5" s="122"/>
      <c r="E5" s="122"/>
      <c r="F5" s="122"/>
      <c r="G5" s="122"/>
      <c r="H5" s="122"/>
      <c r="I5" s="122"/>
      <c r="J5" s="84" t="s">
        <v>80</v>
      </c>
      <c r="K5" s="84"/>
      <c r="L5" s="188" t="s">
        <v>81</v>
      </c>
      <c r="M5" s="188" t="s">
        <v>82</v>
      </c>
      <c r="N5" s="188" t="s">
        <v>80</v>
      </c>
      <c r="O5" s="188" t="s">
        <v>81</v>
      </c>
      <c r="P5" s="188" t="s">
        <v>82</v>
      </c>
      <c r="Q5" s="188"/>
      <c r="R5" s="188" t="s">
        <v>79</v>
      </c>
      <c r="S5" s="188" t="s">
        <v>86</v>
      </c>
      <c r="T5" s="188" t="s">
        <v>270</v>
      </c>
      <c r="U5" s="265" t="s">
        <v>88</v>
      </c>
      <c r="V5" s="188" t="s">
        <v>89</v>
      </c>
      <c r="W5" s="188" t="s">
        <v>90</v>
      </c>
    </row>
    <row r="6" ht="27" spans="1:23">
      <c r="A6" s="122"/>
      <c r="B6" s="122"/>
      <c r="C6" s="122"/>
      <c r="D6" s="122"/>
      <c r="E6" s="122"/>
      <c r="F6" s="122"/>
      <c r="G6" s="122"/>
      <c r="H6" s="122"/>
      <c r="I6" s="122"/>
      <c r="J6" s="264" t="s">
        <v>79</v>
      </c>
      <c r="K6" s="264" t="s">
        <v>271</v>
      </c>
      <c r="L6" s="188"/>
      <c r="M6" s="188"/>
      <c r="N6" s="188"/>
      <c r="O6" s="188"/>
      <c r="P6" s="188"/>
      <c r="Q6" s="188"/>
      <c r="R6" s="188"/>
      <c r="S6" s="188"/>
      <c r="T6" s="188"/>
      <c r="U6" s="265"/>
      <c r="V6" s="188"/>
      <c r="W6" s="188"/>
    </row>
    <row r="7" ht="15" customHeight="1" spans="1:23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  <c r="T7" s="117">
        <v>20</v>
      </c>
      <c r="U7" s="117">
        <v>21</v>
      </c>
      <c r="V7" s="117">
        <v>22</v>
      </c>
      <c r="W7" s="117">
        <v>23</v>
      </c>
    </row>
    <row r="8" ht="20" customHeight="1" spans="1:23">
      <c r="A8" s="136" t="s">
        <v>272</v>
      </c>
      <c r="B8" s="136" t="s">
        <v>273</v>
      </c>
      <c r="C8" s="136" t="s">
        <v>274</v>
      </c>
      <c r="D8" s="136" t="s">
        <v>91</v>
      </c>
      <c r="E8" s="136" t="s">
        <v>108</v>
      </c>
      <c r="F8" s="136" t="s">
        <v>109</v>
      </c>
      <c r="G8" s="136" t="s">
        <v>258</v>
      </c>
      <c r="H8" s="136" t="s">
        <v>259</v>
      </c>
      <c r="I8" s="149">
        <v>17370</v>
      </c>
      <c r="J8" s="149"/>
      <c r="K8" s="149"/>
      <c r="L8" s="149"/>
      <c r="M8" s="149"/>
      <c r="N8" s="149"/>
      <c r="O8" s="149"/>
      <c r="P8" s="149"/>
      <c r="Q8" s="149"/>
      <c r="R8" s="149">
        <v>17370</v>
      </c>
      <c r="S8" s="149"/>
      <c r="T8" s="149"/>
      <c r="U8" s="149">
        <v>17370</v>
      </c>
      <c r="V8" s="149"/>
      <c r="W8" s="149"/>
    </row>
    <row r="9" ht="20" customHeight="1" spans="1:23">
      <c r="A9" s="136" t="s">
        <v>272</v>
      </c>
      <c r="B9" s="136" t="s">
        <v>275</v>
      </c>
      <c r="C9" s="136" t="s">
        <v>276</v>
      </c>
      <c r="D9" s="136" t="s">
        <v>91</v>
      </c>
      <c r="E9" s="136" t="s">
        <v>108</v>
      </c>
      <c r="F9" s="136" t="s">
        <v>109</v>
      </c>
      <c r="G9" s="136" t="s">
        <v>258</v>
      </c>
      <c r="H9" s="136" t="s">
        <v>259</v>
      </c>
      <c r="I9" s="149">
        <v>13360</v>
      </c>
      <c r="J9" s="149"/>
      <c r="K9" s="149"/>
      <c r="L9" s="149"/>
      <c r="M9" s="149"/>
      <c r="N9" s="149"/>
      <c r="O9" s="149"/>
      <c r="P9" s="149"/>
      <c r="Q9" s="149"/>
      <c r="R9" s="149">
        <v>13360</v>
      </c>
      <c r="S9" s="149"/>
      <c r="T9" s="149"/>
      <c r="U9" s="149"/>
      <c r="V9" s="149"/>
      <c r="W9" s="149">
        <v>13360</v>
      </c>
    </row>
    <row r="10" ht="20" customHeight="1" spans="1:23">
      <c r="A10" s="136" t="s">
        <v>272</v>
      </c>
      <c r="B10" s="136" t="s">
        <v>275</v>
      </c>
      <c r="C10" s="136" t="s">
        <v>276</v>
      </c>
      <c r="D10" s="136" t="s">
        <v>91</v>
      </c>
      <c r="E10" s="136" t="s">
        <v>108</v>
      </c>
      <c r="F10" s="136" t="s">
        <v>109</v>
      </c>
      <c r="G10" s="136" t="s">
        <v>277</v>
      </c>
      <c r="H10" s="136" t="s">
        <v>278</v>
      </c>
      <c r="I10" s="149">
        <v>71825.46</v>
      </c>
      <c r="J10" s="149"/>
      <c r="K10" s="149"/>
      <c r="L10" s="149"/>
      <c r="M10" s="149"/>
      <c r="N10" s="149"/>
      <c r="O10" s="149"/>
      <c r="P10" s="149"/>
      <c r="Q10" s="149"/>
      <c r="R10" s="149">
        <v>71825.46</v>
      </c>
      <c r="S10" s="149"/>
      <c r="T10" s="149"/>
      <c r="U10" s="149"/>
      <c r="V10" s="149"/>
      <c r="W10" s="149">
        <v>71825.46</v>
      </c>
    </row>
    <row r="11" ht="20" customHeight="1" spans="1:23">
      <c r="A11" s="136" t="s">
        <v>272</v>
      </c>
      <c r="B11" s="136" t="s">
        <v>279</v>
      </c>
      <c r="C11" s="259" t="s">
        <v>280</v>
      </c>
      <c r="D11" s="136" t="s">
        <v>91</v>
      </c>
      <c r="E11" s="136" t="s">
        <v>108</v>
      </c>
      <c r="F11" s="136" t="s">
        <v>109</v>
      </c>
      <c r="G11" s="136" t="s">
        <v>252</v>
      </c>
      <c r="H11" s="136" t="s">
        <v>253</v>
      </c>
      <c r="I11" s="149">
        <v>44140.59</v>
      </c>
      <c r="J11" s="149"/>
      <c r="K11" s="149"/>
      <c r="L11" s="149"/>
      <c r="M11" s="149"/>
      <c r="N11" s="149"/>
      <c r="O11" s="149"/>
      <c r="P11" s="149"/>
      <c r="Q11" s="149"/>
      <c r="R11" s="149">
        <v>44140.59</v>
      </c>
      <c r="S11" s="149"/>
      <c r="T11" s="149"/>
      <c r="U11" s="149">
        <v>44140.59</v>
      </c>
      <c r="V11" s="149"/>
      <c r="W11" s="149"/>
    </row>
    <row r="12" ht="20" customHeight="1" spans="1:23">
      <c r="A12" s="136" t="s">
        <v>272</v>
      </c>
      <c r="B12" s="136" t="s">
        <v>279</v>
      </c>
      <c r="C12" s="136" t="s">
        <v>280</v>
      </c>
      <c r="D12" s="136" t="s">
        <v>91</v>
      </c>
      <c r="E12" s="136" t="s">
        <v>108</v>
      </c>
      <c r="F12" s="136" t="s">
        <v>109</v>
      </c>
      <c r="G12" s="136" t="s">
        <v>277</v>
      </c>
      <c r="H12" s="136" t="s">
        <v>278</v>
      </c>
      <c r="I12" s="149">
        <v>355</v>
      </c>
      <c r="J12" s="149"/>
      <c r="K12" s="149"/>
      <c r="L12" s="149"/>
      <c r="M12" s="149"/>
      <c r="N12" s="149"/>
      <c r="O12" s="149"/>
      <c r="P12" s="149"/>
      <c r="Q12" s="149"/>
      <c r="R12" s="149">
        <v>355</v>
      </c>
      <c r="S12" s="149"/>
      <c r="T12" s="149"/>
      <c r="U12" s="149">
        <v>355</v>
      </c>
      <c r="V12" s="149"/>
      <c r="W12" s="149"/>
    </row>
    <row r="13" ht="20" customHeight="1" spans="1:23">
      <c r="A13" s="136" t="s">
        <v>272</v>
      </c>
      <c r="B13" s="136" t="s">
        <v>281</v>
      </c>
      <c r="C13" s="136" t="s">
        <v>282</v>
      </c>
      <c r="D13" s="136" t="s">
        <v>91</v>
      </c>
      <c r="E13" s="136" t="s">
        <v>108</v>
      </c>
      <c r="F13" s="136" t="s">
        <v>109</v>
      </c>
      <c r="G13" s="136" t="s">
        <v>277</v>
      </c>
      <c r="H13" s="136" t="s">
        <v>278</v>
      </c>
      <c r="I13" s="149">
        <v>35313.66</v>
      </c>
      <c r="J13" s="149"/>
      <c r="K13" s="149"/>
      <c r="L13" s="149"/>
      <c r="M13" s="149"/>
      <c r="N13" s="149"/>
      <c r="O13" s="149"/>
      <c r="P13" s="149"/>
      <c r="Q13" s="149"/>
      <c r="R13" s="149">
        <v>35313.66</v>
      </c>
      <c r="S13" s="149"/>
      <c r="T13" s="149"/>
      <c r="U13" s="149"/>
      <c r="V13" s="149"/>
      <c r="W13" s="149">
        <v>35313.66</v>
      </c>
    </row>
    <row r="14" ht="20" customHeight="1" spans="1:23">
      <c r="A14" s="136" t="s">
        <v>272</v>
      </c>
      <c r="B14" s="136" t="s">
        <v>283</v>
      </c>
      <c r="C14" s="136" t="s">
        <v>284</v>
      </c>
      <c r="D14" s="136" t="s">
        <v>91</v>
      </c>
      <c r="E14" s="136" t="s">
        <v>108</v>
      </c>
      <c r="F14" s="136" t="s">
        <v>109</v>
      </c>
      <c r="G14" s="136" t="s">
        <v>258</v>
      </c>
      <c r="H14" s="136" t="s">
        <v>259</v>
      </c>
      <c r="I14" s="149">
        <v>40000</v>
      </c>
      <c r="J14" s="149"/>
      <c r="K14" s="149"/>
      <c r="L14" s="149"/>
      <c r="M14" s="149"/>
      <c r="N14" s="149"/>
      <c r="O14" s="149"/>
      <c r="P14" s="149"/>
      <c r="Q14" s="149"/>
      <c r="R14" s="149">
        <v>40000</v>
      </c>
      <c r="S14" s="149"/>
      <c r="T14" s="149"/>
      <c r="U14" s="149"/>
      <c r="V14" s="149"/>
      <c r="W14" s="149">
        <v>40000</v>
      </c>
    </row>
    <row r="15" ht="20" customHeight="1" spans="1:23">
      <c r="A15" s="136" t="s">
        <v>272</v>
      </c>
      <c r="B15" s="136" t="s">
        <v>283</v>
      </c>
      <c r="C15" s="136" t="s">
        <v>284</v>
      </c>
      <c r="D15" s="136" t="s">
        <v>91</v>
      </c>
      <c r="E15" s="136" t="s">
        <v>108</v>
      </c>
      <c r="F15" s="136" t="s">
        <v>109</v>
      </c>
      <c r="G15" s="136" t="s">
        <v>277</v>
      </c>
      <c r="H15" s="136" t="s">
        <v>278</v>
      </c>
      <c r="I15" s="149">
        <v>540000</v>
      </c>
      <c r="J15" s="149"/>
      <c r="K15" s="149"/>
      <c r="L15" s="149"/>
      <c r="M15" s="149"/>
      <c r="N15" s="149"/>
      <c r="O15" s="149"/>
      <c r="P15" s="149"/>
      <c r="Q15" s="149"/>
      <c r="R15" s="149">
        <v>540000</v>
      </c>
      <c r="S15" s="149"/>
      <c r="T15" s="149"/>
      <c r="U15" s="149"/>
      <c r="V15" s="149"/>
      <c r="W15" s="149">
        <v>540000</v>
      </c>
    </row>
    <row r="16" ht="20" customHeight="1" spans="1:23">
      <c r="A16" s="136" t="s">
        <v>285</v>
      </c>
      <c r="B16" s="136" t="s">
        <v>286</v>
      </c>
      <c r="C16" s="136" t="s">
        <v>287</v>
      </c>
      <c r="D16" s="136" t="s">
        <v>91</v>
      </c>
      <c r="E16" s="136" t="s">
        <v>108</v>
      </c>
      <c r="F16" s="136" t="s">
        <v>109</v>
      </c>
      <c r="G16" s="136" t="s">
        <v>288</v>
      </c>
      <c r="H16" s="136" t="s">
        <v>289</v>
      </c>
      <c r="I16" s="149">
        <v>21000</v>
      </c>
      <c r="J16" s="149">
        <v>21000</v>
      </c>
      <c r="K16" s="149">
        <v>21000</v>
      </c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</row>
    <row r="17" ht="20" customHeight="1" spans="1:23">
      <c r="A17" s="136" t="s">
        <v>272</v>
      </c>
      <c r="B17" s="136" t="s">
        <v>290</v>
      </c>
      <c r="C17" s="136" t="s">
        <v>291</v>
      </c>
      <c r="D17" s="136" t="s">
        <v>91</v>
      </c>
      <c r="E17" s="136" t="s">
        <v>108</v>
      </c>
      <c r="F17" s="136" t="s">
        <v>109</v>
      </c>
      <c r="G17" s="136" t="s">
        <v>258</v>
      </c>
      <c r="H17" s="136" t="s">
        <v>259</v>
      </c>
      <c r="I17" s="149">
        <v>129150</v>
      </c>
      <c r="J17" s="149"/>
      <c r="K17" s="149"/>
      <c r="L17" s="149"/>
      <c r="M17" s="149"/>
      <c r="N17" s="149"/>
      <c r="O17" s="149"/>
      <c r="P17" s="149"/>
      <c r="Q17" s="149"/>
      <c r="R17" s="149">
        <v>129150</v>
      </c>
      <c r="S17" s="149"/>
      <c r="T17" s="149"/>
      <c r="U17" s="149"/>
      <c r="V17" s="149"/>
      <c r="W17" s="149">
        <v>129150</v>
      </c>
    </row>
    <row r="18" ht="20" customHeight="1" spans="1:23">
      <c r="A18" s="136" t="s">
        <v>285</v>
      </c>
      <c r="B18" s="136" t="s">
        <v>292</v>
      </c>
      <c r="C18" s="136" t="s">
        <v>293</v>
      </c>
      <c r="D18" s="136" t="s">
        <v>91</v>
      </c>
      <c r="E18" s="136" t="s">
        <v>108</v>
      </c>
      <c r="F18" s="136" t="s">
        <v>109</v>
      </c>
      <c r="G18" s="136" t="s">
        <v>288</v>
      </c>
      <c r="H18" s="136" t="s">
        <v>289</v>
      </c>
      <c r="I18" s="149">
        <v>78720</v>
      </c>
      <c r="J18" s="149">
        <v>78720</v>
      </c>
      <c r="K18" s="149">
        <v>78720</v>
      </c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</row>
    <row r="19" ht="20" customHeight="1" spans="1:23">
      <c r="A19" s="136" t="s">
        <v>272</v>
      </c>
      <c r="B19" s="136" t="s">
        <v>294</v>
      </c>
      <c r="C19" s="136" t="s">
        <v>295</v>
      </c>
      <c r="D19" s="136" t="s">
        <v>91</v>
      </c>
      <c r="E19" s="136" t="s">
        <v>108</v>
      </c>
      <c r="F19" s="136" t="s">
        <v>109</v>
      </c>
      <c r="G19" s="136" t="s">
        <v>258</v>
      </c>
      <c r="H19" s="136" t="s">
        <v>259</v>
      </c>
      <c r="I19" s="149">
        <v>124800</v>
      </c>
      <c r="J19" s="149">
        <v>124800</v>
      </c>
      <c r="K19" s="149">
        <v>124800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</row>
    <row r="20" ht="20" customHeight="1" spans="1:23">
      <c r="A20" s="136" t="s">
        <v>285</v>
      </c>
      <c r="B20" s="136" t="s">
        <v>296</v>
      </c>
      <c r="C20" s="136" t="s">
        <v>297</v>
      </c>
      <c r="D20" s="136" t="s">
        <v>91</v>
      </c>
      <c r="E20" s="136" t="s">
        <v>108</v>
      </c>
      <c r="F20" s="136" t="s">
        <v>109</v>
      </c>
      <c r="G20" s="136" t="s">
        <v>252</v>
      </c>
      <c r="H20" s="136" t="s">
        <v>253</v>
      </c>
      <c r="I20" s="149">
        <v>3180</v>
      </c>
      <c r="J20" s="149">
        <v>3180</v>
      </c>
      <c r="K20" s="149">
        <v>3180</v>
      </c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</row>
    <row r="21" ht="20" customHeight="1" spans="1:23">
      <c r="A21" s="136" t="s">
        <v>285</v>
      </c>
      <c r="B21" s="136" t="s">
        <v>296</v>
      </c>
      <c r="C21" s="136" t="s">
        <v>297</v>
      </c>
      <c r="D21" s="136" t="s">
        <v>91</v>
      </c>
      <c r="E21" s="136" t="s">
        <v>108</v>
      </c>
      <c r="F21" s="136" t="s">
        <v>109</v>
      </c>
      <c r="G21" s="136" t="s">
        <v>277</v>
      </c>
      <c r="H21" s="136" t="s">
        <v>278</v>
      </c>
      <c r="I21" s="149">
        <v>2586</v>
      </c>
      <c r="J21" s="149">
        <v>2586</v>
      </c>
      <c r="K21" s="149">
        <v>2586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</row>
    <row r="22" ht="20" customHeight="1" spans="1:23">
      <c r="A22" s="136" t="s">
        <v>285</v>
      </c>
      <c r="B22" s="136" t="s">
        <v>296</v>
      </c>
      <c r="C22" s="136" t="s">
        <v>297</v>
      </c>
      <c r="D22" s="136" t="s">
        <v>91</v>
      </c>
      <c r="E22" s="136" t="s">
        <v>108</v>
      </c>
      <c r="F22" s="136" t="s">
        <v>109</v>
      </c>
      <c r="G22" s="136" t="s">
        <v>256</v>
      </c>
      <c r="H22" s="136" t="s">
        <v>257</v>
      </c>
      <c r="I22" s="149">
        <v>570</v>
      </c>
      <c r="J22" s="149">
        <v>570</v>
      </c>
      <c r="K22" s="149">
        <v>570</v>
      </c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</row>
    <row r="23" ht="20" customHeight="1" spans="1:23">
      <c r="A23" s="136" t="s">
        <v>285</v>
      </c>
      <c r="B23" s="136" t="s">
        <v>296</v>
      </c>
      <c r="C23" s="136" t="s">
        <v>297</v>
      </c>
      <c r="D23" s="136" t="s">
        <v>91</v>
      </c>
      <c r="E23" s="136" t="s">
        <v>108</v>
      </c>
      <c r="F23" s="136" t="s">
        <v>109</v>
      </c>
      <c r="G23" s="136" t="s">
        <v>298</v>
      </c>
      <c r="H23" s="136" t="s">
        <v>299</v>
      </c>
      <c r="I23" s="149">
        <v>2000</v>
      </c>
      <c r="J23" s="149">
        <v>2000</v>
      </c>
      <c r="K23" s="149">
        <v>2000</v>
      </c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</row>
    <row r="24" ht="20" customHeight="1" spans="1:23">
      <c r="A24" s="136" t="s">
        <v>285</v>
      </c>
      <c r="B24" s="136" t="s">
        <v>296</v>
      </c>
      <c r="C24" s="136" t="s">
        <v>297</v>
      </c>
      <c r="D24" s="136" t="s">
        <v>91</v>
      </c>
      <c r="E24" s="136" t="s">
        <v>108</v>
      </c>
      <c r="F24" s="136" t="s">
        <v>109</v>
      </c>
      <c r="G24" s="136" t="s">
        <v>300</v>
      </c>
      <c r="H24" s="136" t="s">
        <v>301</v>
      </c>
      <c r="I24" s="149">
        <v>3000</v>
      </c>
      <c r="J24" s="149">
        <v>3000</v>
      </c>
      <c r="K24" s="149">
        <v>3000</v>
      </c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</row>
    <row r="25" ht="20" customHeight="1" spans="1:23">
      <c r="A25" s="136" t="s">
        <v>285</v>
      </c>
      <c r="B25" s="136" t="s">
        <v>302</v>
      </c>
      <c r="C25" s="136" t="s">
        <v>303</v>
      </c>
      <c r="D25" s="136" t="s">
        <v>91</v>
      </c>
      <c r="E25" s="136" t="s">
        <v>108</v>
      </c>
      <c r="F25" s="136" t="s">
        <v>109</v>
      </c>
      <c r="G25" s="136" t="s">
        <v>304</v>
      </c>
      <c r="H25" s="136" t="s">
        <v>305</v>
      </c>
      <c r="I25" s="149">
        <v>3456</v>
      </c>
      <c r="J25" s="149">
        <v>3456</v>
      </c>
      <c r="K25" s="149">
        <v>3456</v>
      </c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</row>
    <row r="26" ht="20" customHeight="1" spans="1:23">
      <c r="A26" s="136" t="s">
        <v>285</v>
      </c>
      <c r="B26" s="136" t="s">
        <v>306</v>
      </c>
      <c r="C26" s="136" t="s">
        <v>307</v>
      </c>
      <c r="D26" s="136" t="s">
        <v>91</v>
      </c>
      <c r="E26" s="136" t="s">
        <v>120</v>
      </c>
      <c r="F26" s="136" t="s">
        <v>121</v>
      </c>
      <c r="G26" s="136" t="s">
        <v>308</v>
      </c>
      <c r="H26" s="136" t="s">
        <v>309</v>
      </c>
      <c r="I26" s="149">
        <v>33264</v>
      </c>
      <c r="J26" s="149">
        <v>33264</v>
      </c>
      <c r="K26" s="149">
        <v>33264</v>
      </c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</row>
    <row r="27" ht="20" customHeight="1" spans="1:23">
      <c r="A27" s="136" t="s">
        <v>272</v>
      </c>
      <c r="B27" s="136" t="s">
        <v>310</v>
      </c>
      <c r="C27" s="136" t="s">
        <v>311</v>
      </c>
      <c r="D27" s="136" t="s">
        <v>91</v>
      </c>
      <c r="E27" s="136" t="s">
        <v>108</v>
      </c>
      <c r="F27" s="136" t="s">
        <v>109</v>
      </c>
      <c r="G27" s="136" t="s">
        <v>233</v>
      </c>
      <c r="H27" s="136" t="s">
        <v>234</v>
      </c>
      <c r="I27" s="149">
        <v>84000</v>
      </c>
      <c r="J27" s="149">
        <v>84000</v>
      </c>
      <c r="K27" s="149">
        <v>84000</v>
      </c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</row>
    <row r="28" ht="20" customHeight="1" spans="1:23">
      <c r="A28" s="136" t="s">
        <v>272</v>
      </c>
      <c r="B28" s="136" t="s">
        <v>312</v>
      </c>
      <c r="C28" s="136" t="s">
        <v>313</v>
      </c>
      <c r="D28" s="136" t="s">
        <v>91</v>
      </c>
      <c r="E28" s="136" t="s">
        <v>108</v>
      </c>
      <c r="F28" s="136" t="s">
        <v>109</v>
      </c>
      <c r="G28" s="136" t="s">
        <v>304</v>
      </c>
      <c r="H28" s="136" t="s">
        <v>305</v>
      </c>
      <c r="I28" s="149">
        <v>8000</v>
      </c>
      <c r="J28" s="149">
        <v>8000</v>
      </c>
      <c r="K28" s="149">
        <v>8000</v>
      </c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</row>
    <row r="29" ht="20" customHeight="1" spans="1:23">
      <c r="A29" s="136" t="s">
        <v>272</v>
      </c>
      <c r="B29" s="136" t="s">
        <v>312</v>
      </c>
      <c r="C29" s="136" t="s">
        <v>313</v>
      </c>
      <c r="D29" s="136" t="s">
        <v>91</v>
      </c>
      <c r="E29" s="136" t="s">
        <v>108</v>
      </c>
      <c r="F29" s="136" t="s">
        <v>109</v>
      </c>
      <c r="G29" s="136" t="s">
        <v>254</v>
      </c>
      <c r="H29" s="136" t="s">
        <v>255</v>
      </c>
      <c r="I29" s="149">
        <v>8000</v>
      </c>
      <c r="J29" s="149">
        <v>8000</v>
      </c>
      <c r="K29" s="149">
        <v>8000</v>
      </c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</row>
    <row r="30" ht="20" customHeight="1" spans="1:23">
      <c r="A30" s="136" t="s">
        <v>272</v>
      </c>
      <c r="B30" s="136" t="s">
        <v>312</v>
      </c>
      <c r="C30" s="136" t="s">
        <v>313</v>
      </c>
      <c r="D30" s="136" t="s">
        <v>91</v>
      </c>
      <c r="E30" s="136" t="s">
        <v>108</v>
      </c>
      <c r="F30" s="136" t="s">
        <v>109</v>
      </c>
      <c r="G30" s="136" t="s">
        <v>258</v>
      </c>
      <c r="H30" s="136" t="s">
        <v>259</v>
      </c>
      <c r="I30" s="149">
        <v>87500</v>
      </c>
      <c r="J30" s="149">
        <v>87500</v>
      </c>
      <c r="K30" s="149">
        <v>87500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</row>
    <row r="31" ht="18.75" customHeight="1" spans="1:23">
      <c r="A31" s="136" t="s">
        <v>272</v>
      </c>
      <c r="B31" s="136" t="s">
        <v>312</v>
      </c>
      <c r="C31" s="136" t="s">
        <v>313</v>
      </c>
      <c r="D31" s="136" t="s">
        <v>91</v>
      </c>
      <c r="E31" s="136" t="s">
        <v>108</v>
      </c>
      <c r="F31" s="136" t="s">
        <v>109</v>
      </c>
      <c r="G31" s="136" t="s">
        <v>314</v>
      </c>
      <c r="H31" s="136" t="s">
        <v>315</v>
      </c>
      <c r="I31" s="149">
        <v>6000</v>
      </c>
      <c r="J31" s="149">
        <v>6000</v>
      </c>
      <c r="K31" s="149">
        <v>6000</v>
      </c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</row>
    <row r="32" ht="18.75" customHeight="1" spans="1:23">
      <c r="A32" s="260" t="s">
        <v>138</v>
      </c>
      <c r="B32" s="261"/>
      <c r="C32" s="262"/>
      <c r="D32" s="262"/>
      <c r="E32" s="262"/>
      <c r="F32" s="262"/>
      <c r="G32" s="262"/>
      <c r="H32" s="263"/>
      <c r="I32" s="149">
        <v>1357590.71</v>
      </c>
      <c r="J32" s="149">
        <v>466076</v>
      </c>
      <c r="K32" s="149">
        <v>466076</v>
      </c>
      <c r="L32" s="149"/>
      <c r="M32" s="149"/>
      <c r="N32" s="149"/>
      <c r="O32" s="149"/>
      <c r="P32" s="149"/>
      <c r="Q32" s="149"/>
      <c r="R32" s="149">
        <v>891514.71</v>
      </c>
      <c r="S32" s="149"/>
      <c r="T32" s="149"/>
      <c r="U32" s="149">
        <v>61865.59</v>
      </c>
      <c r="V32" s="149"/>
      <c r="W32" s="149">
        <v>829649.12</v>
      </c>
    </row>
  </sheetData>
  <mergeCells count="28">
    <mergeCell ref="A2:W2"/>
    <mergeCell ref="A3:H3"/>
    <mergeCell ref="J4:M4"/>
    <mergeCell ref="N4:P4"/>
    <mergeCell ref="R4:W4"/>
    <mergeCell ref="J5:K5"/>
    <mergeCell ref="A32:H3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zoomScale="110" zoomScaleNormal="110" zoomScaleSheetLayoutView="60" workbookViewId="0">
      <selection activeCell="I15" sqref="I15"/>
    </sheetView>
  </sheetViews>
  <sheetFormatPr defaultColWidth="8.88571428571429" defaultRowHeight="12"/>
  <cols>
    <col min="1" max="1" width="34.2857142857143" style="57" customWidth="1"/>
    <col min="2" max="2" width="43.1428571428571" style="57" customWidth="1"/>
    <col min="3" max="4" width="23.5714285714286" style="57" customWidth="1"/>
    <col min="5" max="5" width="24.8571428571429" style="57" customWidth="1"/>
    <col min="6" max="6" width="11.2857142857143" style="58" customWidth="1"/>
    <col min="7" max="7" width="25.1333333333333" style="57" customWidth="1"/>
    <col min="8" max="8" width="15.5714285714286" style="58" customWidth="1"/>
    <col min="9" max="9" width="13.4285714285714" style="58" customWidth="1"/>
    <col min="10" max="10" width="24.8571428571429" style="57" customWidth="1"/>
    <col min="11" max="11" width="9.13333333333333" style="58" customWidth="1"/>
    <col min="12" max="16384" width="9.13333333333333" style="58"/>
  </cols>
  <sheetData>
    <row r="1" customHeight="1" spans="1:10">
      <c r="A1" s="57" t="s">
        <v>316</v>
      </c>
      <c r="J1" s="72"/>
    </row>
    <row r="2" ht="28.5" customHeight="1" spans="1:10">
      <c r="A2" s="59" t="s">
        <v>10</v>
      </c>
      <c r="B2" s="60"/>
      <c r="C2" s="60"/>
      <c r="D2" s="60"/>
      <c r="E2" s="60"/>
      <c r="F2" s="61"/>
      <c r="G2" s="60"/>
      <c r="H2" s="61"/>
      <c r="I2" s="61"/>
      <c r="J2" s="60"/>
    </row>
    <row r="3" ht="17.25" customHeight="1" spans="1:1">
      <c r="A3" s="62" t="s">
        <v>22</v>
      </c>
    </row>
    <row r="4" ht="44.25" customHeight="1" spans="1:10">
      <c r="A4" s="63" t="s">
        <v>192</v>
      </c>
      <c r="B4" s="63" t="s">
        <v>317</v>
      </c>
      <c r="C4" s="63" t="s">
        <v>318</v>
      </c>
      <c r="D4" s="63" t="s">
        <v>319</v>
      </c>
      <c r="E4" s="63" t="s">
        <v>320</v>
      </c>
      <c r="F4" s="64" t="s">
        <v>321</v>
      </c>
      <c r="G4" s="63" t="s">
        <v>322</v>
      </c>
      <c r="H4" s="64" t="s">
        <v>323</v>
      </c>
      <c r="I4" s="64" t="s">
        <v>324</v>
      </c>
      <c r="J4" s="63" t="s">
        <v>325</v>
      </c>
    </row>
    <row r="5" ht="14.2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s="133" customFormat="1" ht="20" customHeight="1" spans="1:10">
      <c r="A6" s="240" t="s">
        <v>291</v>
      </c>
      <c r="B6" s="240" t="s">
        <v>326</v>
      </c>
      <c r="C6" s="240" t="s">
        <v>327</v>
      </c>
      <c r="D6" s="240" t="s">
        <v>328</v>
      </c>
      <c r="E6" s="240" t="s">
        <v>329</v>
      </c>
      <c r="F6" s="240" t="s">
        <v>330</v>
      </c>
      <c r="G6" s="240" t="s">
        <v>331</v>
      </c>
      <c r="H6" s="240" t="s">
        <v>332</v>
      </c>
      <c r="I6" s="240" t="s">
        <v>333</v>
      </c>
      <c r="J6" s="240" t="s">
        <v>329</v>
      </c>
    </row>
    <row r="7" s="133" customFormat="1" ht="20" customHeight="1" spans="1:10">
      <c r="A7" s="240"/>
      <c r="B7" s="240" t="s">
        <v>326</v>
      </c>
      <c r="C7" s="240" t="s">
        <v>334</v>
      </c>
      <c r="D7" s="240" t="s">
        <v>335</v>
      </c>
      <c r="E7" s="240" t="s">
        <v>336</v>
      </c>
      <c r="F7" s="240" t="s">
        <v>330</v>
      </c>
      <c r="G7" s="240" t="s">
        <v>331</v>
      </c>
      <c r="H7" s="240" t="s">
        <v>332</v>
      </c>
      <c r="I7" s="240" t="s">
        <v>333</v>
      </c>
      <c r="J7" s="240" t="s">
        <v>336</v>
      </c>
    </row>
    <row r="8" s="133" customFormat="1" ht="20" customHeight="1" spans="1:10">
      <c r="A8" s="240"/>
      <c r="B8" s="240" t="s">
        <v>326</v>
      </c>
      <c r="C8" s="240" t="s">
        <v>337</v>
      </c>
      <c r="D8" s="240" t="s">
        <v>338</v>
      </c>
      <c r="E8" s="240" t="s">
        <v>339</v>
      </c>
      <c r="F8" s="240" t="s">
        <v>340</v>
      </c>
      <c r="G8" s="240" t="s">
        <v>341</v>
      </c>
      <c r="H8" s="240" t="s">
        <v>332</v>
      </c>
      <c r="I8" s="240" t="s">
        <v>342</v>
      </c>
      <c r="J8" s="240" t="s">
        <v>339</v>
      </c>
    </row>
    <row r="9" s="133" customFormat="1" ht="20" customHeight="1" spans="1:10">
      <c r="A9" s="240"/>
      <c r="B9" s="240" t="s">
        <v>326</v>
      </c>
      <c r="C9" s="240" t="s">
        <v>337</v>
      </c>
      <c r="D9" s="240" t="s">
        <v>338</v>
      </c>
      <c r="E9" s="240" t="s">
        <v>343</v>
      </c>
      <c r="F9" s="240" t="s">
        <v>340</v>
      </c>
      <c r="G9" s="240" t="s">
        <v>341</v>
      </c>
      <c r="H9" s="240" t="s">
        <v>332</v>
      </c>
      <c r="I9" s="240" t="s">
        <v>342</v>
      </c>
      <c r="J9" s="240" t="s">
        <v>343</v>
      </c>
    </row>
    <row r="10" s="133" customFormat="1" ht="20" customHeight="1" spans="1:10">
      <c r="A10" s="240" t="s">
        <v>303</v>
      </c>
      <c r="B10" s="240" t="s">
        <v>344</v>
      </c>
      <c r="C10" s="240" t="s">
        <v>327</v>
      </c>
      <c r="D10" s="240" t="s">
        <v>345</v>
      </c>
      <c r="E10" s="240" t="s">
        <v>346</v>
      </c>
      <c r="F10" s="240" t="s">
        <v>330</v>
      </c>
      <c r="G10" s="240" t="s">
        <v>347</v>
      </c>
      <c r="H10" s="240" t="s">
        <v>348</v>
      </c>
      <c r="I10" s="240" t="s">
        <v>333</v>
      </c>
      <c r="J10" s="240" t="s">
        <v>346</v>
      </c>
    </row>
    <row r="11" s="133" customFormat="1" ht="20" customHeight="1" spans="1:10">
      <c r="A11" s="240"/>
      <c r="B11" s="240" t="s">
        <v>344</v>
      </c>
      <c r="C11" s="240" t="s">
        <v>327</v>
      </c>
      <c r="D11" s="240" t="s">
        <v>328</v>
      </c>
      <c r="E11" s="240" t="s">
        <v>349</v>
      </c>
      <c r="F11" s="240" t="s">
        <v>330</v>
      </c>
      <c r="G11" s="240" t="s">
        <v>331</v>
      </c>
      <c r="H11" s="240" t="s">
        <v>332</v>
      </c>
      <c r="I11" s="240" t="s">
        <v>333</v>
      </c>
      <c r="J11" s="240" t="s">
        <v>349</v>
      </c>
    </row>
    <row r="12" s="133" customFormat="1" ht="20" customHeight="1" spans="1:10">
      <c r="A12" s="240"/>
      <c r="B12" s="240" t="s">
        <v>344</v>
      </c>
      <c r="C12" s="240" t="s">
        <v>327</v>
      </c>
      <c r="D12" s="240" t="s">
        <v>350</v>
      </c>
      <c r="E12" s="240" t="s">
        <v>351</v>
      </c>
      <c r="F12" s="240" t="s">
        <v>330</v>
      </c>
      <c r="G12" s="240" t="s">
        <v>352</v>
      </c>
      <c r="H12" s="240" t="s">
        <v>353</v>
      </c>
      <c r="I12" s="240" t="s">
        <v>333</v>
      </c>
      <c r="J12" s="240" t="s">
        <v>351</v>
      </c>
    </row>
    <row r="13" s="133" customFormat="1" ht="20" customHeight="1" spans="1:10">
      <c r="A13" s="240"/>
      <c r="B13" s="240" t="s">
        <v>344</v>
      </c>
      <c r="C13" s="240" t="s">
        <v>334</v>
      </c>
      <c r="D13" s="240" t="s">
        <v>354</v>
      </c>
      <c r="E13" s="240" t="s">
        <v>355</v>
      </c>
      <c r="F13" s="240" t="s">
        <v>330</v>
      </c>
      <c r="G13" s="240" t="s">
        <v>356</v>
      </c>
      <c r="H13" s="241" t="s">
        <v>357</v>
      </c>
      <c r="I13" s="240" t="s">
        <v>342</v>
      </c>
      <c r="J13" s="240" t="s">
        <v>355</v>
      </c>
    </row>
    <row r="14" s="133" customFormat="1" ht="20" customHeight="1" spans="1:10">
      <c r="A14" s="240"/>
      <c r="B14" s="240" t="s">
        <v>344</v>
      </c>
      <c r="C14" s="240" t="s">
        <v>337</v>
      </c>
      <c r="D14" s="240" t="s">
        <v>338</v>
      </c>
      <c r="E14" s="240" t="s">
        <v>358</v>
      </c>
      <c r="F14" s="240" t="s">
        <v>340</v>
      </c>
      <c r="G14" s="240" t="s">
        <v>347</v>
      </c>
      <c r="H14" s="240" t="s">
        <v>332</v>
      </c>
      <c r="I14" s="240" t="s">
        <v>342</v>
      </c>
      <c r="J14" s="240" t="s">
        <v>358</v>
      </c>
    </row>
    <row r="15" s="133" customFormat="1" ht="20" customHeight="1" spans="1:10">
      <c r="A15" s="240"/>
      <c r="B15" s="240" t="s">
        <v>344</v>
      </c>
      <c r="C15" s="240" t="s">
        <v>337</v>
      </c>
      <c r="D15" s="240" t="s">
        <v>338</v>
      </c>
      <c r="E15" s="240" t="s">
        <v>359</v>
      </c>
      <c r="F15" s="240" t="s">
        <v>340</v>
      </c>
      <c r="G15" s="240" t="s">
        <v>347</v>
      </c>
      <c r="H15" s="240" t="s">
        <v>332</v>
      </c>
      <c r="I15" s="240" t="s">
        <v>342</v>
      </c>
      <c r="J15" s="240" t="s">
        <v>359</v>
      </c>
    </row>
    <row r="16" s="133" customFormat="1" ht="20" customHeight="1" spans="1:10">
      <c r="A16" s="240" t="s">
        <v>307</v>
      </c>
      <c r="B16" s="240" t="s">
        <v>360</v>
      </c>
      <c r="C16" s="240" t="s">
        <v>327</v>
      </c>
      <c r="D16" s="240" t="s">
        <v>361</v>
      </c>
      <c r="E16" s="240" t="s">
        <v>362</v>
      </c>
      <c r="F16" s="240" t="s">
        <v>330</v>
      </c>
      <c r="G16" s="240" t="s">
        <v>363</v>
      </c>
      <c r="H16" s="240" t="s">
        <v>348</v>
      </c>
      <c r="I16" s="240" t="s">
        <v>333</v>
      </c>
      <c r="J16" s="240" t="s">
        <v>362</v>
      </c>
    </row>
    <row r="17" s="133" customFormat="1" ht="20" customHeight="1" spans="1:10">
      <c r="A17" s="240"/>
      <c r="B17" s="240" t="s">
        <v>360</v>
      </c>
      <c r="C17" s="240" t="s">
        <v>327</v>
      </c>
      <c r="D17" s="240" t="s">
        <v>328</v>
      </c>
      <c r="E17" s="240" t="s">
        <v>329</v>
      </c>
      <c r="F17" s="240" t="s">
        <v>330</v>
      </c>
      <c r="G17" s="240" t="s">
        <v>331</v>
      </c>
      <c r="H17" s="240" t="s">
        <v>332</v>
      </c>
      <c r="I17" s="240" t="s">
        <v>333</v>
      </c>
      <c r="J17" s="240" t="s">
        <v>329</v>
      </c>
    </row>
    <row r="18" s="133" customFormat="1" ht="20" customHeight="1" spans="1:10">
      <c r="A18" s="240"/>
      <c r="B18" s="240" t="s">
        <v>360</v>
      </c>
      <c r="C18" s="240" t="s">
        <v>334</v>
      </c>
      <c r="D18" s="240" t="s">
        <v>354</v>
      </c>
      <c r="E18" s="240" t="s">
        <v>355</v>
      </c>
      <c r="F18" s="240" t="s">
        <v>330</v>
      </c>
      <c r="G18" s="240" t="s">
        <v>356</v>
      </c>
      <c r="H18" s="241" t="s">
        <v>357</v>
      </c>
      <c r="I18" s="240" t="s">
        <v>342</v>
      </c>
      <c r="J18" s="240" t="s">
        <v>355</v>
      </c>
    </row>
    <row r="19" s="133" customFormat="1" ht="20" customHeight="1" spans="1:10">
      <c r="A19" s="240"/>
      <c r="B19" s="240" t="s">
        <v>360</v>
      </c>
      <c r="C19" s="240" t="s">
        <v>337</v>
      </c>
      <c r="D19" s="240" t="s">
        <v>338</v>
      </c>
      <c r="E19" s="240" t="s">
        <v>364</v>
      </c>
      <c r="F19" s="240" t="s">
        <v>340</v>
      </c>
      <c r="G19" s="240" t="s">
        <v>347</v>
      </c>
      <c r="H19" s="240" t="s">
        <v>332</v>
      </c>
      <c r="I19" s="240" t="s">
        <v>342</v>
      </c>
      <c r="J19" s="240" t="s">
        <v>364</v>
      </c>
    </row>
    <row r="20" s="133" customFormat="1" ht="20" customHeight="1" spans="1:10">
      <c r="A20" s="240" t="s">
        <v>295</v>
      </c>
      <c r="B20" s="240" t="s">
        <v>365</v>
      </c>
      <c r="C20" s="240" t="s">
        <v>327</v>
      </c>
      <c r="D20" s="240" t="s">
        <v>328</v>
      </c>
      <c r="E20" s="240" t="s">
        <v>366</v>
      </c>
      <c r="F20" s="240" t="s">
        <v>330</v>
      </c>
      <c r="G20" s="240" t="s">
        <v>331</v>
      </c>
      <c r="H20" s="240" t="s">
        <v>332</v>
      </c>
      <c r="I20" s="240" t="s">
        <v>333</v>
      </c>
      <c r="J20" s="240" t="s">
        <v>366</v>
      </c>
    </row>
    <row r="21" s="133" customFormat="1" ht="20" customHeight="1" spans="1:10">
      <c r="A21" s="240"/>
      <c r="B21" s="240" t="s">
        <v>365</v>
      </c>
      <c r="C21" s="240" t="s">
        <v>334</v>
      </c>
      <c r="D21" s="240" t="s">
        <v>354</v>
      </c>
      <c r="E21" s="240" t="s">
        <v>367</v>
      </c>
      <c r="F21" s="240" t="s">
        <v>330</v>
      </c>
      <c r="G21" s="240" t="s">
        <v>368</v>
      </c>
      <c r="H21" s="241" t="s">
        <v>357</v>
      </c>
      <c r="I21" s="240" t="s">
        <v>342</v>
      </c>
      <c r="J21" s="240" t="s">
        <v>367</v>
      </c>
    </row>
    <row r="22" s="133" customFormat="1" ht="20" customHeight="1" spans="1:10">
      <c r="A22" s="240"/>
      <c r="B22" s="240" t="s">
        <v>365</v>
      </c>
      <c r="C22" s="240" t="s">
        <v>337</v>
      </c>
      <c r="D22" s="240" t="s">
        <v>338</v>
      </c>
      <c r="E22" s="240" t="s">
        <v>369</v>
      </c>
      <c r="F22" s="240" t="s">
        <v>340</v>
      </c>
      <c r="G22" s="240" t="s">
        <v>347</v>
      </c>
      <c r="H22" s="240" t="s">
        <v>332</v>
      </c>
      <c r="I22" s="240" t="s">
        <v>342</v>
      </c>
      <c r="J22" s="240" t="s">
        <v>369</v>
      </c>
    </row>
    <row r="23" s="133" customFormat="1" ht="20" customHeight="1" spans="1:10">
      <c r="A23" s="240" t="s">
        <v>293</v>
      </c>
      <c r="B23" s="240" t="s">
        <v>370</v>
      </c>
      <c r="C23" s="240" t="s">
        <v>327</v>
      </c>
      <c r="D23" s="240" t="s">
        <v>361</v>
      </c>
      <c r="E23" s="240" t="s">
        <v>371</v>
      </c>
      <c r="F23" s="240" t="s">
        <v>330</v>
      </c>
      <c r="G23" s="240" t="s">
        <v>372</v>
      </c>
      <c r="H23" s="240" t="s">
        <v>348</v>
      </c>
      <c r="I23" s="240" t="s">
        <v>333</v>
      </c>
      <c r="J23" s="240" t="s">
        <v>371</v>
      </c>
    </row>
    <row r="24" s="133" customFormat="1" ht="20" customHeight="1" spans="1:10">
      <c r="A24" s="240"/>
      <c r="B24" s="240" t="s">
        <v>370</v>
      </c>
      <c r="C24" s="240" t="s">
        <v>327</v>
      </c>
      <c r="D24" s="240" t="s">
        <v>328</v>
      </c>
      <c r="E24" s="240" t="s">
        <v>366</v>
      </c>
      <c r="F24" s="240" t="s">
        <v>330</v>
      </c>
      <c r="G24" s="240" t="s">
        <v>331</v>
      </c>
      <c r="H24" s="240" t="s">
        <v>332</v>
      </c>
      <c r="I24" s="240" t="s">
        <v>333</v>
      </c>
      <c r="J24" s="240" t="s">
        <v>366</v>
      </c>
    </row>
    <row r="25" s="133" customFormat="1" ht="20" customHeight="1" spans="1:10">
      <c r="A25" s="240"/>
      <c r="B25" s="240" t="s">
        <v>370</v>
      </c>
      <c r="C25" s="240" t="s">
        <v>334</v>
      </c>
      <c r="D25" s="240" t="s">
        <v>354</v>
      </c>
      <c r="E25" s="240" t="s">
        <v>373</v>
      </c>
      <c r="F25" s="240" t="s">
        <v>330</v>
      </c>
      <c r="G25" s="240" t="s">
        <v>331</v>
      </c>
      <c r="H25" s="240" t="s">
        <v>332</v>
      </c>
      <c r="I25" s="240" t="s">
        <v>333</v>
      </c>
      <c r="J25" s="240" t="s">
        <v>373</v>
      </c>
    </row>
    <row r="26" s="133" customFormat="1" ht="20" customHeight="1" spans="1:10">
      <c r="A26" s="240"/>
      <c r="B26" s="240" t="s">
        <v>370</v>
      </c>
      <c r="C26" s="240" t="s">
        <v>337</v>
      </c>
      <c r="D26" s="240" t="s">
        <v>338</v>
      </c>
      <c r="E26" s="240" t="s">
        <v>339</v>
      </c>
      <c r="F26" s="240" t="s">
        <v>340</v>
      </c>
      <c r="G26" s="240" t="s">
        <v>347</v>
      </c>
      <c r="H26" s="240" t="s">
        <v>332</v>
      </c>
      <c r="I26" s="240" t="s">
        <v>342</v>
      </c>
      <c r="J26" s="240" t="s">
        <v>339</v>
      </c>
    </row>
    <row r="27" s="133" customFormat="1" ht="20" customHeight="1" spans="1:10">
      <c r="A27" s="240" t="s">
        <v>287</v>
      </c>
      <c r="B27" s="240" t="s">
        <v>374</v>
      </c>
      <c r="C27" s="240" t="s">
        <v>327</v>
      </c>
      <c r="D27" s="240" t="s">
        <v>328</v>
      </c>
      <c r="E27" s="240" t="s">
        <v>375</v>
      </c>
      <c r="F27" s="240" t="s">
        <v>330</v>
      </c>
      <c r="G27" s="240" t="s">
        <v>331</v>
      </c>
      <c r="H27" s="240" t="s">
        <v>332</v>
      </c>
      <c r="I27" s="240" t="s">
        <v>333</v>
      </c>
      <c r="J27" s="240" t="s">
        <v>375</v>
      </c>
    </row>
    <row r="28" s="133" customFormat="1" ht="20" customHeight="1" spans="1:10">
      <c r="A28" s="240"/>
      <c r="B28" s="240" t="s">
        <v>374</v>
      </c>
      <c r="C28" s="240" t="s">
        <v>334</v>
      </c>
      <c r="D28" s="240" t="s">
        <v>354</v>
      </c>
      <c r="E28" s="240" t="s">
        <v>376</v>
      </c>
      <c r="F28" s="240" t="s">
        <v>330</v>
      </c>
      <c r="G28" s="240" t="s">
        <v>331</v>
      </c>
      <c r="H28" s="240" t="s">
        <v>332</v>
      </c>
      <c r="I28" s="240" t="s">
        <v>333</v>
      </c>
      <c r="J28" s="240" t="s">
        <v>376</v>
      </c>
    </row>
    <row r="29" s="133" customFormat="1" ht="20" customHeight="1" spans="1:10">
      <c r="A29" s="240"/>
      <c r="B29" s="240" t="s">
        <v>374</v>
      </c>
      <c r="C29" s="240" t="s">
        <v>337</v>
      </c>
      <c r="D29" s="240" t="s">
        <v>338</v>
      </c>
      <c r="E29" s="240" t="s">
        <v>377</v>
      </c>
      <c r="F29" s="240" t="s">
        <v>340</v>
      </c>
      <c r="G29" s="240" t="s">
        <v>347</v>
      </c>
      <c r="H29" s="240" t="s">
        <v>332</v>
      </c>
      <c r="I29" s="240" t="s">
        <v>342</v>
      </c>
      <c r="J29" s="240" t="s">
        <v>377</v>
      </c>
    </row>
    <row r="30" s="133" customFormat="1" ht="20" customHeight="1" spans="1:10">
      <c r="A30" s="240" t="s">
        <v>311</v>
      </c>
      <c r="B30" s="240" t="s">
        <v>378</v>
      </c>
      <c r="C30" s="240" t="s">
        <v>327</v>
      </c>
      <c r="D30" s="240" t="s">
        <v>328</v>
      </c>
      <c r="E30" s="240" t="s">
        <v>379</v>
      </c>
      <c r="F30" s="240" t="s">
        <v>330</v>
      </c>
      <c r="G30" s="240" t="s">
        <v>331</v>
      </c>
      <c r="H30" s="240" t="s">
        <v>332</v>
      </c>
      <c r="I30" s="240" t="s">
        <v>333</v>
      </c>
      <c r="J30" s="240" t="s">
        <v>379</v>
      </c>
    </row>
    <row r="31" s="133" customFormat="1" ht="20" customHeight="1" spans="1:10">
      <c r="A31" s="240"/>
      <c r="B31" s="240" t="s">
        <v>378</v>
      </c>
      <c r="C31" s="240" t="s">
        <v>334</v>
      </c>
      <c r="D31" s="240" t="s">
        <v>335</v>
      </c>
      <c r="E31" s="240" t="s">
        <v>380</v>
      </c>
      <c r="F31" s="240" t="s">
        <v>340</v>
      </c>
      <c r="G31" s="240" t="s">
        <v>347</v>
      </c>
      <c r="H31" s="240" t="s">
        <v>332</v>
      </c>
      <c r="I31" s="240" t="s">
        <v>342</v>
      </c>
      <c r="J31" s="240" t="s">
        <v>380</v>
      </c>
    </row>
    <row r="32" s="133" customFormat="1" ht="20" customHeight="1" spans="1:10">
      <c r="A32" s="240"/>
      <c r="B32" s="240" t="s">
        <v>378</v>
      </c>
      <c r="C32" s="240" t="s">
        <v>337</v>
      </c>
      <c r="D32" s="240" t="s">
        <v>338</v>
      </c>
      <c r="E32" s="240" t="s">
        <v>381</v>
      </c>
      <c r="F32" s="240" t="s">
        <v>340</v>
      </c>
      <c r="G32" s="240" t="s">
        <v>347</v>
      </c>
      <c r="H32" s="240" t="s">
        <v>332</v>
      </c>
      <c r="I32" s="240" t="s">
        <v>342</v>
      </c>
      <c r="J32" s="240" t="s">
        <v>381</v>
      </c>
    </row>
    <row r="33" s="133" customFormat="1" ht="20" customHeight="1" spans="1:10">
      <c r="A33" s="240" t="s">
        <v>284</v>
      </c>
      <c r="B33" s="240" t="s">
        <v>382</v>
      </c>
      <c r="C33" s="240" t="s">
        <v>327</v>
      </c>
      <c r="D33" s="240" t="s">
        <v>328</v>
      </c>
      <c r="E33" s="240" t="s">
        <v>366</v>
      </c>
      <c r="F33" s="240" t="s">
        <v>330</v>
      </c>
      <c r="G33" s="240" t="s">
        <v>331</v>
      </c>
      <c r="H33" s="240" t="s">
        <v>332</v>
      </c>
      <c r="I33" s="240" t="s">
        <v>333</v>
      </c>
      <c r="J33" s="240" t="s">
        <v>366</v>
      </c>
    </row>
    <row r="34" s="133" customFormat="1" ht="20" customHeight="1" spans="1:10">
      <c r="A34" s="240"/>
      <c r="B34" s="240" t="s">
        <v>382</v>
      </c>
      <c r="C34" s="240" t="s">
        <v>334</v>
      </c>
      <c r="D34" s="240" t="s">
        <v>354</v>
      </c>
      <c r="E34" s="240" t="s">
        <v>383</v>
      </c>
      <c r="F34" s="240" t="s">
        <v>330</v>
      </c>
      <c r="G34" s="240" t="s">
        <v>356</v>
      </c>
      <c r="H34" s="241" t="s">
        <v>357</v>
      </c>
      <c r="I34" s="240" t="s">
        <v>342</v>
      </c>
      <c r="J34" s="240" t="s">
        <v>383</v>
      </c>
    </row>
    <row r="35" s="133" customFormat="1" ht="20" customHeight="1" spans="1:10">
      <c r="A35" s="240"/>
      <c r="B35" s="240" t="s">
        <v>382</v>
      </c>
      <c r="C35" s="240" t="s">
        <v>337</v>
      </c>
      <c r="D35" s="240" t="s">
        <v>338</v>
      </c>
      <c r="E35" s="240" t="s">
        <v>384</v>
      </c>
      <c r="F35" s="240" t="s">
        <v>340</v>
      </c>
      <c r="G35" s="240" t="s">
        <v>347</v>
      </c>
      <c r="H35" s="240" t="s">
        <v>332</v>
      </c>
      <c r="I35" s="240" t="s">
        <v>342</v>
      </c>
      <c r="J35" s="240" t="s">
        <v>384</v>
      </c>
    </row>
    <row r="36" s="133" customFormat="1" ht="20" customHeight="1" spans="1:10">
      <c r="A36" s="240" t="s">
        <v>297</v>
      </c>
      <c r="B36" s="240" t="s">
        <v>385</v>
      </c>
      <c r="C36" s="240" t="s">
        <v>327</v>
      </c>
      <c r="D36" s="240" t="s">
        <v>361</v>
      </c>
      <c r="E36" s="240" t="s">
        <v>386</v>
      </c>
      <c r="F36" s="240" t="s">
        <v>330</v>
      </c>
      <c r="G36" s="240" t="s">
        <v>372</v>
      </c>
      <c r="H36" s="240" t="s">
        <v>348</v>
      </c>
      <c r="I36" s="240" t="s">
        <v>342</v>
      </c>
      <c r="J36" s="240" t="s">
        <v>386</v>
      </c>
    </row>
    <row r="37" s="133" customFormat="1" ht="20" customHeight="1" spans="1:10">
      <c r="A37" s="240"/>
      <c r="B37" s="240" t="s">
        <v>385</v>
      </c>
      <c r="C37" s="240" t="s">
        <v>327</v>
      </c>
      <c r="D37" s="240" t="s">
        <v>345</v>
      </c>
      <c r="E37" s="240" t="s">
        <v>387</v>
      </c>
      <c r="F37" s="240" t="s">
        <v>330</v>
      </c>
      <c r="G37" s="240" t="s">
        <v>331</v>
      </c>
      <c r="H37" s="240" t="s">
        <v>332</v>
      </c>
      <c r="I37" s="240" t="s">
        <v>333</v>
      </c>
      <c r="J37" s="240" t="s">
        <v>387</v>
      </c>
    </row>
    <row r="38" s="133" customFormat="1" ht="20" customHeight="1" spans="1:10">
      <c r="A38" s="240"/>
      <c r="B38" s="240" t="s">
        <v>385</v>
      </c>
      <c r="C38" s="240" t="s">
        <v>327</v>
      </c>
      <c r="D38" s="240" t="s">
        <v>328</v>
      </c>
      <c r="E38" s="240" t="s">
        <v>349</v>
      </c>
      <c r="F38" s="240" t="s">
        <v>330</v>
      </c>
      <c r="G38" s="240" t="s">
        <v>331</v>
      </c>
      <c r="H38" s="240" t="s">
        <v>332</v>
      </c>
      <c r="I38" s="240" t="s">
        <v>342</v>
      </c>
      <c r="J38" s="240" t="s">
        <v>349</v>
      </c>
    </row>
    <row r="39" s="133" customFormat="1" ht="20" customHeight="1" spans="1:10">
      <c r="A39" s="240"/>
      <c r="B39" s="240" t="s">
        <v>385</v>
      </c>
      <c r="C39" s="240" t="s">
        <v>327</v>
      </c>
      <c r="D39" s="240" t="s">
        <v>350</v>
      </c>
      <c r="E39" s="240" t="s">
        <v>388</v>
      </c>
      <c r="F39" s="240" t="s">
        <v>330</v>
      </c>
      <c r="G39" s="240" t="s">
        <v>389</v>
      </c>
      <c r="H39" s="240" t="s">
        <v>390</v>
      </c>
      <c r="I39" s="240" t="s">
        <v>333</v>
      </c>
      <c r="J39" s="240" t="s">
        <v>388</v>
      </c>
    </row>
    <row r="40" s="133" customFormat="1" ht="20" customHeight="1" spans="1:10">
      <c r="A40" s="240"/>
      <c r="B40" s="240" t="s">
        <v>385</v>
      </c>
      <c r="C40" s="240" t="s">
        <v>334</v>
      </c>
      <c r="D40" s="240" t="s">
        <v>354</v>
      </c>
      <c r="E40" s="240" t="s">
        <v>391</v>
      </c>
      <c r="F40" s="240" t="s">
        <v>330</v>
      </c>
      <c r="G40" s="240" t="s">
        <v>356</v>
      </c>
      <c r="H40" s="241" t="s">
        <v>357</v>
      </c>
      <c r="I40" s="240" t="s">
        <v>342</v>
      </c>
      <c r="J40" s="240" t="s">
        <v>391</v>
      </c>
    </row>
    <row r="41" s="133" customFormat="1" ht="20" customHeight="1" spans="1:10">
      <c r="A41" s="240"/>
      <c r="B41" s="240" t="s">
        <v>385</v>
      </c>
      <c r="C41" s="240" t="s">
        <v>337</v>
      </c>
      <c r="D41" s="240" t="s">
        <v>338</v>
      </c>
      <c r="E41" s="240" t="s">
        <v>358</v>
      </c>
      <c r="F41" s="240" t="s">
        <v>340</v>
      </c>
      <c r="G41" s="240" t="s">
        <v>347</v>
      </c>
      <c r="H41" s="240" t="s">
        <v>332</v>
      </c>
      <c r="I41" s="240" t="s">
        <v>342</v>
      </c>
      <c r="J41" s="240" t="s">
        <v>358</v>
      </c>
    </row>
    <row r="42" s="133" customFormat="1" ht="20" customHeight="1" spans="1:10">
      <c r="A42" s="240"/>
      <c r="B42" s="240" t="s">
        <v>385</v>
      </c>
      <c r="C42" s="240" t="s">
        <v>337</v>
      </c>
      <c r="D42" s="240" t="s">
        <v>338</v>
      </c>
      <c r="E42" s="240" t="s">
        <v>359</v>
      </c>
      <c r="F42" s="240" t="s">
        <v>340</v>
      </c>
      <c r="G42" s="240" t="s">
        <v>347</v>
      </c>
      <c r="H42" s="240" t="s">
        <v>332</v>
      </c>
      <c r="I42" s="240" t="s">
        <v>342</v>
      </c>
      <c r="J42" s="240" t="s">
        <v>359</v>
      </c>
    </row>
    <row r="43" s="133" customFormat="1" ht="20" customHeight="1" spans="1:10">
      <c r="A43" s="240" t="s">
        <v>313</v>
      </c>
      <c r="B43" s="240" t="s">
        <v>392</v>
      </c>
      <c r="C43" s="240" t="s">
        <v>327</v>
      </c>
      <c r="D43" s="240" t="s">
        <v>361</v>
      </c>
      <c r="E43" s="240" t="s">
        <v>393</v>
      </c>
      <c r="F43" s="240" t="s">
        <v>330</v>
      </c>
      <c r="G43" s="240" t="s">
        <v>363</v>
      </c>
      <c r="H43" s="240" t="s">
        <v>348</v>
      </c>
      <c r="I43" s="240" t="s">
        <v>333</v>
      </c>
      <c r="J43" s="240" t="s">
        <v>394</v>
      </c>
    </row>
    <row r="44" s="133" customFormat="1" ht="20" customHeight="1" spans="1:10">
      <c r="A44" s="240"/>
      <c r="B44" s="240" t="s">
        <v>392</v>
      </c>
      <c r="C44" s="240" t="s">
        <v>327</v>
      </c>
      <c r="D44" s="240" t="s">
        <v>328</v>
      </c>
      <c r="E44" s="240" t="s">
        <v>366</v>
      </c>
      <c r="F44" s="240" t="s">
        <v>330</v>
      </c>
      <c r="G44" s="240" t="s">
        <v>331</v>
      </c>
      <c r="H44" s="240" t="s">
        <v>332</v>
      </c>
      <c r="I44" s="240" t="s">
        <v>333</v>
      </c>
      <c r="J44" s="240" t="s">
        <v>366</v>
      </c>
    </row>
    <row r="45" s="133" customFormat="1" ht="20" customHeight="1" spans="1:10">
      <c r="A45" s="240"/>
      <c r="B45" s="240" t="s">
        <v>392</v>
      </c>
      <c r="C45" s="240" t="s">
        <v>327</v>
      </c>
      <c r="D45" s="240" t="s">
        <v>350</v>
      </c>
      <c r="E45" s="240" t="s">
        <v>351</v>
      </c>
      <c r="F45" s="240" t="s">
        <v>330</v>
      </c>
      <c r="G45" s="240" t="s">
        <v>395</v>
      </c>
      <c r="H45" s="240" t="s">
        <v>396</v>
      </c>
      <c r="I45" s="240" t="s">
        <v>333</v>
      </c>
      <c r="J45" s="240" t="s">
        <v>351</v>
      </c>
    </row>
    <row r="46" s="133" customFormat="1" ht="20" customHeight="1" spans="1:10">
      <c r="A46" s="240"/>
      <c r="B46" s="240" t="s">
        <v>392</v>
      </c>
      <c r="C46" s="240" t="s">
        <v>334</v>
      </c>
      <c r="D46" s="240" t="s">
        <v>354</v>
      </c>
      <c r="E46" s="240" t="s">
        <v>383</v>
      </c>
      <c r="F46" s="240" t="s">
        <v>330</v>
      </c>
      <c r="G46" s="240" t="s">
        <v>356</v>
      </c>
      <c r="H46" s="241" t="s">
        <v>357</v>
      </c>
      <c r="I46" s="240" t="s">
        <v>342</v>
      </c>
      <c r="J46" s="240" t="s">
        <v>383</v>
      </c>
    </row>
    <row r="47" s="133" customFormat="1" ht="20" customHeight="1" spans="1:10">
      <c r="A47" s="240"/>
      <c r="B47" s="240" t="s">
        <v>392</v>
      </c>
      <c r="C47" s="240" t="s">
        <v>337</v>
      </c>
      <c r="D47" s="240" t="s">
        <v>338</v>
      </c>
      <c r="E47" s="240" t="s">
        <v>397</v>
      </c>
      <c r="F47" s="240" t="s">
        <v>340</v>
      </c>
      <c r="G47" s="240" t="s">
        <v>347</v>
      </c>
      <c r="H47" s="240" t="s">
        <v>332</v>
      </c>
      <c r="I47" s="240" t="s">
        <v>342</v>
      </c>
      <c r="J47" s="240" t="s">
        <v>397</v>
      </c>
    </row>
    <row r="48" ht="20" customHeight="1" spans="1:10">
      <c r="A48" s="242" t="s">
        <v>274</v>
      </c>
      <c r="B48" s="242" t="s">
        <v>398</v>
      </c>
      <c r="C48" s="243" t="s">
        <v>327</v>
      </c>
      <c r="D48" s="243" t="s">
        <v>361</v>
      </c>
      <c r="E48" s="243" t="s">
        <v>399</v>
      </c>
      <c r="F48" s="242" t="s">
        <v>330</v>
      </c>
      <c r="G48" s="242">
        <v>123</v>
      </c>
      <c r="H48" s="113" t="s">
        <v>348</v>
      </c>
      <c r="I48" s="242" t="s">
        <v>333</v>
      </c>
      <c r="J48" s="243" t="s">
        <v>400</v>
      </c>
    </row>
    <row r="49" ht="20" customHeight="1" spans="1:10">
      <c r="A49" s="244"/>
      <c r="B49" s="244"/>
      <c r="C49" s="243" t="s">
        <v>334</v>
      </c>
      <c r="D49" s="243" t="s">
        <v>401</v>
      </c>
      <c r="E49" s="243" t="s">
        <v>402</v>
      </c>
      <c r="F49" s="242" t="s">
        <v>330</v>
      </c>
      <c r="G49" s="242" t="s">
        <v>403</v>
      </c>
      <c r="H49" s="242" t="s">
        <v>357</v>
      </c>
      <c r="I49" s="242" t="s">
        <v>342</v>
      </c>
      <c r="J49" s="243" t="s">
        <v>404</v>
      </c>
    </row>
    <row r="50" ht="20" customHeight="1" spans="1:10">
      <c r="A50" s="244"/>
      <c r="B50" s="244"/>
      <c r="C50" s="243" t="s">
        <v>337</v>
      </c>
      <c r="D50" s="242" t="s">
        <v>405</v>
      </c>
      <c r="E50" s="243" t="s">
        <v>358</v>
      </c>
      <c r="F50" s="241" t="s">
        <v>340</v>
      </c>
      <c r="G50" s="242">
        <v>90</v>
      </c>
      <c r="H50" s="242" t="s">
        <v>332</v>
      </c>
      <c r="I50" s="242" t="s">
        <v>342</v>
      </c>
      <c r="J50" s="243" t="s">
        <v>358</v>
      </c>
    </row>
    <row r="51" ht="20" customHeight="1" spans="1:10">
      <c r="A51" s="245"/>
      <c r="B51" s="244"/>
      <c r="C51" s="243" t="s">
        <v>337</v>
      </c>
      <c r="D51" s="242" t="s">
        <v>405</v>
      </c>
      <c r="E51" s="243" t="s">
        <v>406</v>
      </c>
      <c r="F51" s="241" t="s">
        <v>340</v>
      </c>
      <c r="G51" s="242">
        <v>90</v>
      </c>
      <c r="H51" s="242" t="s">
        <v>332</v>
      </c>
      <c r="I51" s="242" t="s">
        <v>342</v>
      </c>
      <c r="J51" s="243" t="s">
        <v>406</v>
      </c>
    </row>
    <row r="52" ht="20" customHeight="1" spans="1:10">
      <c r="A52" s="246" t="s">
        <v>407</v>
      </c>
      <c r="B52" s="246" t="s">
        <v>408</v>
      </c>
      <c r="C52" s="241" t="s">
        <v>327</v>
      </c>
      <c r="D52" s="241" t="s">
        <v>361</v>
      </c>
      <c r="E52" s="241" t="s">
        <v>409</v>
      </c>
      <c r="F52" s="241" t="s">
        <v>330</v>
      </c>
      <c r="G52" s="241">
        <v>123</v>
      </c>
      <c r="H52" s="241" t="s">
        <v>348</v>
      </c>
      <c r="I52" s="241" t="s">
        <v>333</v>
      </c>
      <c r="J52" s="254" t="s">
        <v>410</v>
      </c>
    </row>
    <row r="53" ht="20" customHeight="1" spans="1:10">
      <c r="A53" s="247"/>
      <c r="B53" s="247"/>
      <c r="C53" s="241" t="s">
        <v>327</v>
      </c>
      <c r="D53" s="241" t="s">
        <v>361</v>
      </c>
      <c r="E53" s="241" t="s">
        <v>411</v>
      </c>
      <c r="F53" s="241" t="s">
        <v>330</v>
      </c>
      <c r="G53" s="241">
        <v>17</v>
      </c>
      <c r="H53" s="241" t="s">
        <v>348</v>
      </c>
      <c r="I53" s="241" t="s">
        <v>333</v>
      </c>
      <c r="J53" s="254" t="s">
        <v>412</v>
      </c>
    </row>
    <row r="54" ht="20" customHeight="1" spans="1:10">
      <c r="A54" s="247"/>
      <c r="B54" s="247"/>
      <c r="C54" s="241" t="s">
        <v>327</v>
      </c>
      <c r="D54" s="241" t="s">
        <v>328</v>
      </c>
      <c r="E54" s="241" t="s">
        <v>413</v>
      </c>
      <c r="F54" s="241" t="s">
        <v>330</v>
      </c>
      <c r="G54" s="241" t="s">
        <v>331</v>
      </c>
      <c r="H54" s="241" t="s">
        <v>332</v>
      </c>
      <c r="I54" s="241" t="s">
        <v>333</v>
      </c>
      <c r="J54" s="254" t="s">
        <v>414</v>
      </c>
    </row>
    <row r="55" ht="20" customHeight="1" spans="1:10">
      <c r="A55" s="247"/>
      <c r="B55" s="247"/>
      <c r="C55" s="241" t="s">
        <v>334</v>
      </c>
      <c r="D55" s="241" t="s">
        <v>401</v>
      </c>
      <c r="E55" s="241" t="s">
        <v>355</v>
      </c>
      <c r="F55" s="241" t="s">
        <v>330</v>
      </c>
      <c r="G55" s="241" t="s">
        <v>356</v>
      </c>
      <c r="H55" s="241" t="s">
        <v>357</v>
      </c>
      <c r="I55" s="241" t="s">
        <v>342</v>
      </c>
      <c r="J55" s="241" t="s">
        <v>355</v>
      </c>
    </row>
    <row r="56" ht="20" customHeight="1" spans="1:10">
      <c r="A56" s="247"/>
      <c r="B56" s="248"/>
      <c r="C56" s="241" t="s">
        <v>337</v>
      </c>
      <c r="D56" s="241" t="s">
        <v>405</v>
      </c>
      <c r="E56" s="241" t="s">
        <v>405</v>
      </c>
      <c r="F56" s="241" t="s">
        <v>330</v>
      </c>
      <c r="G56" s="241" t="s">
        <v>347</v>
      </c>
      <c r="H56" s="241" t="s">
        <v>332</v>
      </c>
      <c r="I56" s="241" t="s">
        <v>342</v>
      </c>
      <c r="J56" s="241" t="s">
        <v>405</v>
      </c>
    </row>
    <row r="57" ht="20" customHeight="1" spans="1:10">
      <c r="A57" s="242" t="s">
        <v>282</v>
      </c>
      <c r="B57" s="242" t="s">
        <v>398</v>
      </c>
      <c r="C57" s="243" t="s">
        <v>327</v>
      </c>
      <c r="D57" s="243" t="s">
        <v>361</v>
      </c>
      <c r="E57" s="243" t="s">
        <v>399</v>
      </c>
      <c r="F57" s="242" t="s">
        <v>330</v>
      </c>
      <c r="G57" s="242">
        <v>123</v>
      </c>
      <c r="H57" s="113" t="s">
        <v>348</v>
      </c>
      <c r="I57" s="242" t="s">
        <v>333</v>
      </c>
      <c r="J57" s="243" t="s">
        <v>399</v>
      </c>
    </row>
    <row r="58" ht="20" customHeight="1" spans="1:10">
      <c r="A58" s="244"/>
      <c r="B58" s="244"/>
      <c r="C58" s="243" t="s">
        <v>334</v>
      </c>
      <c r="D58" s="243" t="s">
        <v>401</v>
      </c>
      <c r="E58" s="243" t="s">
        <v>402</v>
      </c>
      <c r="F58" s="242" t="s">
        <v>330</v>
      </c>
      <c r="G58" s="242" t="s">
        <v>403</v>
      </c>
      <c r="H58" s="241" t="s">
        <v>357</v>
      </c>
      <c r="I58" s="242" t="s">
        <v>342</v>
      </c>
      <c r="J58" s="243" t="s">
        <v>402</v>
      </c>
    </row>
    <row r="59" ht="20" customHeight="1" spans="1:10">
      <c r="A59" s="244"/>
      <c r="B59" s="244"/>
      <c r="C59" s="243" t="s">
        <v>337</v>
      </c>
      <c r="D59" s="242" t="s">
        <v>405</v>
      </c>
      <c r="E59" s="243" t="s">
        <v>358</v>
      </c>
      <c r="F59" s="241" t="s">
        <v>340</v>
      </c>
      <c r="G59" s="242">
        <v>90</v>
      </c>
      <c r="H59" s="242" t="s">
        <v>332</v>
      </c>
      <c r="I59" s="240" t="s">
        <v>342</v>
      </c>
      <c r="J59" s="243" t="s">
        <v>358</v>
      </c>
    </row>
    <row r="60" ht="20" customHeight="1" spans="1:10">
      <c r="A60" s="245"/>
      <c r="B60" s="245"/>
      <c r="C60" s="249" t="s">
        <v>337</v>
      </c>
      <c r="D60" s="250" t="s">
        <v>405</v>
      </c>
      <c r="E60" s="249" t="s">
        <v>406</v>
      </c>
      <c r="F60" s="246" t="s">
        <v>340</v>
      </c>
      <c r="G60" s="250">
        <v>90</v>
      </c>
      <c r="H60" s="250" t="s">
        <v>332</v>
      </c>
      <c r="I60" s="240" t="s">
        <v>342</v>
      </c>
      <c r="J60" s="249" t="s">
        <v>406</v>
      </c>
    </row>
    <row r="61" ht="20" customHeight="1" spans="1:10">
      <c r="A61" s="251" t="s">
        <v>280</v>
      </c>
      <c r="B61" s="252" t="s">
        <v>415</v>
      </c>
      <c r="C61" s="243" t="s">
        <v>361</v>
      </c>
      <c r="D61" s="242" t="s">
        <v>327</v>
      </c>
      <c r="E61" s="253" t="s">
        <v>416</v>
      </c>
      <c r="F61" s="242" t="s">
        <v>330</v>
      </c>
      <c r="G61" s="250">
        <v>4</v>
      </c>
      <c r="H61" s="253" t="s">
        <v>417</v>
      </c>
      <c r="I61" s="242" t="s">
        <v>333</v>
      </c>
      <c r="J61" s="253" t="s">
        <v>416</v>
      </c>
    </row>
    <row r="62" ht="20" customHeight="1" spans="1:10">
      <c r="A62" s="251"/>
      <c r="B62" s="252"/>
      <c r="C62" s="243" t="s">
        <v>345</v>
      </c>
      <c r="D62" s="242" t="s">
        <v>327</v>
      </c>
      <c r="E62" s="253" t="s">
        <v>418</v>
      </c>
      <c r="F62" s="242" t="s">
        <v>330</v>
      </c>
      <c r="G62" s="250">
        <v>1400</v>
      </c>
      <c r="H62" s="253" t="s">
        <v>348</v>
      </c>
      <c r="I62" s="242" t="s">
        <v>333</v>
      </c>
      <c r="J62" s="253" t="s">
        <v>418</v>
      </c>
    </row>
    <row r="63" ht="20" customHeight="1" spans="1:10">
      <c r="A63" s="251"/>
      <c r="B63" s="252"/>
      <c r="C63" s="243" t="s">
        <v>345</v>
      </c>
      <c r="D63" s="242" t="s">
        <v>327</v>
      </c>
      <c r="E63" s="253" t="s">
        <v>419</v>
      </c>
      <c r="F63" s="242" t="s">
        <v>330</v>
      </c>
      <c r="G63" s="250">
        <v>100</v>
      </c>
      <c r="H63" s="241" t="s">
        <v>332</v>
      </c>
      <c r="I63" s="242" t="s">
        <v>333</v>
      </c>
      <c r="J63" s="253" t="s">
        <v>419</v>
      </c>
    </row>
    <row r="64" ht="20" customHeight="1" spans="1:10">
      <c r="A64" s="251"/>
      <c r="B64" s="252"/>
      <c r="C64" s="243" t="s">
        <v>401</v>
      </c>
      <c r="D64" s="242" t="s">
        <v>334</v>
      </c>
      <c r="E64" s="253" t="s">
        <v>420</v>
      </c>
      <c r="F64" s="241" t="s">
        <v>340</v>
      </c>
      <c r="G64" s="250" t="s">
        <v>421</v>
      </c>
      <c r="H64" s="241" t="s">
        <v>357</v>
      </c>
      <c r="I64" s="241" t="s">
        <v>342</v>
      </c>
      <c r="J64" s="253" t="s">
        <v>420</v>
      </c>
    </row>
    <row r="65" ht="20" customHeight="1" spans="1:10">
      <c r="A65" s="251"/>
      <c r="B65" s="252"/>
      <c r="C65" s="243" t="s">
        <v>401</v>
      </c>
      <c r="D65" s="242" t="s">
        <v>334</v>
      </c>
      <c r="E65" s="253" t="s">
        <v>422</v>
      </c>
      <c r="F65" s="242" t="s">
        <v>330</v>
      </c>
      <c r="G65" s="250" t="s">
        <v>423</v>
      </c>
      <c r="H65" s="241" t="s">
        <v>357</v>
      </c>
      <c r="I65" s="241" t="s">
        <v>342</v>
      </c>
      <c r="J65" s="253" t="s">
        <v>422</v>
      </c>
    </row>
    <row r="66" ht="20" customHeight="1" spans="1:10">
      <c r="A66" s="251"/>
      <c r="B66" s="252"/>
      <c r="C66" s="243" t="s">
        <v>405</v>
      </c>
      <c r="D66" s="242" t="s">
        <v>424</v>
      </c>
      <c r="E66" s="253" t="s">
        <v>425</v>
      </c>
      <c r="F66" s="255" t="s">
        <v>340</v>
      </c>
      <c r="G66" s="242" t="s">
        <v>341</v>
      </c>
      <c r="H66" s="256" t="s">
        <v>332</v>
      </c>
      <c r="I66" s="240" t="s">
        <v>342</v>
      </c>
      <c r="J66" s="253" t="s">
        <v>425</v>
      </c>
    </row>
  </sheetData>
  <mergeCells count="30">
    <mergeCell ref="A2:J2"/>
    <mergeCell ref="A3:H3"/>
    <mergeCell ref="A6:A9"/>
    <mergeCell ref="A10:A15"/>
    <mergeCell ref="A16:A19"/>
    <mergeCell ref="A20:A22"/>
    <mergeCell ref="A23:A26"/>
    <mergeCell ref="A27:A29"/>
    <mergeCell ref="A30:A32"/>
    <mergeCell ref="A33:A35"/>
    <mergeCell ref="A36:A42"/>
    <mergeCell ref="A43:A47"/>
    <mergeCell ref="A48:A51"/>
    <mergeCell ref="A52:A56"/>
    <mergeCell ref="A57:A60"/>
    <mergeCell ref="A61:A66"/>
    <mergeCell ref="B6:B9"/>
    <mergeCell ref="B10:B15"/>
    <mergeCell ref="B16:B19"/>
    <mergeCell ref="B20:B22"/>
    <mergeCell ref="B23:B26"/>
    <mergeCell ref="B27:B29"/>
    <mergeCell ref="B30:B32"/>
    <mergeCell ref="B33:B35"/>
    <mergeCell ref="B36:B42"/>
    <mergeCell ref="B43:B47"/>
    <mergeCell ref="B48:B51"/>
    <mergeCell ref="B52:B56"/>
    <mergeCell ref="B57:B60"/>
    <mergeCell ref="B61:B6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C5" sqref="C5:L5"/>
    </sheetView>
  </sheetViews>
  <sheetFormatPr defaultColWidth="8.57142857142857" defaultRowHeight="14.25" customHeight="1"/>
  <cols>
    <col min="1" max="1" width="16.4285714285714" style="121" customWidth="1"/>
    <col min="2" max="2" width="23.2857142857143" style="121" customWidth="1"/>
    <col min="3" max="4" width="20.1428571428571" style="121" customWidth="1"/>
    <col min="5" max="5" width="15.5714285714286" style="121" customWidth="1"/>
    <col min="6" max="12" width="20.1428571428571" style="121" customWidth="1"/>
    <col min="13" max="13" width="24" style="121" customWidth="1"/>
    <col min="14" max="14" width="20.1428571428571" style="121" customWidth="1"/>
    <col min="15" max="16384" width="8.57142857142857" style="79" customWidth="1"/>
  </cols>
  <sheetData>
    <row r="1" s="79" customFormat="1" customHeight="1" spans="1:14">
      <c r="A1" s="174" t="s">
        <v>426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221"/>
      <c r="N1" s="121"/>
    </row>
    <row r="2" s="79" customFormat="1" ht="44" customHeight="1" spans="1:14">
      <c r="A2" s="160" t="s">
        <v>427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21"/>
    </row>
    <row r="3" s="79" customFormat="1" ht="30" customHeight="1" spans="1:14">
      <c r="A3" s="176" t="s">
        <v>428</v>
      </c>
      <c r="B3" s="177" t="s">
        <v>91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222"/>
      <c r="N3" s="121"/>
    </row>
    <row r="4" s="79" customFormat="1" ht="32.25" customHeight="1" spans="1:14">
      <c r="A4" s="65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  <c r="M4" s="176" t="s">
        <v>429</v>
      </c>
      <c r="N4" s="121"/>
    </row>
    <row r="5" s="79" customFormat="1" ht="99.75" customHeight="1" spans="1:14">
      <c r="A5" s="87" t="s">
        <v>430</v>
      </c>
      <c r="B5" s="179" t="s">
        <v>431</v>
      </c>
      <c r="C5" s="180" t="s">
        <v>432</v>
      </c>
      <c r="D5" s="181"/>
      <c r="E5" s="181"/>
      <c r="F5" s="181"/>
      <c r="G5" s="181"/>
      <c r="H5" s="181"/>
      <c r="I5" s="223"/>
      <c r="J5" s="223"/>
      <c r="K5" s="223"/>
      <c r="L5" s="224"/>
      <c r="M5" s="225" t="s">
        <v>433</v>
      </c>
      <c r="N5" s="121"/>
    </row>
    <row r="6" s="79" customFormat="1" ht="99.75" customHeight="1" spans="1:14">
      <c r="A6" s="182"/>
      <c r="B6" s="162" t="s">
        <v>434</v>
      </c>
      <c r="C6" s="183" t="s">
        <v>435</v>
      </c>
      <c r="D6" s="184"/>
      <c r="E6" s="184"/>
      <c r="F6" s="184"/>
      <c r="G6" s="184"/>
      <c r="H6" s="184"/>
      <c r="I6" s="226"/>
      <c r="J6" s="226"/>
      <c r="K6" s="226"/>
      <c r="L6" s="227"/>
      <c r="M6" s="228" t="s">
        <v>436</v>
      </c>
      <c r="N6" s="121"/>
    </row>
    <row r="7" s="79" customFormat="1" ht="75" customHeight="1" spans="1:14">
      <c r="A7" s="185" t="s">
        <v>437</v>
      </c>
      <c r="B7" s="108" t="s">
        <v>438</v>
      </c>
      <c r="C7" s="186" t="s">
        <v>439</v>
      </c>
      <c r="D7" s="186"/>
      <c r="E7" s="186"/>
      <c r="F7" s="186"/>
      <c r="G7" s="186"/>
      <c r="H7" s="186"/>
      <c r="I7" s="186"/>
      <c r="J7" s="186"/>
      <c r="K7" s="186"/>
      <c r="L7" s="186"/>
      <c r="M7" s="229" t="s">
        <v>440</v>
      </c>
      <c r="N7" s="121"/>
    </row>
    <row r="8" s="79" customFormat="1" ht="32.25" customHeight="1" spans="1:14">
      <c r="A8" s="187" t="s">
        <v>441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21"/>
    </row>
    <row r="9" s="79" customFormat="1" ht="32.25" customHeight="1" spans="1:14">
      <c r="A9" s="185" t="s">
        <v>442</v>
      </c>
      <c r="B9" s="185"/>
      <c r="C9" s="108" t="s">
        <v>443</v>
      </c>
      <c r="D9" s="108"/>
      <c r="E9" s="108"/>
      <c r="F9" s="108" t="s">
        <v>444</v>
      </c>
      <c r="G9" s="108"/>
      <c r="H9" s="108" t="s">
        <v>445</v>
      </c>
      <c r="I9" s="108"/>
      <c r="J9" s="108"/>
      <c r="K9" s="108" t="s">
        <v>446</v>
      </c>
      <c r="L9" s="108"/>
      <c r="M9" s="108"/>
      <c r="N9" s="121"/>
    </row>
    <row r="10" s="79" customFormat="1" ht="32.25" customHeight="1" spans="1:14">
      <c r="A10" s="185"/>
      <c r="B10" s="185"/>
      <c r="C10" s="108"/>
      <c r="D10" s="108"/>
      <c r="E10" s="108"/>
      <c r="F10" s="108"/>
      <c r="G10" s="108"/>
      <c r="H10" s="185" t="s">
        <v>447</v>
      </c>
      <c r="I10" s="108" t="s">
        <v>448</v>
      </c>
      <c r="J10" s="108" t="s">
        <v>449</v>
      </c>
      <c r="K10" s="108" t="s">
        <v>447</v>
      </c>
      <c r="L10" s="185" t="s">
        <v>448</v>
      </c>
      <c r="M10" s="185" t="s">
        <v>449</v>
      </c>
      <c r="N10" s="121"/>
    </row>
    <row r="11" s="79" customFormat="1" ht="27" customHeight="1" spans="1:14">
      <c r="A11" s="188" t="s">
        <v>77</v>
      </c>
      <c r="B11" s="188"/>
      <c r="C11" s="188"/>
      <c r="D11" s="188"/>
      <c r="E11" s="188"/>
      <c r="F11" s="188"/>
      <c r="G11" s="188"/>
      <c r="H11" s="189">
        <f t="shared" ref="H11:M11" si="0">SUM(H12:H35)</f>
        <v>5091379.71</v>
      </c>
      <c r="I11" s="189">
        <f t="shared" si="0"/>
        <v>4199865</v>
      </c>
      <c r="J11" s="189">
        <f t="shared" si="0"/>
        <v>891514.71</v>
      </c>
      <c r="K11" s="189">
        <f t="shared" si="0"/>
        <v>5091379.71</v>
      </c>
      <c r="L11" s="189">
        <f t="shared" si="0"/>
        <v>4199865</v>
      </c>
      <c r="M11" s="189">
        <f t="shared" si="0"/>
        <v>891514.71</v>
      </c>
      <c r="N11" s="121"/>
    </row>
    <row r="12" s="79" customFormat="1" ht="30" customHeight="1" spans="1:14">
      <c r="A12" s="190" t="s">
        <v>450</v>
      </c>
      <c r="B12" s="191"/>
      <c r="C12" s="190" t="s">
        <v>451</v>
      </c>
      <c r="D12" s="192"/>
      <c r="E12" s="191"/>
      <c r="F12" s="193" t="s">
        <v>208</v>
      </c>
      <c r="G12" s="194"/>
      <c r="H12" s="195">
        <f>I12+J12</f>
        <v>1114891</v>
      </c>
      <c r="I12" s="195">
        <v>1114891</v>
      </c>
      <c r="J12" s="195"/>
      <c r="K12" s="195">
        <f>L12+M12</f>
        <v>1114891</v>
      </c>
      <c r="L12" s="195">
        <v>1114891</v>
      </c>
      <c r="M12" s="195"/>
      <c r="N12" s="121"/>
    </row>
    <row r="13" s="79" customFormat="1" ht="30" customHeight="1" spans="1:14">
      <c r="A13" s="190"/>
      <c r="B13" s="191"/>
      <c r="C13" s="190"/>
      <c r="D13" s="192"/>
      <c r="E13" s="191"/>
      <c r="F13" s="193" t="s">
        <v>218</v>
      </c>
      <c r="G13" s="194"/>
      <c r="H13" s="195">
        <f t="shared" ref="H13:H35" si="1">I13+J13</f>
        <v>54000</v>
      </c>
      <c r="I13" s="195">
        <v>54000</v>
      </c>
      <c r="J13" s="195"/>
      <c r="K13" s="195">
        <f t="shared" ref="K13:K35" si="2">L13+M13</f>
        <v>54000</v>
      </c>
      <c r="L13" s="195">
        <v>54000</v>
      </c>
      <c r="M13" s="195"/>
      <c r="N13" s="121"/>
    </row>
    <row r="14" s="79" customFormat="1" ht="30" customHeight="1" spans="1:14">
      <c r="A14" s="190"/>
      <c r="B14" s="191"/>
      <c r="C14" s="190"/>
      <c r="D14" s="192"/>
      <c r="E14" s="191"/>
      <c r="F14" s="193" t="s">
        <v>220</v>
      </c>
      <c r="G14" s="194"/>
      <c r="H14" s="195">
        <f t="shared" si="1"/>
        <v>475100</v>
      </c>
      <c r="I14" s="195">
        <v>475100</v>
      </c>
      <c r="J14" s="195"/>
      <c r="K14" s="195">
        <f t="shared" si="2"/>
        <v>475100</v>
      </c>
      <c r="L14" s="195">
        <v>475100</v>
      </c>
      <c r="M14" s="195"/>
      <c r="N14" s="121"/>
    </row>
    <row r="15" s="79" customFormat="1" ht="30" customHeight="1" spans="1:14">
      <c r="A15" s="190"/>
      <c r="B15" s="191"/>
      <c r="C15" s="190"/>
      <c r="D15" s="192"/>
      <c r="E15" s="191"/>
      <c r="F15" s="193" t="s">
        <v>137</v>
      </c>
      <c r="G15" s="194"/>
      <c r="H15" s="195">
        <f t="shared" si="1"/>
        <v>193968</v>
      </c>
      <c r="I15" s="195">
        <v>193968</v>
      </c>
      <c r="J15" s="195"/>
      <c r="K15" s="195">
        <f t="shared" si="2"/>
        <v>193968</v>
      </c>
      <c r="L15" s="195">
        <v>193968</v>
      </c>
      <c r="M15" s="195"/>
      <c r="N15" s="121"/>
    </row>
    <row r="16" s="79" customFormat="1" ht="30" customHeight="1" spans="1:14">
      <c r="A16" s="190"/>
      <c r="B16" s="191"/>
      <c r="C16" s="190"/>
      <c r="D16" s="192"/>
      <c r="E16" s="191"/>
      <c r="F16" s="193" t="s">
        <v>232</v>
      </c>
      <c r="G16" s="194"/>
      <c r="H16" s="195">
        <f t="shared" si="1"/>
        <v>693600</v>
      </c>
      <c r="I16" s="195">
        <v>693600</v>
      </c>
      <c r="J16" s="195"/>
      <c r="K16" s="195">
        <f t="shared" si="2"/>
        <v>693600</v>
      </c>
      <c r="L16" s="195">
        <v>693600</v>
      </c>
      <c r="M16" s="195"/>
      <c r="N16" s="121"/>
    </row>
    <row r="17" s="79" customFormat="1" ht="30" customHeight="1" spans="1:14">
      <c r="A17" s="190"/>
      <c r="B17" s="191"/>
      <c r="C17" s="190"/>
      <c r="D17" s="192"/>
      <c r="E17" s="191"/>
      <c r="F17" s="193" t="s">
        <v>236</v>
      </c>
      <c r="G17" s="194"/>
      <c r="H17" s="195">
        <f t="shared" si="1"/>
        <v>95200</v>
      </c>
      <c r="I17" s="195">
        <v>95200</v>
      </c>
      <c r="J17" s="195"/>
      <c r="K17" s="195">
        <f t="shared" si="2"/>
        <v>95200</v>
      </c>
      <c r="L17" s="195">
        <v>95200</v>
      </c>
      <c r="M17" s="195"/>
      <c r="N17" s="121"/>
    </row>
    <row r="18" s="79" customFormat="1" ht="30" customHeight="1" spans="1:14">
      <c r="A18" s="190"/>
      <c r="B18" s="191"/>
      <c r="C18" s="190"/>
      <c r="D18" s="192"/>
      <c r="E18" s="191"/>
      <c r="F18" s="193" t="s">
        <v>242</v>
      </c>
      <c r="G18" s="194"/>
      <c r="H18" s="195">
        <f t="shared" si="1"/>
        <v>3240</v>
      </c>
      <c r="I18" s="195">
        <v>3240</v>
      </c>
      <c r="J18" s="195"/>
      <c r="K18" s="195">
        <f t="shared" si="2"/>
        <v>3240</v>
      </c>
      <c r="L18" s="195">
        <v>3240</v>
      </c>
      <c r="M18" s="195"/>
      <c r="N18" s="121"/>
    </row>
    <row r="19" s="79" customFormat="1" ht="30" customHeight="1" spans="1:14">
      <c r="A19" s="190"/>
      <c r="B19" s="191"/>
      <c r="C19" s="190"/>
      <c r="D19" s="192"/>
      <c r="E19" s="191"/>
      <c r="F19" s="193" t="s">
        <v>245</v>
      </c>
      <c r="G19" s="194"/>
      <c r="H19" s="195">
        <f t="shared" si="1"/>
        <v>349380</v>
      </c>
      <c r="I19" s="149">
        <v>349380</v>
      </c>
      <c r="J19" s="195"/>
      <c r="K19" s="195">
        <f t="shared" si="2"/>
        <v>349380</v>
      </c>
      <c r="L19" s="149">
        <v>349380</v>
      </c>
      <c r="M19" s="195"/>
      <c r="N19" s="121"/>
    </row>
    <row r="20" s="79" customFormat="1" ht="30" customHeight="1" spans="1:14">
      <c r="A20" s="190"/>
      <c r="B20" s="191"/>
      <c r="C20" s="190"/>
      <c r="D20" s="192"/>
      <c r="E20" s="191"/>
      <c r="F20" s="193" t="s">
        <v>247</v>
      </c>
      <c r="G20" s="194"/>
      <c r="H20" s="195">
        <f t="shared" si="1"/>
        <v>672000</v>
      </c>
      <c r="I20" s="149">
        <v>672000</v>
      </c>
      <c r="J20" s="195"/>
      <c r="K20" s="195">
        <f t="shared" si="2"/>
        <v>672000</v>
      </c>
      <c r="L20" s="149">
        <v>672000</v>
      </c>
      <c r="M20" s="195"/>
      <c r="N20" s="121"/>
    </row>
    <row r="21" s="79" customFormat="1" ht="30" customHeight="1" spans="1:14">
      <c r="A21" s="196"/>
      <c r="B21" s="197"/>
      <c r="C21" s="196"/>
      <c r="D21" s="198"/>
      <c r="E21" s="197"/>
      <c r="F21" s="193" t="s">
        <v>251</v>
      </c>
      <c r="G21" s="194"/>
      <c r="H21" s="195">
        <f t="shared" si="1"/>
        <v>82410</v>
      </c>
      <c r="I21" s="195">
        <v>82410</v>
      </c>
      <c r="J21" s="195"/>
      <c r="K21" s="195">
        <f t="shared" si="2"/>
        <v>82410</v>
      </c>
      <c r="L21" s="195">
        <v>82410</v>
      </c>
      <c r="M21" s="195"/>
      <c r="N21" s="121"/>
    </row>
    <row r="22" s="79" customFormat="1" ht="74" customHeight="1" spans="1:14">
      <c r="A22" s="180" t="s">
        <v>452</v>
      </c>
      <c r="B22" s="199"/>
      <c r="C22" s="180" t="s">
        <v>453</v>
      </c>
      <c r="D22" s="200"/>
      <c r="E22" s="199"/>
      <c r="F22" s="180" t="s">
        <v>291</v>
      </c>
      <c r="G22" s="199"/>
      <c r="H22" s="195">
        <f t="shared" si="1"/>
        <v>129150</v>
      </c>
      <c r="I22" s="230"/>
      <c r="J22" s="230">
        <v>129150</v>
      </c>
      <c r="K22" s="195">
        <f t="shared" si="2"/>
        <v>129150</v>
      </c>
      <c r="L22" s="230"/>
      <c r="M22" s="230">
        <v>129150</v>
      </c>
      <c r="N22" s="121"/>
    </row>
    <row r="23" s="79" customFormat="1" ht="30" customHeight="1" spans="1:14">
      <c r="A23" s="201" t="s">
        <v>454</v>
      </c>
      <c r="B23" s="202"/>
      <c r="C23" s="201" t="s">
        <v>455</v>
      </c>
      <c r="D23" s="203"/>
      <c r="E23" s="202"/>
      <c r="F23" s="180" t="s">
        <v>274</v>
      </c>
      <c r="G23" s="199"/>
      <c r="H23" s="195">
        <f t="shared" si="1"/>
        <v>17370</v>
      </c>
      <c r="I23" s="231"/>
      <c r="J23" s="232">
        <v>17370</v>
      </c>
      <c r="K23" s="195">
        <f t="shared" si="2"/>
        <v>17370</v>
      </c>
      <c r="L23" s="231"/>
      <c r="M23" s="232">
        <v>17370</v>
      </c>
      <c r="N23" s="121"/>
    </row>
    <row r="24" s="79" customFormat="1" ht="30" customHeight="1" spans="1:14">
      <c r="A24" s="190"/>
      <c r="B24" s="191"/>
      <c r="C24" s="190"/>
      <c r="D24" s="192"/>
      <c r="E24" s="191"/>
      <c r="F24" s="180" t="s">
        <v>276</v>
      </c>
      <c r="G24" s="199"/>
      <c r="H24" s="195">
        <f t="shared" si="1"/>
        <v>85185.46</v>
      </c>
      <c r="I24" s="231"/>
      <c r="J24" s="232">
        <v>85185.46</v>
      </c>
      <c r="K24" s="195">
        <f t="shared" si="2"/>
        <v>85185.46</v>
      </c>
      <c r="L24" s="231"/>
      <c r="M24" s="232">
        <v>85185.46</v>
      </c>
      <c r="N24" s="121"/>
    </row>
    <row r="25" s="79" customFormat="1" ht="30" customHeight="1" spans="1:14">
      <c r="A25" s="190"/>
      <c r="B25" s="191"/>
      <c r="C25" s="190"/>
      <c r="D25" s="192"/>
      <c r="E25" s="191"/>
      <c r="F25" s="180" t="s">
        <v>280</v>
      </c>
      <c r="G25" s="199"/>
      <c r="H25" s="195">
        <f t="shared" si="1"/>
        <v>44495.59</v>
      </c>
      <c r="I25" s="195"/>
      <c r="J25" s="233">
        <v>44495.59</v>
      </c>
      <c r="K25" s="195">
        <f t="shared" si="2"/>
        <v>44495.59</v>
      </c>
      <c r="L25" s="195"/>
      <c r="M25" s="233">
        <v>44495.59</v>
      </c>
      <c r="N25" s="121"/>
    </row>
    <row r="26" s="79" customFormat="1" ht="30" customHeight="1" spans="1:14">
      <c r="A26" s="190"/>
      <c r="B26" s="191"/>
      <c r="C26" s="190"/>
      <c r="D26" s="192"/>
      <c r="E26" s="191"/>
      <c r="F26" s="180" t="s">
        <v>282</v>
      </c>
      <c r="G26" s="199"/>
      <c r="H26" s="195">
        <f t="shared" si="1"/>
        <v>35313.66</v>
      </c>
      <c r="I26" s="195"/>
      <c r="J26" s="233">
        <v>35313.66</v>
      </c>
      <c r="K26" s="195">
        <f t="shared" si="2"/>
        <v>35313.66</v>
      </c>
      <c r="L26" s="195"/>
      <c r="M26" s="233">
        <v>35313.66</v>
      </c>
      <c r="N26" s="121"/>
    </row>
    <row r="27" s="79" customFormat="1" ht="30" customHeight="1" spans="1:14">
      <c r="A27" s="190"/>
      <c r="B27" s="191"/>
      <c r="C27" s="190"/>
      <c r="D27" s="192"/>
      <c r="E27" s="191"/>
      <c r="F27" s="180" t="s">
        <v>284</v>
      </c>
      <c r="G27" s="199"/>
      <c r="H27" s="195">
        <f t="shared" si="1"/>
        <v>580000</v>
      </c>
      <c r="I27" s="233"/>
      <c r="J27" s="233">
        <v>580000</v>
      </c>
      <c r="K27" s="195">
        <f t="shared" si="2"/>
        <v>580000</v>
      </c>
      <c r="L27" s="233"/>
      <c r="M27" s="233">
        <v>580000</v>
      </c>
      <c r="N27" s="121"/>
    </row>
    <row r="28" s="79" customFormat="1" ht="30" customHeight="1" spans="1:14">
      <c r="A28" s="190"/>
      <c r="B28" s="191"/>
      <c r="C28" s="190"/>
      <c r="D28" s="192"/>
      <c r="E28" s="191"/>
      <c r="F28" s="180" t="s">
        <v>287</v>
      </c>
      <c r="G28" s="199"/>
      <c r="H28" s="195">
        <f t="shared" si="1"/>
        <v>21000</v>
      </c>
      <c r="I28" s="233">
        <v>21000</v>
      </c>
      <c r="J28" s="233"/>
      <c r="K28" s="195">
        <f t="shared" si="2"/>
        <v>21000</v>
      </c>
      <c r="L28" s="233">
        <v>21000</v>
      </c>
      <c r="M28" s="233"/>
      <c r="N28" s="121"/>
    </row>
    <row r="29" s="79" customFormat="1" ht="30" customHeight="1" spans="1:14">
      <c r="A29" s="190"/>
      <c r="B29" s="191"/>
      <c r="C29" s="190"/>
      <c r="D29" s="192"/>
      <c r="E29" s="191"/>
      <c r="F29" s="180" t="s">
        <v>293</v>
      </c>
      <c r="G29" s="199"/>
      <c r="H29" s="195">
        <f t="shared" si="1"/>
        <v>78720</v>
      </c>
      <c r="I29" s="233">
        <v>78720</v>
      </c>
      <c r="J29" s="233"/>
      <c r="K29" s="195">
        <f t="shared" si="2"/>
        <v>78720</v>
      </c>
      <c r="L29" s="233">
        <v>78720</v>
      </c>
      <c r="M29" s="233"/>
      <c r="N29" s="121"/>
    </row>
    <row r="30" s="79" customFormat="1" ht="30" customHeight="1" spans="1:14">
      <c r="A30" s="190"/>
      <c r="B30" s="191"/>
      <c r="C30" s="190"/>
      <c r="D30" s="192"/>
      <c r="E30" s="191"/>
      <c r="F30" s="180" t="s">
        <v>295</v>
      </c>
      <c r="G30" s="199"/>
      <c r="H30" s="195">
        <f t="shared" si="1"/>
        <v>124800</v>
      </c>
      <c r="I30" s="233">
        <v>124800</v>
      </c>
      <c r="J30" s="233"/>
      <c r="K30" s="195">
        <f t="shared" si="2"/>
        <v>124800</v>
      </c>
      <c r="L30" s="233">
        <v>124800</v>
      </c>
      <c r="M30" s="233"/>
      <c r="N30" s="121"/>
    </row>
    <row r="31" s="79" customFormat="1" ht="30" customHeight="1" spans="1:14">
      <c r="A31" s="190"/>
      <c r="B31" s="191"/>
      <c r="C31" s="190"/>
      <c r="D31" s="192"/>
      <c r="E31" s="191"/>
      <c r="F31" s="180" t="s">
        <v>297</v>
      </c>
      <c r="G31" s="199"/>
      <c r="H31" s="195">
        <f t="shared" si="1"/>
        <v>11336</v>
      </c>
      <c r="I31" s="233">
        <v>11336</v>
      </c>
      <c r="J31" s="233"/>
      <c r="K31" s="195">
        <f t="shared" si="2"/>
        <v>11336</v>
      </c>
      <c r="L31" s="233">
        <v>11336</v>
      </c>
      <c r="M31" s="233"/>
      <c r="N31" s="121"/>
    </row>
    <row r="32" s="79" customFormat="1" ht="30" customHeight="1" spans="1:14">
      <c r="A32" s="190"/>
      <c r="B32" s="191"/>
      <c r="C32" s="190"/>
      <c r="D32" s="192"/>
      <c r="E32" s="191"/>
      <c r="F32" s="180" t="s">
        <v>303</v>
      </c>
      <c r="G32" s="199"/>
      <c r="H32" s="195">
        <f t="shared" si="1"/>
        <v>3456</v>
      </c>
      <c r="I32" s="233">
        <v>3456</v>
      </c>
      <c r="J32" s="233"/>
      <c r="K32" s="195">
        <f t="shared" si="2"/>
        <v>3456</v>
      </c>
      <c r="L32" s="233">
        <v>3456</v>
      </c>
      <c r="M32" s="233"/>
      <c r="N32" s="121"/>
    </row>
    <row r="33" s="79" customFormat="1" ht="30" customHeight="1" spans="1:14">
      <c r="A33" s="190"/>
      <c r="B33" s="191"/>
      <c r="C33" s="190"/>
      <c r="D33" s="192"/>
      <c r="E33" s="191"/>
      <c r="F33" s="180" t="s">
        <v>307</v>
      </c>
      <c r="G33" s="199"/>
      <c r="H33" s="195">
        <f t="shared" si="1"/>
        <v>33264</v>
      </c>
      <c r="I33" s="233">
        <v>33264</v>
      </c>
      <c r="J33" s="233"/>
      <c r="K33" s="195">
        <f t="shared" si="2"/>
        <v>33264</v>
      </c>
      <c r="L33" s="233">
        <v>33264</v>
      </c>
      <c r="M33" s="233"/>
      <c r="N33" s="121"/>
    </row>
    <row r="34" s="79" customFormat="1" ht="30" customHeight="1" spans="1:14">
      <c r="A34" s="190"/>
      <c r="B34" s="191"/>
      <c r="C34" s="190"/>
      <c r="D34" s="192"/>
      <c r="E34" s="191"/>
      <c r="F34" s="180" t="s">
        <v>311</v>
      </c>
      <c r="G34" s="199"/>
      <c r="H34" s="195">
        <f t="shared" si="1"/>
        <v>84000</v>
      </c>
      <c r="I34" s="233">
        <v>84000</v>
      </c>
      <c r="J34" s="233"/>
      <c r="K34" s="195">
        <f t="shared" si="2"/>
        <v>84000</v>
      </c>
      <c r="L34" s="233">
        <v>84000</v>
      </c>
      <c r="M34" s="233"/>
      <c r="N34" s="121"/>
    </row>
    <row r="35" s="79" customFormat="1" ht="30" customHeight="1" spans="1:14">
      <c r="A35" s="196"/>
      <c r="B35" s="197"/>
      <c r="C35" s="196"/>
      <c r="D35" s="198"/>
      <c r="E35" s="197"/>
      <c r="F35" s="180" t="s">
        <v>313</v>
      </c>
      <c r="G35" s="199"/>
      <c r="H35" s="195">
        <f t="shared" si="1"/>
        <v>109500</v>
      </c>
      <c r="I35" s="233">
        <v>109500</v>
      </c>
      <c r="J35" s="233"/>
      <c r="K35" s="195">
        <f t="shared" si="2"/>
        <v>109500</v>
      </c>
      <c r="L35" s="233">
        <v>109500</v>
      </c>
      <c r="M35" s="233"/>
      <c r="N35" s="121"/>
    </row>
    <row r="36" s="79" customFormat="1" ht="32.25" customHeight="1" spans="1:14">
      <c r="A36" s="204" t="s">
        <v>456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34"/>
      <c r="N36" s="121"/>
    </row>
    <row r="37" s="79" customFormat="1" ht="32.25" customHeight="1" spans="1:14">
      <c r="A37" s="65" t="s">
        <v>457</v>
      </c>
      <c r="B37" s="66"/>
      <c r="C37" s="66"/>
      <c r="D37" s="66"/>
      <c r="E37" s="66"/>
      <c r="F37" s="66"/>
      <c r="G37" s="67"/>
      <c r="H37" s="201" t="s">
        <v>458</v>
      </c>
      <c r="I37" s="107"/>
      <c r="J37" s="88" t="s">
        <v>325</v>
      </c>
      <c r="K37" s="107"/>
      <c r="L37" s="201" t="s">
        <v>459</v>
      </c>
      <c r="M37" s="202"/>
      <c r="N37" s="121"/>
    </row>
    <row r="38" s="79" customFormat="1" ht="36" customHeight="1" spans="1:14">
      <c r="A38" s="206" t="s">
        <v>318</v>
      </c>
      <c r="B38" s="206" t="s">
        <v>460</v>
      </c>
      <c r="C38" s="206" t="s">
        <v>320</v>
      </c>
      <c r="D38" s="206" t="s">
        <v>321</v>
      </c>
      <c r="E38" s="206" t="s">
        <v>322</v>
      </c>
      <c r="F38" s="206" t="s">
        <v>323</v>
      </c>
      <c r="G38" s="206" t="s">
        <v>324</v>
      </c>
      <c r="H38" s="207"/>
      <c r="I38" s="134"/>
      <c r="J38" s="207"/>
      <c r="K38" s="134"/>
      <c r="L38" s="207"/>
      <c r="M38" s="134"/>
      <c r="N38" s="121"/>
    </row>
    <row r="39" s="79" customFormat="1" ht="30" customHeight="1" spans="1:14">
      <c r="A39" s="208" t="s">
        <v>327</v>
      </c>
      <c r="B39" s="209" t="s">
        <v>361</v>
      </c>
      <c r="C39" s="210" t="s">
        <v>461</v>
      </c>
      <c r="D39" s="211" t="s">
        <v>330</v>
      </c>
      <c r="E39" s="212" t="s">
        <v>462</v>
      </c>
      <c r="F39" s="212" t="s">
        <v>348</v>
      </c>
      <c r="G39" s="212" t="s">
        <v>333</v>
      </c>
      <c r="H39" s="213" t="s">
        <v>463</v>
      </c>
      <c r="I39" s="235"/>
      <c r="J39" s="236" t="s">
        <v>464</v>
      </c>
      <c r="K39" s="235"/>
      <c r="L39" s="236" t="s">
        <v>465</v>
      </c>
      <c r="M39" s="235"/>
      <c r="N39" s="121"/>
    </row>
    <row r="40" s="79" customFormat="1" ht="30" customHeight="1" spans="1:14">
      <c r="A40" s="214"/>
      <c r="B40" s="209" t="s">
        <v>361</v>
      </c>
      <c r="C40" s="215" t="s">
        <v>466</v>
      </c>
      <c r="D40" s="211" t="s">
        <v>330</v>
      </c>
      <c r="E40" s="216" t="s">
        <v>372</v>
      </c>
      <c r="F40" s="212" t="s">
        <v>348</v>
      </c>
      <c r="G40" s="212" t="s">
        <v>333</v>
      </c>
      <c r="H40" s="213" t="s">
        <v>463</v>
      </c>
      <c r="I40" s="235"/>
      <c r="J40" s="236" t="s">
        <v>467</v>
      </c>
      <c r="K40" s="237"/>
      <c r="L40" s="236" t="s">
        <v>465</v>
      </c>
      <c r="M40" s="235"/>
      <c r="N40" s="121"/>
    </row>
    <row r="41" s="79" customFormat="1" ht="30" customHeight="1" spans="1:14">
      <c r="A41" s="214"/>
      <c r="B41" s="209" t="s">
        <v>361</v>
      </c>
      <c r="C41" s="215" t="s">
        <v>468</v>
      </c>
      <c r="D41" s="211" t="s">
        <v>330</v>
      </c>
      <c r="E41" s="216" t="s">
        <v>469</v>
      </c>
      <c r="F41" s="212" t="s">
        <v>348</v>
      </c>
      <c r="G41" s="212" t="s">
        <v>333</v>
      </c>
      <c r="H41" s="213" t="s">
        <v>463</v>
      </c>
      <c r="I41" s="235"/>
      <c r="J41" s="236" t="s">
        <v>468</v>
      </c>
      <c r="K41" s="237"/>
      <c r="L41" s="236" t="s">
        <v>465</v>
      </c>
      <c r="M41" s="235"/>
      <c r="N41" s="121"/>
    </row>
    <row r="42" s="79" customFormat="1" ht="30" customHeight="1" spans="1:14">
      <c r="A42" s="214"/>
      <c r="B42" s="217" t="s">
        <v>345</v>
      </c>
      <c r="C42" s="209" t="s">
        <v>470</v>
      </c>
      <c r="D42" s="212" t="s">
        <v>330</v>
      </c>
      <c r="E42" s="216" t="s">
        <v>331</v>
      </c>
      <c r="F42" s="212" t="s">
        <v>332</v>
      </c>
      <c r="G42" s="212" t="s">
        <v>342</v>
      </c>
      <c r="H42" s="213" t="s">
        <v>463</v>
      </c>
      <c r="I42" s="235"/>
      <c r="J42" s="213" t="s">
        <v>471</v>
      </c>
      <c r="K42" s="235"/>
      <c r="L42" s="236" t="s">
        <v>465</v>
      </c>
      <c r="M42" s="235"/>
      <c r="N42" s="121"/>
    </row>
    <row r="43" s="79" customFormat="1" ht="30" customHeight="1" spans="1:14">
      <c r="A43" s="214"/>
      <c r="B43" s="209" t="s">
        <v>345</v>
      </c>
      <c r="C43" s="209" t="s">
        <v>472</v>
      </c>
      <c r="D43" s="212" t="s">
        <v>330</v>
      </c>
      <c r="E43" s="216" t="s">
        <v>331</v>
      </c>
      <c r="F43" s="212" t="s">
        <v>332</v>
      </c>
      <c r="G43" s="212" t="s">
        <v>342</v>
      </c>
      <c r="H43" s="213" t="s">
        <v>463</v>
      </c>
      <c r="I43" s="235"/>
      <c r="J43" s="213" t="s">
        <v>473</v>
      </c>
      <c r="K43" s="235"/>
      <c r="L43" s="236" t="s">
        <v>465</v>
      </c>
      <c r="M43" s="235"/>
      <c r="N43" s="121"/>
    </row>
    <row r="44" s="79" customFormat="1" ht="30" customHeight="1" spans="1:14">
      <c r="A44" s="218" t="s">
        <v>334</v>
      </c>
      <c r="B44" s="209" t="s">
        <v>401</v>
      </c>
      <c r="C44" s="219" t="s">
        <v>474</v>
      </c>
      <c r="D44" s="212" t="s">
        <v>330</v>
      </c>
      <c r="E44" s="212" t="s">
        <v>474</v>
      </c>
      <c r="F44" s="212" t="s">
        <v>357</v>
      </c>
      <c r="G44" s="212" t="s">
        <v>342</v>
      </c>
      <c r="H44" s="213" t="s">
        <v>463</v>
      </c>
      <c r="I44" s="235"/>
      <c r="J44" s="236" t="s">
        <v>474</v>
      </c>
      <c r="K44" s="235"/>
      <c r="L44" s="236" t="s">
        <v>465</v>
      </c>
      <c r="M44" s="235"/>
      <c r="N44" s="121"/>
    </row>
    <row r="45" s="79" customFormat="1" ht="30" customHeight="1" spans="1:14">
      <c r="A45" s="219"/>
      <c r="B45" s="209" t="s">
        <v>401</v>
      </c>
      <c r="C45" s="220" t="s">
        <v>475</v>
      </c>
      <c r="D45" s="211" t="s">
        <v>330</v>
      </c>
      <c r="E45" s="212" t="s">
        <v>476</v>
      </c>
      <c r="F45" s="212" t="s">
        <v>357</v>
      </c>
      <c r="G45" s="212" t="s">
        <v>342</v>
      </c>
      <c r="H45" s="213" t="s">
        <v>463</v>
      </c>
      <c r="I45" s="235"/>
      <c r="J45" s="236" t="s">
        <v>475</v>
      </c>
      <c r="K45" s="235"/>
      <c r="L45" s="236" t="s">
        <v>465</v>
      </c>
      <c r="M45" s="235"/>
      <c r="N45" s="121"/>
    </row>
    <row r="46" ht="30" customHeight="1" spans="1:13">
      <c r="A46" s="218" t="s">
        <v>337</v>
      </c>
      <c r="B46" s="209" t="s">
        <v>405</v>
      </c>
      <c r="C46" s="220" t="s">
        <v>477</v>
      </c>
      <c r="D46" s="211" t="s">
        <v>478</v>
      </c>
      <c r="E46" s="220">
        <v>95</v>
      </c>
      <c r="F46" s="220" t="s">
        <v>332</v>
      </c>
      <c r="G46" s="212" t="s">
        <v>342</v>
      </c>
      <c r="H46" s="213" t="s">
        <v>463</v>
      </c>
      <c r="I46" s="235"/>
      <c r="J46" s="238" t="s">
        <v>479</v>
      </c>
      <c r="K46" s="239"/>
      <c r="L46" s="236" t="s">
        <v>465</v>
      </c>
      <c r="M46" s="235"/>
    </row>
    <row r="47" ht="30" customHeight="1" spans="1:13">
      <c r="A47" s="219"/>
      <c r="B47" s="209" t="s">
        <v>405</v>
      </c>
      <c r="C47" s="220" t="s">
        <v>339</v>
      </c>
      <c r="D47" s="211" t="s">
        <v>478</v>
      </c>
      <c r="E47" s="220">
        <v>95</v>
      </c>
      <c r="F47" s="220" t="s">
        <v>332</v>
      </c>
      <c r="G47" s="212" t="s">
        <v>342</v>
      </c>
      <c r="H47" s="213" t="s">
        <v>463</v>
      </c>
      <c r="I47" s="235"/>
      <c r="J47" s="238" t="s">
        <v>480</v>
      </c>
      <c r="K47" s="239"/>
      <c r="L47" s="236" t="s">
        <v>465</v>
      </c>
      <c r="M47" s="235"/>
    </row>
  </sheetData>
  <mergeCells count="79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22:B22"/>
    <mergeCell ref="C22:E22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A36:M36"/>
    <mergeCell ref="A37:G37"/>
    <mergeCell ref="H39:I39"/>
    <mergeCell ref="J39:K39"/>
    <mergeCell ref="L39:M39"/>
    <mergeCell ref="H40:I40"/>
    <mergeCell ref="J40:K40"/>
    <mergeCell ref="L40:M40"/>
    <mergeCell ref="H41:I41"/>
    <mergeCell ref="J41:K41"/>
    <mergeCell ref="L41:M41"/>
    <mergeCell ref="H42:I42"/>
    <mergeCell ref="J42:K42"/>
    <mergeCell ref="L42:M42"/>
    <mergeCell ref="H43:I43"/>
    <mergeCell ref="J43:K43"/>
    <mergeCell ref="L43:M43"/>
    <mergeCell ref="H44:I44"/>
    <mergeCell ref="J44:K44"/>
    <mergeCell ref="L44:M44"/>
    <mergeCell ref="H45:I45"/>
    <mergeCell ref="J45:K45"/>
    <mergeCell ref="L45:M45"/>
    <mergeCell ref="H46:I46"/>
    <mergeCell ref="J46:K46"/>
    <mergeCell ref="L46:M46"/>
    <mergeCell ref="H47:I47"/>
    <mergeCell ref="J47:K47"/>
    <mergeCell ref="L47:M47"/>
    <mergeCell ref="A5:A6"/>
    <mergeCell ref="A39:A43"/>
    <mergeCell ref="A44:A45"/>
    <mergeCell ref="A46:A47"/>
    <mergeCell ref="A9:B10"/>
    <mergeCell ref="C9:E10"/>
    <mergeCell ref="F9:G10"/>
    <mergeCell ref="A12:B21"/>
    <mergeCell ref="C12:E21"/>
    <mergeCell ref="H37:I38"/>
    <mergeCell ref="J37:K38"/>
    <mergeCell ref="L37:M38"/>
    <mergeCell ref="A23:B35"/>
    <mergeCell ref="C23:E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C9" sqref="C9"/>
    </sheetView>
  </sheetViews>
  <sheetFormatPr defaultColWidth="8.88571428571429" defaultRowHeight="14.25" customHeight="1" outlineLevelCol="5"/>
  <cols>
    <col min="1" max="2" width="21.1333333333333" style="54" customWidth="1"/>
    <col min="3" max="3" width="21.1333333333333" style="39" customWidth="1"/>
    <col min="4" max="4" width="27.7142857142857" style="39" customWidth="1"/>
    <col min="5" max="6" width="36.7142857142857" style="39" customWidth="1"/>
    <col min="7" max="7" width="9.13333333333333" style="39" customWidth="1"/>
    <col min="8" max="16384" width="9.13333333333333" style="39"/>
  </cols>
  <sheetData>
    <row r="1" ht="17" customHeight="1" spans="1:6">
      <c r="A1" s="172" t="s">
        <v>481</v>
      </c>
      <c r="B1" s="156">
        <v>0</v>
      </c>
      <c r="C1" s="157">
        <v>1</v>
      </c>
      <c r="D1" s="158"/>
      <c r="E1" s="158"/>
      <c r="F1" s="158"/>
    </row>
    <row r="2" ht="26.25" customHeight="1" spans="1:6">
      <c r="A2" s="159" t="s">
        <v>12</v>
      </c>
      <c r="B2" s="159"/>
      <c r="C2" s="160"/>
      <c r="D2" s="160"/>
      <c r="E2" s="160"/>
      <c r="F2" s="160"/>
    </row>
    <row r="3" ht="13.5" customHeight="1" spans="1:6">
      <c r="A3" s="161" t="s">
        <v>22</v>
      </c>
      <c r="B3" s="161"/>
      <c r="C3" s="157"/>
      <c r="D3" s="158"/>
      <c r="E3" s="158"/>
      <c r="F3" s="158" t="s">
        <v>23</v>
      </c>
    </row>
    <row r="4" ht="19.5" customHeight="1" spans="1:6">
      <c r="A4" s="81" t="s">
        <v>190</v>
      </c>
      <c r="B4" s="162" t="s">
        <v>94</v>
      </c>
      <c r="C4" s="81" t="s">
        <v>95</v>
      </c>
      <c r="D4" s="82" t="s">
        <v>482</v>
      </c>
      <c r="E4" s="83"/>
      <c r="F4" s="163"/>
    </row>
    <row r="5" ht="18.75" customHeight="1" spans="1:6">
      <c r="A5" s="85"/>
      <c r="B5" s="164"/>
      <c r="C5" s="86"/>
      <c r="D5" s="81" t="s">
        <v>77</v>
      </c>
      <c r="E5" s="82" t="s">
        <v>97</v>
      </c>
      <c r="F5" s="81" t="s">
        <v>98</v>
      </c>
    </row>
    <row r="6" ht="18.75" customHeight="1" spans="1:6">
      <c r="A6" s="165">
        <v>1</v>
      </c>
      <c r="B6" s="173">
        <v>2</v>
      </c>
      <c r="C6" s="102">
        <v>3</v>
      </c>
      <c r="D6" s="165" t="s">
        <v>363</v>
      </c>
      <c r="E6" s="165" t="s">
        <v>483</v>
      </c>
      <c r="F6" s="102">
        <v>6</v>
      </c>
    </row>
    <row r="7" ht="18.75" customHeight="1" spans="1:6">
      <c r="A7" s="71" t="s">
        <v>92</v>
      </c>
      <c r="B7" s="71" t="s">
        <v>92</v>
      </c>
      <c r="C7" s="71" t="s">
        <v>92</v>
      </c>
      <c r="D7" s="166" t="s">
        <v>92</v>
      </c>
      <c r="E7" s="167" t="s">
        <v>92</v>
      </c>
      <c r="F7" s="167" t="s">
        <v>92</v>
      </c>
    </row>
    <row r="8" ht="18.75" customHeight="1" spans="1:6">
      <c r="A8" s="168" t="s">
        <v>138</v>
      </c>
      <c r="B8" s="169"/>
      <c r="C8" s="170" t="s">
        <v>138</v>
      </c>
      <c r="D8" s="166" t="s">
        <v>92</v>
      </c>
      <c r="E8" s="167" t="s">
        <v>92</v>
      </c>
      <c r="F8" s="167" t="s">
        <v>92</v>
      </c>
    </row>
    <row r="9" ht="21" customHeight="1" spans="1:1">
      <c r="A9" s="54" t="s">
        <v>484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workbookViewId="0">
      <selection activeCell="B21" sqref="B21"/>
    </sheetView>
  </sheetViews>
  <sheetFormatPr defaultColWidth="8.88571428571429" defaultRowHeight="14.25" customHeight="1"/>
  <cols>
    <col min="1" max="2" width="21.1333333333333" style="54" customWidth="1"/>
    <col min="3" max="3" width="21.1333333333333" style="39" customWidth="1"/>
    <col min="4" max="4" width="27.7142857142857" style="39" customWidth="1"/>
    <col min="5" max="6" width="36.7142857142857" style="39" customWidth="1"/>
    <col min="7" max="7" width="9.13333333333333" style="39" customWidth="1"/>
    <col min="8" max="16384" width="9.13333333333333" style="39"/>
  </cols>
  <sheetData>
    <row r="1" s="39" customFormat="1" ht="12" customHeight="1" spans="1:6">
      <c r="A1" s="54" t="s">
        <v>485</v>
      </c>
      <c r="B1" s="156">
        <v>0</v>
      </c>
      <c r="C1" s="157">
        <v>1</v>
      </c>
      <c r="D1" s="158"/>
      <c r="E1" s="158"/>
      <c r="F1" s="158"/>
    </row>
    <row r="2" s="39" customFormat="1" ht="26.25" customHeight="1" spans="1:6">
      <c r="A2" s="159" t="s">
        <v>13</v>
      </c>
      <c r="B2" s="159"/>
      <c r="C2" s="160"/>
      <c r="D2" s="160"/>
      <c r="E2" s="160"/>
      <c r="F2" s="160"/>
    </row>
    <row r="3" s="39" customFormat="1" ht="13.5" customHeight="1" spans="1:6">
      <c r="A3" s="161" t="s">
        <v>22</v>
      </c>
      <c r="B3" s="161"/>
      <c r="C3" s="157"/>
      <c r="D3" s="158"/>
      <c r="E3" s="158"/>
      <c r="F3" s="158" t="s">
        <v>23</v>
      </c>
    </row>
    <row r="4" s="39" customFormat="1" ht="19.5" customHeight="1" spans="1:6">
      <c r="A4" s="81" t="s">
        <v>190</v>
      </c>
      <c r="B4" s="162" t="s">
        <v>94</v>
      </c>
      <c r="C4" s="81" t="s">
        <v>95</v>
      </c>
      <c r="D4" s="82" t="s">
        <v>486</v>
      </c>
      <c r="E4" s="83"/>
      <c r="F4" s="163"/>
    </row>
    <row r="5" s="39" customFormat="1" ht="18.75" customHeight="1" spans="1:6">
      <c r="A5" s="85"/>
      <c r="B5" s="164"/>
      <c r="C5" s="86"/>
      <c r="D5" s="81" t="s">
        <v>77</v>
      </c>
      <c r="E5" s="82" t="s">
        <v>97</v>
      </c>
      <c r="F5" s="81" t="s">
        <v>98</v>
      </c>
    </row>
    <row r="6" s="39" customFormat="1" ht="18.75" customHeight="1" spans="1:6">
      <c r="A6" s="165">
        <v>1</v>
      </c>
      <c r="B6" s="165" t="s">
        <v>487</v>
      </c>
      <c r="C6" s="102">
        <v>3</v>
      </c>
      <c r="D6" s="165" t="s">
        <v>363</v>
      </c>
      <c r="E6" s="165" t="s">
        <v>483</v>
      </c>
      <c r="F6" s="102">
        <v>6</v>
      </c>
    </row>
    <row r="7" s="39" customFormat="1" ht="18.75" customHeight="1" spans="1:6">
      <c r="A7" s="71" t="s">
        <v>92</v>
      </c>
      <c r="B7" s="71" t="s">
        <v>92</v>
      </c>
      <c r="C7" s="71" t="s">
        <v>92</v>
      </c>
      <c r="D7" s="166" t="s">
        <v>92</v>
      </c>
      <c r="E7" s="167" t="s">
        <v>92</v>
      </c>
      <c r="F7" s="167" t="s">
        <v>92</v>
      </c>
    </row>
    <row r="8" s="39" customFormat="1" ht="18.75" customHeight="1" spans="1:6">
      <c r="A8" s="168" t="s">
        <v>138</v>
      </c>
      <c r="B8" s="169"/>
      <c r="C8" s="170"/>
      <c r="D8" s="166" t="s">
        <v>92</v>
      </c>
      <c r="E8" s="167" t="s">
        <v>92</v>
      </c>
      <c r="F8" s="167" t="s">
        <v>92</v>
      </c>
    </row>
    <row r="9" s="155" customFormat="1" ht="21" customHeight="1" spans="1:16384">
      <c r="A9" s="54" t="s">
        <v>488</v>
      </c>
      <c r="B9" s="5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9"/>
      <c r="XEF9" s="39"/>
      <c r="XEG9" s="39"/>
      <c r="XEH9" s="39"/>
      <c r="XEI9" s="39"/>
      <c r="XEJ9" s="39"/>
      <c r="XEK9" s="39"/>
      <c r="XEL9" s="39"/>
      <c r="XEM9" s="39"/>
      <c r="XEN9" s="39"/>
      <c r="XEO9" s="39"/>
      <c r="XEP9" s="39"/>
      <c r="XEQ9" s="39"/>
      <c r="XER9" s="39"/>
      <c r="XES9" s="39"/>
      <c r="XET9" s="39"/>
      <c r="XEU9" s="39"/>
      <c r="XEV9" s="39"/>
      <c r="XEW9" s="39"/>
      <c r="XEX9" s="39"/>
      <c r="XEY9" s="39"/>
      <c r="XEZ9" s="39"/>
      <c r="XFA9" s="39"/>
      <c r="XFB9" s="39"/>
      <c r="XFC9" s="39"/>
      <c r="XFD9" s="39"/>
    </row>
    <row r="10" customHeight="1" spans="1:1">
      <c r="A10" s="171"/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zoomScaleSheetLayoutView="60" workbookViewId="0">
      <selection activeCell="I12" sqref="I12"/>
    </sheetView>
  </sheetViews>
  <sheetFormatPr defaultColWidth="8.88571428571429" defaultRowHeight="14.25" customHeight="1"/>
  <cols>
    <col min="1" max="1" width="17.2857142857143" style="58" customWidth="1"/>
    <col min="2" max="2" width="17.7142857142857" style="58" customWidth="1"/>
    <col min="3" max="3" width="36" style="39" customWidth="1"/>
    <col min="4" max="4" width="35.7142857142857" style="39" customWidth="1"/>
    <col min="5" max="5" width="29.2857142857143" style="39" customWidth="1"/>
    <col min="6" max="6" width="7.71428571428571" style="39" customWidth="1"/>
    <col min="7" max="8" width="10.2857142857143" style="39" customWidth="1"/>
    <col min="9" max="9" width="12" style="39" customWidth="1"/>
    <col min="10" max="10" width="13.5714285714286" style="39" customWidth="1"/>
    <col min="11" max="12" width="10" style="39" customWidth="1"/>
    <col min="13" max="13" width="9.13333333333333" style="58" customWidth="1"/>
    <col min="14" max="14" width="13.4285714285714" style="39" customWidth="1"/>
    <col min="15" max="15" width="9.13333333333333" style="39" customWidth="1"/>
    <col min="16" max="17" width="12.7142857142857" style="39" customWidth="1"/>
    <col min="18" max="18" width="9.13333333333333" style="58" customWidth="1"/>
    <col min="19" max="19" width="13.4285714285714" style="39" customWidth="1"/>
    <col min="20" max="20" width="9.13333333333333" style="58" customWidth="1"/>
    <col min="21" max="16384" width="9.13333333333333" style="58"/>
  </cols>
  <sheetData>
    <row r="1" ht="13.5" customHeight="1" spans="1:19">
      <c r="A1" s="75" t="s">
        <v>489</v>
      </c>
      <c r="D1" s="75"/>
      <c r="E1" s="75"/>
      <c r="F1" s="75"/>
      <c r="G1" s="75"/>
      <c r="H1" s="75"/>
      <c r="I1" s="75"/>
      <c r="J1" s="75"/>
      <c r="K1" s="75"/>
      <c r="L1" s="75"/>
      <c r="R1" s="72"/>
      <c r="S1" s="151"/>
    </row>
    <row r="2" ht="27.75" customHeight="1" spans="1:19">
      <c r="A2" s="105" t="s">
        <v>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ht="18.75" customHeight="1" spans="1:19">
      <c r="A3" s="106" t="s">
        <v>22</v>
      </c>
      <c r="B3" s="106"/>
      <c r="C3" s="106"/>
      <c r="D3" s="106"/>
      <c r="E3" s="106"/>
      <c r="F3" s="106"/>
      <c r="G3" s="106"/>
      <c r="H3" s="106"/>
      <c r="I3" s="79"/>
      <c r="J3" s="79"/>
      <c r="K3" s="79"/>
      <c r="L3" s="79"/>
      <c r="R3" s="152"/>
      <c r="S3" s="153" t="s">
        <v>180</v>
      </c>
    </row>
    <row r="4" ht="15.75" customHeight="1" spans="1:19">
      <c r="A4" s="107" t="s">
        <v>189</v>
      </c>
      <c r="B4" s="107" t="s">
        <v>190</v>
      </c>
      <c r="C4" s="107" t="s">
        <v>490</v>
      </c>
      <c r="D4" s="107" t="s">
        <v>491</v>
      </c>
      <c r="E4" s="107" t="s">
        <v>492</v>
      </c>
      <c r="F4" s="107" t="s">
        <v>493</v>
      </c>
      <c r="G4" s="107" t="s">
        <v>494</v>
      </c>
      <c r="H4" s="107" t="s">
        <v>495</v>
      </c>
      <c r="I4" s="66" t="s">
        <v>197</v>
      </c>
      <c r="J4" s="143"/>
      <c r="K4" s="143"/>
      <c r="L4" s="66"/>
      <c r="M4" s="144"/>
      <c r="N4" s="66"/>
      <c r="O4" s="66"/>
      <c r="P4" s="66"/>
      <c r="Q4" s="66"/>
      <c r="R4" s="144"/>
      <c r="S4" s="67"/>
    </row>
    <row r="5" ht="17.25" customHeight="1" spans="1:19">
      <c r="A5" s="110"/>
      <c r="B5" s="110"/>
      <c r="C5" s="110"/>
      <c r="D5" s="110"/>
      <c r="E5" s="110"/>
      <c r="F5" s="110"/>
      <c r="G5" s="110"/>
      <c r="H5" s="110"/>
      <c r="I5" s="145" t="s">
        <v>77</v>
      </c>
      <c r="J5" s="108" t="s">
        <v>80</v>
      </c>
      <c r="K5" s="108" t="s">
        <v>496</v>
      </c>
      <c r="L5" s="110" t="s">
        <v>497</v>
      </c>
      <c r="M5" s="146" t="s">
        <v>498</v>
      </c>
      <c r="N5" s="147" t="s">
        <v>499</v>
      </c>
      <c r="O5" s="147"/>
      <c r="P5" s="147"/>
      <c r="Q5" s="147"/>
      <c r="R5" s="154"/>
      <c r="S5" s="134"/>
    </row>
    <row r="6" ht="54" customHeight="1" spans="1:19">
      <c r="A6" s="110"/>
      <c r="B6" s="110"/>
      <c r="C6" s="110"/>
      <c r="D6" s="134"/>
      <c r="E6" s="134"/>
      <c r="F6" s="134"/>
      <c r="G6" s="134"/>
      <c r="H6" s="134"/>
      <c r="I6" s="147"/>
      <c r="J6" s="108"/>
      <c r="K6" s="108"/>
      <c r="L6" s="134"/>
      <c r="M6" s="148"/>
      <c r="N6" s="134" t="s">
        <v>79</v>
      </c>
      <c r="O6" s="134" t="s">
        <v>86</v>
      </c>
      <c r="P6" s="134" t="s">
        <v>270</v>
      </c>
      <c r="Q6" s="134" t="s">
        <v>88</v>
      </c>
      <c r="R6" s="148" t="s">
        <v>89</v>
      </c>
      <c r="S6" s="134" t="s">
        <v>90</v>
      </c>
    </row>
    <row r="7" ht="15" customHeight="1" spans="1:19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</row>
    <row r="8" ht="21" customHeight="1" spans="1:19">
      <c r="A8" s="135" t="s">
        <v>206</v>
      </c>
      <c r="B8" s="135" t="s">
        <v>91</v>
      </c>
      <c r="C8" s="136" t="s">
        <v>251</v>
      </c>
      <c r="D8" s="136" t="s">
        <v>500</v>
      </c>
      <c r="E8" s="136" t="s">
        <v>500</v>
      </c>
      <c r="F8" s="136" t="s">
        <v>501</v>
      </c>
      <c r="G8" s="137">
        <v>1</v>
      </c>
      <c r="H8" s="138" t="s">
        <v>92</v>
      </c>
      <c r="I8" s="149">
        <v>300</v>
      </c>
      <c r="J8" s="149">
        <v>300</v>
      </c>
      <c r="K8" s="138" t="s">
        <v>92</v>
      </c>
      <c r="L8" s="138" t="s">
        <v>92</v>
      </c>
      <c r="M8" s="138" t="s">
        <v>92</v>
      </c>
      <c r="N8" s="149"/>
      <c r="O8" s="138" t="s">
        <v>92</v>
      </c>
      <c r="P8" s="138" t="s">
        <v>92</v>
      </c>
      <c r="Q8" s="138"/>
      <c r="R8" s="138" t="s">
        <v>92</v>
      </c>
      <c r="S8" s="138" t="s">
        <v>92</v>
      </c>
    </row>
    <row r="9" ht="21" customHeight="1" spans="1:19">
      <c r="A9" s="135" t="s">
        <v>206</v>
      </c>
      <c r="B9" s="139" t="s">
        <v>91</v>
      </c>
      <c r="C9" s="136" t="s">
        <v>284</v>
      </c>
      <c r="D9" s="136" t="s">
        <v>284</v>
      </c>
      <c r="E9" s="136" t="s">
        <v>502</v>
      </c>
      <c r="F9" s="136" t="s">
        <v>501</v>
      </c>
      <c r="G9" s="137">
        <v>1</v>
      </c>
      <c r="H9" s="138"/>
      <c r="I9" s="149">
        <v>400000</v>
      </c>
      <c r="J9" s="149"/>
      <c r="K9" s="138"/>
      <c r="L9" s="138"/>
      <c r="M9" s="138"/>
      <c r="N9" s="149">
        <v>400000</v>
      </c>
      <c r="O9" s="138"/>
      <c r="P9" s="138"/>
      <c r="Q9" s="138"/>
      <c r="R9" s="138"/>
      <c r="S9" s="149">
        <v>400000</v>
      </c>
    </row>
    <row r="10" ht="21" customHeight="1" spans="1:19">
      <c r="A10" s="135" t="s">
        <v>206</v>
      </c>
      <c r="B10" s="139" t="s">
        <v>91</v>
      </c>
      <c r="C10" s="136" t="s">
        <v>293</v>
      </c>
      <c r="D10" s="136" t="s">
        <v>503</v>
      </c>
      <c r="E10" s="136" t="s">
        <v>502</v>
      </c>
      <c r="F10" s="136" t="s">
        <v>501</v>
      </c>
      <c r="G10" s="137">
        <v>1</v>
      </c>
      <c r="H10" s="138"/>
      <c r="I10" s="149">
        <v>78720</v>
      </c>
      <c r="J10" s="149">
        <v>78720</v>
      </c>
      <c r="K10" s="138"/>
      <c r="L10" s="138"/>
      <c r="M10" s="138"/>
      <c r="N10" s="138"/>
      <c r="O10" s="138"/>
      <c r="P10" s="138"/>
      <c r="Q10" s="138"/>
      <c r="R10" s="138"/>
      <c r="S10" s="138"/>
    </row>
    <row r="11" ht="21" customHeight="1" spans="1:19">
      <c r="A11" s="135" t="s">
        <v>206</v>
      </c>
      <c r="B11" s="139" t="s">
        <v>91</v>
      </c>
      <c r="C11" s="136" t="s">
        <v>297</v>
      </c>
      <c r="D11" s="136" t="s">
        <v>504</v>
      </c>
      <c r="E11" s="136" t="s">
        <v>500</v>
      </c>
      <c r="F11" s="136" t="s">
        <v>501</v>
      </c>
      <c r="G11" s="137">
        <v>1</v>
      </c>
      <c r="H11" s="140" t="s">
        <v>92</v>
      </c>
      <c r="I11" s="149">
        <v>3180</v>
      </c>
      <c r="J11" s="149">
        <v>3180</v>
      </c>
      <c r="K11" s="140" t="s">
        <v>92</v>
      </c>
      <c r="L11" s="140" t="s">
        <v>92</v>
      </c>
      <c r="M11" s="138" t="s">
        <v>92</v>
      </c>
      <c r="N11" s="140" t="s">
        <v>92</v>
      </c>
      <c r="O11" s="140" t="s">
        <v>92</v>
      </c>
      <c r="P11" s="140" t="s">
        <v>92</v>
      </c>
      <c r="Q11" s="140"/>
      <c r="R11" s="138" t="s">
        <v>92</v>
      </c>
      <c r="S11" s="140" t="s">
        <v>92</v>
      </c>
    </row>
    <row r="12" s="133" customFormat="1" ht="21" customHeight="1" spans="1:19">
      <c r="A12" s="141" t="s">
        <v>138</v>
      </c>
      <c r="B12" s="141"/>
      <c r="C12" s="141"/>
      <c r="D12" s="141"/>
      <c r="E12" s="141"/>
      <c r="F12" s="141"/>
      <c r="G12" s="141"/>
      <c r="H12" s="142" t="s">
        <v>92</v>
      </c>
      <c r="I12" s="142">
        <v>482200</v>
      </c>
      <c r="J12" s="150">
        <v>82200</v>
      </c>
      <c r="K12" s="142" t="s">
        <v>92</v>
      </c>
      <c r="L12" s="142" t="s">
        <v>92</v>
      </c>
      <c r="M12" s="142" t="s">
        <v>92</v>
      </c>
      <c r="N12" s="150">
        <v>400000</v>
      </c>
      <c r="O12" s="142" t="s">
        <v>92</v>
      </c>
      <c r="P12" s="142" t="s">
        <v>92</v>
      </c>
      <c r="Q12" s="142"/>
      <c r="R12" s="142" t="s">
        <v>92</v>
      </c>
      <c r="S12" s="150">
        <v>400000</v>
      </c>
    </row>
    <row r="13" customHeight="1" spans="1:1">
      <c r="A13" s="58" t="s">
        <v>505</v>
      </c>
    </row>
  </sheetData>
  <mergeCells count="18">
    <mergeCell ref="A2:S2"/>
    <mergeCell ref="A3:H3"/>
    <mergeCell ref="I4:S4"/>
    <mergeCell ref="N5:S5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I21" sqref="I21"/>
    </sheetView>
  </sheetViews>
  <sheetFormatPr defaultColWidth="8.71428571428571" defaultRowHeight="14.25" customHeight="1"/>
  <cols>
    <col min="1" max="1" width="14.1428571428571" style="58" customWidth="1"/>
    <col min="2" max="2" width="17.7142857142857" style="58" customWidth="1"/>
    <col min="3" max="9" width="9.13333333333333" style="104" customWidth="1"/>
    <col min="10" max="10" width="12" style="39" customWidth="1"/>
    <col min="11" max="13" width="10" style="39" customWidth="1"/>
    <col min="14" max="14" width="9.13333333333333" style="58" customWidth="1"/>
    <col min="15" max="16" width="9.13333333333333" style="39" customWidth="1"/>
    <col min="17" max="18" width="12.7142857142857" style="39" customWidth="1"/>
    <col min="19" max="19" width="9.13333333333333" style="58" customWidth="1"/>
    <col min="20" max="20" width="10.4285714285714" style="39" customWidth="1"/>
    <col min="21" max="21" width="9.13333333333333" style="58" customWidth="1"/>
    <col min="22" max="249" width="9.13333333333333" style="58"/>
    <col min="250" max="258" width="8.71428571428571" style="58"/>
  </cols>
  <sheetData>
    <row r="1" ht="13.5" customHeight="1" spans="1:20">
      <c r="A1" s="75" t="s">
        <v>506</v>
      </c>
      <c r="D1" s="75"/>
      <c r="E1" s="75"/>
      <c r="F1" s="75"/>
      <c r="G1" s="75"/>
      <c r="H1" s="75"/>
      <c r="I1" s="75"/>
      <c r="J1" s="118"/>
      <c r="K1" s="118"/>
      <c r="L1" s="118"/>
      <c r="M1" s="118"/>
      <c r="N1" s="119"/>
      <c r="O1" s="120"/>
      <c r="P1" s="120"/>
      <c r="Q1" s="120"/>
      <c r="R1" s="120"/>
      <c r="S1" s="129"/>
      <c r="T1" s="130"/>
    </row>
    <row r="2" ht="27.75" customHeight="1" spans="1:20">
      <c r="A2" s="105" t="s">
        <v>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ht="26.1" customHeight="1" spans="1:20">
      <c r="A3" s="106" t="s">
        <v>22</v>
      </c>
      <c r="B3" s="106"/>
      <c r="C3" s="106"/>
      <c r="D3" s="106"/>
      <c r="E3" s="106"/>
      <c r="F3" s="79"/>
      <c r="G3" s="79"/>
      <c r="H3" s="79"/>
      <c r="I3" s="79"/>
      <c r="J3" s="121"/>
      <c r="K3" s="121"/>
      <c r="L3" s="121"/>
      <c r="M3" s="121"/>
      <c r="N3" s="119"/>
      <c r="O3" s="120"/>
      <c r="P3" s="120"/>
      <c r="Q3" s="120"/>
      <c r="R3" s="120"/>
      <c r="S3" s="131"/>
      <c r="T3" s="132" t="s">
        <v>180</v>
      </c>
    </row>
    <row r="4" ht="15.75" customHeight="1" spans="1:20">
      <c r="A4" s="107" t="s">
        <v>189</v>
      </c>
      <c r="B4" s="107" t="s">
        <v>190</v>
      </c>
      <c r="C4" s="108" t="s">
        <v>490</v>
      </c>
      <c r="D4" s="108" t="s">
        <v>507</v>
      </c>
      <c r="E4" s="108" t="s">
        <v>508</v>
      </c>
      <c r="F4" s="109" t="s">
        <v>509</v>
      </c>
      <c r="G4" s="108" t="s">
        <v>510</v>
      </c>
      <c r="H4" s="108" t="s">
        <v>511</v>
      </c>
      <c r="I4" s="108" t="s">
        <v>512</v>
      </c>
      <c r="J4" s="108" t="s">
        <v>197</v>
      </c>
      <c r="K4" s="108"/>
      <c r="L4" s="108"/>
      <c r="M4" s="108"/>
      <c r="N4" s="122"/>
      <c r="O4" s="108"/>
      <c r="P4" s="108"/>
      <c r="Q4" s="108"/>
      <c r="R4" s="108"/>
      <c r="S4" s="122"/>
      <c r="T4" s="108"/>
    </row>
    <row r="5" ht="17.25" customHeight="1" spans="1:20">
      <c r="A5" s="110"/>
      <c r="B5" s="110"/>
      <c r="C5" s="108"/>
      <c r="D5" s="108"/>
      <c r="E5" s="108"/>
      <c r="F5" s="111"/>
      <c r="G5" s="108"/>
      <c r="H5" s="108"/>
      <c r="I5" s="108"/>
      <c r="J5" s="108" t="s">
        <v>77</v>
      </c>
      <c r="K5" s="108" t="s">
        <v>80</v>
      </c>
      <c r="L5" s="108" t="s">
        <v>496</v>
      </c>
      <c r="M5" s="108" t="s">
        <v>497</v>
      </c>
      <c r="N5" s="123" t="s">
        <v>498</v>
      </c>
      <c r="O5" s="108" t="s">
        <v>499</v>
      </c>
      <c r="P5" s="108"/>
      <c r="Q5" s="108"/>
      <c r="R5" s="108"/>
      <c r="S5" s="123"/>
      <c r="T5" s="108"/>
    </row>
    <row r="6" ht="54" customHeight="1" spans="1:20">
      <c r="A6" s="110"/>
      <c r="B6" s="110"/>
      <c r="C6" s="108"/>
      <c r="D6" s="108"/>
      <c r="E6" s="108"/>
      <c r="F6" s="112"/>
      <c r="G6" s="108"/>
      <c r="H6" s="108"/>
      <c r="I6" s="108"/>
      <c r="J6" s="108"/>
      <c r="K6" s="108"/>
      <c r="L6" s="108"/>
      <c r="M6" s="108"/>
      <c r="N6" s="122"/>
      <c r="O6" s="108" t="s">
        <v>79</v>
      </c>
      <c r="P6" s="108" t="s">
        <v>86</v>
      </c>
      <c r="Q6" s="108" t="s">
        <v>270</v>
      </c>
      <c r="R6" s="108" t="s">
        <v>88</v>
      </c>
      <c r="S6" s="122" t="s">
        <v>89</v>
      </c>
      <c r="T6" s="108" t="s">
        <v>90</v>
      </c>
    </row>
    <row r="7" ht="15" customHeight="1" spans="1:20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</row>
    <row r="8" ht="22.5" customHeight="1" spans="1:20">
      <c r="A8" s="113"/>
      <c r="B8" s="113"/>
      <c r="C8" s="84"/>
      <c r="D8" s="84"/>
      <c r="E8" s="84"/>
      <c r="F8" s="84"/>
      <c r="G8" s="84"/>
      <c r="H8" s="84"/>
      <c r="I8" s="84"/>
      <c r="J8" s="124" t="s">
        <v>92</v>
      </c>
      <c r="K8" s="124" t="s">
        <v>92</v>
      </c>
      <c r="L8" s="124" t="s">
        <v>92</v>
      </c>
      <c r="M8" s="124" t="s">
        <v>92</v>
      </c>
      <c r="N8" s="124" t="s">
        <v>92</v>
      </c>
      <c r="O8" s="124" t="s">
        <v>92</v>
      </c>
      <c r="P8" s="124" t="s">
        <v>92</v>
      </c>
      <c r="Q8" s="124" t="s">
        <v>92</v>
      </c>
      <c r="R8" s="124"/>
      <c r="S8" s="124" t="s">
        <v>92</v>
      </c>
      <c r="T8" s="124" t="s">
        <v>92</v>
      </c>
    </row>
    <row r="9" ht="22.5" customHeight="1" spans="1:20">
      <c r="A9" s="113"/>
      <c r="B9" s="113"/>
      <c r="C9" s="114"/>
      <c r="D9" s="115"/>
      <c r="E9" s="115"/>
      <c r="F9" s="115"/>
      <c r="G9" s="115"/>
      <c r="H9" s="115"/>
      <c r="I9" s="115"/>
      <c r="J9" s="125" t="s">
        <v>92</v>
      </c>
      <c r="K9" s="125" t="s">
        <v>92</v>
      </c>
      <c r="L9" s="125" t="s">
        <v>92</v>
      </c>
      <c r="M9" s="125" t="s">
        <v>92</v>
      </c>
      <c r="N9" s="124" t="s">
        <v>92</v>
      </c>
      <c r="O9" s="125" t="s">
        <v>92</v>
      </c>
      <c r="P9" s="125" t="s">
        <v>92</v>
      </c>
      <c r="Q9" s="125" t="s">
        <v>92</v>
      </c>
      <c r="R9" s="125"/>
      <c r="S9" s="124" t="s">
        <v>92</v>
      </c>
      <c r="T9" s="125" t="s">
        <v>92</v>
      </c>
    </row>
    <row r="10" ht="22.5" customHeight="1" spans="1:20">
      <c r="A10" s="108"/>
      <c r="B10" s="108"/>
      <c r="C10" s="114"/>
      <c r="D10" s="116"/>
      <c r="E10" s="116"/>
      <c r="F10" s="116"/>
      <c r="G10" s="116"/>
      <c r="H10" s="116"/>
      <c r="I10" s="116"/>
      <c r="J10" s="126" t="s">
        <v>92</v>
      </c>
      <c r="K10" s="126" t="s">
        <v>92</v>
      </c>
      <c r="L10" s="126" t="s">
        <v>92</v>
      </c>
      <c r="M10" s="126" t="s">
        <v>92</v>
      </c>
      <c r="N10" s="126" t="s">
        <v>92</v>
      </c>
      <c r="O10" s="126" t="s">
        <v>92</v>
      </c>
      <c r="P10" s="126" t="s">
        <v>92</v>
      </c>
      <c r="Q10" s="126" t="s">
        <v>92</v>
      </c>
      <c r="R10" s="126"/>
      <c r="S10" s="126" t="s">
        <v>92</v>
      </c>
      <c r="T10" s="126" t="s">
        <v>92</v>
      </c>
    </row>
    <row r="11" ht="22.5" customHeight="1" spans="1:20">
      <c r="A11" s="117" t="s">
        <v>138</v>
      </c>
      <c r="B11" s="117"/>
      <c r="C11" s="117"/>
      <c r="D11" s="117"/>
      <c r="E11" s="117"/>
      <c r="F11" s="117"/>
      <c r="G11" s="117"/>
      <c r="H11" s="117"/>
      <c r="I11" s="117"/>
      <c r="J11" s="127"/>
      <c r="K11" s="127"/>
      <c r="L11" s="127"/>
      <c r="M11" s="127"/>
      <c r="N11" s="128"/>
      <c r="O11" s="127"/>
      <c r="P11" s="127"/>
      <c r="Q11" s="127"/>
      <c r="R11" s="127"/>
      <c r="S11" s="128"/>
      <c r="T11" s="127"/>
    </row>
    <row r="12" s="39" customFormat="1" ht="21" customHeight="1" spans="1:2">
      <c r="A12" s="54" t="s">
        <v>513</v>
      </c>
      <c r="B12" s="54"/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9"/>
  <sheetViews>
    <sheetView zoomScaleSheetLayoutView="60" workbookViewId="0">
      <selection activeCell="A12" sqref="A12"/>
    </sheetView>
  </sheetViews>
  <sheetFormatPr defaultColWidth="8.88571428571429" defaultRowHeight="14.25" customHeight="1"/>
  <cols>
    <col min="1" max="1" width="50" style="39" customWidth="1"/>
    <col min="2" max="2" width="17.2857142857143" style="39" customWidth="1"/>
    <col min="3" max="4" width="13.4285714285714" style="39" customWidth="1"/>
    <col min="5" max="12" width="10.2857142857143" style="39" customWidth="1"/>
    <col min="13" max="13" width="13.1428571428571" style="39" customWidth="1"/>
    <col min="14" max="14" width="9.13333333333333" style="58" customWidth="1"/>
    <col min="15" max="246" width="9.13333333333333" style="58"/>
    <col min="247" max="247" width="9.13333333333333" style="74"/>
    <col min="248" max="256" width="8.88571428571429" style="74"/>
  </cols>
  <sheetData>
    <row r="1" s="58" customFormat="1" ht="13.5" customHeight="1" spans="1:13">
      <c r="A1" s="75" t="s">
        <v>514</v>
      </c>
      <c r="B1" s="75"/>
      <c r="C1" s="75"/>
      <c r="D1" s="76"/>
      <c r="E1" s="39"/>
      <c r="F1" s="39"/>
      <c r="G1" s="39"/>
      <c r="H1" s="39"/>
      <c r="I1" s="39"/>
      <c r="J1" s="39"/>
      <c r="K1" s="39"/>
      <c r="L1" s="39"/>
      <c r="M1" s="39"/>
    </row>
    <row r="2" s="58" customFormat="1" ht="35" customHeight="1" spans="1:1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="73" customFormat="1" ht="24" customHeight="1" spans="1:13">
      <c r="A3" s="78" t="s">
        <v>22</v>
      </c>
      <c r="B3" s="79"/>
      <c r="C3" s="79"/>
      <c r="D3" s="79"/>
      <c r="E3" s="80"/>
      <c r="F3" s="80"/>
      <c r="G3" s="80"/>
      <c r="H3" s="80"/>
      <c r="I3" s="80"/>
      <c r="J3" s="99"/>
      <c r="K3" s="99"/>
      <c r="L3" s="99"/>
      <c r="M3" s="100" t="s">
        <v>180</v>
      </c>
    </row>
    <row r="4" s="58" customFormat="1" ht="19.5" customHeight="1" spans="1:13">
      <c r="A4" s="81" t="s">
        <v>515</v>
      </c>
      <c r="B4" s="82" t="s">
        <v>197</v>
      </c>
      <c r="C4" s="83"/>
      <c r="D4" s="83"/>
      <c r="E4" s="84" t="s">
        <v>516</v>
      </c>
      <c r="F4" s="84"/>
      <c r="G4" s="84"/>
      <c r="H4" s="84"/>
      <c r="I4" s="84"/>
      <c r="J4" s="84"/>
      <c r="K4" s="84"/>
      <c r="L4" s="84"/>
      <c r="M4" s="84"/>
    </row>
    <row r="5" s="58" customFormat="1" ht="40.5" customHeight="1" spans="1:13">
      <c r="A5" s="85"/>
      <c r="B5" s="86" t="s">
        <v>77</v>
      </c>
      <c r="C5" s="87" t="s">
        <v>80</v>
      </c>
      <c r="D5" s="88" t="s">
        <v>517</v>
      </c>
      <c r="E5" s="85" t="s">
        <v>518</v>
      </c>
      <c r="F5" s="85" t="s">
        <v>519</v>
      </c>
      <c r="G5" s="85" t="s">
        <v>520</v>
      </c>
      <c r="H5" s="85" t="s">
        <v>521</v>
      </c>
      <c r="I5" s="101" t="s">
        <v>522</v>
      </c>
      <c r="J5" s="85" t="s">
        <v>523</v>
      </c>
      <c r="K5" s="85" t="s">
        <v>524</v>
      </c>
      <c r="L5" s="85" t="s">
        <v>525</v>
      </c>
      <c r="M5" s="85" t="s">
        <v>526</v>
      </c>
    </row>
    <row r="6" s="58" customFormat="1" ht="19.5" customHeight="1" spans="1:13">
      <c r="A6" s="81">
        <v>1</v>
      </c>
      <c r="B6" s="81">
        <v>2</v>
      </c>
      <c r="C6" s="81">
        <v>3</v>
      </c>
      <c r="D6" s="89">
        <v>4</v>
      </c>
      <c r="E6" s="81">
        <v>5</v>
      </c>
      <c r="F6" s="81">
        <v>6</v>
      </c>
      <c r="G6" s="81">
        <v>7</v>
      </c>
      <c r="H6" s="90">
        <v>8</v>
      </c>
      <c r="I6" s="102">
        <v>9</v>
      </c>
      <c r="J6" s="102">
        <v>10</v>
      </c>
      <c r="K6" s="102">
        <v>11</v>
      </c>
      <c r="L6" s="90">
        <v>12</v>
      </c>
      <c r="M6" s="102">
        <v>13</v>
      </c>
    </row>
    <row r="7" s="58" customFormat="1" ht="19.5" customHeight="1" spans="1:247">
      <c r="A7" s="91"/>
      <c r="B7" s="92"/>
      <c r="C7" s="92"/>
      <c r="D7" s="92"/>
      <c r="E7" s="92"/>
      <c r="F7" s="92"/>
      <c r="G7" s="93"/>
      <c r="H7" s="94" t="s">
        <v>92</v>
      </c>
      <c r="I7" s="94" t="s">
        <v>92</v>
      </c>
      <c r="J7" s="94" t="s">
        <v>92</v>
      </c>
      <c r="K7" s="94" t="s">
        <v>92</v>
      </c>
      <c r="L7" s="94" t="s">
        <v>92</v>
      </c>
      <c r="M7" s="94" t="s">
        <v>92</v>
      </c>
      <c r="IM7" s="103"/>
    </row>
    <row r="8" s="58" customFormat="1" ht="19.5" customHeight="1" spans="1:13">
      <c r="A8" s="95" t="s">
        <v>92</v>
      </c>
      <c r="B8" s="96" t="s">
        <v>92</v>
      </c>
      <c r="C8" s="96" t="s">
        <v>92</v>
      </c>
      <c r="D8" s="97" t="s">
        <v>92</v>
      </c>
      <c r="E8" s="96" t="s">
        <v>92</v>
      </c>
      <c r="F8" s="96" t="s">
        <v>92</v>
      </c>
      <c r="G8" s="96" t="s">
        <v>92</v>
      </c>
      <c r="H8" s="98" t="s">
        <v>92</v>
      </c>
      <c r="I8" s="98" t="s">
        <v>92</v>
      </c>
      <c r="J8" s="98" t="s">
        <v>92</v>
      </c>
      <c r="K8" s="98" t="s">
        <v>92</v>
      </c>
      <c r="L8" s="98" t="s">
        <v>92</v>
      </c>
      <c r="M8" s="98" t="s">
        <v>92</v>
      </c>
    </row>
    <row r="9" customHeight="1" spans="1:1">
      <c r="A9" s="39" t="s">
        <v>527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B12" sqref="B12"/>
    </sheetView>
  </sheetViews>
  <sheetFormatPr defaultColWidth="8.88571428571429" defaultRowHeight="12" outlineLevelRow="7"/>
  <cols>
    <col min="1" max="1" width="34.2857142857143" style="57" customWidth="1"/>
    <col min="2" max="2" width="29" style="57" customWidth="1"/>
    <col min="3" max="5" width="23.5714285714286" style="57" customWidth="1"/>
    <col min="6" max="6" width="11.2857142857143" style="58" customWidth="1"/>
    <col min="7" max="7" width="25.1333333333333" style="57" customWidth="1"/>
    <col min="8" max="8" width="15.5714285714286" style="58" customWidth="1"/>
    <col min="9" max="9" width="13.4285714285714" style="58" customWidth="1"/>
    <col min="10" max="10" width="18.847619047619" style="57" customWidth="1"/>
    <col min="11" max="11" width="9.13333333333333" style="58" customWidth="1"/>
    <col min="12" max="16384" width="9.13333333333333" style="58"/>
  </cols>
  <sheetData>
    <row r="1" customHeight="1" spans="1:10">
      <c r="A1" s="57" t="s">
        <v>528</v>
      </c>
      <c r="J1" s="72"/>
    </row>
    <row r="2" ht="28.5" customHeight="1" spans="1:10">
      <c r="A2" s="59" t="s">
        <v>17</v>
      </c>
      <c r="B2" s="60"/>
      <c r="C2" s="60"/>
      <c r="D2" s="60"/>
      <c r="E2" s="60"/>
      <c r="F2" s="61"/>
      <c r="G2" s="60"/>
      <c r="H2" s="61"/>
      <c r="I2" s="61"/>
      <c r="J2" s="60"/>
    </row>
    <row r="3" ht="17.25" customHeight="1" spans="1:1">
      <c r="A3" s="62" t="s">
        <v>22</v>
      </c>
    </row>
    <row r="4" ht="44.25" customHeight="1" spans="1:10">
      <c r="A4" s="63" t="s">
        <v>515</v>
      </c>
      <c r="B4" s="63" t="s">
        <v>317</v>
      </c>
      <c r="C4" s="63" t="s">
        <v>318</v>
      </c>
      <c r="D4" s="63" t="s">
        <v>319</v>
      </c>
      <c r="E4" s="63" t="s">
        <v>320</v>
      </c>
      <c r="F4" s="64" t="s">
        <v>321</v>
      </c>
      <c r="G4" s="63" t="s">
        <v>322</v>
      </c>
      <c r="H4" s="64" t="s">
        <v>323</v>
      </c>
      <c r="I4" s="64" t="s">
        <v>324</v>
      </c>
      <c r="J4" s="63" t="s">
        <v>325</v>
      </c>
    </row>
    <row r="5" ht="14.2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ht="42" customHeight="1" spans="1:10">
      <c r="A6" s="65"/>
      <c r="B6" s="66"/>
      <c r="C6" s="66"/>
      <c r="D6" s="67"/>
      <c r="E6" s="68"/>
      <c r="F6" s="69"/>
      <c r="G6" s="68"/>
      <c r="H6" s="69"/>
      <c r="I6" s="69"/>
      <c r="J6" s="68"/>
    </row>
    <row r="7" ht="42.75" customHeight="1" spans="1:10">
      <c r="A7" s="70" t="s">
        <v>92</v>
      </c>
      <c r="B7" s="70" t="s">
        <v>92</v>
      </c>
      <c r="C7" s="70" t="s">
        <v>92</v>
      </c>
      <c r="D7" s="70" t="s">
        <v>92</v>
      </c>
      <c r="E7" s="71" t="s">
        <v>92</v>
      </c>
      <c r="F7" s="70" t="s">
        <v>92</v>
      </c>
      <c r="G7" s="71" t="s">
        <v>92</v>
      </c>
      <c r="H7" s="70" t="s">
        <v>92</v>
      </c>
      <c r="I7" s="70" t="s">
        <v>92</v>
      </c>
      <c r="J7" s="71" t="s">
        <v>92</v>
      </c>
    </row>
    <row r="8" spans="1:1">
      <c r="A8" s="57" t="s">
        <v>527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workbookViewId="0">
      <selection activeCell="C20" sqref="C20:C21"/>
    </sheetView>
  </sheetViews>
  <sheetFormatPr defaultColWidth="8.88571428571429" defaultRowHeight="12"/>
  <cols>
    <col min="1" max="1" width="12" style="40" customWidth="1"/>
    <col min="2" max="2" width="29" style="40"/>
    <col min="3" max="3" width="18.7142857142857" style="40" customWidth="1"/>
    <col min="4" max="4" width="24.847619047619" style="40" customWidth="1"/>
    <col min="5" max="7" width="23.5714285714286" style="40" customWidth="1"/>
    <col min="8" max="8" width="25.1333333333333" style="40" customWidth="1"/>
    <col min="9" max="9" width="18.847619047619" style="40" customWidth="1"/>
    <col min="10" max="16384" width="9.13333333333333" style="40"/>
  </cols>
  <sheetData>
    <row r="1" spans="1:9">
      <c r="A1" s="40" t="s">
        <v>529</v>
      </c>
      <c r="I1" s="55"/>
    </row>
    <row r="2" ht="28.5" spans="2:9">
      <c r="B2" s="41" t="s">
        <v>18</v>
      </c>
      <c r="C2" s="41"/>
      <c r="D2" s="41"/>
      <c r="E2" s="41"/>
      <c r="F2" s="41"/>
      <c r="G2" s="41"/>
      <c r="H2" s="41"/>
      <c r="I2" s="41"/>
    </row>
    <row r="3" ht="13.5" spans="1:3">
      <c r="A3" s="42" t="s">
        <v>530</v>
      </c>
      <c r="B3" s="40" t="s">
        <v>91</v>
      </c>
      <c r="C3" s="43"/>
    </row>
    <row r="4" ht="18" customHeight="1" spans="1:9">
      <c r="A4" s="44" t="s">
        <v>189</v>
      </c>
      <c r="B4" s="44" t="s">
        <v>190</v>
      </c>
      <c r="C4" s="44" t="s">
        <v>531</v>
      </c>
      <c r="D4" s="44" t="s">
        <v>532</v>
      </c>
      <c r="E4" s="44" t="s">
        <v>533</v>
      </c>
      <c r="F4" s="44" t="s">
        <v>534</v>
      </c>
      <c r="G4" s="45" t="s">
        <v>535</v>
      </c>
      <c r="H4" s="46"/>
      <c r="I4" s="56"/>
    </row>
    <row r="5" ht="18" customHeight="1" spans="1:9">
      <c r="A5" s="47"/>
      <c r="B5" s="47"/>
      <c r="C5" s="47"/>
      <c r="D5" s="47"/>
      <c r="E5" s="47"/>
      <c r="F5" s="47"/>
      <c r="G5" s="48" t="s">
        <v>494</v>
      </c>
      <c r="H5" s="48" t="s">
        <v>536</v>
      </c>
      <c r="I5" s="48" t="s">
        <v>537</v>
      </c>
    </row>
    <row r="6" ht="21" customHeight="1" spans="1:9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</row>
    <row r="7" ht="33" customHeight="1" spans="1:9">
      <c r="A7" s="50"/>
      <c r="B7" s="51"/>
      <c r="C7" s="51"/>
      <c r="D7" s="51"/>
      <c r="E7" s="51"/>
      <c r="F7" s="51"/>
      <c r="G7" s="49"/>
      <c r="H7" s="49"/>
      <c r="I7" s="49"/>
    </row>
    <row r="8" ht="24" customHeight="1" spans="1:9">
      <c r="A8" s="50"/>
      <c r="B8" s="52"/>
      <c r="C8" s="52"/>
      <c r="D8" s="52"/>
      <c r="E8" s="52"/>
      <c r="F8" s="52"/>
      <c r="G8" s="49"/>
      <c r="H8" s="49"/>
      <c r="I8" s="49"/>
    </row>
    <row r="9" ht="24" customHeight="1" spans="1:9">
      <c r="A9" s="53" t="s">
        <v>77</v>
      </c>
      <c r="B9" s="53"/>
      <c r="C9" s="53"/>
      <c r="D9" s="53"/>
      <c r="E9" s="53"/>
      <c r="F9" s="53"/>
      <c r="G9" s="49"/>
      <c r="H9" s="49"/>
      <c r="I9" s="49"/>
    </row>
    <row r="10" s="39" customFormat="1" ht="21" customHeight="1" spans="1:2">
      <c r="A10" s="54" t="s">
        <v>538</v>
      </c>
      <c r="B10" s="54"/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B12" sqref="B12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7" t="s">
        <v>539</v>
      </c>
      <c r="D1" s="28"/>
      <c r="E1" s="28"/>
      <c r="F1" s="28"/>
      <c r="G1" s="28"/>
      <c r="K1" s="37"/>
    </row>
    <row r="2" s="1" customFormat="1" ht="27.75" customHeight="1" spans="1:11">
      <c r="A2" s="29" t="s">
        <v>540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180</v>
      </c>
    </row>
    <row r="4" s="1" customFormat="1" ht="21.75" customHeight="1" spans="1:11">
      <c r="A4" s="9" t="s">
        <v>265</v>
      </c>
      <c r="B4" s="9" t="s">
        <v>192</v>
      </c>
      <c r="C4" s="9" t="s">
        <v>266</v>
      </c>
      <c r="D4" s="10" t="s">
        <v>193</v>
      </c>
      <c r="E4" s="10" t="s">
        <v>194</v>
      </c>
      <c r="F4" s="10" t="s">
        <v>267</v>
      </c>
      <c r="G4" s="10" t="s">
        <v>268</v>
      </c>
      <c r="H4" s="16" t="s">
        <v>77</v>
      </c>
      <c r="I4" s="11" t="s">
        <v>541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0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8">
        <v>10</v>
      </c>
      <c r="K7" s="38">
        <v>11</v>
      </c>
    </row>
    <row r="8" s="1" customFormat="1" ht="37" customHeight="1" spans="1:11">
      <c r="A8" s="31"/>
      <c r="B8" s="21"/>
      <c r="C8" s="32"/>
      <c r="D8" s="32"/>
      <c r="E8" s="32"/>
      <c r="F8" s="32"/>
      <c r="G8" s="32"/>
      <c r="H8" s="33"/>
      <c r="I8" s="33"/>
      <c r="J8" s="33"/>
      <c r="K8" s="33"/>
    </row>
    <row r="9" s="1" customFormat="1" ht="30.65" customHeight="1" spans="1:11">
      <c r="A9" s="34"/>
      <c r="B9" s="34"/>
      <c r="C9" s="34"/>
      <c r="D9" s="34"/>
      <c r="E9" s="34"/>
      <c r="F9" s="34"/>
      <c r="G9" s="34"/>
      <c r="H9" s="33"/>
      <c r="I9" s="33"/>
      <c r="J9" s="33"/>
      <c r="K9" s="33"/>
    </row>
    <row r="10" s="1" customFormat="1" ht="18.75" customHeight="1" spans="1:11">
      <c r="A10" s="35" t="s">
        <v>138</v>
      </c>
      <c r="B10" s="35"/>
      <c r="C10" s="35"/>
      <c r="D10" s="35"/>
      <c r="E10" s="35"/>
      <c r="F10" s="35"/>
      <c r="G10" s="35"/>
      <c r="H10" s="36"/>
      <c r="I10" s="33"/>
      <c r="J10" s="33"/>
      <c r="K10" s="33"/>
    </row>
    <row r="11" ht="18" customHeight="1" spans="1:1">
      <c r="A11" s="1" t="s">
        <v>542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C13" sqref="C13"/>
    </sheetView>
  </sheetViews>
  <sheetFormatPr defaultColWidth="10.447619047619" defaultRowHeight="14.25" customHeight="1" outlineLevelCol="6"/>
  <cols>
    <col min="1" max="1" width="43.1333333333333" style="1" customWidth="1"/>
    <col min="2" max="2" width="28.4285714285714" style="1" customWidth="1"/>
    <col min="3" max="3" width="50.7142857142857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543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544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180</v>
      </c>
    </row>
    <row r="4" s="1" customFormat="1" ht="21.75" customHeight="1" spans="1:7">
      <c r="A4" s="9" t="s">
        <v>266</v>
      </c>
      <c r="B4" s="9" t="s">
        <v>265</v>
      </c>
      <c r="C4" s="9" t="s">
        <v>192</v>
      </c>
      <c r="D4" s="10" t="s">
        <v>545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546</v>
      </c>
      <c r="F5" s="10" t="s">
        <v>547</v>
      </c>
      <c r="G5" s="10" t="s">
        <v>548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285</v>
      </c>
      <c r="C8" s="22" t="s">
        <v>287</v>
      </c>
      <c r="D8" s="21" t="s">
        <v>549</v>
      </c>
      <c r="E8" s="23">
        <v>21000</v>
      </c>
      <c r="F8" s="23">
        <v>21000</v>
      </c>
      <c r="G8" s="23">
        <v>21000</v>
      </c>
    </row>
    <row r="9" s="1" customFormat="1" ht="29.9" customHeight="1" spans="1:7">
      <c r="A9" s="21" t="s">
        <v>91</v>
      </c>
      <c r="B9" s="22" t="s">
        <v>285</v>
      </c>
      <c r="C9" s="22" t="s">
        <v>293</v>
      </c>
      <c r="D9" s="21" t="s">
        <v>549</v>
      </c>
      <c r="E9" s="23">
        <v>78720</v>
      </c>
      <c r="F9" s="23">
        <v>78720</v>
      </c>
      <c r="G9" s="23">
        <v>78720</v>
      </c>
    </row>
    <row r="10" s="1" customFormat="1" ht="29.9" customHeight="1" spans="1:7">
      <c r="A10" s="21" t="s">
        <v>91</v>
      </c>
      <c r="B10" s="22" t="s">
        <v>272</v>
      </c>
      <c r="C10" s="22" t="s">
        <v>295</v>
      </c>
      <c r="D10" s="21" t="s">
        <v>549</v>
      </c>
      <c r="E10" s="23">
        <v>124800</v>
      </c>
      <c r="F10" s="23">
        <v>124800</v>
      </c>
      <c r="G10" s="23">
        <v>124800</v>
      </c>
    </row>
    <row r="11" s="1" customFormat="1" ht="29.9" customHeight="1" spans="1:7">
      <c r="A11" s="21" t="s">
        <v>91</v>
      </c>
      <c r="B11" s="22" t="s">
        <v>285</v>
      </c>
      <c r="C11" s="22" t="s">
        <v>297</v>
      </c>
      <c r="D11" s="21" t="s">
        <v>549</v>
      </c>
      <c r="E11" s="23">
        <v>11336</v>
      </c>
      <c r="F11" s="23">
        <v>11336</v>
      </c>
      <c r="G11" s="23">
        <v>11336</v>
      </c>
    </row>
    <row r="12" s="1" customFormat="1" ht="29.9" customHeight="1" spans="1:7">
      <c r="A12" s="21" t="s">
        <v>91</v>
      </c>
      <c r="B12" s="22" t="s">
        <v>285</v>
      </c>
      <c r="C12" s="22" t="s">
        <v>303</v>
      </c>
      <c r="D12" s="21" t="s">
        <v>549</v>
      </c>
      <c r="E12" s="23">
        <v>3456</v>
      </c>
      <c r="F12" s="23">
        <v>3456</v>
      </c>
      <c r="G12" s="23">
        <v>3456</v>
      </c>
    </row>
    <row r="13" s="1" customFormat="1" ht="29.9" customHeight="1" spans="1:7">
      <c r="A13" s="21" t="s">
        <v>91</v>
      </c>
      <c r="B13" s="22" t="s">
        <v>285</v>
      </c>
      <c r="C13" s="22" t="s">
        <v>307</v>
      </c>
      <c r="D13" s="21" t="s">
        <v>549</v>
      </c>
      <c r="E13" s="23">
        <v>33264</v>
      </c>
      <c r="F13" s="23">
        <v>33264</v>
      </c>
      <c r="G13" s="23">
        <v>33264</v>
      </c>
    </row>
    <row r="14" s="1" customFormat="1" ht="29.9" customHeight="1" spans="1:7">
      <c r="A14" s="21" t="s">
        <v>91</v>
      </c>
      <c r="B14" s="22" t="s">
        <v>272</v>
      </c>
      <c r="C14" s="22" t="s">
        <v>311</v>
      </c>
      <c r="D14" s="21" t="s">
        <v>549</v>
      </c>
      <c r="E14" s="23">
        <v>84000</v>
      </c>
      <c r="F14" s="23">
        <v>84000</v>
      </c>
      <c r="G14" s="23">
        <v>84000</v>
      </c>
    </row>
    <row r="15" s="1" customFormat="1" ht="29.9" customHeight="1" spans="1:7">
      <c r="A15" s="21" t="s">
        <v>91</v>
      </c>
      <c r="B15" s="22" t="s">
        <v>272</v>
      </c>
      <c r="C15" s="22" t="s">
        <v>313</v>
      </c>
      <c r="D15" s="21" t="s">
        <v>549</v>
      </c>
      <c r="E15" s="23">
        <v>109500</v>
      </c>
      <c r="F15" s="23">
        <v>109500</v>
      </c>
      <c r="G15" s="23">
        <v>109500</v>
      </c>
    </row>
    <row r="16" s="1" customFormat="1" ht="27" customHeight="1" spans="1:7">
      <c r="A16" s="24" t="s">
        <v>77</v>
      </c>
      <c r="B16" s="25"/>
      <c r="C16" s="25"/>
      <c r="D16" s="26"/>
      <c r="E16" s="23">
        <f>SUM(E8:E15)</f>
        <v>466076</v>
      </c>
      <c r="F16" s="23">
        <f>SUM(F8:F15)</f>
        <v>466076</v>
      </c>
      <c r="G16" s="23">
        <f>SUM(G8:G15)</f>
        <v>466076</v>
      </c>
    </row>
    <row r="17" ht="27" customHeight="1"/>
    <row r="18" ht="27" customHeight="1"/>
    <row r="19" ht="27" customHeight="1"/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白亚民</cp:lastModifiedBy>
  <dcterms:created xsi:type="dcterms:W3CDTF">2020-01-11T06:24:00Z</dcterms:created>
  <cp:lastPrinted>2021-01-13T07:07:00Z</cp:lastPrinted>
  <dcterms:modified xsi:type="dcterms:W3CDTF">2025-03-03T05:40:56Z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DE0240D98A4E4702BDE64064930F7E01_12</vt:lpwstr>
  </property>
</Properties>
</file>