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<sst xmlns="http://schemas.openxmlformats.org/spreadsheetml/2006/main" count="1290" uniqueCount="452">
  <si>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</si>
  <si>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</si>
  <si>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</si>
  <si>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</si>
  <si>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</si>
  <si>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</si>
  <si>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</si>
  <si>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</si>
  <si>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</si>
  <si>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</si>
  <si>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</si>
  <si>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</si>
  <si>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</si>
  <si>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</si>
  <si>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</si>
  <si>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</si>
  <si>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</si>
  <si>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</si>
  <si>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</si>
  <si>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</si>
  <si>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</si>
  <si>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</si>
  <si>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单位名称：安宁市投资促进局（汇总）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</si>
  <si>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</si>
  <si>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</si>
  <si>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</si>
  <si>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</si>
  <si>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</si>
  <si>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</si>
  <si>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</si>
  <si>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</si>
  <si>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</si>
  <si>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</si>
  <si>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</si>
  <si>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</si>
  <si>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</si>
  <si>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</si>
  <si>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</si>
  <si>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</si>
  <si>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</si>
  <si>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</si>
  <si>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</si>
  <si>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</si>
  <si>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</si>
  <si>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</si>
  <si>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</si>
  <si>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</si>
  <si>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</si>
  <si>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</si>
  <si>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</si>
  <si>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</si>
  <si>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</si>
  <si>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</si>
  <si>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</si>
  <si>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</si>
  <si>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</si>
  <si>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</si>
  <si>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</si>
  <si>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</si>
  <si>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</si>
  <si>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</si>
  <si>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</si>
  <si>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</si>
  <si>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</si>
  <si>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</si>
  <si>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</si>
  <si>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</si>
  <si>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</si>
  <si>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</si>
  <si>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</si>
  <si>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</si>
  <si>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</si>
  <si>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</si>
  <si>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</si>
  <si>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</si>
  <si>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</si>
  <si>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</si>
  <si>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</si>
  <si>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</si>
  <si>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</si>
  <si>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</si>
  <si>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</si>
  <si>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</si>
  <si>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</si>
  <si>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</si>
  <si>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</si>
  <si>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</si>
  <si>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</si>
  <si>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</si>
  <si>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</si>
  <si>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</si>
  <si>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375001</t>
  </si>
  <si>
    <t>安宁市投资促进局</t>
  </si>
  <si>
    <t>375002</t>
  </si>
  <si>
    <t>安宁市投资促进服务中心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</si>
  <si>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</si>
  <si>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</si>
  <si>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</si>
  <si>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</si>
  <si>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</si>
  <si>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</si>
  <si>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</si>
  <si>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</si>
  <si>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</si>
  <si>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</si>
  <si>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</si>
  <si>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</si>
  <si>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</si>
  <si>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</si>
  <si>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20113</t>
  </si>
  <si>
    <t>商贸事务</t>
  </si>
  <si>
    <t>2011301</t>
  </si>
  <si>
    <t>行政运行</t>
  </si>
  <si>
    <t>2011308</t>
  </si>
  <si>
    <t>招商引资</t>
  </si>
  <si>
    <t>2011350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</si>
  <si>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</si>
  <si>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</si>
  <si>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</si>
  <si>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</si>
  <si>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</si>
  <si>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</si>
  <si>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</si>
  <si>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</si>
  <si>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</si>
  <si>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</si>
  <si>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</si>
  <si>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</si>
  <si>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</si>
  <si>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</si>
  <si>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</si>
  <si>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</si>
  <si>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</si>
  <si>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</si>
  <si>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</si>
  <si>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</si>
  <si>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</si>
  <si>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</si>
  <si>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</si>
  <si>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</si>
  <si>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</si>
  <si>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</si>
  <si>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</si>
  <si>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</si>
  <si>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</si>
  <si>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</si>
  <si>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</si>
  <si>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</si>
  <si>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</si>
  <si>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</si>
  <si>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</si>
  <si>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</si>
  <si>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</si>
  <si>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</si>
  <si>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</si>
  <si>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</si>
  <si>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</si>
  <si>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</si>
  <si>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</si>
  <si>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</si>
  <si>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</si>
  <si>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</si>
  <si>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</si>
  <si>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</si>
  <si>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</si>
  <si>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</si>
  <si>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</si>
  <si>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</si>
  <si>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</si>
  <si>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</si>
  <si>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</si>
  <si>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</si>
  <si>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</si>
  <si>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</si>
  <si>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</si>
  <si>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</si>
  <si>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</si>
  <si>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</si>
  <si>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</si>
  <si>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</si>
  <si>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</si>
  <si>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</si>
  <si>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</si>
  <si>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</si>
  <si>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</si>
  <si>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</si>
  <si>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</si>
  <si>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</si>
  <si>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</si>
  <si>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</si>
  <si>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</si>
  <si>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</si>
  <si>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</si>
  <si>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</si>
  <si>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</si>
  <si>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</si>
  <si>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</si>
  <si>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</si>
  <si>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</si>
  <si>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</si>
  <si>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</si>
  <si>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</si>
  <si>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</si>
  <si>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</si>
  <si>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</si>
  <si>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</si>
  <si>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</si>
  <si>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</si>
  <si>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530181251100003851824</t>
  </si>
  <si>
    <t>行政人员绩效奖励</t>
  </si>
  <si>
    <t>30103</t>
  </si>
  <si>
    <t>奖金</t>
  </si>
  <si>
    <t>530181251100003851825</t>
  </si>
  <si>
    <t>行政人员支出工资</t>
  </si>
  <si>
    <t>30101</t>
  </si>
  <si>
    <t>基本工资</t>
  </si>
  <si>
    <t>30102</t>
  </si>
  <si>
    <t>津贴补贴</t>
  </si>
  <si>
    <t>530181251100003851826</t>
  </si>
  <si>
    <t>社会保障缴费</t>
  </si>
  <si>
    <t>30108</t>
  </si>
  <si>
    <t>机关事业单位基本养老保险缴费</t>
  </si>
  <si>
    <t>30110</t>
  </si>
  <si>
    <t>职工基本医疗保险缴费</t>
  </si>
  <si>
    <t>30111</t>
  </si>
  <si>
    <t>公务员医疗补助缴费</t>
  </si>
  <si>
    <t>30112</t>
  </si>
  <si>
    <t>其他社会保障缴费</t>
  </si>
  <si>
    <t>530181251100003851827</t>
  </si>
  <si>
    <t>30113</t>
  </si>
  <si>
    <t>530181251100003851830</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</si>
  <si>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</si>
  <si>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</si>
  <si>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</si>
  <si>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</si>
  <si>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</si>
  <si>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</si>
  <si>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</si>
  <si>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</si>
  <si>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</si>
  <si>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</si>
  <si>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</si>
  <si>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</si>
  <si>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</si>
  <si>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</si>
  <si>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</si>
  <si>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530181251100003851836</t>
  </si>
  <si>
    <t>公务交通补贴</t>
  </si>
  <si>
    <t>530181251100003851837</t>
  </si>
  <si>
    <t>工会经费</t>
  </si>
  <si>
    <t>30228</t>
  </si>
  <si>
    <t>530181251100003850357</t>
  </si>
  <si>
    <t>事业人员绩效奖励</t>
  </si>
  <si>
    <t>30107</t>
  </si>
  <si>
    <t>绩效工资</t>
  </si>
  <si>
    <t>530181251100003850359</t>
  </si>
  <si>
    <t>530181251100003850360</t>
  </si>
  <si>
    <t>公车购置及运维费</t>
  </si>
  <si>
    <t>30231</t>
  </si>
  <si>
    <t>公务用车运行维护费</t>
  </si>
  <si>
    <t>530181251100003850361</t>
  </si>
  <si>
    <t>530181251100003850374</t>
  </si>
  <si>
    <t>530181251100003850375</t>
  </si>
  <si>
    <t>530181251100003850376</t>
  </si>
  <si>
    <t>事业人员支出工资</t>
  </si>
  <si>
    <t>530181251100003850377</t>
  </si>
  <si>
    <t>530181251100003850378</t>
  </si>
  <si>
    <t>编外人员经费支出</t>
  </si>
  <si>
    <t>30199</t>
  </si>
  <si>
    <t>其他工资福利支出</t>
  </si>
  <si>
    <t>530181251100003850385</t>
  </si>
  <si>
    <t>预算05-1表</t>
  </si>
  <si>
    <t>项目分类</t>
  </si>
  <si>
    <t>项目单位</t>
  </si>
  <si>
    <t>经济科目编码</t>
  </si>
  <si>
    <t>经济科目名称</t>
  </si>
  <si>
    <t>本年拨款</t>
  </si>
  <si>
    <t>事业单位
经营收入</t>
  </si>
  <si>
    <t>其中：本次下达</t>
  </si>
  <si>
    <t>311 专项业务类</t>
  </si>
  <si>
    <t>530181251100004011981</t>
  </si>
  <si>
    <t>投促局投资促进公务（商务）接待专项经费</t>
  </si>
  <si>
    <t>30217</t>
  </si>
  <si>
    <t>530181251100003990777</t>
  </si>
  <si>
    <t>县（市）区、开发（度假）区招商引资奖补经费</t>
  </si>
  <si>
    <t>530181251100004011976</t>
  </si>
  <si>
    <t>市投促中心招商引资公务（商务）接待专项经费</t>
  </si>
  <si>
    <t>预算05-2表</t>
  </si>
  <si>
    <t>项目年度绩效目标</t>
  </si>
  <si>
    <t>一级指标</t>
  </si>
  <si>
    <t>二级指标</t>
  </si>
  <si>
    <t>三级指标</t>
  </si>
  <si>
    <t>指标性质</t>
  </si>
  <si>
    <t>指标值</t>
  </si>
  <si>
    <t>度量单位</t>
  </si>
  <si>
    <t>指标属性</t>
  </si>
  <si>
    <t>指标内容</t>
  </si>
  <si>
    <t>用于2025年投促局投资促进公务（商务）接待经费报销</t>
  </si>
  <si>
    <t>产出指标</t>
  </si>
  <si>
    <t>数量指标</t>
  </si>
  <si>
    <t>预计引入项目个数</t>
  </si>
  <si>
    <t>&gt;=</t>
  </si>
  <si>
    <t>50</t>
  </si>
  <si>
    <t>个</t>
  </si>
  <si>
    <t>定量指标</t>
  </si>
  <si>
    <t xml:space="preserve">考核招商引资任务完成情况
</t>
  </si>
  <si>
    <t>预计接待来访企业</t>
  </si>
  <si>
    <t>家</t>
  </si>
  <si>
    <t>效益指标</t>
  </si>
  <si>
    <t>社会效益</t>
  </si>
  <si>
    <t>稳定和扩大就业人数</t>
  </si>
  <si>
    <t>200</t>
  </si>
  <si>
    <t>人</t>
  </si>
  <si>
    <t>满意度指标</t>
  </si>
  <si>
    <t>服务对象满意度</t>
  </si>
  <si>
    <t>保姆式服务企业满意度</t>
  </si>
  <si>
    <t>90</t>
  </si>
  <si>
    <t>%</t>
  </si>
  <si>
    <t>定性指标</t>
  </si>
  <si>
    <t>用于2025年全市招商引资工作中公务（商务）接待经费报销</t>
  </si>
  <si>
    <t>预计引进项目个数</t>
  </si>
  <si>
    <t>考核招商引资任务完成情况</t>
  </si>
  <si>
    <t>35</t>
  </si>
  <si>
    <t>按市政府领导对《关于审定&lt;省级招商引资目标考核奖补经费分配方案&gt;的请示》的批示要求，2023年度，对县（市）区、开发（度假）区招商引资奖补经费390万元，具体为：五华区、经开区、官渡区各40万元；东川区、安宁市、呈贡区各30万元；宜良县、寻甸县、盘龙区、禄劝县各20万元；嵩明县、富民县、阳宗海、西山区、石林县、晋宁区、高新区、度假区、滇中新区、中国老挝磨憨—磨丁经济合作区各10万元。</t>
  </si>
  <si>
    <t>招商引资项目储备库</t>
  </si>
  <si>
    <t>100</t>
  </si>
  <si>
    <t>组织招商推介会</t>
  </si>
  <si>
    <t>2</t>
  </si>
  <si>
    <t>场</t>
  </si>
  <si>
    <t>政策知晓率</t>
  </si>
  <si>
    <t>预算06表</t>
  </si>
  <si>
    <t>部门整体支出绩效目标表</t>
  </si>
  <si>
    <t>部门名称</t>
  </si>
  <si>
    <t>安宁市投资促进局（汇总）</t>
  </si>
  <si>
    <t>说明</t>
  </si>
  <si>
    <t>部门总体目标</t>
  </si>
  <si>
    <t>部门职责</t>
  </si>
  <si>
    <t>安宁市投资促进局的主要职责是：
（一）贯彻执行党和国家关于投资促进和开放合作的方针、政策、法律、法规以及云南省、昆明市、安宁市关于投资促进工作的决策部署；研究拟定或参与起草安宁市投资促进、经济合作、改善投资环境的相关政策；开展安宁市投资促进对外宣传工作，负责发布安宁市投资促进政策及重要招商引资信息。
（二）研究拟定全市投资促进发展规划，落实责任分工并组织实施；拟定年度全市投资促进指导性意见及招商引资目标任务；负责国内经济合作统计工作；组织实施投资促进目标责任综合考核评价工作。 
（三）协调督导市直有关部门、街道、管委会、招商平台、产业链兵团等开展投资促进和重大招商引资项目的协调推进；统筹指导全市开展重大招商引资项目全程服务工作；为安宁市重大招商引资项目提供全程服务。
（四）负责协调推进国内区域投资促进工作；指导市级各招商平台、兵团招商工作；负责安宁市对外参与国内经济合作的相关联络及服务工作。
（五）牵头开展外商直接投资促进工作；协助配合上级驻境外商务机构开展招商引资。
（六）会同市直有关部门、街道、管委会、招商平台、产业兵团等策划推出全市重点产业招商引资项目，建立、管理市重大招商引资项目库，负责全市招商引资数据平台、网络平台的建设和管理工作；配合省、昆明市做好重大招商引资项目的跟踪、协调和督办。
（七）负责指导、协调和服务外地驻安宁商会投资促进工作。负责策划、组织和承办市委、市政府决定开展的重大招商引资活动，营造、宣传、推介我市良好的投资环境。
（八）负责市外来安宁投资项目评估论证工作，负责全市招商引资签约项目文本审定，提供相关政策咨询服务，协调落实有关优惠政策。
（九）跟踪、协调推进在谈、签约项目落地，协调有关部门依法保护市外来安宁投资企业和投资者的合法权益，做好全市招商引资项目进展和资金到位统计上报工作。
（十）承担安宁市招商引资工作委员会办公室、安宁市招商引资考核办公室日常工作。 
（十一）完成市委、市政府和上级部门交办的其他任务。</t>
  </si>
  <si>
    <t>根据三定方案归纳。</t>
  </si>
  <si>
    <t>总体绩效目标
（2025-2027年期间）</t>
  </si>
  <si>
    <t xml:space="preserve">（一）持续创新优化招商引资模式。一是构建“产业基金+资本招商”模式，做实“链式”招商，实施产业链全流程精准招商，积极推进市场化招商工作。二是持续加大招商引资线索收集，落实招商线索首问负责制，加大线上招商地块推介，多措并举加大招商引资力度提升开放竞争力。三是继续全方位进行城市营销宣传发布，做好地块推介及来访招商引资项目接洽工作。四是规范招商引资项目全生命周期服务流程。
（二）持续提升招商引资全流程服务工作方式。一是盯紧待签约项目尽快签约，推动成熟项目加快签约。二是对签订投资协议的项目，第一时间纳入年度重点推进盘子招商引资项目，实行动态管理。三是实行“项目具体化、任务清单化”。 四是加大对自2021年以来的招商引资签约项目进行动态跟踪管理，确保招商引资项目顺利开工建设。
（三）持续实施重大项目评估和重点项目履约评价，进一步提高招商引资质量和项目履约率，
（四）持续完善考核评价机制。制定招商引资考核体系和细则，把招商引资工作与大竞赛深度融合，从严压实责任目标，加大过程评价机制运用，形成科学合理的考评机制。
（五）持续加大外资项目工作力度。抢抓昆明建设面向印度洋国际陆海大通道机遇，充分发挥建设中国？昆明国际陆港安宁北港的各类优势逐渐把安宁建设成为面向南亚东南亚和环印度洋地区的国际大宗货物集结中心，探索建立面向南亚东南亚县域经贸产业合作平台，深挖涉外项目资源，助力安宁外向型经济产业发展。
（六）谋划编制我市“十五五”招商引资专项规划。按照省市“十五五”总体规划编制要求，谋划编制我市“十五五”招商引资专项规划，同时继续做好项目包装策划工作。
</t>
  </si>
  <si>
    <t>根据部门职责，中长期规划，各级党委，各级政府要求归纳。</t>
  </si>
  <si>
    <t>部门年度目标</t>
  </si>
  <si>
    <t>预算年度（2025年）
绩效目标</t>
  </si>
  <si>
    <t>1.确保招商引资在谈项目动态储备库保持在218个以上，引进签约省外招商引资项目110个，协议投资1亿元（含）以上项目不少于42个，其中协议投资10亿元（含）以上项目不少于18个。全年完成省外到位资金170亿元、实际利用外资13000万美元。《2025年重点招商引资项目库》确保开工150个，竣工50个；2025年签约的亿元以上招商引资项目入库率达80%以上。力争年内引进“世界500强”“中国500强”“民营500强”13户以上。2.做好本部门人员、公用经费保障，按规定落实干部职工各项待遇，支持部门正常履职。</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</si>
  <si>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</si>
  <si>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</si>
  <si>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</si>
  <si>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</si>
  <si>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</si>
  <si>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</si>
  <si>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</si>
  <si>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</si>
  <si>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</si>
  <si>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</si>
  <si>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完成人员经费及一般公用经费支出</t>
  </si>
  <si>
    <t xml:space="preserve">完成社会保险缴费、住房公积金、人员工资支出、一般公用经费等。		</t>
  </si>
  <si>
    <t>完成投资促进服务中心人员经费及一般公用经费支出</t>
  </si>
  <si>
    <t>完成投资促进服务中心人员工资支出、社保缴费、住房公积金、一般公用经费等支出。</t>
  </si>
  <si>
    <t>三、部门整体支出绩效指标</t>
  </si>
  <si>
    <t>绩效指标</t>
  </si>
  <si>
    <t>评（扣）分标准</t>
  </si>
  <si>
    <t>绩效指标值设定依据及数据来源</t>
  </si>
  <si>
    <t xml:space="preserve">二级指标 </t>
  </si>
  <si>
    <t>工资福利发放行政人数</t>
  </si>
  <si>
    <t>=</t>
  </si>
  <si>
    <t>6</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</si>
  <si>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</si>
  <si>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</si>
  <si>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</si>
  <si>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部门运转</t>
  </si>
  <si>
    <t>正常运转</t>
  </si>
  <si>
    <t>是/否</t>
  </si>
  <si>
    <t>部门全年正常运转，得分，反之，不得分。</t>
  </si>
  <si>
    <t>反映部门（单位）运转情况。</t>
  </si>
  <si>
    <t>指标值数据来源：部门年度工作总结及相关考核情况</t>
  </si>
  <si>
    <t>单位人员满意度</t>
  </si>
  <si>
    <t>① 满意度≥90%，得满分；② 满意度介于60%（含）至90%（不含）之间，满意度×指标分值；③ 满意度＜60%，不得分。</t>
  </si>
  <si>
    <t>反映部门（单位）人员对工资福利发放的满意程度。</t>
  </si>
  <si>
    <t>指标值数据来源：调查问卷</t>
  </si>
  <si>
    <t>预算07表</t>
  </si>
  <si>
    <t>本年政府性基金预算支出</t>
  </si>
  <si>
    <t>4</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</si>
  <si>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</si>
  <si>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</si>
  <si>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</si>
  <si>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</si>
  <si>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</si>
  <si>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</si>
  <si>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</si>
  <si>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</si>
  <si>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</si>
  <si>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</si>
  <si>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</si>
  <si>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</si>
  <si>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</si>
  <si>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</si>
  <si>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</si>
  <si>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</si>
  <si>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车辆加油</t>
  </si>
  <si>
    <t>车辆加油、添加燃料服务</t>
  </si>
  <si>
    <t>项</t>
  </si>
  <si>
    <t>车辆维修和保养服务</t>
  </si>
  <si>
    <t>机动车保险</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</si>
  <si>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</si>
  <si>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</si>
  <si>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</si>
  <si>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</si>
  <si>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</si>
  <si>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</si>
  <si>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</si>
  <si>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</si>
  <si>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</si>
  <si>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本单位2025年无政府购买服务预算支出，故此表为空。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</si>
  <si>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</si>
  <si>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</si>
  <si>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</si>
  <si>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</si>
  <si>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</si>
  <si>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</si>
  <si>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</si>
  <si>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</si>
  <si>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</si>
  <si>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</si>
  <si>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</si>
  <si>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</si>
  <si>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</si>
  <si>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</si>
  <si>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</si>
  <si>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</si>
  <si>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</si>
  <si>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</si>
  <si>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</si>
  <si>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</si>
  <si>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</si>
  <si>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</si>
  <si>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</si>
  <si>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</si>
  <si>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</si>
  <si>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</si>
  <si>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</si>
  <si>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本单位2025年无上级转移支付补助项目，故此表为空。</t>
  </si>
  <si>
    <t>预算14表</t>
  </si>
  <si>
    <t>部门项目支出中期规划预算表</t>
  </si>
  <si>
    <t>项目级次</t>
  </si>
  <si>
    <t>2025年</t>
  </si>
  <si>
    <t>2026年</t>
  </si>
  <si>
    <t>2027年</t>
  </si>
  <si>
    <t>经常性项目</t>
  </si>
  <si>
    <t>市投促局投资促进公务（商务）接待专项经费</t>
  </si>
  <si>
    <t>本级</t>
  </si>
  <si>
    <t>省招商引资目标考核奖补经费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</si>
</sst>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12"/>
      <color indexed="8"/>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1.25"/>
      <color rgb="FF000000"/>
      <name val="宋体"/>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3" fillId="4" borderId="31" applyNumberFormat="0" applyAlignment="0" applyProtection="0">
      <alignment vertical="center"/>
    </xf>
    <xf numFmtId="0" fontId="44" fillId="5" borderId="32" applyNumberFormat="0" applyAlignment="0" applyProtection="0">
      <alignment vertical="center"/>
    </xf>
    <xf numFmtId="0" fontId="45" fillId="5" borderId="31" applyNumberFormat="0" applyAlignment="0" applyProtection="0">
      <alignment vertical="center"/>
    </xf>
    <xf numFmtId="0" fontId="46" fillId="6" borderId="33" applyNumberFormat="0" applyAlignment="0" applyProtection="0">
      <alignment vertical="center"/>
    </xf>
    <xf numFmtId="0" fontId="47" fillId="0" borderId="34" applyNumberFormat="0" applyFill="0" applyAlignment="0" applyProtection="0">
      <alignment vertical="center"/>
    </xf>
    <xf numFmtId="0" fontId="48" fillId="0" borderId="35"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6" fillId="0" borderId="0">
      <alignment vertical="top"/>
      <protection locked="0"/>
    </xf>
    <xf numFmtId="0" fontId="0" fillId="0" borderId="0"/>
    <xf numFmtId="0" fontId="0" fillId="0" borderId="0"/>
    <xf numFmtId="0" fontId="11" fillId="0" borderId="0"/>
    <xf numFmtId="0" fontId="11" fillId="0" borderId="0"/>
    <xf numFmtId="180" fontId="16" fillId="0" borderId="7">
      <alignment horizontal="right" vertical="center"/>
    </xf>
    <xf numFmtId="0" fontId="11" fillId="0" borderId="0"/>
    <xf numFmtId="181" fontId="16" fillId="0" borderId="7">
      <alignment horizontal="right" vertical="center"/>
    </xf>
    <xf numFmtId="49" fontId="16" fillId="0" borderId="7">
      <alignment horizontal="left" vertical="center" wrapText="1"/>
    </xf>
  </cellStyleXfs>
  <cellXfs count="377">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protection locked="0"/>
    </xf>
    <xf numFmtId="181" fontId="7" fillId="0" borderId="7" xfId="60" applyNumberFormat="1" applyFont="1" applyBorder="1" applyAlignment="1">
      <alignment horizontal="center" vertical="center"/>
    </xf>
    <xf numFmtId="181"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8" xfId="51" applyFont="1" applyFill="1" applyBorder="1" applyAlignment="1">
      <alignment horizontal="center" vertical="center" wrapText="1"/>
    </xf>
    <xf numFmtId="0" fontId="10" fillId="0" borderId="9" xfId="51" applyFont="1" applyFill="1" applyBorder="1" applyAlignment="1">
      <alignment horizontal="center" vertical="center" wrapText="1"/>
    </xf>
    <xf numFmtId="0" fontId="10" fillId="0" borderId="10" xfId="51" applyFont="1" applyFill="1" applyBorder="1" applyAlignment="1">
      <alignment horizontal="center"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6" fillId="0" borderId="11"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0" fillId="0" borderId="12" xfId="51" applyFont="1" applyFill="1" applyBorder="1" applyAlignment="1">
      <alignment horizontal="center" vertical="center" wrapText="1"/>
    </xf>
    <xf numFmtId="0" fontId="10" fillId="0" borderId="13" xfId="5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0" fillId="0" borderId="11" xfId="51" applyFont="1" applyFill="1" applyBorder="1" applyAlignment="1">
      <alignment horizontal="center" vertical="center" wrapText="1"/>
    </xf>
    <xf numFmtId="0" fontId="11" fillId="0" borderId="11" xfId="59" applyFill="1" applyBorder="1" applyAlignment="1">
      <alignment vertical="center"/>
    </xf>
    <xf numFmtId="0" fontId="10" fillId="0" borderId="11" xfId="51" applyFont="1" applyFill="1" applyBorder="1" applyAlignment="1">
      <alignment vertical="center" wrapText="1"/>
    </xf>
    <xf numFmtId="0" fontId="10" fillId="0" borderId="11" xfId="51" applyFont="1" applyFill="1" applyBorder="1" applyAlignment="1">
      <alignment horizontal="left" vertical="center" wrapText="1" indent="1"/>
    </xf>
    <xf numFmtId="0" fontId="15" fillId="0" borderId="11" xfId="51" applyFont="1" applyFill="1" applyBorder="1" applyAlignment="1">
      <alignment horizontal="center" vertical="center" wrapText="1"/>
    </xf>
    <xf numFmtId="0" fontId="15" fillId="0" borderId="0" xfId="59" applyNumberFormat="1" applyFont="1" applyFill="1" applyBorder="1" applyAlignment="1" applyProtection="1">
      <alignment horizontal="right" vertical="center"/>
    </xf>
    <xf numFmtId="0" fontId="11"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6"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1"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6"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6"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6"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6" fillId="0" borderId="11" xfId="53" applyFont="1" applyFill="1" applyBorder="1" applyAlignment="1" applyProtection="1">
      <alignment vertical="top"/>
      <protection locked="0"/>
    </xf>
    <xf numFmtId="0" fontId="5" fillId="0" borderId="8"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4" fillId="0" borderId="11" xfId="53" applyFont="1" applyFill="1" applyBorder="1" applyAlignment="1" applyProtection="1">
      <alignment horizontal="center" vertical="center"/>
      <protection locked="0"/>
    </xf>
    <xf numFmtId="0" fontId="4" fillId="0" borderId="11" xfId="53" applyFont="1" applyFill="1" applyBorder="1" applyAlignment="1" applyProtection="1">
      <alignment horizontal="left" vertical="center"/>
      <protection locked="0"/>
    </xf>
    <xf numFmtId="0" fontId="4" fillId="0" borderId="11" xfId="53" applyFont="1" applyFill="1" applyBorder="1" applyAlignment="1" applyProtection="1">
      <alignment horizontal="left" vertical="center" wrapText="1"/>
    </xf>
    <xf numFmtId="0" fontId="6" fillId="0" borderId="11" xfId="53" applyFont="1" applyFill="1" applyBorder="1" applyAlignment="1" applyProtection="1">
      <alignment horizontal="center" vertical="center"/>
    </xf>
    <xf numFmtId="0" fontId="6" fillId="0" borderId="0" xfId="53" applyFont="1" applyFill="1" applyBorder="1" applyAlignment="1" applyProtection="1">
      <alignment wrapText="1"/>
    </xf>
    <xf numFmtId="0" fontId="16"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1" xfId="53" applyFont="1" applyFill="1" applyBorder="1" applyAlignment="1" applyProtection="1">
      <alignment horizontal="center" vertical="center" wrapText="1"/>
      <protection locked="0"/>
    </xf>
    <xf numFmtId="0" fontId="18" fillId="0" borderId="11" xfId="53" applyFont="1" applyFill="1" applyBorder="1" applyAlignment="1" applyProtection="1">
      <alignment horizontal="center" vertical="center" wrapText="1"/>
      <protection locked="0"/>
    </xf>
    <xf numFmtId="182" fontId="4" fillId="0" borderId="11" xfId="53" applyNumberFormat="1" applyFont="1" applyFill="1" applyBorder="1" applyAlignment="1" applyProtection="1">
      <alignment horizontal="right" vertical="center"/>
      <protection locked="0"/>
    </xf>
    <xf numFmtId="182" fontId="4" fillId="0" borderId="11" xfId="53" applyNumberFormat="1" applyFont="1" applyFill="1" applyBorder="1" applyAlignment="1" applyProtection="1">
      <alignment horizontal="right" vertical="center"/>
    </xf>
    <xf numFmtId="182" fontId="4" fillId="0" borderId="11" xfId="53" applyNumberFormat="1" applyFont="1" applyFill="1" applyBorder="1" applyAlignment="1" applyProtection="1">
      <alignment vertical="center"/>
      <protection locked="0"/>
    </xf>
    <xf numFmtId="182" fontId="11" fillId="0" borderId="11" xfId="53" applyNumberFormat="1" applyFont="1" applyFill="1" applyBorder="1" applyAlignment="1" applyProtection="1"/>
    <xf numFmtId="182" fontId="16" fillId="0" borderId="11"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20" fillId="0" borderId="7" xfId="61" applyFont="1">
      <alignment horizontal="left" vertical="center" wrapText="1"/>
    </xf>
    <xf numFmtId="49" fontId="21" fillId="0" borderId="7" xfId="61" applyFont="1">
      <alignment horizontal="left" vertical="center" wrapText="1"/>
    </xf>
    <xf numFmtId="49" fontId="21" fillId="0" borderId="7" xfId="61" applyFont="1" applyAlignment="1">
      <alignment horizontal="center" vertical="center" wrapText="1"/>
    </xf>
    <xf numFmtId="180" fontId="21" fillId="0" borderId="7" xfId="58" applyFont="1" applyAlignment="1">
      <alignment horizontal="center" vertical="center"/>
    </xf>
    <xf numFmtId="0" fontId="5" fillId="0" borderId="23" xfId="53" applyFont="1" applyFill="1" applyBorder="1" applyAlignment="1" applyProtection="1">
      <alignment horizontal="center" vertical="center"/>
    </xf>
    <xf numFmtId="182" fontId="4" fillId="0" borderId="22" xfId="53" applyNumberFormat="1" applyFont="1" applyFill="1" applyBorder="1" applyAlignment="1" applyProtection="1">
      <alignment horizontal="right" vertical="center"/>
      <protection locked="0"/>
    </xf>
    <xf numFmtId="0" fontId="6" fillId="0" borderId="11"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1" fontId="21" fillId="0" borderId="7" xfId="60" applyFont="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5"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6"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1" fillId="0" borderId="0" xfId="0" applyFont="1" applyFill="1" applyBorder="1" applyAlignment="1" applyProtection="1">
      <alignment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11" xfId="53" applyNumberFormat="1" applyFont="1" applyFill="1" applyBorder="1" applyAlignment="1" applyProtection="1">
      <alignment horizontal="center" vertical="center" wrapText="1"/>
    </xf>
    <xf numFmtId="0" fontId="5" fillId="0" borderId="11" xfId="53" applyFont="1" applyFill="1" applyBorder="1" applyAlignment="1" applyProtection="1">
      <alignment horizontal="left" vertical="center" wrapText="1"/>
    </xf>
    <xf numFmtId="0" fontId="25" fillId="0" borderId="11" xfId="53" applyFont="1" applyFill="1" applyBorder="1" applyAlignment="1" applyProtection="1">
      <alignment horizontal="left" vertical="center" wrapText="1"/>
    </xf>
    <xf numFmtId="0" fontId="18" fillId="0" borderId="11" xfId="53" applyFont="1" applyFill="1" applyBorder="1" applyAlignment="1" applyProtection="1">
      <alignment horizontal="center" vertical="center" wrapText="1"/>
    </xf>
    <xf numFmtId="182" fontId="5" fillId="0" borderId="11" xfId="53" applyNumberFormat="1" applyFont="1" applyFill="1" applyBorder="1" applyAlignment="1" applyProtection="1">
      <alignment horizontal="right" vertical="center" wrapText="1"/>
      <protection locked="0"/>
    </xf>
    <xf numFmtId="49" fontId="7" fillId="0" borderId="7" xfId="61" applyFont="1">
      <alignment horizontal="lef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0" fontId="25" fillId="0" borderId="14" xfId="53" applyFont="1" applyFill="1" applyBorder="1" applyAlignment="1" applyProtection="1">
      <alignment horizontal="left" vertical="center" wrapText="1"/>
    </xf>
    <xf numFmtId="0" fontId="25" fillId="0" borderId="24"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6" fillId="0" borderId="7" xfId="0" applyFont="1" applyFill="1" applyBorder="1" applyAlignment="1" applyProtection="1">
      <alignment vertical="center"/>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1" xfId="53" applyFont="1" applyFill="1" applyBorder="1" applyAlignment="1" applyProtection="1">
      <alignment vertical="center" wrapText="1"/>
    </xf>
    <xf numFmtId="182" fontId="5" fillId="0" borderId="11" xfId="53" applyNumberFormat="1" applyFont="1" applyFill="1" applyBorder="1" applyAlignment="1" applyProtection="1">
      <alignment horizontal="righ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1"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6"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49" fontId="20" fillId="0" borderId="7" xfId="61" applyFont="1" applyFill="1">
      <alignment horizontal="left" vertical="center" wrapText="1"/>
    </xf>
    <xf numFmtId="49" fontId="20" fillId="0" borderId="7" xfId="61" applyFont="1" applyFill="1">
      <alignment horizontal="left" vertical="center" wrapText="1"/>
    </xf>
    <xf numFmtId="49" fontId="20" fillId="0" borderId="7" xfId="61" applyFont="1" applyFill="1" applyBorder="1" applyAlignment="1">
      <alignment horizontal="center" vertical="center" wrapText="1"/>
    </xf>
    <xf numFmtId="49" fontId="20" fillId="0" borderId="7" xfId="61" applyFont="1" applyFill="1" applyBorder="1" applyAlignment="1">
      <alignment horizontal="left" vertical="center" wrapText="1"/>
    </xf>
    <xf numFmtId="0" fontId="4" fillId="0" borderId="0" xfId="53" applyFont="1" applyFill="1" applyBorder="1" applyAlignment="1" applyProtection="1">
      <alignment horizontal="right" vertical="center"/>
      <protection locked="0"/>
    </xf>
    <xf numFmtId="0" fontId="11" fillId="0" borderId="0" xfId="53" applyFont="1" applyFill="1" applyBorder="1" applyAlignment="1" applyProtection="1"/>
    <xf numFmtId="49" fontId="6" fillId="0" borderId="0" xfId="53" applyNumberFormat="1" applyFont="1" applyFill="1" applyBorder="1" applyAlignment="1" applyProtection="1"/>
    <xf numFmtId="0" fontId="4" fillId="0" borderId="0" xfId="53" applyFont="1" applyFill="1" applyBorder="1" applyAlignment="1" applyProtection="1">
      <alignment horizontal="left" vertical="center"/>
      <protection locked="0"/>
    </xf>
    <xf numFmtId="0" fontId="5" fillId="0" borderId="0" xfId="53" applyFont="1" applyFill="1" applyBorder="1" applyAlignment="1" applyProtection="1">
      <alignment horizontal="left" vertical="center"/>
    </xf>
    <xf numFmtId="0" fontId="5" fillId="0" borderId="11" xfId="53" applyFont="1" applyFill="1" applyBorder="1" applyAlignment="1" applyProtection="1">
      <alignment horizontal="center" vertical="center" wrapText="1"/>
      <protection locked="0"/>
    </xf>
    <xf numFmtId="0" fontId="6" fillId="0" borderId="11" xfId="53" applyFont="1" applyFill="1" applyBorder="1" applyAlignment="1" applyProtection="1">
      <alignment horizontal="center" vertical="center"/>
    </xf>
    <xf numFmtId="49" fontId="21" fillId="0" borderId="7" xfId="61" applyFont="1" applyFill="1">
      <alignment horizontal="left" vertical="center" wrapText="1"/>
    </xf>
    <xf numFmtId="49" fontId="21" fillId="0" borderId="7" xfId="61" applyFont="1" applyFill="1">
      <alignment horizontal="left" vertical="center" wrapText="1"/>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6" fillId="0" borderId="3" xfId="53" applyFont="1" applyFill="1" applyBorder="1" applyAlignment="1" applyProtection="1">
      <alignment horizontal="left" vertical="center"/>
    </xf>
    <xf numFmtId="0" fontId="16" fillId="0" borderId="4" xfId="53" applyFont="1" applyFill="1" applyBorder="1" applyAlignment="1" applyProtection="1">
      <alignment horizontal="left" vertical="center"/>
    </xf>
    <xf numFmtId="0" fontId="6" fillId="0" borderId="0" xfId="53" applyFont="1" applyFill="1" applyBorder="1" applyAlignment="1" applyProtection="1"/>
    <xf numFmtId="0" fontId="5" fillId="0" borderId="0" xfId="53" applyFont="1" applyFill="1" applyBorder="1" applyAlignment="1" applyProtection="1"/>
    <xf numFmtId="0" fontId="5" fillId="0" borderId="11" xfId="53" applyFont="1" applyFill="1" applyBorder="1" applyAlignment="1" applyProtection="1">
      <alignment horizontal="center" vertical="center"/>
    </xf>
    <xf numFmtId="0" fontId="18" fillId="0" borderId="11" xfId="53" applyFont="1" applyFill="1" applyBorder="1" applyAlignment="1" applyProtection="1">
      <alignment horizontal="center" vertical="center" wrapText="1"/>
    </xf>
    <xf numFmtId="0" fontId="14" fillId="0" borderId="11" xfId="55" applyFont="1" applyFill="1" applyBorder="1" applyAlignment="1" applyProtection="1">
      <alignment horizontal="center" vertical="center" wrapText="1" readingOrder="1"/>
      <protection locked="0"/>
    </xf>
    <xf numFmtId="181" fontId="20" fillId="0" borderId="7" xfId="60" applyFont="1" applyFill="1">
      <alignment horizontal="right" vertical="center"/>
    </xf>
    <xf numFmtId="0" fontId="6" fillId="0" borderId="13" xfId="53" applyFont="1" applyFill="1" applyBorder="1" applyAlignment="1" applyProtection="1">
      <alignment horizontal="center" vertical="center"/>
    </xf>
    <xf numFmtId="0" fontId="6" fillId="0" borderId="0" xfId="53" applyFont="1" applyFill="1" applyAlignment="1" applyProtection="1">
      <alignment horizontal="center" vertical="center"/>
    </xf>
    <xf numFmtId="182" fontId="16" fillId="0" borderId="6" xfId="53" applyNumberFormat="1" applyFont="1" applyFill="1" applyBorder="1" applyAlignment="1" applyProtection="1">
      <alignment horizontal="right" vertical="center" wrapText="1"/>
    </xf>
    <xf numFmtId="182" fontId="16" fillId="0" borderId="7"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vertical="center"/>
    </xf>
    <xf numFmtId="0" fontId="6" fillId="0" borderId="0" xfId="53" applyFont="1" applyFill="1" applyBorder="1" applyAlignment="1" applyProtection="1">
      <alignment horizontal="right"/>
    </xf>
    <xf numFmtId="0" fontId="18" fillId="0" borderId="8" xfId="53" applyFont="1" applyFill="1" applyBorder="1" applyAlignment="1" applyProtection="1">
      <alignment horizontal="center" vertical="center" wrapText="1"/>
    </xf>
    <xf numFmtId="0" fontId="6" fillId="0" borderId="26" xfId="53" applyFont="1" applyFill="1" applyBorder="1" applyAlignment="1" applyProtection="1">
      <alignment horizontal="center" vertical="center"/>
    </xf>
    <xf numFmtId="182" fontId="16" fillId="0" borderId="18" xfId="53" applyNumberFormat="1" applyFont="1" applyFill="1" applyBorder="1" applyAlignment="1" applyProtection="1">
      <alignment horizontal="right" vertical="center" wrapText="1"/>
    </xf>
    <xf numFmtId="182" fontId="16" fillId="0" borderId="11" xfId="53" applyNumberFormat="1" applyFont="1" applyFill="1" applyBorder="1" applyAlignment="1" applyProtection="1">
      <alignment horizontal="right" vertical="center" wrapText="1"/>
    </xf>
    <xf numFmtId="182" fontId="16" fillId="0" borderId="2" xfId="53" applyNumberFormat="1" applyFont="1" applyFill="1" applyBorder="1" applyAlignment="1" applyProtection="1">
      <alignment horizontal="right" vertical="center" wrapText="1"/>
      <protection locked="0"/>
    </xf>
    <xf numFmtId="182" fontId="16"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1" xfId="53" applyNumberFormat="1" applyFont="1" applyFill="1" applyBorder="1" applyAlignment="1" applyProtection="1">
      <alignment horizontal="center" vertical="center"/>
    </xf>
    <xf numFmtId="49" fontId="21" fillId="0" borderId="7" xfId="61" applyFont="1" applyAlignment="1">
      <alignment horizontal="left" vertical="center" wrapText="1" indent="1"/>
    </xf>
    <xf numFmtId="49" fontId="6" fillId="0" borderId="8" xfId="53" applyNumberFormat="1" applyFont="1" applyFill="1" applyBorder="1" applyAlignment="1" applyProtection="1">
      <alignment horizontal="center" vertical="center" wrapText="1"/>
    </xf>
    <xf numFmtId="49" fontId="6" fillId="0" borderId="9" xfId="53" applyNumberFormat="1" applyFont="1" applyFill="1" applyBorder="1" applyAlignment="1" applyProtection="1">
      <alignment horizontal="center" vertical="center" wrapText="1"/>
    </xf>
    <xf numFmtId="49" fontId="6" fillId="0" borderId="10" xfId="53" applyNumberFormat="1"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0" fontId="18" fillId="0" borderId="13" xfId="53" applyFont="1" applyFill="1" applyBorder="1" applyAlignment="1" applyProtection="1">
      <alignment horizontal="center" vertical="center" wrapText="1"/>
    </xf>
    <xf numFmtId="181" fontId="20" fillId="0" borderId="7" xfId="60" applyFont="1">
      <alignment horizontal="right" vertical="center"/>
    </xf>
    <xf numFmtId="182" fontId="4"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6"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1" fillId="0" borderId="7" xfId="0" applyNumberFormat="1" applyFont="1" applyFill="1" applyBorder="1" applyAlignment="1" applyProtection="1">
      <alignment horizontal="left" vertical="center" wrapText="1"/>
    </xf>
    <xf numFmtId="49" fontId="21" fillId="0" borderId="7" xfId="0" applyNumberFormat="1" applyFont="1" applyFill="1" applyBorder="1" applyAlignment="1" applyProtection="1">
      <alignment horizontal="left" vertical="center" wrapText="1" indent="1"/>
    </xf>
    <xf numFmtId="49" fontId="21" fillId="0" borderId="7" xfId="0" applyNumberFormat="1" applyFont="1" applyFill="1" applyBorder="1" applyAlignment="1" applyProtection="1">
      <alignment horizontal="left" vertical="center" wrapText="1" indent="2"/>
    </xf>
    <xf numFmtId="0" fontId="26" fillId="0" borderId="7" xfId="0" applyFont="1" applyFill="1" applyBorder="1" applyAlignment="1" applyProtection="1">
      <alignment horizontal="center" vertical="center"/>
    </xf>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4" fontId="4" fillId="0" borderId="7" xfId="53" applyNumberFormat="1" applyFont="1" applyFill="1" applyBorder="1" applyAlignment="1" applyProtection="1">
      <alignment horizontal="right" vertical="center"/>
      <protection locked="0"/>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5" fillId="0" borderId="2" xfId="53" applyNumberFormat="1" applyFont="1" applyFill="1" applyBorder="1" applyAlignment="1" applyProtection="1">
      <alignment horizontal="center" vertical="center"/>
    </xf>
    <xf numFmtId="181" fontId="21" fillId="0" borderId="7" xfId="0" applyNumberFormat="1" applyFont="1" applyFill="1" applyBorder="1" applyAlignment="1" applyProtection="1">
      <alignment horizontal="right" vertical="center"/>
    </xf>
    <xf numFmtId="49" fontId="20" fillId="0" borderId="7" xfId="61" applyFont="1" applyAlignment="1">
      <alignment horizontal="left" vertical="center" wrapText="1" indent="1"/>
    </xf>
    <xf numFmtId="49" fontId="20" fillId="0" borderId="7" xfId="61" applyFont="1" applyAlignment="1">
      <alignment horizontal="left" vertical="center" wrapText="1" indent="2"/>
    </xf>
    <xf numFmtId="182" fontId="5" fillId="0" borderId="8" xfId="53" applyNumberFormat="1" applyFont="1" applyFill="1" applyBorder="1" applyAlignment="1" applyProtection="1">
      <alignment horizontal="center" vertical="center"/>
    </xf>
    <xf numFmtId="0" fontId="11" fillId="0" borderId="2" xfId="53" applyFont="1" applyFill="1" applyBorder="1" applyAlignment="1" applyProtection="1">
      <alignment horizontal="center" vertical="center" wrapText="1"/>
      <protection locked="0"/>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23" fillId="0" borderId="0" xfId="53" applyFont="1" applyFill="1" applyBorder="1" applyAlignment="1" applyProtection="1"/>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11"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11"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wrapText="1"/>
      <protection locked="0"/>
    </xf>
    <xf numFmtId="181" fontId="20" fillId="0" borderId="2" xfId="60" applyFont="1" applyBorder="1">
      <alignment horizontal="right" vertical="center"/>
    </xf>
    <xf numFmtId="181" fontId="20" fillId="0" borderId="11" xfId="60" applyFont="1" applyBorder="1">
      <alignment horizontal="right" vertical="center"/>
    </xf>
    <xf numFmtId="181" fontId="20" fillId="0" borderId="0" xfId="60" applyFont="1" applyBorder="1">
      <alignment horizontal="right" vertical="center"/>
    </xf>
    <xf numFmtId="0" fontId="4" fillId="0" borderId="11"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182" fontId="16"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18"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lignment horizontal="righ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11" xfId="0" applyFont="1" applyFill="1" applyBorder="1" applyAlignment="1">
      <alignment horizontal="center" vertical="center"/>
    </xf>
    <xf numFmtId="0" fontId="33" fillId="0" borderId="11" xfId="0" applyFont="1" applyFill="1" applyBorder="1" applyAlignment="1">
      <alignment horizontal="center" vertical="center"/>
    </xf>
    <xf numFmtId="0" fontId="34" fillId="0" borderId="11" xfId="0" applyFont="1" applyBorder="1" applyAlignment="1">
      <alignment horizontal="justify"/>
    </xf>
    <xf numFmtId="0" fontId="34" fillId="0" borderId="11" xfId="0" applyFont="1" applyBorder="1" applyAlignment="1">
      <alignment horizontal="left"/>
    </xf>
    <xf numFmtId="0" fontId="34" fillId="0" borderId="11"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opLeftCell="A7" workbookViewId="0">
      <selection activeCell="J19" sqref="J19"/>
    </sheetView>
  </sheetViews>
  <sheetFormatPr defaultColWidth="9.14285714285714" defaultRowHeight="20" customHeight="1" outlineLevelCol="3"/>
  <cols>
    <col min="1" max="1" width="13.5714285714286" style="72" customWidth="1"/>
    <col min="2" max="2" width="9.14285714285714" style="369"/>
    <col min="3" max="3" width="88.7142857142857" style="72" customWidth="1"/>
    <col min="4" max="16384" width="9.14285714285714" style="72"/>
  </cols>
  <sheetData>
    <row r="1" s="368" customFormat="1" ht="48" customHeight="1" spans="2:3">
      <c r="B1" s="370"/>
      <c r="C1" s="370"/>
    </row>
    <row r="2" s="72" customFormat="1" ht="27" customHeight="1" spans="2:3">
      <c r="B2" s="371" t="s">
        <v>0</v>
      </c>
      <c r="C2" s="371" t="s">
        <v>1</v>
      </c>
    </row>
    <row r="3" s="72" customFormat="1" customHeight="1" spans="2:3">
      <c r="B3" s="372">
        <v>1</v>
      </c>
      <c r="C3" s="373" t="s">
        <v>2</v>
      </c>
    </row>
    <row r="4" s="72" customFormat="1" customHeight="1" spans="2:3">
      <c r="B4" s="372">
        <v>2</v>
      </c>
      <c r="C4" s="373" t="s">
        <v>3</v>
      </c>
    </row>
    <row r="5" s="72" customFormat="1" customHeight="1" spans="2:3">
      <c r="B5" s="372">
        <v>3</v>
      </c>
      <c r="C5" s="373" t="s">
        <v>4</v>
      </c>
    </row>
    <row r="6" s="72" customFormat="1" customHeight="1" spans="2:3">
      <c r="B6" s="372">
        <v>4</v>
      </c>
      <c r="C6" s="373" t="s">
        <v>5</v>
      </c>
    </row>
    <row r="7" s="72" customFormat="1" customHeight="1" spans="2:3">
      <c r="B7" s="372">
        <v>5</v>
      </c>
      <c r="C7" s="374" t="s">
        <v>6</v>
      </c>
    </row>
    <row r="8" s="72" customFormat="1" customHeight="1" spans="2:3">
      <c r="B8" s="372">
        <v>6</v>
      </c>
      <c r="C8" s="374" t="s">
        <v>7</v>
      </c>
    </row>
    <row r="9" s="72" customFormat="1" customHeight="1" spans="2:3">
      <c r="B9" s="372">
        <v>7</v>
      </c>
      <c r="C9" s="374" t="s">
        <v>8</v>
      </c>
    </row>
    <row r="10" s="72" customFormat="1" customHeight="1" spans="2:3">
      <c r="B10" s="372">
        <v>8</v>
      </c>
      <c r="C10" s="374" t="s">
        <v>9</v>
      </c>
    </row>
    <row r="11" s="72" customFormat="1" customHeight="1" spans="2:3">
      <c r="B11" s="372">
        <v>9</v>
      </c>
      <c r="C11" s="375" t="s">
        <v>10</v>
      </c>
    </row>
    <row r="12" s="72" customFormat="1" customHeight="1" spans="2:3">
      <c r="B12" s="372">
        <v>10</v>
      </c>
      <c r="C12" s="375" t="s">
        <v>11</v>
      </c>
    </row>
    <row r="13" s="72" customFormat="1" customHeight="1" spans="2:3">
      <c r="B13" s="372">
        <v>11</v>
      </c>
      <c r="C13" s="373" t="s">
        <v>12</v>
      </c>
    </row>
    <row r="14" s="72" customFormat="1" customHeight="1" spans="2:3">
      <c r="B14" s="372">
        <v>12</v>
      </c>
      <c r="C14" s="373" t="s">
        <v>13</v>
      </c>
    </row>
    <row r="15" s="72" customFormat="1" customHeight="1" spans="2:4">
      <c r="B15" s="372">
        <v>13</v>
      </c>
      <c r="C15" s="373" t="s">
        <v>14</v>
      </c>
      <c r="D15" s="376"/>
    </row>
    <row r="16" s="72" customFormat="1" customHeight="1" spans="2:3">
      <c r="B16" s="372">
        <v>14</v>
      </c>
      <c r="C16" s="374" t="s">
        <v>15</v>
      </c>
    </row>
    <row r="17" s="72" customFormat="1" customHeight="1" spans="2:3">
      <c r="B17" s="372">
        <v>15</v>
      </c>
      <c r="C17" s="374" t="s">
        <v>16</v>
      </c>
    </row>
    <row r="18" s="72" customFormat="1" customHeight="1" spans="2:3">
      <c r="B18" s="372">
        <v>16</v>
      </c>
      <c r="C18" s="374" t="s">
        <v>17</v>
      </c>
    </row>
    <row r="19" s="72" customFormat="1" customHeight="1" spans="2:3">
      <c r="B19" s="372">
        <v>17</v>
      </c>
      <c r="C19" s="373" t="s">
        <v>18</v>
      </c>
    </row>
    <row r="20" s="72" customFormat="1" customHeight="1" spans="2:3">
      <c r="B20" s="372">
        <v>18</v>
      </c>
      <c r="C20" s="373" t="s">
        <v>19</v>
      </c>
    </row>
    <row r="21" s="72" customFormat="1" customHeight="1" spans="2:3">
      <c r="B21" s="372">
        <v>19</v>
      </c>
      <c r="C21" s="37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zoomScale="90" zoomScaleNormal="90" zoomScaleSheetLayoutView="60" workbookViewId="0">
      <selection activeCell="D10" sqref="D10"/>
    </sheetView>
  </sheetViews>
  <sheetFormatPr defaultColWidth="8.88571428571429" defaultRowHeight="12"/>
  <cols>
    <col min="1" max="1" width="34.2857142857143" style="215" customWidth="1"/>
    <col min="2" max="2" width="29" style="215" customWidth="1"/>
    <col min="3" max="5" width="23.5714285714286" style="215" customWidth="1"/>
    <col min="6" max="6" width="11.2857142857143" style="216" customWidth="1"/>
    <col min="7" max="7" width="25.1333333333333" style="215" customWidth="1"/>
    <col min="8" max="8" width="15.5714285714286" style="216" customWidth="1"/>
    <col min="9" max="9" width="13.4285714285714" style="216" customWidth="1"/>
    <col min="10" max="10" width="18.847619047619" style="215" customWidth="1"/>
    <col min="11" max="11" width="9.13333333333333" style="216" customWidth="1"/>
    <col min="12" max="16384" width="9.13333333333333" style="216"/>
  </cols>
  <sheetData>
    <row r="1" customHeight="1" spans="1:10">
      <c r="A1" s="215" t="s">
        <v>287</v>
      </c>
      <c r="J1" s="227"/>
    </row>
    <row r="2" ht="28.5" customHeight="1" spans="1:10">
      <c r="A2" s="217" t="s">
        <v>10</v>
      </c>
      <c r="B2" s="218"/>
      <c r="C2" s="218"/>
      <c r="D2" s="218"/>
      <c r="E2" s="218"/>
      <c r="F2" s="219"/>
      <c r="G2" s="218"/>
      <c r="H2" s="219"/>
      <c r="I2" s="219"/>
      <c r="J2" s="218"/>
    </row>
    <row r="3" ht="17.25" customHeight="1" spans="1:1">
      <c r="A3" s="220" t="s">
        <v>22</v>
      </c>
    </row>
    <row r="4" ht="44.25" customHeight="1" spans="1:10">
      <c r="A4" s="221" t="s">
        <v>194</v>
      </c>
      <c r="B4" s="221" t="s">
        <v>288</v>
      </c>
      <c r="C4" s="221" t="s">
        <v>289</v>
      </c>
      <c r="D4" s="221" t="s">
        <v>290</v>
      </c>
      <c r="E4" s="221" t="s">
        <v>291</v>
      </c>
      <c r="F4" s="222" t="s">
        <v>292</v>
      </c>
      <c r="G4" s="221" t="s">
        <v>293</v>
      </c>
      <c r="H4" s="222" t="s">
        <v>294</v>
      </c>
      <c r="I4" s="222" t="s">
        <v>295</v>
      </c>
      <c r="J4" s="221" t="s">
        <v>296</v>
      </c>
    </row>
    <row r="5" ht="14.25" customHeight="1" spans="1:10">
      <c r="A5" s="221">
        <v>1</v>
      </c>
      <c r="B5" s="221">
        <v>2</v>
      </c>
      <c r="C5" s="221">
        <v>3</v>
      </c>
      <c r="D5" s="221">
        <v>4</v>
      </c>
      <c r="E5" s="221">
        <v>5</v>
      </c>
      <c r="F5" s="221">
        <v>6</v>
      </c>
      <c r="G5" s="221">
        <v>7</v>
      </c>
      <c r="H5" s="221">
        <v>8</v>
      </c>
      <c r="I5" s="221">
        <v>9</v>
      </c>
      <c r="J5" s="221">
        <v>10</v>
      </c>
    </row>
    <row r="6" s="214" customFormat="1" ht="33" customHeight="1" outlineLevel="2" spans="1:10">
      <c r="A6" s="223" t="s">
        <v>281</v>
      </c>
      <c r="B6" s="224" t="s">
        <v>297</v>
      </c>
      <c r="C6" s="224" t="s">
        <v>298</v>
      </c>
      <c r="D6" s="224" t="s">
        <v>299</v>
      </c>
      <c r="E6" s="224" t="s">
        <v>300</v>
      </c>
      <c r="F6" s="224" t="s">
        <v>301</v>
      </c>
      <c r="G6" s="224" t="s">
        <v>302</v>
      </c>
      <c r="H6" s="224" t="s">
        <v>303</v>
      </c>
      <c r="I6" s="224" t="s">
        <v>304</v>
      </c>
      <c r="J6" s="224" t="s">
        <v>305</v>
      </c>
    </row>
    <row r="7" s="214" customFormat="1" ht="33" customHeight="1" outlineLevel="2" spans="1:10">
      <c r="A7" s="223" t="s">
        <v>281</v>
      </c>
      <c r="B7" s="224" t="s">
        <v>297</v>
      </c>
      <c r="C7" s="224" t="s">
        <v>298</v>
      </c>
      <c r="D7" s="224" t="s">
        <v>299</v>
      </c>
      <c r="E7" s="224" t="s">
        <v>306</v>
      </c>
      <c r="F7" s="224" t="s">
        <v>301</v>
      </c>
      <c r="G7" s="224" t="s">
        <v>302</v>
      </c>
      <c r="H7" s="224" t="s">
        <v>307</v>
      </c>
      <c r="I7" s="224" t="s">
        <v>304</v>
      </c>
      <c r="J7" s="224" t="s">
        <v>305</v>
      </c>
    </row>
    <row r="8" s="214" customFormat="1" ht="33" customHeight="1" outlineLevel="2" spans="1:10">
      <c r="A8" s="223" t="s">
        <v>281</v>
      </c>
      <c r="B8" s="224" t="s">
        <v>297</v>
      </c>
      <c r="C8" s="224" t="s">
        <v>308</v>
      </c>
      <c r="D8" s="224" t="s">
        <v>309</v>
      </c>
      <c r="E8" s="224" t="s">
        <v>310</v>
      </c>
      <c r="F8" s="224" t="s">
        <v>301</v>
      </c>
      <c r="G8" s="224" t="s">
        <v>311</v>
      </c>
      <c r="H8" s="224" t="s">
        <v>312</v>
      </c>
      <c r="I8" s="224" t="s">
        <v>304</v>
      </c>
      <c r="J8" s="224" t="s">
        <v>305</v>
      </c>
    </row>
    <row r="9" s="214" customFormat="1" ht="33" customHeight="1" outlineLevel="2" spans="1:10">
      <c r="A9" s="223" t="s">
        <v>281</v>
      </c>
      <c r="B9" s="224" t="s">
        <v>297</v>
      </c>
      <c r="C9" s="224" t="s">
        <v>313</v>
      </c>
      <c r="D9" s="224" t="s">
        <v>314</v>
      </c>
      <c r="E9" s="223" t="s">
        <v>315</v>
      </c>
      <c r="F9" s="224" t="s">
        <v>301</v>
      </c>
      <c r="G9" s="223" t="s">
        <v>316</v>
      </c>
      <c r="H9" s="224" t="s">
        <v>317</v>
      </c>
      <c r="I9" s="224" t="s">
        <v>318</v>
      </c>
      <c r="J9" s="224" t="s">
        <v>305</v>
      </c>
    </row>
    <row r="10" ht="42" customHeight="1" spans="1:10">
      <c r="A10" s="223" t="s">
        <v>286</v>
      </c>
      <c r="B10" s="224" t="s">
        <v>319</v>
      </c>
      <c r="C10" s="224" t="s">
        <v>298</v>
      </c>
      <c r="D10" s="224" t="s">
        <v>299</v>
      </c>
      <c r="E10" s="224" t="s">
        <v>320</v>
      </c>
      <c r="F10" s="224" t="s">
        <v>301</v>
      </c>
      <c r="G10" s="224" t="s">
        <v>302</v>
      </c>
      <c r="H10" s="224" t="s">
        <v>303</v>
      </c>
      <c r="I10" s="224" t="s">
        <v>304</v>
      </c>
      <c r="J10" s="224" t="s">
        <v>321</v>
      </c>
    </row>
    <row r="11" ht="42.75" customHeight="1" spans="1:10">
      <c r="A11" s="223" t="s">
        <v>286</v>
      </c>
      <c r="B11" s="224" t="s">
        <v>319</v>
      </c>
      <c r="C11" s="224" t="s">
        <v>298</v>
      </c>
      <c r="D11" s="224" t="s">
        <v>299</v>
      </c>
      <c r="E11" s="224" t="s">
        <v>306</v>
      </c>
      <c r="F11" s="224" t="s">
        <v>301</v>
      </c>
      <c r="G11" s="224" t="s">
        <v>322</v>
      </c>
      <c r="H11" s="224" t="s">
        <v>307</v>
      </c>
      <c r="I11" s="224" t="s">
        <v>304</v>
      </c>
      <c r="J11" s="224" t="s">
        <v>321</v>
      </c>
    </row>
    <row r="12" ht="27" spans="1:10">
      <c r="A12" s="223" t="s">
        <v>286</v>
      </c>
      <c r="B12" s="224" t="s">
        <v>319</v>
      </c>
      <c r="C12" s="224" t="s">
        <v>308</v>
      </c>
      <c r="D12" s="224" t="s">
        <v>309</v>
      </c>
      <c r="E12" s="224" t="s">
        <v>310</v>
      </c>
      <c r="F12" s="224" t="s">
        <v>301</v>
      </c>
      <c r="G12" s="224" t="s">
        <v>311</v>
      </c>
      <c r="H12" s="224" t="s">
        <v>312</v>
      </c>
      <c r="I12" s="224" t="s">
        <v>304</v>
      </c>
      <c r="J12" s="224" t="s">
        <v>321</v>
      </c>
    </row>
    <row r="13" ht="27" spans="1:10">
      <c r="A13" s="223" t="s">
        <v>286</v>
      </c>
      <c r="B13" s="224" t="s">
        <v>319</v>
      </c>
      <c r="C13" s="224" t="s">
        <v>313</v>
      </c>
      <c r="D13" s="224" t="s">
        <v>314</v>
      </c>
      <c r="E13" s="223" t="s">
        <v>315</v>
      </c>
      <c r="F13" s="224" t="s">
        <v>301</v>
      </c>
      <c r="G13" s="223" t="s">
        <v>316</v>
      </c>
      <c r="H13" s="224" t="s">
        <v>317</v>
      </c>
      <c r="I13" s="224" t="s">
        <v>318</v>
      </c>
      <c r="J13" s="224" t="s">
        <v>321</v>
      </c>
    </row>
    <row r="14" ht="27" spans="1:10">
      <c r="A14" s="225" t="s">
        <v>284</v>
      </c>
      <c r="B14" s="225" t="s">
        <v>323</v>
      </c>
      <c r="C14" s="226" t="s">
        <v>298</v>
      </c>
      <c r="D14" s="226" t="s">
        <v>299</v>
      </c>
      <c r="E14" s="226" t="s">
        <v>320</v>
      </c>
      <c r="F14" s="226" t="s">
        <v>301</v>
      </c>
      <c r="G14" s="226" t="s">
        <v>302</v>
      </c>
      <c r="H14" s="226" t="s">
        <v>303</v>
      </c>
      <c r="I14" s="226" t="s">
        <v>304</v>
      </c>
      <c r="J14" s="226" t="s">
        <v>321</v>
      </c>
    </row>
    <row r="15" ht="27" spans="1:10">
      <c r="A15" s="225"/>
      <c r="B15" s="225"/>
      <c r="C15" s="226" t="s">
        <v>298</v>
      </c>
      <c r="D15" s="226" t="s">
        <v>299</v>
      </c>
      <c r="E15" s="226" t="s">
        <v>324</v>
      </c>
      <c r="F15" s="226" t="s">
        <v>301</v>
      </c>
      <c r="G15" s="226" t="s">
        <v>325</v>
      </c>
      <c r="H15" s="226" t="s">
        <v>303</v>
      </c>
      <c r="I15" s="226" t="s">
        <v>304</v>
      </c>
      <c r="J15" s="226" t="s">
        <v>321</v>
      </c>
    </row>
    <row r="16" ht="27" spans="1:10">
      <c r="A16" s="225"/>
      <c r="B16" s="225"/>
      <c r="C16" s="226" t="s">
        <v>298</v>
      </c>
      <c r="D16" s="226" t="s">
        <v>299</v>
      </c>
      <c r="E16" s="226" t="s">
        <v>326</v>
      </c>
      <c r="F16" s="226" t="s">
        <v>301</v>
      </c>
      <c r="G16" s="226" t="s">
        <v>327</v>
      </c>
      <c r="H16" s="226" t="s">
        <v>328</v>
      </c>
      <c r="I16" s="226" t="s">
        <v>304</v>
      </c>
      <c r="J16" s="226" t="s">
        <v>321</v>
      </c>
    </row>
    <row r="17" ht="27" spans="1:10">
      <c r="A17" s="225"/>
      <c r="B17" s="225"/>
      <c r="C17" s="226" t="s">
        <v>308</v>
      </c>
      <c r="D17" s="226" t="s">
        <v>309</v>
      </c>
      <c r="E17" s="226" t="s">
        <v>329</v>
      </c>
      <c r="F17" s="226" t="s">
        <v>301</v>
      </c>
      <c r="G17" s="226" t="s">
        <v>316</v>
      </c>
      <c r="H17" s="226" t="s">
        <v>317</v>
      </c>
      <c r="I17" s="226" t="s">
        <v>318</v>
      </c>
      <c r="J17" s="226" t="s">
        <v>321</v>
      </c>
    </row>
    <row r="18" ht="27" spans="1:10">
      <c r="A18" s="225"/>
      <c r="B18" s="225"/>
      <c r="C18" s="226" t="s">
        <v>313</v>
      </c>
      <c r="D18" s="226" t="s">
        <v>314</v>
      </c>
      <c r="E18" s="226" t="s">
        <v>315</v>
      </c>
      <c r="F18" s="226" t="s">
        <v>301</v>
      </c>
      <c r="G18" s="226" t="s">
        <v>316</v>
      </c>
      <c r="H18" s="226" t="s">
        <v>317</v>
      </c>
      <c r="I18" s="226" t="s">
        <v>318</v>
      </c>
      <c r="J18" s="226" t="s">
        <v>321</v>
      </c>
    </row>
  </sheetData>
  <mergeCells count="8">
    <mergeCell ref="A2:J2"/>
    <mergeCell ref="A3:H3"/>
    <mergeCell ref="A6:A9"/>
    <mergeCell ref="A10:A13"/>
    <mergeCell ref="A14:A18"/>
    <mergeCell ref="B6:B9"/>
    <mergeCell ref="B10:B13"/>
    <mergeCell ref="B14:B1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16" workbookViewId="0">
      <selection activeCell="G28" sqref="G28"/>
    </sheetView>
  </sheetViews>
  <sheetFormatPr defaultColWidth="8.57142857142857" defaultRowHeight="14.25" customHeight="1"/>
  <cols>
    <col min="1" max="1" width="16.4285714285714" style="122" customWidth="1"/>
    <col min="2" max="2" width="23.2857142857143" style="122" customWidth="1"/>
    <col min="3" max="12" width="20.1428571428571" style="122" customWidth="1"/>
    <col min="13" max="13" width="24" style="122" customWidth="1"/>
    <col min="14" max="14" width="20.1428571428571" style="122" customWidth="1"/>
    <col min="15" max="16384" width="8.57142857142857" style="77" customWidth="1"/>
  </cols>
  <sheetData>
    <row r="1" s="77" customFormat="1" customHeight="1" spans="1:14">
      <c r="A1" s="176" t="s">
        <v>330</v>
      </c>
      <c r="B1" s="177"/>
      <c r="C1" s="177"/>
      <c r="D1" s="177"/>
      <c r="E1" s="177"/>
      <c r="F1" s="177"/>
      <c r="G1" s="177"/>
      <c r="H1" s="177"/>
      <c r="I1" s="177"/>
      <c r="J1" s="177"/>
      <c r="K1" s="177"/>
      <c r="L1" s="177"/>
      <c r="M1" s="202"/>
      <c r="N1" s="122"/>
    </row>
    <row r="2" s="77" customFormat="1" ht="44" customHeight="1" spans="1:14">
      <c r="A2" s="158" t="s">
        <v>331</v>
      </c>
      <c r="B2" s="158"/>
      <c r="C2" s="158"/>
      <c r="D2" s="158"/>
      <c r="E2" s="158"/>
      <c r="F2" s="158"/>
      <c r="G2" s="158"/>
      <c r="H2" s="158"/>
      <c r="I2" s="158"/>
      <c r="J2" s="158"/>
      <c r="K2" s="158"/>
      <c r="L2" s="158"/>
      <c r="M2" s="158"/>
      <c r="N2" s="122"/>
    </row>
    <row r="3" s="77" customFormat="1" ht="30" customHeight="1" spans="1:14">
      <c r="A3" s="178" t="s">
        <v>332</v>
      </c>
      <c r="B3" s="179" t="s">
        <v>333</v>
      </c>
      <c r="C3" s="180"/>
      <c r="D3" s="180"/>
      <c r="E3" s="180"/>
      <c r="F3" s="180"/>
      <c r="G3" s="180"/>
      <c r="H3" s="180"/>
      <c r="I3" s="180"/>
      <c r="J3" s="180"/>
      <c r="K3" s="180"/>
      <c r="L3" s="180"/>
      <c r="M3" s="203"/>
      <c r="N3" s="122"/>
    </row>
    <row r="4" s="77" customFormat="1" ht="32.25" customHeight="1" spans="1:14">
      <c r="A4" s="62" t="s">
        <v>1</v>
      </c>
      <c r="B4" s="63"/>
      <c r="C4" s="63"/>
      <c r="D4" s="63"/>
      <c r="E4" s="63"/>
      <c r="F4" s="63"/>
      <c r="G4" s="63"/>
      <c r="H4" s="63"/>
      <c r="I4" s="63"/>
      <c r="J4" s="63"/>
      <c r="K4" s="63"/>
      <c r="L4" s="64"/>
      <c r="M4" s="178" t="s">
        <v>334</v>
      </c>
      <c r="N4" s="122"/>
    </row>
    <row r="5" s="77" customFormat="1" ht="216" customHeight="1" spans="1:14">
      <c r="A5" s="85" t="s">
        <v>335</v>
      </c>
      <c r="B5" s="181" t="s">
        <v>336</v>
      </c>
      <c r="C5" s="182" t="s">
        <v>337</v>
      </c>
      <c r="D5" s="183"/>
      <c r="E5" s="183"/>
      <c r="F5" s="183"/>
      <c r="G5" s="183"/>
      <c r="H5" s="183"/>
      <c r="I5" s="204"/>
      <c r="J5" s="204"/>
      <c r="K5" s="204"/>
      <c r="L5" s="205"/>
      <c r="M5" s="206" t="s">
        <v>338</v>
      </c>
      <c r="N5" s="122"/>
    </row>
    <row r="6" s="77" customFormat="1" ht="135" customHeight="1" spans="1:14">
      <c r="A6" s="184"/>
      <c r="B6" s="160" t="s">
        <v>339</v>
      </c>
      <c r="C6" s="185" t="s">
        <v>340</v>
      </c>
      <c r="D6" s="186"/>
      <c r="E6" s="186"/>
      <c r="F6" s="186"/>
      <c r="G6" s="186"/>
      <c r="H6" s="186"/>
      <c r="I6" s="207"/>
      <c r="J6" s="207"/>
      <c r="K6" s="207"/>
      <c r="L6" s="208"/>
      <c r="M6" s="209" t="s">
        <v>341</v>
      </c>
      <c r="N6" s="122"/>
    </row>
    <row r="7" s="77" customFormat="1" ht="75" customHeight="1" spans="1:14">
      <c r="A7" s="187" t="s">
        <v>342</v>
      </c>
      <c r="B7" s="106" t="s">
        <v>343</v>
      </c>
      <c r="C7" s="188" t="s">
        <v>344</v>
      </c>
      <c r="D7" s="188"/>
      <c r="E7" s="188"/>
      <c r="F7" s="188"/>
      <c r="G7" s="188"/>
      <c r="H7" s="188"/>
      <c r="I7" s="188"/>
      <c r="J7" s="188"/>
      <c r="K7" s="188"/>
      <c r="L7" s="188"/>
      <c r="M7" s="210" t="s">
        <v>345</v>
      </c>
      <c r="N7" s="122"/>
    </row>
    <row r="8" s="77" customFormat="1" ht="32.25" customHeight="1" spans="1:14">
      <c r="A8" s="189" t="s">
        <v>346</v>
      </c>
      <c r="B8" s="189"/>
      <c r="C8" s="189"/>
      <c r="D8" s="189"/>
      <c r="E8" s="189"/>
      <c r="F8" s="189"/>
      <c r="G8" s="189"/>
      <c r="H8" s="189"/>
      <c r="I8" s="189"/>
      <c r="J8" s="189"/>
      <c r="K8" s="189"/>
      <c r="L8" s="189"/>
      <c r="M8" s="189"/>
      <c r="N8" s="122"/>
    </row>
    <row r="9" s="77" customFormat="1" ht="32.25" customHeight="1" spans="1:14">
      <c r="A9" s="187" t="s">
        <v>347</v>
      </c>
      <c r="B9" s="187"/>
      <c r="C9" s="106" t="s">
        <v>348</v>
      </c>
      <c r="D9" s="106"/>
      <c r="E9" s="106"/>
      <c r="F9" s="106" t="s">
        <v>349</v>
      </c>
      <c r="G9" s="106"/>
      <c r="H9" s="106" t="s">
        <v>350</v>
      </c>
      <c r="I9" s="106"/>
      <c r="J9" s="106"/>
      <c r="K9" s="106" t="s">
        <v>351</v>
      </c>
      <c r="L9" s="106"/>
      <c r="M9" s="106"/>
      <c r="N9" s="122"/>
    </row>
    <row r="10" s="77" customFormat="1" ht="32.25" customHeight="1" spans="1:14">
      <c r="A10" s="187"/>
      <c r="B10" s="187"/>
      <c r="C10" s="106"/>
      <c r="D10" s="106"/>
      <c r="E10" s="106"/>
      <c r="F10" s="106"/>
      <c r="G10" s="106"/>
      <c r="H10" s="187" t="s">
        <v>352</v>
      </c>
      <c r="I10" s="106" t="s">
        <v>353</v>
      </c>
      <c r="J10" s="106" t="s">
        <v>354</v>
      </c>
      <c r="K10" s="106" t="s">
        <v>352</v>
      </c>
      <c r="L10" s="187" t="s">
        <v>353</v>
      </c>
      <c r="M10" s="187" t="s">
        <v>354</v>
      </c>
      <c r="N10" s="122"/>
    </row>
    <row r="11" s="77" customFormat="1" ht="27" customHeight="1" spans="1:14">
      <c r="A11" s="190" t="s">
        <v>77</v>
      </c>
      <c r="B11" s="190"/>
      <c r="C11" s="190"/>
      <c r="D11" s="190"/>
      <c r="E11" s="190"/>
      <c r="F11" s="190"/>
      <c r="G11" s="190"/>
      <c r="H11" s="191"/>
      <c r="I11" s="211"/>
      <c r="J11" s="211"/>
      <c r="K11" s="211"/>
      <c r="L11" s="191"/>
      <c r="M11" s="191"/>
      <c r="N11" s="122"/>
    </row>
    <row r="12" s="175" customFormat="1" ht="34.5" customHeight="1" spans="1:13">
      <c r="A12" s="136" t="s">
        <v>355</v>
      </c>
      <c r="B12" s="136"/>
      <c r="C12" s="136" t="s">
        <v>356</v>
      </c>
      <c r="D12" s="136"/>
      <c r="E12" s="136"/>
      <c r="F12" s="136"/>
      <c r="G12" s="136"/>
      <c r="H12" s="148">
        <v>1303369</v>
      </c>
      <c r="I12" s="148">
        <v>1303369</v>
      </c>
      <c r="J12" s="148"/>
      <c r="K12" s="148">
        <v>1303369</v>
      </c>
      <c r="L12" s="148">
        <v>1303369</v>
      </c>
      <c r="M12" s="148"/>
    </row>
    <row r="13" s="175" customFormat="1" ht="34.5" customHeight="1" spans="1:13">
      <c r="A13" s="136" t="s">
        <v>357</v>
      </c>
      <c r="B13" s="192"/>
      <c r="C13" s="136" t="s">
        <v>358</v>
      </c>
      <c r="D13" s="192"/>
      <c r="E13" s="192"/>
      <c r="F13" s="192"/>
      <c r="G13" s="192"/>
      <c r="H13" s="148">
        <v>1968422</v>
      </c>
      <c r="I13" s="148">
        <v>1968422</v>
      </c>
      <c r="J13" s="148"/>
      <c r="K13" s="148">
        <v>1968422</v>
      </c>
      <c r="L13" s="148">
        <v>1968422</v>
      </c>
      <c r="M13" s="148"/>
    </row>
    <row r="14" s="77" customFormat="1" ht="34.5" customHeight="1" spans="1:14">
      <c r="A14" s="182"/>
      <c r="B14" s="193"/>
      <c r="C14" s="182"/>
      <c r="D14" s="194"/>
      <c r="E14" s="193"/>
      <c r="F14" s="182"/>
      <c r="G14" s="193"/>
      <c r="H14" s="195"/>
      <c r="I14" s="195"/>
      <c r="J14" s="195"/>
      <c r="K14" s="195"/>
      <c r="L14" s="195"/>
      <c r="M14" s="195"/>
      <c r="N14" s="122"/>
    </row>
    <row r="15" s="77" customFormat="1" ht="34.5" customHeight="1" spans="1:14">
      <c r="A15" s="182"/>
      <c r="B15" s="193"/>
      <c r="C15" s="182"/>
      <c r="D15" s="194"/>
      <c r="E15" s="193"/>
      <c r="F15" s="182"/>
      <c r="G15" s="193"/>
      <c r="H15" s="195"/>
      <c r="I15" s="195"/>
      <c r="J15" s="195"/>
      <c r="K15" s="195"/>
      <c r="L15" s="195"/>
      <c r="M15" s="195"/>
      <c r="N15" s="122"/>
    </row>
    <row r="16" s="77" customFormat="1" ht="34.5" customHeight="1" spans="1:14">
      <c r="A16" s="182"/>
      <c r="B16" s="193"/>
      <c r="C16" s="182"/>
      <c r="D16" s="194"/>
      <c r="E16" s="193"/>
      <c r="F16" s="182"/>
      <c r="G16" s="193"/>
      <c r="H16" s="195"/>
      <c r="I16" s="195"/>
      <c r="J16" s="195"/>
      <c r="K16" s="195"/>
      <c r="L16" s="195"/>
      <c r="M16" s="195"/>
      <c r="N16" s="122"/>
    </row>
    <row r="17" s="77" customFormat="1" ht="32.25" customHeight="1" spans="1:14">
      <c r="A17" s="196" t="s">
        <v>359</v>
      </c>
      <c r="B17" s="197"/>
      <c r="C17" s="197"/>
      <c r="D17" s="197"/>
      <c r="E17" s="197"/>
      <c r="F17" s="197"/>
      <c r="G17" s="197"/>
      <c r="H17" s="197"/>
      <c r="I17" s="197"/>
      <c r="J17" s="197"/>
      <c r="K17" s="197"/>
      <c r="L17" s="197"/>
      <c r="M17" s="212"/>
      <c r="N17" s="122"/>
    </row>
    <row r="18" s="77" customFormat="1" ht="32.25" customHeight="1" spans="1:14">
      <c r="A18" s="62" t="s">
        <v>360</v>
      </c>
      <c r="B18" s="63"/>
      <c r="C18" s="63"/>
      <c r="D18" s="63"/>
      <c r="E18" s="63"/>
      <c r="F18" s="63"/>
      <c r="G18" s="64"/>
      <c r="H18" s="198" t="s">
        <v>361</v>
      </c>
      <c r="I18" s="105"/>
      <c r="J18" s="86" t="s">
        <v>296</v>
      </c>
      <c r="K18" s="105"/>
      <c r="L18" s="198" t="s">
        <v>362</v>
      </c>
      <c r="M18" s="213"/>
      <c r="N18" s="122"/>
    </row>
    <row r="19" s="77" customFormat="1" ht="36" customHeight="1" spans="1:14">
      <c r="A19" s="199" t="s">
        <v>289</v>
      </c>
      <c r="B19" s="199" t="s">
        <v>363</v>
      </c>
      <c r="C19" s="199" t="s">
        <v>291</v>
      </c>
      <c r="D19" s="199" t="s">
        <v>292</v>
      </c>
      <c r="E19" s="199" t="s">
        <v>293</v>
      </c>
      <c r="F19" s="199" t="s">
        <v>294</v>
      </c>
      <c r="G19" s="199" t="s">
        <v>295</v>
      </c>
      <c r="H19" s="200"/>
      <c r="I19" s="134"/>
      <c r="J19" s="200"/>
      <c r="K19" s="134"/>
      <c r="L19" s="200"/>
      <c r="M19" s="134"/>
      <c r="N19" s="122"/>
    </row>
    <row r="20" s="175" customFormat="1" ht="32.25" customHeight="1" spans="1:13">
      <c r="A20" s="201" t="s">
        <v>298</v>
      </c>
      <c r="B20" s="201"/>
      <c r="C20" s="201"/>
      <c r="D20" s="201"/>
      <c r="E20" s="201"/>
      <c r="F20" s="201"/>
      <c r="G20" s="201"/>
      <c r="H20" s="201"/>
      <c r="I20" s="201"/>
      <c r="J20" s="201"/>
      <c r="K20" s="201"/>
      <c r="L20" s="201"/>
      <c r="M20" s="201"/>
    </row>
    <row r="21" s="175" customFormat="1" ht="32.25" customHeight="1" spans="1:13">
      <c r="A21" s="201"/>
      <c r="B21" s="201" t="s">
        <v>299</v>
      </c>
      <c r="C21" s="201"/>
      <c r="D21" s="201"/>
      <c r="E21" s="201"/>
      <c r="F21" s="201"/>
      <c r="G21" s="201"/>
      <c r="H21" s="201"/>
      <c r="I21" s="192"/>
      <c r="J21" s="201"/>
      <c r="K21" s="192"/>
      <c r="L21" s="201"/>
      <c r="M21" s="192"/>
    </row>
    <row r="22" s="175" customFormat="1" ht="32.25" customHeight="1" spans="1:13">
      <c r="A22" s="201"/>
      <c r="B22" s="201"/>
      <c r="C22" s="201" t="s">
        <v>364</v>
      </c>
      <c r="D22" s="201" t="s">
        <v>365</v>
      </c>
      <c r="E22" s="201" t="s">
        <v>366</v>
      </c>
      <c r="F22" s="201" t="s">
        <v>312</v>
      </c>
      <c r="G22" s="201" t="s">
        <v>304</v>
      </c>
      <c r="H22" s="201" t="s">
        <v>367</v>
      </c>
      <c r="I22" s="192"/>
      <c r="J22" s="201" t="s">
        <v>368</v>
      </c>
      <c r="K22" s="192"/>
      <c r="L22" s="201" t="s">
        <v>369</v>
      </c>
      <c r="M22" s="192"/>
    </row>
    <row r="23" s="175" customFormat="1" ht="32.25" customHeight="1" spans="1:13">
      <c r="A23" s="201" t="s">
        <v>308</v>
      </c>
      <c r="B23" s="201"/>
      <c r="C23" s="201"/>
      <c r="D23" s="201"/>
      <c r="E23" s="201"/>
      <c r="F23" s="201"/>
      <c r="G23" s="201"/>
      <c r="H23" s="201"/>
      <c r="I23" s="192"/>
      <c r="J23" s="201"/>
      <c r="K23" s="192"/>
      <c r="L23" s="201"/>
      <c r="M23" s="192"/>
    </row>
    <row r="24" s="175" customFormat="1" ht="32.25" customHeight="1" spans="1:13">
      <c r="A24" s="201"/>
      <c r="B24" s="201" t="s">
        <v>309</v>
      </c>
      <c r="C24" s="201"/>
      <c r="D24" s="201"/>
      <c r="E24" s="201"/>
      <c r="F24" s="201"/>
      <c r="G24" s="201"/>
      <c r="H24" s="201"/>
      <c r="I24" s="192"/>
      <c r="J24" s="201"/>
      <c r="K24" s="192"/>
      <c r="L24" s="201"/>
      <c r="M24" s="192"/>
    </row>
    <row r="25" s="175" customFormat="1" ht="32.25" customHeight="1" spans="1:13">
      <c r="A25" s="201"/>
      <c r="B25" s="201"/>
      <c r="C25" s="201" t="s">
        <v>370</v>
      </c>
      <c r="D25" s="201" t="s">
        <v>365</v>
      </c>
      <c r="E25" s="201" t="s">
        <v>371</v>
      </c>
      <c r="F25" s="201" t="s">
        <v>372</v>
      </c>
      <c r="G25" s="201" t="s">
        <v>318</v>
      </c>
      <c r="H25" s="201" t="s">
        <v>373</v>
      </c>
      <c r="I25" s="192"/>
      <c r="J25" s="201" t="s">
        <v>374</v>
      </c>
      <c r="K25" s="192"/>
      <c r="L25" s="201" t="s">
        <v>375</v>
      </c>
      <c r="M25" s="192"/>
    </row>
    <row r="26" s="175" customFormat="1" ht="32.25" customHeight="1" spans="1:13">
      <c r="A26" s="201" t="s">
        <v>313</v>
      </c>
      <c r="B26" s="201"/>
      <c r="C26" s="201"/>
      <c r="D26" s="201"/>
      <c r="E26" s="201"/>
      <c r="F26" s="201"/>
      <c r="G26" s="201"/>
      <c r="H26" s="201"/>
      <c r="I26" s="192"/>
      <c r="J26" s="201"/>
      <c r="K26" s="192"/>
      <c r="L26" s="201"/>
      <c r="M26" s="192"/>
    </row>
    <row r="27" s="175" customFormat="1" ht="32.25" customHeight="1" spans="1:13">
      <c r="A27" s="201"/>
      <c r="B27" s="201" t="s">
        <v>314</v>
      </c>
      <c r="C27" s="201"/>
      <c r="D27" s="201"/>
      <c r="E27" s="201"/>
      <c r="F27" s="201"/>
      <c r="G27" s="201"/>
      <c r="H27" s="201"/>
      <c r="I27" s="192"/>
      <c r="J27" s="201"/>
      <c r="K27" s="192"/>
      <c r="L27" s="201"/>
      <c r="M27" s="192"/>
    </row>
    <row r="28" s="175" customFormat="1" ht="32.25" customHeight="1" spans="1:13">
      <c r="A28" s="201"/>
      <c r="B28" s="201"/>
      <c r="C28" s="201" t="s">
        <v>376</v>
      </c>
      <c r="D28" s="201" t="s">
        <v>301</v>
      </c>
      <c r="E28" s="201" t="s">
        <v>316</v>
      </c>
      <c r="F28" s="201" t="s">
        <v>317</v>
      </c>
      <c r="G28" s="201" t="s">
        <v>318</v>
      </c>
      <c r="H28" s="201" t="s">
        <v>377</v>
      </c>
      <c r="I28" s="192"/>
      <c r="J28" s="201" t="s">
        <v>378</v>
      </c>
      <c r="K28" s="192"/>
      <c r="L28" s="201" t="s">
        <v>379</v>
      </c>
      <c r="M28" s="192"/>
    </row>
    <row r="29" s="175" customFormat="1" customHeight="1"/>
    <row r="30" s="175" customFormat="1" customHeight="1"/>
  </sheetData>
  <mergeCells count="59">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3" sqref="A3:D3"/>
    </sheetView>
  </sheetViews>
  <sheetFormatPr defaultColWidth="8.88571428571429" defaultRowHeight="14.25" customHeight="1" outlineLevelRow="7" outlineLevelCol="5"/>
  <cols>
    <col min="1" max="2" width="21.1333333333333" style="153" customWidth="1"/>
    <col min="3" max="3" width="21.1333333333333" style="71" customWidth="1"/>
    <col min="4" max="4" width="27.7142857142857" style="71" customWidth="1"/>
    <col min="5" max="6" width="36.7142857142857" style="71" customWidth="1"/>
    <col min="7" max="7" width="9.13333333333333" style="71" customWidth="1"/>
    <col min="8" max="16384" width="9.13333333333333" style="71"/>
  </cols>
  <sheetData>
    <row r="1" ht="17" customHeight="1" spans="1:6">
      <c r="A1" s="173" t="s">
        <v>380</v>
      </c>
      <c r="B1" s="154">
        <v>0</v>
      </c>
      <c r="C1" s="155">
        <v>1</v>
      </c>
      <c r="D1" s="156"/>
      <c r="E1" s="156"/>
      <c r="F1" s="156"/>
    </row>
    <row r="2" ht="26.25" customHeight="1" spans="1:6">
      <c r="A2" s="157" t="s">
        <v>12</v>
      </c>
      <c r="B2" s="157"/>
      <c r="C2" s="158"/>
      <c r="D2" s="158"/>
      <c r="E2" s="158"/>
      <c r="F2" s="158"/>
    </row>
    <row r="3" ht="13.5" customHeight="1" spans="1:6">
      <c r="A3" s="159" t="s">
        <v>22</v>
      </c>
      <c r="B3" s="159"/>
      <c r="C3" s="155"/>
      <c r="D3" s="156"/>
      <c r="E3" s="156"/>
      <c r="F3" s="156" t="s">
        <v>23</v>
      </c>
    </row>
    <row r="4" ht="19.5" customHeight="1" spans="1:6">
      <c r="A4" s="79" t="s">
        <v>192</v>
      </c>
      <c r="B4" s="160" t="s">
        <v>97</v>
      </c>
      <c r="C4" s="79" t="s">
        <v>98</v>
      </c>
      <c r="D4" s="80" t="s">
        <v>381</v>
      </c>
      <c r="E4" s="81"/>
      <c r="F4" s="161"/>
    </row>
    <row r="5" ht="18.75" customHeight="1" spans="1:6">
      <c r="A5" s="83"/>
      <c r="B5" s="162"/>
      <c r="C5" s="84"/>
      <c r="D5" s="79" t="s">
        <v>77</v>
      </c>
      <c r="E5" s="80" t="s">
        <v>100</v>
      </c>
      <c r="F5" s="79" t="s">
        <v>101</v>
      </c>
    </row>
    <row r="6" ht="18.75" customHeight="1" spans="1:6">
      <c r="A6" s="163">
        <v>1</v>
      </c>
      <c r="B6" s="174">
        <v>2</v>
      </c>
      <c r="C6" s="100">
        <v>3</v>
      </c>
      <c r="D6" s="163" t="s">
        <v>382</v>
      </c>
      <c r="E6" s="163" t="s">
        <v>383</v>
      </c>
      <c r="F6" s="100">
        <v>6</v>
      </c>
    </row>
    <row r="7" ht="18.75" customHeight="1" spans="1:6">
      <c r="A7" s="164" t="s">
        <v>384</v>
      </c>
      <c r="B7" s="165"/>
      <c r="C7" s="166"/>
      <c r="D7" s="167" t="s">
        <v>95</v>
      </c>
      <c r="E7" s="168" t="s">
        <v>95</v>
      </c>
      <c r="F7" s="168" t="s">
        <v>95</v>
      </c>
    </row>
    <row r="8" ht="18.75" customHeight="1" spans="1:6">
      <c r="A8" s="169" t="s">
        <v>141</v>
      </c>
      <c r="B8" s="170"/>
      <c r="C8" s="171" t="s">
        <v>141</v>
      </c>
      <c r="D8" s="167" t="s">
        <v>95</v>
      </c>
      <c r="E8" s="168" t="s">
        <v>95</v>
      </c>
      <c r="F8" s="168" t="s">
        <v>95</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3" sqref="A3:D3"/>
    </sheetView>
  </sheetViews>
  <sheetFormatPr defaultColWidth="8.88571428571429" defaultRowHeight="14.25" customHeight="1" outlineLevelCol="5"/>
  <cols>
    <col min="1" max="2" width="21.1333333333333" style="153" customWidth="1"/>
    <col min="3" max="3" width="21.1333333333333" style="71" customWidth="1"/>
    <col min="4" max="4" width="27.7142857142857" style="71" customWidth="1"/>
    <col min="5" max="6" width="36.7142857142857" style="71" customWidth="1"/>
    <col min="7" max="7" width="9.13333333333333" style="71" customWidth="1"/>
    <col min="8" max="16384" width="9.13333333333333" style="71"/>
  </cols>
  <sheetData>
    <row r="1" s="71" customFormat="1" ht="12" customHeight="1" spans="1:6">
      <c r="A1" s="153" t="s">
        <v>385</v>
      </c>
      <c r="B1" s="154">
        <v>0</v>
      </c>
      <c r="C1" s="155">
        <v>1</v>
      </c>
      <c r="D1" s="156"/>
      <c r="E1" s="156"/>
      <c r="F1" s="156"/>
    </row>
    <row r="2" s="71" customFormat="1" ht="26.25" customHeight="1" spans="1:6">
      <c r="A2" s="157" t="s">
        <v>13</v>
      </c>
      <c r="B2" s="157"/>
      <c r="C2" s="158"/>
      <c r="D2" s="158"/>
      <c r="E2" s="158"/>
      <c r="F2" s="158"/>
    </row>
    <row r="3" s="71" customFormat="1" ht="13.5" customHeight="1" spans="1:6">
      <c r="A3" s="159" t="s">
        <v>22</v>
      </c>
      <c r="B3" s="159"/>
      <c r="C3" s="155"/>
      <c r="D3" s="156"/>
      <c r="E3" s="156"/>
      <c r="F3" s="156" t="s">
        <v>23</v>
      </c>
    </row>
    <row r="4" s="71" customFormat="1" ht="19.5" customHeight="1" spans="1:6">
      <c r="A4" s="79" t="s">
        <v>192</v>
      </c>
      <c r="B4" s="160" t="s">
        <v>97</v>
      </c>
      <c r="C4" s="79" t="s">
        <v>98</v>
      </c>
      <c r="D4" s="80" t="s">
        <v>386</v>
      </c>
      <c r="E4" s="81"/>
      <c r="F4" s="161"/>
    </row>
    <row r="5" s="71" customFormat="1" ht="18.75" customHeight="1" spans="1:6">
      <c r="A5" s="83"/>
      <c r="B5" s="162"/>
      <c r="C5" s="84"/>
      <c r="D5" s="79" t="s">
        <v>77</v>
      </c>
      <c r="E5" s="80" t="s">
        <v>100</v>
      </c>
      <c r="F5" s="79" t="s">
        <v>101</v>
      </c>
    </row>
    <row r="6" s="71" customFormat="1" ht="18.75" customHeight="1" spans="1:6">
      <c r="A6" s="163">
        <v>1</v>
      </c>
      <c r="B6" s="163" t="s">
        <v>327</v>
      </c>
      <c r="C6" s="100">
        <v>3</v>
      </c>
      <c r="D6" s="163" t="s">
        <v>382</v>
      </c>
      <c r="E6" s="163" t="s">
        <v>383</v>
      </c>
      <c r="F6" s="100">
        <v>6</v>
      </c>
    </row>
    <row r="7" s="71" customFormat="1" ht="18.75" customHeight="1" spans="1:6">
      <c r="A7" s="164" t="s">
        <v>387</v>
      </c>
      <c r="B7" s="165"/>
      <c r="C7" s="166"/>
      <c r="D7" s="167" t="s">
        <v>95</v>
      </c>
      <c r="E7" s="168" t="s">
        <v>95</v>
      </c>
      <c r="F7" s="168" t="s">
        <v>95</v>
      </c>
    </row>
    <row r="8" s="71" customFormat="1" ht="18.75" customHeight="1" spans="1:6">
      <c r="A8" s="169" t="s">
        <v>141</v>
      </c>
      <c r="B8" s="170"/>
      <c r="C8" s="171"/>
      <c r="D8" s="167" t="s">
        <v>95</v>
      </c>
      <c r="E8" s="168" t="s">
        <v>95</v>
      </c>
      <c r="F8" s="168" t="s">
        <v>95</v>
      </c>
    </row>
    <row r="9" customHeight="1" spans="1:1">
      <c r="A9" s="172"/>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I26" sqref="I26"/>
    </sheetView>
  </sheetViews>
  <sheetFormatPr defaultColWidth="8.88571428571429" defaultRowHeight="14.25" customHeight="1"/>
  <cols>
    <col min="1" max="1" width="19" style="55" customWidth="1"/>
    <col min="2" max="2" width="25" style="55" customWidth="1"/>
    <col min="3" max="3" width="20.7142857142857" style="71" customWidth="1"/>
    <col min="4" max="4" width="21.7142857142857" style="71" customWidth="1"/>
    <col min="5" max="5" width="35.2857142857143" style="71" customWidth="1"/>
    <col min="6" max="6" width="7.71428571428571" style="71" customWidth="1"/>
    <col min="7" max="8" width="10.2857142857143" style="71" customWidth="1"/>
    <col min="9" max="9" width="12" style="71" customWidth="1"/>
    <col min="10" max="10" width="13.4285714285714" style="71" customWidth="1"/>
    <col min="11" max="12" width="10" style="71" customWidth="1"/>
    <col min="13" max="13" width="9.13333333333333" style="55" customWidth="1"/>
    <col min="14" max="15" width="9.13333333333333" style="71" customWidth="1"/>
    <col min="16" max="17" width="12.7142857142857" style="71" customWidth="1"/>
    <col min="18" max="18" width="9.13333333333333" style="55" customWidth="1"/>
    <col min="19" max="19" width="10.4285714285714" style="71" customWidth="1"/>
    <col min="20" max="20" width="9.13333333333333" style="55" customWidth="1"/>
    <col min="21" max="16384" width="9.13333333333333" style="55"/>
  </cols>
  <sheetData>
    <row r="1" ht="13.5" customHeight="1" spans="1:19">
      <c r="A1" s="73" t="s">
        <v>388</v>
      </c>
      <c r="D1" s="73"/>
      <c r="E1" s="73"/>
      <c r="F1" s="73"/>
      <c r="G1" s="73"/>
      <c r="H1" s="73"/>
      <c r="I1" s="73"/>
      <c r="J1" s="73"/>
      <c r="K1" s="73"/>
      <c r="L1" s="73"/>
      <c r="R1" s="69"/>
      <c r="S1" s="149"/>
    </row>
    <row r="2" ht="27.75" customHeight="1" spans="1:19">
      <c r="A2" s="103" t="s">
        <v>14</v>
      </c>
      <c r="B2" s="103"/>
      <c r="C2" s="103"/>
      <c r="D2" s="103"/>
      <c r="E2" s="103"/>
      <c r="F2" s="103"/>
      <c r="G2" s="103"/>
      <c r="H2" s="103"/>
      <c r="I2" s="103"/>
      <c r="J2" s="103"/>
      <c r="K2" s="103"/>
      <c r="L2" s="103"/>
      <c r="M2" s="103"/>
      <c r="N2" s="103"/>
      <c r="O2" s="103"/>
      <c r="P2" s="103"/>
      <c r="Q2" s="103"/>
      <c r="R2" s="103"/>
      <c r="S2" s="103"/>
    </row>
    <row r="3" ht="18.75" customHeight="1" spans="1:19">
      <c r="A3" s="104" t="s">
        <v>22</v>
      </c>
      <c r="B3" s="104"/>
      <c r="C3" s="104"/>
      <c r="D3" s="104"/>
      <c r="E3" s="104"/>
      <c r="F3" s="104"/>
      <c r="G3" s="104"/>
      <c r="H3" s="104"/>
      <c r="I3" s="77"/>
      <c r="J3" s="77"/>
      <c r="K3" s="77"/>
      <c r="L3" s="77"/>
      <c r="R3" s="150"/>
      <c r="S3" s="151" t="s">
        <v>183</v>
      </c>
    </row>
    <row r="4" ht="15.75" customHeight="1" spans="1:19">
      <c r="A4" s="105" t="s">
        <v>191</v>
      </c>
      <c r="B4" s="105" t="s">
        <v>192</v>
      </c>
      <c r="C4" s="105" t="s">
        <v>389</v>
      </c>
      <c r="D4" s="105" t="s">
        <v>390</v>
      </c>
      <c r="E4" s="105" t="s">
        <v>391</v>
      </c>
      <c r="F4" s="105" t="s">
        <v>392</v>
      </c>
      <c r="G4" s="105" t="s">
        <v>393</v>
      </c>
      <c r="H4" s="105" t="s">
        <v>394</v>
      </c>
      <c r="I4" s="63" t="s">
        <v>199</v>
      </c>
      <c r="J4" s="142"/>
      <c r="K4" s="142"/>
      <c r="L4" s="63"/>
      <c r="M4" s="143"/>
      <c r="N4" s="63"/>
      <c r="O4" s="63"/>
      <c r="P4" s="63"/>
      <c r="Q4" s="63"/>
      <c r="R4" s="143"/>
      <c r="S4" s="64"/>
    </row>
    <row r="5" ht="17.25" customHeight="1" spans="1:19">
      <c r="A5" s="108"/>
      <c r="B5" s="108"/>
      <c r="C5" s="108"/>
      <c r="D5" s="108"/>
      <c r="E5" s="108"/>
      <c r="F5" s="108"/>
      <c r="G5" s="108"/>
      <c r="H5" s="108"/>
      <c r="I5" s="144" t="s">
        <v>77</v>
      </c>
      <c r="J5" s="106" t="s">
        <v>80</v>
      </c>
      <c r="K5" s="106" t="s">
        <v>395</v>
      </c>
      <c r="L5" s="108" t="s">
        <v>396</v>
      </c>
      <c r="M5" s="145" t="s">
        <v>397</v>
      </c>
      <c r="N5" s="146" t="s">
        <v>398</v>
      </c>
      <c r="O5" s="146"/>
      <c r="P5" s="146"/>
      <c r="Q5" s="146"/>
      <c r="R5" s="152"/>
      <c r="S5" s="134"/>
    </row>
    <row r="6" ht="54" customHeight="1" spans="1:19">
      <c r="A6" s="108"/>
      <c r="B6" s="108"/>
      <c r="C6" s="108"/>
      <c r="D6" s="134"/>
      <c r="E6" s="134"/>
      <c r="F6" s="134"/>
      <c r="G6" s="134"/>
      <c r="H6" s="134"/>
      <c r="I6" s="146"/>
      <c r="J6" s="106"/>
      <c r="K6" s="106"/>
      <c r="L6" s="134"/>
      <c r="M6" s="147"/>
      <c r="N6" s="134" t="s">
        <v>79</v>
      </c>
      <c r="O6" s="134" t="s">
        <v>86</v>
      </c>
      <c r="P6" s="134" t="s">
        <v>277</v>
      </c>
      <c r="Q6" s="134" t="s">
        <v>88</v>
      </c>
      <c r="R6" s="147" t="s">
        <v>89</v>
      </c>
      <c r="S6" s="134" t="s">
        <v>90</v>
      </c>
    </row>
    <row r="7" ht="15" customHeight="1" spans="1:19">
      <c r="A7" s="82">
        <v>1</v>
      </c>
      <c r="B7" s="82">
        <v>2</v>
      </c>
      <c r="C7" s="82">
        <v>3</v>
      </c>
      <c r="D7" s="82">
        <v>4</v>
      </c>
      <c r="E7" s="82">
        <v>5</v>
      </c>
      <c r="F7" s="82">
        <v>6</v>
      </c>
      <c r="G7" s="82">
        <v>7</v>
      </c>
      <c r="H7" s="82">
        <v>8</v>
      </c>
      <c r="I7" s="82">
        <v>9</v>
      </c>
      <c r="J7" s="82">
        <v>10</v>
      </c>
      <c r="K7" s="82">
        <v>11</v>
      </c>
      <c r="L7" s="82">
        <v>12</v>
      </c>
      <c r="M7" s="82">
        <v>13</v>
      </c>
      <c r="N7" s="82">
        <v>14</v>
      </c>
      <c r="O7" s="82">
        <v>15</v>
      </c>
      <c r="P7" s="82">
        <v>16</v>
      </c>
      <c r="Q7" s="82">
        <v>17</v>
      </c>
      <c r="R7" s="82">
        <v>18</v>
      </c>
      <c r="S7" s="82">
        <v>19</v>
      </c>
    </row>
    <row r="8" ht="15" customHeight="1" spans="1:19">
      <c r="A8" s="82" t="s">
        <v>92</v>
      </c>
      <c r="B8" s="82" t="s">
        <v>94</v>
      </c>
      <c r="C8" s="135" t="s">
        <v>257</v>
      </c>
      <c r="D8" s="136" t="s">
        <v>399</v>
      </c>
      <c r="E8" s="136" t="s">
        <v>400</v>
      </c>
      <c r="F8" s="137" t="s">
        <v>401</v>
      </c>
      <c r="G8" s="138">
        <v>1</v>
      </c>
      <c r="H8" s="139"/>
      <c r="I8" s="148">
        <v>8000</v>
      </c>
      <c r="J8" s="148">
        <v>8000</v>
      </c>
      <c r="K8" s="139"/>
      <c r="L8" s="139"/>
      <c r="M8" s="139"/>
      <c r="N8" s="139"/>
      <c r="O8" s="139"/>
      <c r="P8" s="139"/>
      <c r="Q8" s="139"/>
      <c r="R8" s="139"/>
      <c r="S8" s="139"/>
    </row>
    <row r="9" ht="15" customHeight="1" spans="1:19">
      <c r="A9" s="82" t="s">
        <v>92</v>
      </c>
      <c r="B9" s="82" t="s">
        <v>94</v>
      </c>
      <c r="C9" s="135" t="s">
        <v>257</v>
      </c>
      <c r="D9" s="136" t="s">
        <v>402</v>
      </c>
      <c r="E9" s="136" t="s">
        <v>402</v>
      </c>
      <c r="F9" s="137" t="s">
        <v>401</v>
      </c>
      <c r="G9" s="138">
        <v>1</v>
      </c>
      <c r="H9" s="139"/>
      <c r="I9" s="148">
        <v>2500</v>
      </c>
      <c r="J9" s="148">
        <v>2500</v>
      </c>
      <c r="K9" s="139"/>
      <c r="L9" s="139"/>
      <c r="M9" s="139"/>
      <c r="N9" s="139"/>
      <c r="O9" s="139"/>
      <c r="P9" s="139"/>
      <c r="Q9" s="139"/>
      <c r="R9" s="139"/>
      <c r="S9" s="139"/>
    </row>
    <row r="10" ht="21" customHeight="1" spans="1:19">
      <c r="A10" s="82" t="s">
        <v>92</v>
      </c>
      <c r="B10" s="82" t="s">
        <v>94</v>
      </c>
      <c r="C10" s="135" t="s">
        <v>257</v>
      </c>
      <c r="D10" s="136" t="s">
        <v>403</v>
      </c>
      <c r="E10" s="136" t="s">
        <v>404</v>
      </c>
      <c r="F10" s="137" t="s">
        <v>401</v>
      </c>
      <c r="G10" s="138">
        <v>1</v>
      </c>
      <c r="H10" s="140" t="s">
        <v>95</v>
      </c>
      <c r="I10" s="148">
        <v>2000</v>
      </c>
      <c r="J10" s="148">
        <v>2000</v>
      </c>
      <c r="K10" s="140" t="s">
        <v>95</v>
      </c>
      <c r="L10" s="140" t="s">
        <v>95</v>
      </c>
      <c r="M10" s="140" t="s">
        <v>95</v>
      </c>
      <c r="N10" s="140" t="s">
        <v>95</v>
      </c>
      <c r="O10" s="140" t="s">
        <v>95</v>
      </c>
      <c r="P10" s="140" t="s">
        <v>95</v>
      </c>
      <c r="Q10" s="140"/>
      <c r="R10" s="140" t="s">
        <v>95</v>
      </c>
      <c r="S10" s="140" t="s">
        <v>95</v>
      </c>
    </row>
    <row r="11" ht="21" customHeight="1" spans="1:19">
      <c r="A11" s="141" t="s">
        <v>141</v>
      </c>
      <c r="B11" s="141"/>
      <c r="C11" s="141"/>
      <c r="D11" s="141"/>
      <c r="E11" s="141"/>
      <c r="F11" s="141"/>
      <c r="G11" s="141"/>
      <c r="H11" s="140" t="s">
        <v>95</v>
      </c>
      <c r="I11" s="148">
        <v>12500</v>
      </c>
      <c r="J11" s="148">
        <v>12500</v>
      </c>
      <c r="K11" s="140" t="s">
        <v>95</v>
      </c>
      <c r="L11" s="140" t="s">
        <v>95</v>
      </c>
      <c r="M11" s="140" t="s">
        <v>95</v>
      </c>
      <c r="N11" s="140" t="s">
        <v>95</v>
      </c>
      <c r="O11" s="140" t="s">
        <v>95</v>
      </c>
      <c r="P11" s="140" t="s">
        <v>95</v>
      </c>
      <c r="Q11" s="140"/>
      <c r="R11" s="140" t="s">
        <v>95</v>
      </c>
      <c r="S11" s="140" t="s">
        <v>95</v>
      </c>
    </row>
    <row r="12" customHeight="1" spans="1:1">
      <c r="A12" s="55" t="s">
        <v>405</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O18" sqref="O18"/>
    </sheetView>
  </sheetViews>
  <sheetFormatPr defaultColWidth="8.71428571428571" defaultRowHeight="14.25" customHeight="1"/>
  <cols>
    <col min="1" max="1" width="14.1428571428571" style="55" customWidth="1"/>
    <col min="2" max="2" width="17.7142857142857" style="55" customWidth="1"/>
    <col min="3" max="9" width="9.13333333333333" style="102" customWidth="1"/>
    <col min="10" max="10" width="12" style="71" customWidth="1"/>
    <col min="11" max="13" width="10" style="71" customWidth="1"/>
    <col min="14" max="14" width="9.13333333333333" style="55" customWidth="1"/>
    <col min="15" max="16" width="9.13333333333333" style="71" customWidth="1"/>
    <col min="17" max="18" width="12.7142857142857" style="71" customWidth="1"/>
    <col min="19" max="19" width="9.13333333333333" style="55" customWidth="1"/>
    <col min="20" max="20" width="10.4285714285714" style="71" customWidth="1"/>
    <col min="21" max="21" width="9.13333333333333" style="55" customWidth="1"/>
    <col min="22" max="249" width="9.13333333333333" style="55"/>
    <col min="250" max="258" width="8.71428571428571" style="55"/>
  </cols>
  <sheetData>
    <row r="1" ht="13.5" customHeight="1" spans="1:20">
      <c r="A1" s="73" t="s">
        <v>406</v>
      </c>
      <c r="D1" s="73"/>
      <c r="E1" s="73"/>
      <c r="F1" s="73"/>
      <c r="G1" s="73"/>
      <c r="H1" s="73"/>
      <c r="I1" s="73"/>
      <c r="J1" s="119"/>
      <c r="K1" s="119"/>
      <c r="L1" s="119"/>
      <c r="M1" s="119"/>
      <c r="N1" s="120"/>
      <c r="O1" s="121"/>
      <c r="P1" s="121"/>
      <c r="Q1" s="121"/>
      <c r="R1" s="121"/>
      <c r="S1" s="130"/>
      <c r="T1" s="131"/>
    </row>
    <row r="2" ht="27.75" customHeight="1" spans="1:20">
      <c r="A2" s="103" t="s">
        <v>15</v>
      </c>
      <c r="B2" s="103"/>
      <c r="C2" s="103"/>
      <c r="D2" s="103"/>
      <c r="E2" s="103"/>
      <c r="F2" s="103"/>
      <c r="G2" s="103"/>
      <c r="H2" s="103"/>
      <c r="I2" s="103"/>
      <c r="J2" s="103"/>
      <c r="K2" s="103"/>
      <c r="L2" s="103"/>
      <c r="M2" s="103"/>
      <c r="N2" s="103"/>
      <c r="O2" s="103"/>
      <c r="P2" s="103"/>
      <c r="Q2" s="103"/>
      <c r="R2" s="103"/>
      <c r="S2" s="103"/>
      <c r="T2" s="103"/>
    </row>
    <row r="3" ht="26.1" customHeight="1" spans="1:20">
      <c r="A3" s="104" t="s">
        <v>22</v>
      </c>
      <c r="B3" s="104"/>
      <c r="C3" s="104"/>
      <c r="D3" s="104"/>
      <c r="E3" s="104"/>
      <c r="F3" s="77"/>
      <c r="G3" s="77"/>
      <c r="H3" s="77"/>
      <c r="I3" s="77"/>
      <c r="J3" s="122"/>
      <c r="K3" s="122"/>
      <c r="L3" s="122"/>
      <c r="M3" s="122"/>
      <c r="N3" s="120"/>
      <c r="O3" s="121"/>
      <c r="P3" s="121"/>
      <c r="Q3" s="121"/>
      <c r="R3" s="121"/>
      <c r="S3" s="132"/>
      <c r="T3" s="133" t="s">
        <v>183</v>
      </c>
    </row>
    <row r="4" ht="15.75" customHeight="1" spans="1:20">
      <c r="A4" s="105" t="s">
        <v>191</v>
      </c>
      <c r="B4" s="105" t="s">
        <v>192</v>
      </c>
      <c r="C4" s="106" t="s">
        <v>389</v>
      </c>
      <c r="D4" s="106" t="s">
        <v>407</v>
      </c>
      <c r="E4" s="106" t="s">
        <v>408</v>
      </c>
      <c r="F4" s="107" t="s">
        <v>409</v>
      </c>
      <c r="G4" s="106" t="s">
        <v>410</v>
      </c>
      <c r="H4" s="106" t="s">
        <v>411</v>
      </c>
      <c r="I4" s="106" t="s">
        <v>412</v>
      </c>
      <c r="J4" s="106" t="s">
        <v>199</v>
      </c>
      <c r="K4" s="106"/>
      <c r="L4" s="106"/>
      <c r="M4" s="106"/>
      <c r="N4" s="123"/>
      <c r="O4" s="106"/>
      <c r="P4" s="106"/>
      <c r="Q4" s="106"/>
      <c r="R4" s="106"/>
      <c r="S4" s="123"/>
      <c r="T4" s="106"/>
    </row>
    <row r="5" ht="17.25" customHeight="1" spans="1:20">
      <c r="A5" s="108"/>
      <c r="B5" s="108"/>
      <c r="C5" s="106"/>
      <c r="D5" s="106"/>
      <c r="E5" s="106"/>
      <c r="F5" s="109"/>
      <c r="G5" s="106"/>
      <c r="H5" s="106"/>
      <c r="I5" s="106"/>
      <c r="J5" s="106" t="s">
        <v>77</v>
      </c>
      <c r="K5" s="106" t="s">
        <v>80</v>
      </c>
      <c r="L5" s="106" t="s">
        <v>395</v>
      </c>
      <c r="M5" s="106" t="s">
        <v>396</v>
      </c>
      <c r="N5" s="124" t="s">
        <v>397</v>
      </c>
      <c r="O5" s="106" t="s">
        <v>398</v>
      </c>
      <c r="P5" s="106"/>
      <c r="Q5" s="106"/>
      <c r="R5" s="106"/>
      <c r="S5" s="124"/>
      <c r="T5" s="106"/>
    </row>
    <row r="6" ht="54" customHeight="1" spans="1:20">
      <c r="A6" s="108"/>
      <c r="B6" s="108"/>
      <c r="C6" s="106"/>
      <c r="D6" s="106"/>
      <c r="E6" s="106"/>
      <c r="F6" s="110"/>
      <c r="G6" s="106"/>
      <c r="H6" s="106"/>
      <c r="I6" s="106"/>
      <c r="J6" s="106"/>
      <c r="K6" s="106"/>
      <c r="L6" s="106"/>
      <c r="M6" s="106"/>
      <c r="N6" s="123"/>
      <c r="O6" s="106" t="s">
        <v>79</v>
      </c>
      <c r="P6" s="106" t="s">
        <v>86</v>
      </c>
      <c r="Q6" s="106" t="s">
        <v>277</v>
      </c>
      <c r="R6" s="106" t="s">
        <v>88</v>
      </c>
      <c r="S6" s="123" t="s">
        <v>89</v>
      </c>
      <c r="T6" s="106" t="s">
        <v>90</v>
      </c>
    </row>
    <row r="7" ht="15" customHeight="1" spans="1:20">
      <c r="A7" s="82">
        <v>1</v>
      </c>
      <c r="B7" s="82">
        <v>2</v>
      </c>
      <c r="C7" s="82">
        <v>3</v>
      </c>
      <c r="D7" s="82">
        <v>4</v>
      </c>
      <c r="E7" s="82">
        <v>5</v>
      </c>
      <c r="F7" s="82">
        <v>6</v>
      </c>
      <c r="G7" s="82">
        <v>7</v>
      </c>
      <c r="H7" s="82">
        <v>8</v>
      </c>
      <c r="I7" s="82">
        <v>9</v>
      </c>
      <c r="J7" s="82">
        <v>10</v>
      </c>
      <c r="K7" s="82">
        <v>11</v>
      </c>
      <c r="L7" s="82">
        <v>12</v>
      </c>
      <c r="M7" s="82">
        <v>13</v>
      </c>
      <c r="N7" s="82">
        <v>14</v>
      </c>
      <c r="O7" s="82">
        <v>15</v>
      </c>
      <c r="P7" s="82">
        <v>16</v>
      </c>
      <c r="Q7" s="82">
        <v>17</v>
      </c>
      <c r="R7" s="82">
        <v>18</v>
      </c>
      <c r="S7" s="82">
        <v>19</v>
      </c>
      <c r="T7" s="82">
        <v>20</v>
      </c>
    </row>
    <row r="8" ht="22.5" customHeight="1" spans="1:20">
      <c r="A8" s="111"/>
      <c r="B8" s="111"/>
      <c r="C8" s="82"/>
      <c r="D8" s="82"/>
      <c r="E8" s="82"/>
      <c r="F8" s="82"/>
      <c r="G8" s="82"/>
      <c r="H8" s="82"/>
      <c r="I8" s="82"/>
      <c r="J8" s="125" t="s">
        <v>95</v>
      </c>
      <c r="K8" s="125" t="s">
        <v>95</v>
      </c>
      <c r="L8" s="125" t="s">
        <v>95</v>
      </c>
      <c r="M8" s="125" t="s">
        <v>95</v>
      </c>
      <c r="N8" s="125" t="s">
        <v>95</v>
      </c>
      <c r="O8" s="125" t="s">
        <v>95</v>
      </c>
      <c r="P8" s="125" t="s">
        <v>95</v>
      </c>
      <c r="Q8" s="125" t="s">
        <v>95</v>
      </c>
      <c r="R8" s="125"/>
      <c r="S8" s="125" t="s">
        <v>95</v>
      </c>
      <c r="T8" s="125" t="s">
        <v>95</v>
      </c>
    </row>
    <row r="9" ht="22.5" customHeight="1" spans="1:20">
      <c r="A9" s="112" t="s">
        <v>413</v>
      </c>
      <c r="B9" s="113"/>
      <c r="C9" s="113"/>
      <c r="D9" s="113"/>
      <c r="E9" s="113"/>
      <c r="F9" s="114"/>
      <c r="G9" s="115"/>
      <c r="H9" s="115"/>
      <c r="I9" s="115"/>
      <c r="J9" s="126" t="s">
        <v>95</v>
      </c>
      <c r="K9" s="126" t="s">
        <v>95</v>
      </c>
      <c r="L9" s="126" t="s">
        <v>95</v>
      </c>
      <c r="M9" s="126" t="s">
        <v>95</v>
      </c>
      <c r="N9" s="125" t="s">
        <v>95</v>
      </c>
      <c r="O9" s="126" t="s">
        <v>95</v>
      </c>
      <c r="P9" s="126" t="s">
        <v>95</v>
      </c>
      <c r="Q9" s="126" t="s">
        <v>95</v>
      </c>
      <c r="R9" s="126"/>
      <c r="S9" s="125" t="s">
        <v>95</v>
      </c>
      <c r="T9" s="126" t="s">
        <v>95</v>
      </c>
    </row>
    <row r="10" ht="22.5" customHeight="1" spans="1:20">
      <c r="A10" s="106"/>
      <c r="B10" s="106"/>
      <c r="C10" s="116"/>
      <c r="D10" s="117"/>
      <c r="E10" s="117"/>
      <c r="F10" s="117"/>
      <c r="G10" s="117"/>
      <c r="H10" s="117"/>
      <c r="I10" s="117"/>
      <c r="J10" s="127" t="s">
        <v>95</v>
      </c>
      <c r="K10" s="127" t="s">
        <v>95</v>
      </c>
      <c r="L10" s="127" t="s">
        <v>95</v>
      </c>
      <c r="M10" s="127" t="s">
        <v>95</v>
      </c>
      <c r="N10" s="127" t="s">
        <v>95</v>
      </c>
      <c r="O10" s="127" t="s">
        <v>95</v>
      </c>
      <c r="P10" s="127" t="s">
        <v>95</v>
      </c>
      <c r="Q10" s="127" t="s">
        <v>95</v>
      </c>
      <c r="R10" s="127"/>
      <c r="S10" s="127" t="s">
        <v>95</v>
      </c>
      <c r="T10" s="127" t="s">
        <v>95</v>
      </c>
    </row>
    <row r="11" ht="22.5" customHeight="1" spans="1:20">
      <c r="A11" s="118" t="s">
        <v>141</v>
      </c>
      <c r="B11" s="118"/>
      <c r="C11" s="118"/>
      <c r="D11" s="118"/>
      <c r="E11" s="118"/>
      <c r="F11" s="118"/>
      <c r="G11" s="118"/>
      <c r="H11" s="118"/>
      <c r="I11" s="118"/>
      <c r="J11" s="128"/>
      <c r="K11" s="128"/>
      <c r="L11" s="128"/>
      <c r="M11" s="128"/>
      <c r="N11" s="129"/>
      <c r="O11" s="128"/>
      <c r="P11" s="128"/>
      <c r="Q11" s="128"/>
      <c r="R11" s="128"/>
      <c r="S11" s="129"/>
      <c r="T11" s="128"/>
    </row>
  </sheetData>
  <mergeCells count="20">
    <mergeCell ref="A2:T2"/>
    <mergeCell ref="A3:E3"/>
    <mergeCell ref="J4:T4"/>
    <mergeCell ref="O5:T5"/>
    <mergeCell ref="A9:F9"/>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topLeftCell="A2" workbookViewId="0">
      <selection activeCell="A3" sqref="A3:D3"/>
    </sheetView>
  </sheetViews>
  <sheetFormatPr defaultColWidth="8.88571428571429" defaultRowHeight="14.25" customHeight="1" outlineLevelRow="7"/>
  <cols>
    <col min="1" max="1" width="50" style="71" customWidth="1"/>
    <col min="2" max="2" width="17.2857142857143" style="71" customWidth="1"/>
    <col min="3" max="4" width="13.4285714285714" style="71" customWidth="1"/>
    <col min="5" max="12" width="10.2857142857143" style="71" customWidth="1"/>
    <col min="13" max="13" width="13.1428571428571" style="71" customWidth="1"/>
    <col min="14" max="14" width="9.13333333333333" style="55" customWidth="1"/>
    <col min="15" max="246" width="9.13333333333333" style="55"/>
    <col min="247" max="247" width="9.13333333333333" style="72"/>
    <col min="248" max="256" width="8.88571428571429" style="72"/>
  </cols>
  <sheetData>
    <row r="1" s="55" customFormat="1" ht="13.5" customHeight="1" spans="1:13">
      <c r="A1" s="73" t="s">
        <v>414</v>
      </c>
      <c r="B1" s="73"/>
      <c r="C1" s="73"/>
      <c r="D1" s="74"/>
      <c r="E1" s="71"/>
      <c r="F1" s="71"/>
      <c r="G1" s="71"/>
      <c r="H1" s="71"/>
      <c r="I1" s="71"/>
      <c r="J1" s="71"/>
      <c r="K1" s="71"/>
      <c r="L1" s="71"/>
      <c r="M1" s="71"/>
    </row>
    <row r="2" s="55" customFormat="1" ht="35" customHeight="1" spans="1:13">
      <c r="A2" s="75" t="s">
        <v>16</v>
      </c>
      <c r="B2" s="75"/>
      <c r="C2" s="75"/>
      <c r="D2" s="75"/>
      <c r="E2" s="75"/>
      <c r="F2" s="75"/>
      <c r="G2" s="75"/>
      <c r="H2" s="75"/>
      <c r="I2" s="75"/>
      <c r="J2" s="75"/>
      <c r="K2" s="75"/>
      <c r="L2" s="75"/>
      <c r="M2" s="75"/>
    </row>
    <row r="3" s="70" customFormat="1" ht="24" customHeight="1" spans="1:13">
      <c r="A3" s="76" t="s">
        <v>22</v>
      </c>
      <c r="B3" s="77"/>
      <c r="C3" s="77"/>
      <c r="D3" s="77"/>
      <c r="E3" s="78"/>
      <c r="F3" s="78"/>
      <c r="G3" s="78"/>
      <c r="H3" s="78"/>
      <c r="I3" s="78"/>
      <c r="J3" s="97"/>
      <c r="K3" s="97"/>
      <c r="L3" s="97"/>
      <c r="M3" s="98" t="s">
        <v>183</v>
      </c>
    </row>
    <row r="4" s="55" customFormat="1" ht="19.5" customHeight="1" spans="1:13">
      <c r="A4" s="79" t="s">
        <v>415</v>
      </c>
      <c r="B4" s="80" t="s">
        <v>199</v>
      </c>
      <c r="C4" s="81"/>
      <c r="D4" s="81"/>
      <c r="E4" s="82" t="s">
        <v>416</v>
      </c>
      <c r="F4" s="82"/>
      <c r="G4" s="82"/>
      <c r="H4" s="82"/>
      <c r="I4" s="82"/>
      <c r="J4" s="82"/>
      <c r="K4" s="82"/>
      <c r="L4" s="82"/>
      <c r="M4" s="82"/>
    </row>
    <row r="5" s="55" customFormat="1" ht="40.5" customHeight="1" spans="1:13">
      <c r="A5" s="83"/>
      <c r="B5" s="84" t="s">
        <v>77</v>
      </c>
      <c r="C5" s="85" t="s">
        <v>80</v>
      </c>
      <c r="D5" s="86" t="s">
        <v>417</v>
      </c>
      <c r="E5" s="83" t="s">
        <v>418</v>
      </c>
      <c r="F5" s="83" t="s">
        <v>419</v>
      </c>
      <c r="G5" s="83" t="s">
        <v>420</v>
      </c>
      <c r="H5" s="83" t="s">
        <v>421</v>
      </c>
      <c r="I5" s="99" t="s">
        <v>422</v>
      </c>
      <c r="J5" s="83" t="s">
        <v>423</v>
      </c>
      <c r="K5" s="83" t="s">
        <v>424</v>
      </c>
      <c r="L5" s="83" t="s">
        <v>425</v>
      </c>
      <c r="M5" s="83" t="s">
        <v>426</v>
      </c>
    </row>
    <row r="6" s="55" customFormat="1" ht="19.5" customHeight="1" spans="1:13">
      <c r="A6" s="79">
        <v>1</v>
      </c>
      <c r="B6" s="79">
        <v>2</v>
      </c>
      <c r="C6" s="79">
        <v>3</v>
      </c>
      <c r="D6" s="87">
        <v>4</v>
      </c>
      <c r="E6" s="79">
        <v>5</v>
      </c>
      <c r="F6" s="79">
        <v>6</v>
      </c>
      <c r="G6" s="79">
        <v>7</v>
      </c>
      <c r="H6" s="88">
        <v>8</v>
      </c>
      <c r="I6" s="100">
        <v>9</v>
      </c>
      <c r="J6" s="100">
        <v>10</v>
      </c>
      <c r="K6" s="100">
        <v>11</v>
      </c>
      <c r="L6" s="88">
        <v>12</v>
      </c>
      <c r="M6" s="100">
        <v>13</v>
      </c>
    </row>
    <row r="7" s="55" customFormat="1" ht="19.5" customHeight="1" spans="1:247">
      <c r="A7" s="89" t="s">
        <v>427</v>
      </c>
      <c r="B7" s="90"/>
      <c r="C7" s="90"/>
      <c r="D7" s="90"/>
      <c r="E7" s="90"/>
      <c r="F7" s="90"/>
      <c r="G7" s="91"/>
      <c r="H7" s="92" t="s">
        <v>95</v>
      </c>
      <c r="I7" s="92" t="s">
        <v>95</v>
      </c>
      <c r="J7" s="92" t="s">
        <v>95</v>
      </c>
      <c r="K7" s="92" t="s">
        <v>95</v>
      </c>
      <c r="L7" s="92" t="s">
        <v>95</v>
      </c>
      <c r="M7" s="92" t="s">
        <v>95</v>
      </c>
      <c r="IM7" s="101"/>
    </row>
    <row r="8" s="55" customFormat="1" ht="19.5" customHeight="1" spans="1:13">
      <c r="A8" s="93" t="s">
        <v>95</v>
      </c>
      <c r="B8" s="94" t="s">
        <v>95</v>
      </c>
      <c r="C8" s="94" t="s">
        <v>95</v>
      </c>
      <c r="D8" s="95" t="s">
        <v>95</v>
      </c>
      <c r="E8" s="94" t="s">
        <v>95</v>
      </c>
      <c r="F8" s="94" t="s">
        <v>95</v>
      </c>
      <c r="G8" s="94" t="s">
        <v>95</v>
      </c>
      <c r="H8" s="96" t="s">
        <v>95</v>
      </c>
      <c r="I8" s="96" t="s">
        <v>95</v>
      </c>
      <c r="J8" s="96" t="s">
        <v>95</v>
      </c>
      <c r="K8" s="96" t="s">
        <v>95</v>
      </c>
      <c r="L8" s="96" t="s">
        <v>95</v>
      </c>
      <c r="M8" s="96" t="s">
        <v>95</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4" customWidth="1"/>
    <col min="2" max="2" width="29" style="54" customWidth="1"/>
    <col min="3" max="5" width="23.5714285714286" style="54" customWidth="1"/>
    <col min="6" max="6" width="11.2857142857143" style="55" customWidth="1"/>
    <col min="7" max="7" width="25.1333333333333" style="54" customWidth="1"/>
    <col min="8" max="8" width="15.5714285714286" style="55" customWidth="1"/>
    <col min="9" max="9" width="13.4285714285714" style="55" customWidth="1"/>
    <col min="10" max="10" width="18.847619047619" style="54" customWidth="1"/>
    <col min="11" max="11" width="9.13333333333333" style="55" customWidth="1"/>
    <col min="12" max="16384" width="9.13333333333333" style="55"/>
  </cols>
  <sheetData>
    <row r="1" customHeight="1" spans="1:10">
      <c r="A1" s="54" t="s">
        <v>428</v>
      </c>
      <c r="J1" s="69"/>
    </row>
    <row r="2" ht="28.5" customHeight="1" spans="1:10">
      <c r="A2" s="56" t="s">
        <v>17</v>
      </c>
      <c r="B2" s="57"/>
      <c r="C2" s="57"/>
      <c r="D2" s="57"/>
      <c r="E2" s="57"/>
      <c r="F2" s="58"/>
      <c r="G2" s="57"/>
      <c r="H2" s="58"/>
      <c r="I2" s="58"/>
      <c r="J2" s="57"/>
    </row>
    <row r="3" ht="17.25" customHeight="1" spans="1:1">
      <c r="A3" s="59" t="s">
        <v>22</v>
      </c>
    </row>
    <row r="4" ht="44.25" customHeight="1" spans="1:10">
      <c r="A4" s="60" t="s">
        <v>415</v>
      </c>
      <c r="B4" s="60" t="s">
        <v>288</v>
      </c>
      <c r="C4" s="60" t="s">
        <v>289</v>
      </c>
      <c r="D4" s="60" t="s">
        <v>290</v>
      </c>
      <c r="E4" s="60" t="s">
        <v>291</v>
      </c>
      <c r="F4" s="61" t="s">
        <v>292</v>
      </c>
      <c r="G4" s="60" t="s">
        <v>293</v>
      </c>
      <c r="H4" s="61" t="s">
        <v>294</v>
      </c>
      <c r="I4" s="61" t="s">
        <v>295</v>
      </c>
      <c r="J4" s="60" t="s">
        <v>296</v>
      </c>
    </row>
    <row r="5" ht="14.25" customHeight="1" spans="1:10">
      <c r="A5" s="60">
        <v>1</v>
      </c>
      <c r="B5" s="60">
        <v>2</v>
      </c>
      <c r="C5" s="60">
        <v>3</v>
      </c>
      <c r="D5" s="60">
        <v>4</v>
      </c>
      <c r="E5" s="60">
        <v>5</v>
      </c>
      <c r="F5" s="60">
        <v>6</v>
      </c>
      <c r="G5" s="60">
        <v>7</v>
      </c>
      <c r="H5" s="60">
        <v>8</v>
      </c>
      <c r="I5" s="60">
        <v>9</v>
      </c>
      <c r="J5" s="60">
        <v>10</v>
      </c>
    </row>
    <row r="6" ht="42" customHeight="1" spans="1:10">
      <c r="A6" s="62" t="s">
        <v>427</v>
      </c>
      <c r="B6" s="63"/>
      <c r="C6" s="63"/>
      <c r="D6" s="64"/>
      <c r="E6" s="65"/>
      <c r="F6" s="66"/>
      <c r="G6" s="65"/>
      <c r="H6" s="66"/>
      <c r="I6" s="66"/>
      <c r="J6" s="65"/>
    </row>
    <row r="7" ht="42.75" customHeight="1" spans="1:10">
      <c r="A7" s="67" t="s">
        <v>95</v>
      </c>
      <c r="B7" s="67" t="s">
        <v>95</v>
      </c>
      <c r="C7" s="67" t="s">
        <v>95</v>
      </c>
      <c r="D7" s="67" t="s">
        <v>95</v>
      </c>
      <c r="E7" s="68" t="s">
        <v>95</v>
      </c>
      <c r="F7" s="67" t="s">
        <v>95</v>
      </c>
      <c r="G7" s="68" t="s">
        <v>95</v>
      </c>
      <c r="H7" s="67" t="s">
        <v>95</v>
      </c>
      <c r="I7" s="67" t="s">
        <v>95</v>
      </c>
      <c r="J7" s="68" t="s">
        <v>95</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B7" sqref="B7:E7"/>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429</v>
      </c>
      <c r="I1" s="53"/>
    </row>
    <row r="2" ht="28.5" spans="2:9">
      <c r="B2" s="42" t="s">
        <v>18</v>
      </c>
      <c r="C2" s="42"/>
      <c r="D2" s="42"/>
      <c r="E2" s="42"/>
      <c r="F2" s="42"/>
      <c r="G2" s="42"/>
      <c r="H2" s="42"/>
      <c r="I2" s="42"/>
    </row>
    <row r="3" ht="13.5" spans="1:3">
      <c r="A3" s="43" t="s">
        <v>22</v>
      </c>
      <c r="C3" s="44"/>
    </row>
    <row r="4" ht="18" customHeight="1" spans="1:9">
      <c r="A4" s="45" t="s">
        <v>191</v>
      </c>
      <c r="B4" s="45" t="s">
        <v>192</v>
      </c>
      <c r="C4" s="45" t="s">
        <v>430</v>
      </c>
      <c r="D4" s="45" t="s">
        <v>431</v>
      </c>
      <c r="E4" s="45" t="s">
        <v>432</v>
      </c>
      <c r="F4" s="45" t="s">
        <v>433</v>
      </c>
      <c r="G4" s="32" t="s">
        <v>434</v>
      </c>
      <c r="H4" s="33"/>
      <c r="I4" s="34"/>
    </row>
    <row r="5" ht="18" customHeight="1" spans="1:9">
      <c r="A5" s="46"/>
      <c r="B5" s="46"/>
      <c r="C5" s="46"/>
      <c r="D5" s="46"/>
      <c r="E5" s="46"/>
      <c r="F5" s="46"/>
      <c r="G5" s="47" t="s">
        <v>393</v>
      </c>
      <c r="H5" s="47" t="s">
        <v>435</v>
      </c>
      <c r="I5" s="47" t="s">
        <v>436</v>
      </c>
    </row>
    <row r="6" ht="21" customHeight="1" spans="1:9">
      <c r="A6" s="48">
        <v>1</v>
      </c>
      <c r="B6" s="48">
        <v>2</v>
      </c>
      <c r="C6" s="48">
        <v>3</v>
      </c>
      <c r="D6" s="48">
        <v>4</v>
      </c>
      <c r="E6" s="48">
        <v>5</v>
      </c>
      <c r="F6" s="48">
        <v>6</v>
      </c>
      <c r="G6" s="48">
        <v>7</v>
      </c>
      <c r="H6" s="48">
        <v>8</v>
      </c>
      <c r="I6" s="48">
        <v>9</v>
      </c>
    </row>
    <row r="7" ht="33" customHeight="1" spans="1:9">
      <c r="A7" s="49"/>
      <c r="B7" s="32" t="s">
        <v>437</v>
      </c>
      <c r="C7" s="33"/>
      <c r="D7" s="33"/>
      <c r="E7" s="34"/>
      <c r="F7" s="50"/>
      <c r="G7" s="48"/>
      <c r="H7" s="48"/>
      <c r="I7" s="48"/>
    </row>
    <row r="8" ht="24" customHeight="1" spans="1:9">
      <c r="A8" s="49"/>
      <c r="B8" s="51"/>
      <c r="C8" s="51"/>
      <c r="D8" s="51"/>
      <c r="E8" s="51"/>
      <c r="F8" s="51"/>
      <c r="G8" s="48"/>
      <c r="H8" s="48"/>
      <c r="I8" s="48"/>
    </row>
    <row r="9" ht="24" customHeight="1" spans="1:9">
      <c r="A9" s="52" t="s">
        <v>77</v>
      </c>
      <c r="B9" s="52"/>
      <c r="C9" s="52"/>
      <c r="D9" s="52"/>
      <c r="E9" s="52"/>
      <c r="F9" s="52"/>
      <c r="G9" s="48"/>
      <c r="H9" s="48"/>
      <c r="I9" s="48"/>
    </row>
  </sheetData>
  <mergeCells count="10">
    <mergeCell ref="B2:I2"/>
    <mergeCell ref="G4:I4"/>
    <mergeCell ref="B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D12" sqref="D1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438</v>
      </c>
      <c r="D1" s="29"/>
      <c r="E1" s="29"/>
      <c r="F1" s="29"/>
      <c r="G1" s="29"/>
      <c r="K1" s="39"/>
    </row>
    <row r="2" s="1" customFormat="1" ht="27.75" customHeight="1" spans="1:11">
      <c r="A2" s="30" t="s">
        <v>439</v>
      </c>
      <c r="B2" s="30"/>
      <c r="C2" s="30"/>
      <c r="D2" s="30"/>
      <c r="E2" s="30"/>
      <c r="F2" s="30"/>
      <c r="G2" s="30"/>
      <c r="H2" s="30"/>
      <c r="I2" s="30"/>
      <c r="J2" s="30"/>
      <c r="K2" s="30"/>
    </row>
    <row r="3" s="1" customFormat="1" ht="13.5" customHeight="1" spans="1:11">
      <c r="A3" s="5" t="s">
        <v>22</v>
      </c>
      <c r="B3" s="6"/>
      <c r="C3" s="6"/>
      <c r="D3" s="6"/>
      <c r="E3" s="6"/>
      <c r="F3" s="6"/>
      <c r="G3" s="6"/>
      <c r="H3" s="7"/>
      <c r="I3" s="7"/>
      <c r="J3" s="7"/>
      <c r="K3" s="8" t="s">
        <v>183</v>
      </c>
    </row>
    <row r="4" s="1" customFormat="1" ht="21.75" customHeight="1" spans="1:11">
      <c r="A4" s="9" t="s">
        <v>272</v>
      </c>
      <c r="B4" s="9" t="s">
        <v>194</v>
      </c>
      <c r="C4" s="9" t="s">
        <v>273</v>
      </c>
      <c r="D4" s="10" t="s">
        <v>195</v>
      </c>
      <c r="E4" s="10" t="s">
        <v>196</v>
      </c>
      <c r="F4" s="10" t="s">
        <v>274</v>
      </c>
      <c r="G4" s="10" t="s">
        <v>275</v>
      </c>
      <c r="H4" s="16" t="s">
        <v>77</v>
      </c>
      <c r="I4" s="11" t="s">
        <v>440</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2" t="s">
        <v>441</v>
      </c>
      <c r="B8" s="33"/>
      <c r="C8" s="33"/>
      <c r="D8" s="34"/>
      <c r="E8" s="35"/>
      <c r="F8" s="35"/>
      <c r="G8" s="35"/>
      <c r="H8" s="36"/>
      <c r="I8" s="36"/>
      <c r="J8" s="36"/>
      <c r="K8" s="36"/>
    </row>
    <row r="9" s="1" customFormat="1" ht="18.75" customHeight="1" spans="1:11">
      <c r="A9" s="37" t="s">
        <v>141</v>
      </c>
      <c r="B9" s="37"/>
      <c r="C9" s="37"/>
      <c r="D9" s="37"/>
      <c r="E9" s="37"/>
      <c r="F9" s="37"/>
      <c r="G9" s="37"/>
      <c r="H9" s="38"/>
      <c r="I9" s="38"/>
      <c r="J9" s="36"/>
      <c r="K9" s="36"/>
    </row>
  </sheetData>
  <mergeCells count="16">
    <mergeCell ref="A2:K2"/>
    <mergeCell ref="A3:G3"/>
    <mergeCell ref="I4:K4"/>
    <mergeCell ref="A8:D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A3" sqref="A3:B3"/>
    </sheetView>
  </sheetViews>
  <sheetFormatPr defaultColWidth="8" defaultRowHeight="12" outlineLevelCol="3"/>
  <cols>
    <col min="1" max="1" width="39.5714285714286" style="71" customWidth="1"/>
    <col min="2" max="2" width="43.1333333333333" style="71" customWidth="1"/>
    <col min="3" max="3" width="40.4285714285714" style="71" customWidth="1"/>
    <col min="4" max="4" width="46.1333333333333" style="71" customWidth="1"/>
    <col min="5" max="5" width="8" style="55" customWidth="1"/>
    <col min="6" max="16384" width="8" style="55"/>
  </cols>
  <sheetData>
    <row r="1" ht="17" customHeight="1" spans="1:4">
      <c r="A1" s="351" t="s">
        <v>21</v>
      </c>
      <c r="B1" s="73"/>
      <c r="C1" s="73"/>
      <c r="D1" s="151"/>
    </row>
    <row r="2" ht="36" customHeight="1" spans="1:4">
      <c r="A2" s="56" t="s">
        <v>2</v>
      </c>
      <c r="B2" s="352"/>
      <c r="C2" s="352"/>
      <c r="D2" s="352"/>
    </row>
    <row r="3" ht="21" customHeight="1" spans="1:4">
      <c r="A3" s="76" t="s">
        <v>22</v>
      </c>
      <c r="B3" s="298"/>
      <c r="C3" s="298"/>
      <c r="D3" s="149" t="s">
        <v>23</v>
      </c>
    </row>
    <row r="4" ht="19.5" customHeight="1" spans="1:4">
      <c r="A4" s="80" t="s">
        <v>24</v>
      </c>
      <c r="B4" s="161"/>
      <c r="C4" s="80" t="s">
        <v>25</v>
      </c>
      <c r="D4" s="161"/>
    </row>
    <row r="5" ht="19.5" customHeight="1" spans="1:4">
      <c r="A5" s="79" t="s">
        <v>26</v>
      </c>
      <c r="B5" s="79" t="s">
        <v>27</v>
      </c>
      <c r="C5" s="79" t="s">
        <v>28</v>
      </c>
      <c r="D5" s="79" t="s">
        <v>27</v>
      </c>
    </row>
    <row r="6" ht="19.5" customHeight="1" spans="1:4">
      <c r="A6" s="83"/>
      <c r="B6" s="83"/>
      <c r="C6" s="83"/>
      <c r="D6" s="83"/>
    </row>
    <row r="7" ht="20.25" customHeight="1" spans="1:4">
      <c r="A7" s="303" t="s">
        <v>29</v>
      </c>
      <c r="B7" s="268">
        <v>3331791</v>
      </c>
      <c r="C7" s="303" t="s">
        <v>30</v>
      </c>
      <c r="D7" s="268">
        <v>2882201</v>
      </c>
    </row>
    <row r="8" ht="20.25" customHeight="1" spans="1:4">
      <c r="A8" s="303" t="s">
        <v>31</v>
      </c>
      <c r="B8" s="282"/>
      <c r="C8" s="303" t="s">
        <v>32</v>
      </c>
      <c r="D8" s="268"/>
    </row>
    <row r="9" ht="20.25" customHeight="1" spans="1:4">
      <c r="A9" s="303" t="s">
        <v>33</v>
      </c>
      <c r="B9" s="282"/>
      <c r="C9" s="303" t="s">
        <v>34</v>
      </c>
      <c r="D9" s="268"/>
    </row>
    <row r="10" ht="20.25" customHeight="1" spans="1:4">
      <c r="A10" s="303" t="s">
        <v>35</v>
      </c>
      <c r="B10" s="282"/>
      <c r="C10" s="303" t="s">
        <v>36</v>
      </c>
      <c r="D10" s="268"/>
    </row>
    <row r="11" ht="20.25" customHeight="1" spans="1:4">
      <c r="A11" s="303" t="s">
        <v>37</v>
      </c>
      <c r="B11" s="353"/>
      <c r="C11" s="303" t="s">
        <v>38</v>
      </c>
      <c r="D11" s="268"/>
    </row>
    <row r="12" ht="20.25" customHeight="1" spans="1:4">
      <c r="A12" s="303" t="s">
        <v>39</v>
      </c>
      <c r="B12" s="309"/>
      <c r="C12" s="303" t="s">
        <v>40</v>
      </c>
      <c r="D12" s="268"/>
    </row>
    <row r="13" ht="20.25" customHeight="1" spans="1:4">
      <c r="A13" s="303" t="s">
        <v>41</v>
      </c>
      <c r="B13" s="309"/>
      <c r="C13" s="303" t="s">
        <v>42</v>
      </c>
      <c r="D13" s="268"/>
    </row>
    <row r="14" ht="20.25" customHeight="1" spans="1:4">
      <c r="A14" s="303" t="s">
        <v>43</v>
      </c>
      <c r="B14" s="309"/>
      <c r="C14" s="303" t="s">
        <v>44</v>
      </c>
      <c r="D14" s="268">
        <v>273210</v>
      </c>
    </row>
    <row r="15" ht="20.25" customHeight="1" spans="1:4">
      <c r="A15" s="354" t="s">
        <v>45</v>
      </c>
      <c r="B15" s="355"/>
      <c r="C15" s="303" t="s">
        <v>46</v>
      </c>
      <c r="D15" s="268">
        <v>230020</v>
      </c>
    </row>
    <row r="16" ht="20.25" customHeight="1" spans="1:4">
      <c r="A16" s="354" t="s">
        <v>47</v>
      </c>
      <c r="B16" s="356"/>
      <c r="C16" s="303" t="s">
        <v>48</v>
      </c>
      <c r="D16" s="268"/>
    </row>
    <row r="17" ht="20.25" customHeight="1" spans="1:4">
      <c r="A17" s="354"/>
      <c r="B17" s="357"/>
      <c r="C17" s="303" t="s">
        <v>49</v>
      </c>
      <c r="D17" s="268"/>
    </row>
    <row r="18" ht="20.25" customHeight="1" spans="1:4">
      <c r="A18" s="356"/>
      <c r="B18" s="357"/>
      <c r="C18" s="303" t="s">
        <v>50</v>
      </c>
      <c r="D18" s="268"/>
    </row>
    <row r="19" ht="20.25" customHeight="1" spans="1:4">
      <c r="A19" s="356"/>
      <c r="B19" s="357"/>
      <c r="C19" s="303" t="s">
        <v>51</v>
      </c>
      <c r="D19" s="268"/>
    </row>
    <row r="20" ht="20.25" customHeight="1" spans="1:4">
      <c r="A20" s="356"/>
      <c r="B20" s="357"/>
      <c r="C20" s="303" t="s">
        <v>52</v>
      </c>
      <c r="D20" s="268"/>
    </row>
    <row r="21" ht="20.25" customHeight="1" spans="1:4">
      <c r="A21" s="356"/>
      <c r="B21" s="357"/>
      <c r="C21" s="303" t="s">
        <v>53</v>
      </c>
      <c r="D21" s="268"/>
    </row>
    <row r="22" ht="20.25" customHeight="1" spans="1:4">
      <c r="A22" s="356"/>
      <c r="B22" s="357"/>
      <c r="C22" s="303" t="s">
        <v>54</v>
      </c>
      <c r="D22" s="268"/>
    </row>
    <row r="23" ht="20.25" customHeight="1" spans="1:4">
      <c r="A23" s="356"/>
      <c r="B23" s="357"/>
      <c r="C23" s="303" t="s">
        <v>55</v>
      </c>
      <c r="D23" s="268"/>
    </row>
    <row r="24" ht="20.25" customHeight="1" spans="1:4">
      <c r="A24" s="356"/>
      <c r="B24" s="357"/>
      <c r="C24" s="303" t="s">
        <v>56</v>
      </c>
      <c r="D24" s="268"/>
    </row>
    <row r="25" ht="20.25" customHeight="1" spans="1:4">
      <c r="A25" s="356"/>
      <c r="B25" s="357"/>
      <c r="C25" s="303" t="s">
        <v>57</v>
      </c>
      <c r="D25" s="268">
        <v>246360</v>
      </c>
    </row>
    <row r="26" ht="20.25" customHeight="1" spans="1:4">
      <c r="A26" s="356"/>
      <c r="B26" s="357"/>
      <c r="C26" s="303" t="s">
        <v>58</v>
      </c>
      <c r="D26" s="268"/>
    </row>
    <row r="27" ht="20.25" customHeight="1" spans="1:4">
      <c r="A27" s="356"/>
      <c r="B27" s="357"/>
      <c r="C27" s="303" t="s">
        <v>59</v>
      </c>
      <c r="D27" s="268"/>
    </row>
    <row r="28" ht="20.25" customHeight="1" spans="1:4">
      <c r="A28" s="356"/>
      <c r="B28" s="357"/>
      <c r="C28" s="303" t="s">
        <v>60</v>
      </c>
      <c r="D28" s="268"/>
    </row>
    <row r="29" ht="20.25" customHeight="1" spans="1:4">
      <c r="A29" s="356"/>
      <c r="B29" s="357"/>
      <c r="C29" s="303" t="s">
        <v>61</v>
      </c>
      <c r="D29" s="268"/>
    </row>
    <row r="30" ht="20.25" customHeight="1" spans="1:4">
      <c r="A30" s="358"/>
      <c r="B30" s="359"/>
      <c r="C30" s="303" t="s">
        <v>62</v>
      </c>
      <c r="D30" s="268"/>
    </row>
    <row r="31" ht="20.25" customHeight="1" spans="1:4">
      <c r="A31" s="358"/>
      <c r="B31" s="359"/>
      <c r="C31" s="303" t="s">
        <v>63</v>
      </c>
      <c r="D31" s="268"/>
    </row>
    <row r="32" ht="20.25" customHeight="1" spans="1:4">
      <c r="A32" s="358"/>
      <c r="B32" s="359"/>
      <c r="C32" s="303" t="s">
        <v>64</v>
      </c>
      <c r="D32" s="268"/>
    </row>
    <row r="33" ht="20.25" customHeight="1" spans="1:4">
      <c r="A33" s="360" t="s">
        <v>65</v>
      </c>
      <c r="B33" s="361">
        <f>B7+B8+B9+B10+B11</f>
        <v>3331791</v>
      </c>
      <c r="C33" s="308" t="s">
        <v>66</v>
      </c>
      <c r="D33" s="268">
        <v>3631791</v>
      </c>
    </row>
    <row r="34" ht="20.25" customHeight="1" spans="1:4">
      <c r="A34" s="354" t="s">
        <v>67</v>
      </c>
      <c r="B34" s="268">
        <v>300000</v>
      </c>
      <c r="C34" s="303" t="s">
        <v>68</v>
      </c>
      <c r="D34" s="268"/>
    </row>
    <row r="35" s="1" customFormat="1" ht="25.4" customHeight="1" spans="1:4">
      <c r="A35" s="362" t="s">
        <v>69</v>
      </c>
      <c r="B35" s="268">
        <v>300000</v>
      </c>
      <c r="C35" s="363" t="s">
        <v>69</v>
      </c>
      <c r="D35" s="268"/>
    </row>
    <row r="36" s="1" customFormat="1" ht="25.4" customHeight="1" spans="1:4">
      <c r="A36" s="362" t="s">
        <v>70</v>
      </c>
      <c r="B36" s="364"/>
      <c r="C36" s="363" t="s">
        <v>71</v>
      </c>
      <c r="D36" s="365"/>
    </row>
    <row r="37" ht="20.25" customHeight="1" spans="1:4">
      <c r="A37" s="366" t="s">
        <v>72</v>
      </c>
      <c r="B37" s="367">
        <f>B33+B34</f>
        <v>3631791</v>
      </c>
      <c r="C37" s="308" t="s">
        <v>73</v>
      </c>
      <c r="D37" s="367">
        <f>D33+D34</f>
        <v>3631791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D24" sqref="D2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442</v>
      </c>
      <c r="B1" s="3"/>
      <c r="C1" s="3"/>
      <c r="D1" s="3"/>
      <c r="E1" s="3"/>
      <c r="F1" s="3"/>
      <c r="G1" s="3"/>
    </row>
    <row r="2" s="1" customFormat="1" ht="27.75" customHeight="1" spans="1:7">
      <c r="A2" s="4" t="s">
        <v>443</v>
      </c>
      <c r="B2" s="4"/>
      <c r="C2" s="4"/>
      <c r="D2" s="4"/>
      <c r="E2" s="4"/>
      <c r="F2" s="4"/>
      <c r="G2" s="4"/>
    </row>
    <row r="3" s="1" customFormat="1" ht="13.5" customHeight="1" spans="1:7">
      <c r="A3" s="5" t="s">
        <v>22</v>
      </c>
      <c r="B3" s="6"/>
      <c r="C3" s="6"/>
      <c r="D3" s="6"/>
      <c r="E3" s="7"/>
      <c r="F3" s="7"/>
      <c r="G3" s="8" t="s">
        <v>183</v>
      </c>
    </row>
    <row r="4" s="1" customFormat="1" ht="21.75" customHeight="1" spans="1:7">
      <c r="A4" s="9" t="s">
        <v>273</v>
      </c>
      <c r="B4" s="9" t="s">
        <v>272</v>
      </c>
      <c r="C4" s="9" t="s">
        <v>194</v>
      </c>
      <c r="D4" s="10" t="s">
        <v>444</v>
      </c>
      <c r="E4" s="11" t="s">
        <v>80</v>
      </c>
      <c r="F4" s="12"/>
      <c r="G4" s="13"/>
    </row>
    <row r="5" s="1" customFormat="1" ht="21.75" customHeight="1" spans="1:7">
      <c r="A5" s="14"/>
      <c r="B5" s="14"/>
      <c r="C5" s="14"/>
      <c r="D5" s="15"/>
      <c r="E5" s="16" t="s">
        <v>445</v>
      </c>
      <c r="F5" s="10" t="s">
        <v>446</v>
      </c>
      <c r="G5" s="10" t="s">
        <v>447</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7" customHeight="1" spans="1:7">
      <c r="A8" s="20" t="s">
        <v>92</v>
      </c>
      <c r="B8" s="21" t="s">
        <v>448</v>
      </c>
      <c r="C8" s="20" t="s">
        <v>449</v>
      </c>
      <c r="D8" s="22" t="s">
        <v>450</v>
      </c>
      <c r="E8" s="23">
        <v>40000</v>
      </c>
      <c r="F8" s="20"/>
      <c r="G8" s="20"/>
    </row>
    <row r="9" s="1" customFormat="1" ht="29.9" customHeight="1" spans="1:7">
      <c r="A9" s="22" t="s">
        <v>94</v>
      </c>
      <c r="B9" s="21" t="s">
        <v>448</v>
      </c>
      <c r="C9" s="21" t="s">
        <v>286</v>
      </c>
      <c r="D9" s="22" t="s">
        <v>450</v>
      </c>
      <c r="E9" s="23">
        <v>20000</v>
      </c>
      <c r="F9" s="24"/>
      <c r="G9" s="24"/>
    </row>
    <row r="10" s="1" customFormat="1" ht="29.9" customHeight="1" spans="1:7">
      <c r="A10" s="22" t="s">
        <v>94</v>
      </c>
      <c r="B10" s="21" t="s">
        <v>448</v>
      </c>
      <c r="C10" s="22" t="s">
        <v>451</v>
      </c>
      <c r="D10" s="22" t="s">
        <v>450</v>
      </c>
      <c r="E10" s="23">
        <v>300000</v>
      </c>
      <c r="F10" s="24"/>
      <c r="G10" s="24"/>
    </row>
    <row r="11" s="1" customFormat="1" ht="18.75" customHeight="1" spans="1:7">
      <c r="A11" s="25" t="s">
        <v>77</v>
      </c>
      <c r="B11" s="26"/>
      <c r="C11" s="26"/>
      <c r="D11" s="27"/>
      <c r="E11" s="23">
        <f>SUM(E8:E10)</f>
        <v>360000</v>
      </c>
      <c r="F11" s="24"/>
      <c r="G11" s="24"/>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A3" sqref="A3:D3"/>
    </sheetView>
  </sheetViews>
  <sheetFormatPr defaultColWidth="8" defaultRowHeight="14.25" customHeight="1"/>
  <cols>
    <col min="1" max="1" width="21.1333333333333" style="71" customWidth="1"/>
    <col min="2" max="2" width="25.5714285714286" style="71" customWidth="1"/>
    <col min="3" max="3" width="15.7142857142857" style="71" customWidth="1"/>
    <col min="4" max="4" width="17.2857142857143" style="71" customWidth="1"/>
    <col min="5" max="5" width="15.7142857142857" style="71" customWidth="1"/>
    <col min="6" max="6" width="14" style="71" customWidth="1"/>
    <col min="7" max="8" width="12.5714285714286" style="71" customWidth="1"/>
    <col min="9" max="9" width="8.84761904761905" style="71" customWidth="1"/>
    <col min="10" max="14" width="12.5714285714286" style="71" customWidth="1"/>
    <col min="15" max="16" width="14.4285714285714" style="55" customWidth="1"/>
    <col min="17" max="17" width="9.71428571428571" style="55" customWidth="1"/>
    <col min="18" max="18" width="10.5714285714286" style="55" customWidth="1"/>
    <col min="19" max="19" width="10.1333333333333" style="71" customWidth="1"/>
    <col min="20" max="20" width="8" style="55" customWidth="1"/>
    <col min="21" max="16384" width="8" style="55"/>
  </cols>
  <sheetData>
    <row r="1" ht="12" customHeight="1" spans="1:18">
      <c r="A1" s="323" t="s">
        <v>74</v>
      </c>
      <c r="B1" s="73"/>
      <c r="C1" s="73"/>
      <c r="D1" s="73"/>
      <c r="E1" s="73"/>
      <c r="F1" s="73"/>
      <c r="G1" s="73"/>
      <c r="H1" s="73"/>
      <c r="I1" s="73"/>
      <c r="J1" s="73"/>
      <c r="K1" s="73"/>
      <c r="L1" s="73"/>
      <c r="M1" s="73"/>
      <c r="N1" s="73"/>
      <c r="O1" s="337"/>
      <c r="P1" s="337"/>
      <c r="Q1" s="337"/>
      <c r="R1" s="337"/>
    </row>
    <row r="2" ht="36" customHeight="1" spans="1:19">
      <c r="A2" s="324" t="s">
        <v>3</v>
      </c>
      <c r="B2" s="57"/>
      <c r="C2" s="57"/>
      <c r="D2" s="57"/>
      <c r="E2" s="57"/>
      <c r="F2" s="57"/>
      <c r="G2" s="57"/>
      <c r="H2" s="57"/>
      <c r="I2" s="57"/>
      <c r="J2" s="57"/>
      <c r="K2" s="57"/>
      <c r="L2" s="57"/>
      <c r="M2" s="57"/>
      <c r="N2" s="57"/>
      <c r="O2" s="58"/>
      <c r="P2" s="58"/>
      <c r="Q2" s="58"/>
      <c r="R2" s="58"/>
      <c r="S2" s="57"/>
    </row>
    <row r="3" ht="20.25" customHeight="1" spans="1:19">
      <c r="A3" s="76" t="s">
        <v>22</v>
      </c>
      <c r="B3" s="77"/>
      <c r="C3" s="77"/>
      <c r="D3" s="77"/>
      <c r="E3" s="77"/>
      <c r="F3" s="77"/>
      <c r="G3" s="77"/>
      <c r="H3" s="77"/>
      <c r="I3" s="77"/>
      <c r="J3" s="77"/>
      <c r="K3" s="77"/>
      <c r="L3" s="77"/>
      <c r="M3" s="77"/>
      <c r="N3" s="77"/>
      <c r="O3" s="338"/>
      <c r="P3" s="338"/>
      <c r="Q3" s="338"/>
      <c r="R3" s="338"/>
      <c r="S3" s="343" t="s">
        <v>23</v>
      </c>
    </row>
    <row r="4" ht="18.75" customHeight="1" spans="1:19">
      <c r="A4" s="325" t="s">
        <v>75</v>
      </c>
      <c r="B4" s="326" t="s">
        <v>76</v>
      </c>
      <c r="C4" s="326" t="s">
        <v>77</v>
      </c>
      <c r="D4" s="327" t="s">
        <v>78</v>
      </c>
      <c r="E4" s="328"/>
      <c r="F4" s="328"/>
      <c r="G4" s="328"/>
      <c r="H4" s="328"/>
      <c r="I4" s="328"/>
      <c r="J4" s="328"/>
      <c r="K4" s="328"/>
      <c r="L4" s="328"/>
      <c r="M4" s="328"/>
      <c r="N4" s="328"/>
      <c r="O4" s="339" t="s">
        <v>67</v>
      </c>
      <c r="P4" s="339"/>
      <c r="Q4" s="339"/>
      <c r="R4" s="339"/>
      <c r="S4" s="344"/>
    </row>
    <row r="5" ht="18.75" customHeight="1" spans="1:19">
      <c r="A5" s="329"/>
      <c r="B5" s="330"/>
      <c r="C5" s="330"/>
      <c r="D5" s="331" t="s">
        <v>79</v>
      </c>
      <c r="E5" s="331" t="s">
        <v>80</v>
      </c>
      <c r="F5" s="331" t="s">
        <v>81</v>
      </c>
      <c r="G5" s="331" t="s">
        <v>82</v>
      </c>
      <c r="H5" s="331" t="s">
        <v>83</v>
      </c>
      <c r="I5" s="340" t="s">
        <v>84</v>
      </c>
      <c r="J5" s="328"/>
      <c r="K5" s="328"/>
      <c r="L5" s="328"/>
      <c r="M5" s="328"/>
      <c r="N5" s="328"/>
      <c r="O5" s="339" t="s">
        <v>79</v>
      </c>
      <c r="P5" s="339" t="s">
        <v>80</v>
      </c>
      <c r="Q5" s="339" t="s">
        <v>81</v>
      </c>
      <c r="R5" s="345" t="s">
        <v>82</v>
      </c>
      <c r="S5" s="339" t="s">
        <v>85</v>
      </c>
    </row>
    <row r="6" ht="33.75" customHeight="1" spans="1:19">
      <c r="A6" s="332"/>
      <c r="B6" s="333"/>
      <c r="C6" s="333"/>
      <c r="D6" s="332"/>
      <c r="E6" s="332"/>
      <c r="F6" s="332"/>
      <c r="G6" s="332"/>
      <c r="H6" s="332"/>
      <c r="I6" s="333" t="s">
        <v>79</v>
      </c>
      <c r="J6" s="333" t="s">
        <v>86</v>
      </c>
      <c r="K6" s="333" t="s">
        <v>87</v>
      </c>
      <c r="L6" s="333" t="s">
        <v>88</v>
      </c>
      <c r="M6" s="333" t="s">
        <v>89</v>
      </c>
      <c r="N6" s="341" t="s">
        <v>90</v>
      </c>
      <c r="O6" s="339"/>
      <c r="P6" s="339"/>
      <c r="Q6" s="339"/>
      <c r="R6" s="345"/>
      <c r="S6" s="339"/>
    </row>
    <row r="7" ht="16.5" customHeight="1" spans="1:19">
      <c r="A7" s="334">
        <v>1</v>
      </c>
      <c r="B7" s="334">
        <v>2</v>
      </c>
      <c r="C7" s="334">
        <v>3</v>
      </c>
      <c r="D7" s="334">
        <v>4</v>
      </c>
      <c r="E7" s="334">
        <v>5</v>
      </c>
      <c r="F7" s="334">
        <v>6</v>
      </c>
      <c r="G7" s="334">
        <v>7</v>
      </c>
      <c r="H7" s="334">
        <v>8</v>
      </c>
      <c r="I7" s="334">
        <v>9</v>
      </c>
      <c r="J7" s="334">
        <v>10</v>
      </c>
      <c r="K7" s="334">
        <v>11</v>
      </c>
      <c r="L7" s="334">
        <v>12</v>
      </c>
      <c r="M7" s="334">
        <v>13</v>
      </c>
      <c r="N7" s="334">
        <v>14</v>
      </c>
      <c r="O7" s="334">
        <v>15</v>
      </c>
      <c r="P7" s="334">
        <v>16</v>
      </c>
      <c r="Q7" s="334">
        <v>17</v>
      </c>
      <c r="R7" s="334">
        <v>18</v>
      </c>
      <c r="S7" s="118">
        <v>19</v>
      </c>
    </row>
    <row r="8" s="175" customFormat="1" ht="16.5" customHeight="1" outlineLevel="1" spans="1:20">
      <c r="A8" s="316" t="s">
        <v>91</v>
      </c>
      <c r="B8" s="316" t="s">
        <v>92</v>
      </c>
      <c r="C8" s="268">
        <v>1343369</v>
      </c>
      <c r="D8" s="268">
        <v>1343369</v>
      </c>
      <c r="E8" s="268">
        <v>1343369</v>
      </c>
      <c r="F8" s="268"/>
      <c r="G8" s="268"/>
      <c r="H8" s="268"/>
      <c r="I8" s="268"/>
      <c r="J8" s="268"/>
      <c r="K8" s="268"/>
      <c r="L8" s="268"/>
      <c r="M8" s="268"/>
      <c r="N8" s="268"/>
      <c r="O8" s="268"/>
      <c r="P8" s="268"/>
      <c r="Q8" s="268"/>
      <c r="R8" s="346"/>
      <c r="S8" s="347"/>
      <c r="T8" s="348"/>
    </row>
    <row r="9" s="175" customFormat="1" ht="27" customHeight="1" outlineLevel="1" spans="1:20">
      <c r="A9" s="316" t="s">
        <v>93</v>
      </c>
      <c r="B9" s="316" t="s">
        <v>94</v>
      </c>
      <c r="C9" s="268">
        <v>2288422</v>
      </c>
      <c r="D9" s="268">
        <v>1988422</v>
      </c>
      <c r="E9" s="268">
        <v>1988422</v>
      </c>
      <c r="F9" s="268"/>
      <c r="G9" s="268"/>
      <c r="H9" s="268"/>
      <c r="I9" s="268"/>
      <c r="J9" s="268"/>
      <c r="K9" s="268"/>
      <c r="L9" s="268"/>
      <c r="M9" s="268"/>
      <c r="N9" s="268"/>
      <c r="O9" s="268">
        <v>300000</v>
      </c>
      <c r="P9" s="268">
        <v>300000</v>
      </c>
      <c r="Q9" s="268"/>
      <c r="R9" s="346"/>
      <c r="S9" s="347"/>
      <c r="T9" s="348"/>
    </row>
    <row r="10" ht="16.5" customHeight="1" spans="1:19">
      <c r="A10" s="335" t="s">
        <v>77</v>
      </c>
      <c r="B10" s="336"/>
      <c r="C10" s="268">
        <v>3631791</v>
      </c>
      <c r="D10" s="268">
        <v>3331791</v>
      </c>
      <c r="E10" s="268">
        <v>3331791</v>
      </c>
      <c r="F10" s="96" t="s">
        <v>95</v>
      </c>
      <c r="G10" s="96" t="s">
        <v>95</v>
      </c>
      <c r="H10" s="96" t="s">
        <v>95</v>
      </c>
      <c r="I10" s="96" t="s">
        <v>95</v>
      </c>
      <c r="J10" s="96" t="s">
        <v>95</v>
      </c>
      <c r="K10" s="96" t="s">
        <v>95</v>
      </c>
      <c r="L10" s="96" t="s">
        <v>95</v>
      </c>
      <c r="M10" s="96" t="s">
        <v>95</v>
      </c>
      <c r="N10" s="342" t="s">
        <v>95</v>
      </c>
      <c r="O10" s="268">
        <v>300000</v>
      </c>
      <c r="P10" s="268">
        <v>300000</v>
      </c>
      <c r="Q10" s="349"/>
      <c r="R10" s="350"/>
      <c r="S10" s="349"/>
    </row>
    <row r="11" customHeight="1" spans="19:19">
      <c r="S11" s="69"/>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zoomScaleSheetLayoutView="60" workbookViewId="0">
      <selection activeCell="F30" sqref="F30"/>
    </sheetView>
  </sheetViews>
  <sheetFormatPr defaultColWidth="8.88571428571429" defaultRowHeight="14.25" customHeight="1"/>
  <cols>
    <col min="1" max="1" width="14.2857142857143" style="71" customWidth="1"/>
    <col min="2" max="2" width="29.1333333333333" style="71" customWidth="1"/>
    <col min="3" max="3" width="17.4285714285714" style="71" customWidth="1"/>
    <col min="4" max="4" width="18" style="71" customWidth="1"/>
    <col min="5" max="5" width="17.5714285714286" style="71" customWidth="1"/>
    <col min="6" max="8" width="18.847619047619" style="71" customWidth="1"/>
    <col min="9" max="9" width="15.5714285714286" style="71" customWidth="1"/>
    <col min="10" max="10" width="14.1333333333333" style="71" customWidth="1"/>
    <col min="11" max="15" width="18.847619047619" style="71" customWidth="1"/>
    <col min="16" max="16" width="9.13333333333333" style="71" customWidth="1"/>
    <col min="17" max="16384" width="9.13333333333333" style="71"/>
  </cols>
  <sheetData>
    <row r="1" ht="15.75" customHeight="1" spans="1:14">
      <c r="A1" s="284" t="s">
        <v>96</v>
      </c>
      <c r="B1" s="73"/>
      <c r="C1" s="73"/>
      <c r="D1" s="73"/>
      <c r="E1" s="73"/>
      <c r="F1" s="73"/>
      <c r="G1" s="73"/>
      <c r="H1" s="73"/>
      <c r="I1" s="73"/>
      <c r="J1" s="73"/>
      <c r="K1" s="73"/>
      <c r="L1" s="73"/>
      <c r="M1" s="73"/>
      <c r="N1" s="73"/>
    </row>
    <row r="2" ht="28.5" customHeight="1" spans="1:15">
      <c r="A2" s="57" t="s">
        <v>4</v>
      </c>
      <c r="B2" s="57"/>
      <c r="C2" s="57"/>
      <c r="D2" s="57"/>
      <c r="E2" s="57"/>
      <c r="F2" s="57"/>
      <c r="G2" s="57"/>
      <c r="H2" s="57"/>
      <c r="I2" s="57"/>
      <c r="J2" s="57"/>
      <c r="K2" s="57"/>
      <c r="L2" s="57"/>
      <c r="M2" s="57"/>
      <c r="N2" s="57"/>
      <c r="O2" s="57"/>
    </row>
    <row r="3" ht="15" customHeight="1" spans="1:15">
      <c r="A3" s="312" t="s">
        <v>22</v>
      </c>
      <c r="B3" s="313"/>
      <c r="C3" s="122"/>
      <c r="D3" s="122"/>
      <c r="E3" s="122"/>
      <c r="F3" s="122"/>
      <c r="G3" s="122"/>
      <c r="H3" s="122"/>
      <c r="I3" s="122"/>
      <c r="J3" s="122"/>
      <c r="K3" s="122"/>
      <c r="L3" s="122"/>
      <c r="M3" s="77"/>
      <c r="N3" s="77"/>
      <c r="O3" s="156" t="s">
        <v>23</v>
      </c>
    </row>
    <row r="4" ht="17.25" customHeight="1" spans="1:15">
      <c r="A4" s="85" t="s">
        <v>97</v>
      </c>
      <c r="B4" s="85" t="s">
        <v>98</v>
      </c>
      <c r="C4" s="86" t="s">
        <v>77</v>
      </c>
      <c r="D4" s="106" t="s">
        <v>80</v>
      </c>
      <c r="E4" s="106"/>
      <c r="F4" s="106"/>
      <c r="G4" s="106" t="s">
        <v>81</v>
      </c>
      <c r="H4" s="106" t="s">
        <v>82</v>
      </c>
      <c r="I4" s="106" t="s">
        <v>99</v>
      </c>
      <c r="J4" s="106" t="s">
        <v>84</v>
      </c>
      <c r="K4" s="106"/>
      <c r="L4" s="106"/>
      <c r="M4" s="106"/>
      <c r="N4" s="106"/>
      <c r="O4" s="106"/>
    </row>
    <row r="5" ht="27" spans="1:15">
      <c r="A5" s="99"/>
      <c r="B5" s="99"/>
      <c r="C5" s="200"/>
      <c r="D5" s="106" t="s">
        <v>79</v>
      </c>
      <c r="E5" s="106" t="s">
        <v>100</v>
      </c>
      <c r="F5" s="106" t="s">
        <v>101</v>
      </c>
      <c r="G5" s="106"/>
      <c r="H5" s="106"/>
      <c r="I5" s="106"/>
      <c r="J5" s="106" t="s">
        <v>79</v>
      </c>
      <c r="K5" s="106" t="s">
        <v>102</v>
      </c>
      <c r="L5" s="106" t="s">
        <v>103</v>
      </c>
      <c r="M5" s="106" t="s">
        <v>104</v>
      </c>
      <c r="N5" s="106" t="s">
        <v>105</v>
      </c>
      <c r="O5" s="106" t="s">
        <v>106</v>
      </c>
    </row>
    <row r="6" ht="16.5" customHeight="1" spans="1:15">
      <c r="A6" s="100">
        <v>1</v>
      </c>
      <c r="B6" s="100">
        <v>2</v>
      </c>
      <c r="C6" s="100">
        <v>3</v>
      </c>
      <c r="D6" s="100">
        <v>4</v>
      </c>
      <c r="E6" s="100">
        <v>5</v>
      </c>
      <c r="F6" s="100">
        <v>6</v>
      </c>
      <c r="G6" s="100">
        <v>7</v>
      </c>
      <c r="H6" s="100">
        <v>8</v>
      </c>
      <c r="I6" s="100">
        <v>9</v>
      </c>
      <c r="J6" s="100">
        <v>10</v>
      </c>
      <c r="K6" s="100">
        <v>11</v>
      </c>
      <c r="L6" s="100">
        <v>12</v>
      </c>
      <c r="M6" s="100">
        <v>13</v>
      </c>
      <c r="N6" s="100">
        <v>14</v>
      </c>
      <c r="O6" s="100">
        <v>15</v>
      </c>
    </row>
    <row r="7" ht="16.5" customHeight="1" spans="1:15">
      <c r="A7" s="135" t="s">
        <v>107</v>
      </c>
      <c r="B7" s="135" t="s">
        <v>108</v>
      </c>
      <c r="C7" s="314">
        <f>D7</f>
        <v>2882201</v>
      </c>
      <c r="D7" s="315">
        <v>2882201</v>
      </c>
      <c r="E7" s="315">
        <v>2522201</v>
      </c>
      <c r="F7" s="315">
        <v>360000</v>
      </c>
      <c r="G7" s="82"/>
      <c r="H7" s="82"/>
      <c r="I7" s="82"/>
      <c r="J7" s="82"/>
      <c r="K7" s="82"/>
      <c r="L7" s="82"/>
      <c r="M7" s="82"/>
      <c r="N7" s="82"/>
      <c r="O7" s="82"/>
    </row>
    <row r="8" ht="16.5" customHeight="1" spans="1:15">
      <c r="A8" s="316" t="s">
        <v>109</v>
      </c>
      <c r="B8" s="316" t="s">
        <v>110</v>
      </c>
      <c r="C8" s="314">
        <f t="shared" ref="C8:C30" si="0">D8</f>
        <v>2882201</v>
      </c>
      <c r="D8" s="315">
        <v>2882201</v>
      </c>
      <c r="E8" s="315">
        <v>2522201</v>
      </c>
      <c r="F8" s="315">
        <v>360000</v>
      </c>
      <c r="G8" s="82"/>
      <c r="H8" s="82"/>
      <c r="I8" s="82"/>
      <c r="J8" s="82"/>
      <c r="K8" s="82"/>
      <c r="L8" s="82"/>
      <c r="M8" s="82"/>
      <c r="N8" s="82"/>
      <c r="O8" s="82"/>
    </row>
    <row r="9" ht="16.5" customHeight="1" spans="1:15">
      <c r="A9" s="317" t="s">
        <v>111</v>
      </c>
      <c r="B9" s="317" t="s">
        <v>112</v>
      </c>
      <c r="C9" s="314">
        <f t="shared" si="0"/>
        <v>1152116</v>
      </c>
      <c r="D9" s="315">
        <v>1152116</v>
      </c>
      <c r="E9" s="315">
        <v>1152116</v>
      </c>
      <c r="F9" s="315"/>
      <c r="G9" s="82"/>
      <c r="H9" s="82"/>
      <c r="I9" s="82"/>
      <c r="J9" s="82"/>
      <c r="K9" s="82"/>
      <c r="L9" s="82"/>
      <c r="M9" s="82"/>
      <c r="N9" s="82"/>
      <c r="O9" s="82"/>
    </row>
    <row r="10" ht="16.5" customHeight="1" spans="1:15">
      <c r="A10" s="317" t="s">
        <v>113</v>
      </c>
      <c r="B10" s="317" t="s">
        <v>114</v>
      </c>
      <c r="C10" s="314">
        <f t="shared" si="0"/>
        <v>360000</v>
      </c>
      <c r="D10" s="315">
        <v>360000</v>
      </c>
      <c r="E10" s="315"/>
      <c r="F10" s="315">
        <v>360000</v>
      </c>
      <c r="G10" s="82"/>
      <c r="H10" s="82"/>
      <c r="I10" s="82"/>
      <c r="J10" s="82"/>
      <c r="K10" s="82"/>
      <c r="L10" s="82"/>
      <c r="M10" s="82"/>
      <c r="N10" s="82"/>
      <c r="O10" s="82"/>
    </row>
    <row r="11" ht="16.5" customHeight="1" spans="1:15">
      <c r="A11" s="317" t="s">
        <v>115</v>
      </c>
      <c r="B11" s="317" t="s">
        <v>116</v>
      </c>
      <c r="C11" s="314">
        <f t="shared" si="0"/>
        <v>1370085</v>
      </c>
      <c r="D11" s="315">
        <v>1370085</v>
      </c>
      <c r="E11" s="315">
        <v>1370085</v>
      </c>
      <c r="F11" s="315"/>
      <c r="G11" s="82"/>
      <c r="H11" s="82"/>
      <c r="I11" s="82"/>
      <c r="J11" s="82"/>
      <c r="K11" s="82"/>
      <c r="L11" s="82"/>
      <c r="M11" s="82"/>
      <c r="N11" s="82"/>
      <c r="O11" s="82"/>
    </row>
    <row r="12" ht="16.5" customHeight="1" spans="1:15">
      <c r="A12" s="135" t="s">
        <v>117</v>
      </c>
      <c r="B12" s="135" t="s">
        <v>118</v>
      </c>
      <c r="C12" s="314">
        <f t="shared" si="0"/>
        <v>273210</v>
      </c>
      <c r="D12" s="315">
        <v>273210</v>
      </c>
      <c r="E12" s="315">
        <v>273210</v>
      </c>
      <c r="F12" s="315"/>
      <c r="G12" s="82"/>
      <c r="H12" s="82"/>
      <c r="I12" s="82"/>
      <c r="J12" s="82"/>
      <c r="K12" s="82"/>
      <c r="L12" s="82"/>
      <c r="M12" s="82"/>
      <c r="N12" s="82"/>
      <c r="O12" s="82"/>
    </row>
    <row r="13" ht="16.5" customHeight="1" spans="1:15">
      <c r="A13" s="316" t="s">
        <v>119</v>
      </c>
      <c r="B13" s="316" t="s">
        <v>120</v>
      </c>
      <c r="C13" s="314">
        <f t="shared" si="0"/>
        <v>273210</v>
      </c>
      <c r="D13" s="315">
        <v>273210</v>
      </c>
      <c r="E13" s="315">
        <v>273210</v>
      </c>
      <c r="F13" s="315"/>
      <c r="G13" s="82"/>
      <c r="H13" s="82"/>
      <c r="I13" s="82"/>
      <c r="J13" s="82"/>
      <c r="K13" s="82"/>
      <c r="L13" s="82"/>
      <c r="M13" s="82"/>
      <c r="N13" s="82"/>
      <c r="O13" s="82"/>
    </row>
    <row r="14" ht="16.5" customHeight="1" spans="1:15">
      <c r="A14" s="317" t="s">
        <v>121</v>
      </c>
      <c r="B14" s="317" t="s">
        <v>122</v>
      </c>
      <c r="C14" s="314">
        <f t="shared" si="0"/>
        <v>273210</v>
      </c>
      <c r="D14" s="315">
        <v>273210</v>
      </c>
      <c r="E14" s="315">
        <v>273210</v>
      </c>
      <c r="F14" s="315"/>
      <c r="G14" s="82"/>
      <c r="H14" s="82"/>
      <c r="I14" s="82"/>
      <c r="J14" s="82"/>
      <c r="K14" s="82"/>
      <c r="L14" s="82"/>
      <c r="M14" s="82"/>
      <c r="N14" s="82"/>
      <c r="O14" s="82"/>
    </row>
    <row r="15" ht="16.5" customHeight="1" spans="1:15">
      <c r="A15" s="135" t="s">
        <v>123</v>
      </c>
      <c r="B15" s="135" t="s">
        <v>124</v>
      </c>
      <c r="C15" s="314">
        <f t="shared" si="0"/>
        <v>230020</v>
      </c>
      <c r="D15" s="315">
        <v>230020</v>
      </c>
      <c r="E15" s="315">
        <v>230020</v>
      </c>
      <c r="F15" s="315"/>
      <c r="G15" s="82"/>
      <c r="H15" s="82"/>
      <c r="I15" s="82"/>
      <c r="J15" s="82"/>
      <c r="K15" s="82"/>
      <c r="L15" s="82"/>
      <c r="M15" s="82"/>
      <c r="N15" s="82"/>
      <c r="O15" s="82"/>
    </row>
    <row r="16" ht="16.5" customHeight="1" spans="1:15">
      <c r="A16" s="316" t="s">
        <v>125</v>
      </c>
      <c r="B16" s="316" t="s">
        <v>126</v>
      </c>
      <c r="C16" s="314">
        <f t="shared" si="0"/>
        <v>230020</v>
      </c>
      <c r="D16" s="315">
        <v>230020</v>
      </c>
      <c r="E16" s="315">
        <v>230020</v>
      </c>
      <c r="F16" s="315"/>
      <c r="G16" s="82"/>
      <c r="H16" s="82"/>
      <c r="I16" s="82"/>
      <c r="J16" s="82"/>
      <c r="K16" s="82"/>
      <c r="L16" s="82"/>
      <c r="M16" s="82"/>
      <c r="N16" s="82"/>
      <c r="O16" s="82"/>
    </row>
    <row r="17" ht="16.5" customHeight="1" spans="1:15">
      <c r="A17" s="317" t="s">
        <v>127</v>
      </c>
      <c r="B17" s="317" t="s">
        <v>128</v>
      </c>
      <c r="C17" s="314">
        <f t="shared" si="0"/>
        <v>69440</v>
      </c>
      <c r="D17" s="315">
        <v>69440</v>
      </c>
      <c r="E17" s="315">
        <v>69440</v>
      </c>
      <c r="F17" s="315"/>
      <c r="G17" s="82"/>
      <c r="H17" s="82"/>
      <c r="I17" s="82"/>
      <c r="J17" s="82"/>
      <c r="K17" s="82"/>
      <c r="L17" s="82"/>
      <c r="M17" s="82"/>
      <c r="N17" s="82"/>
      <c r="O17" s="82"/>
    </row>
    <row r="18" ht="16.5" customHeight="1" spans="1:15">
      <c r="A18" s="317" t="s">
        <v>129</v>
      </c>
      <c r="B18" s="317" t="s">
        <v>130</v>
      </c>
      <c r="C18" s="314">
        <f t="shared" si="0"/>
        <v>69440</v>
      </c>
      <c r="D18" s="315">
        <v>69440</v>
      </c>
      <c r="E18" s="315">
        <v>69440</v>
      </c>
      <c r="F18" s="315"/>
      <c r="G18" s="82"/>
      <c r="H18" s="82"/>
      <c r="I18" s="82"/>
      <c r="J18" s="82"/>
      <c r="K18" s="82"/>
      <c r="L18" s="82"/>
      <c r="M18" s="82"/>
      <c r="N18" s="82"/>
      <c r="O18" s="82"/>
    </row>
    <row r="19" ht="16.5" customHeight="1" spans="1:15">
      <c r="A19" s="317" t="s">
        <v>131</v>
      </c>
      <c r="B19" s="317" t="s">
        <v>132</v>
      </c>
      <c r="C19" s="314">
        <f t="shared" si="0"/>
        <v>87640</v>
      </c>
      <c r="D19" s="315">
        <v>87640</v>
      </c>
      <c r="E19" s="315">
        <v>87640</v>
      </c>
      <c r="F19" s="315"/>
      <c r="G19" s="82"/>
      <c r="H19" s="82"/>
      <c r="I19" s="82"/>
      <c r="J19" s="82"/>
      <c r="K19" s="82"/>
      <c r="L19" s="82"/>
      <c r="M19" s="82"/>
      <c r="N19" s="82"/>
      <c r="O19" s="82"/>
    </row>
    <row r="20" ht="16.5" customHeight="1" spans="1:15">
      <c r="A20" s="317" t="s">
        <v>133</v>
      </c>
      <c r="B20" s="317" t="s">
        <v>134</v>
      </c>
      <c r="C20" s="314">
        <f t="shared" si="0"/>
        <v>3500</v>
      </c>
      <c r="D20" s="315">
        <v>3500</v>
      </c>
      <c r="E20" s="315">
        <v>3500</v>
      </c>
      <c r="F20" s="315"/>
      <c r="G20" s="82"/>
      <c r="H20" s="82"/>
      <c r="I20" s="82"/>
      <c r="J20" s="82"/>
      <c r="K20" s="82"/>
      <c r="L20" s="82"/>
      <c r="M20" s="82"/>
      <c r="N20" s="82"/>
      <c r="O20" s="82"/>
    </row>
    <row r="21" ht="16.5" customHeight="1" spans="1:15">
      <c r="A21" s="135" t="s">
        <v>135</v>
      </c>
      <c r="B21" s="135" t="s">
        <v>136</v>
      </c>
      <c r="C21" s="314">
        <f t="shared" si="0"/>
        <v>246360</v>
      </c>
      <c r="D21" s="315">
        <v>246360</v>
      </c>
      <c r="E21" s="315">
        <v>246360</v>
      </c>
      <c r="F21" s="315"/>
      <c r="G21" s="82"/>
      <c r="H21" s="82"/>
      <c r="I21" s="82"/>
      <c r="J21" s="82"/>
      <c r="K21" s="82"/>
      <c r="L21" s="82"/>
      <c r="M21" s="82"/>
      <c r="N21" s="82"/>
      <c r="O21" s="82"/>
    </row>
    <row r="22" ht="16.5" customHeight="1" spans="1:15">
      <c r="A22" s="316" t="s">
        <v>137</v>
      </c>
      <c r="B22" s="316" t="s">
        <v>138</v>
      </c>
      <c r="C22" s="314">
        <f t="shared" si="0"/>
        <v>246360</v>
      </c>
      <c r="D22" s="315">
        <v>246360</v>
      </c>
      <c r="E22" s="315">
        <v>246360</v>
      </c>
      <c r="F22" s="315"/>
      <c r="G22" s="82"/>
      <c r="H22" s="82"/>
      <c r="I22" s="82"/>
      <c r="J22" s="82"/>
      <c r="K22" s="82"/>
      <c r="L22" s="82"/>
      <c r="M22" s="82"/>
      <c r="N22" s="82"/>
      <c r="O22" s="82"/>
    </row>
    <row r="23" ht="16.5" customHeight="1" spans="1:15">
      <c r="A23" s="317" t="s">
        <v>139</v>
      </c>
      <c r="B23" s="317" t="s">
        <v>140</v>
      </c>
      <c r="C23" s="314">
        <f t="shared" si="0"/>
        <v>246360</v>
      </c>
      <c r="D23" s="315">
        <v>246360</v>
      </c>
      <c r="E23" s="315">
        <v>246360</v>
      </c>
      <c r="F23" s="315"/>
      <c r="G23" s="82"/>
      <c r="H23" s="82"/>
      <c r="I23" s="82"/>
      <c r="J23" s="82"/>
      <c r="K23" s="82"/>
      <c r="L23" s="82"/>
      <c r="M23" s="82"/>
      <c r="N23" s="82"/>
      <c r="O23" s="82"/>
    </row>
    <row r="24" ht="16.5" customHeight="1" spans="1:15">
      <c r="A24" s="100"/>
      <c r="B24" s="100"/>
      <c r="C24" s="314"/>
      <c r="D24" s="318"/>
      <c r="E24" s="82"/>
      <c r="F24" s="82"/>
      <c r="G24" s="82"/>
      <c r="H24" s="82"/>
      <c r="I24" s="82"/>
      <c r="J24" s="82"/>
      <c r="K24" s="82"/>
      <c r="L24" s="82"/>
      <c r="M24" s="82"/>
      <c r="N24" s="82"/>
      <c r="O24" s="82"/>
    </row>
    <row r="25" ht="16.5" customHeight="1" spans="1:15">
      <c r="A25" s="100"/>
      <c r="B25" s="100"/>
      <c r="C25" s="314"/>
      <c r="D25" s="318"/>
      <c r="E25" s="82"/>
      <c r="F25" s="82"/>
      <c r="G25" s="82"/>
      <c r="H25" s="82"/>
      <c r="I25" s="82"/>
      <c r="J25" s="82"/>
      <c r="K25" s="82"/>
      <c r="L25" s="82"/>
      <c r="M25" s="82"/>
      <c r="N25" s="82"/>
      <c r="O25" s="82"/>
    </row>
    <row r="26" ht="16.5" customHeight="1" spans="1:15">
      <c r="A26" s="100"/>
      <c r="B26" s="100"/>
      <c r="C26" s="314"/>
      <c r="D26" s="318"/>
      <c r="E26" s="82"/>
      <c r="F26" s="82"/>
      <c r="G26" s="82"/>
      <c r="H26" s="82"/>
      <c r="I26" s="82"/>
      <c r="J26" s="82"/>
      <c r="K26" s="82"/>
      <c r="L26" s="82"/>
      <c r="M26" s="82"/>
      <c r="N26" s="82"/>
      <c r="O26" s="82"/>
    </row>
    <row r="27" ht="16.5" customHeight="1" spans="1:15">
      <c r="A27" s="100"/>
      <c r="B27" s="100"/>
      <c r="C27" s="314"/>
      <c r="D27" s="318"/>
      <c r="E27" s="82"/>
      <c r="F27" s="82"/>
      <c r="G27" s="82"/>
      <c r="H27" s="82"/>
      <c r="I27" s="82"/>
      <c r="J27" s="82"/>
      <c r="K27" s="82"/>
      <c r="L27" s="82"/>
      <c r="M27" s="82"/>
      <c r="N27" s="82"/>
      <c r="O27" s="82"/>
    </row>
    <row r="28" ht="16.5" customHeight="1" spans="1:15">
      <c r="A28" s="100"/>
      <c r="B28" s="100"/>
      <c r="C28" s="314"/>
      <c r="D28" s="318"/>
      <c r="E28" s="82"/>
      <c r="F28" s="82"/>
      <c r="G28" s="82"/>
      <c r="H28" s="82"/>
      <c r="I28" s="82"/>
      <c r="J28" s="82"/>
      <c r="K28" s="82"/>
      <c r="L28" s="82"/>
      <c r="M28" s="82"/>
      <c r="N28" s="82"/>
      <c r="O28" s="82"/>
    </row>
    <row r="29" ht="20.25" customHeight="1" spans="1:15">
      <c r="A29" s="68" t="s">
        <v>95</v>
      </c>
      <c r="B29" s="68" t="s">
        <v>95</v>
      </c>
      <c r="C29" s="314"/>
      <c r="D29" s="318"/>
      <c r="E29" s="126" t="s">
        <v>95</v>
      </c>
      <c r="F29" s="126" t="s">
        <v>95</v>
      </c>
      <c r="G29" s="126"/>
      <c r="H29" s="126"/>
      <c r="I29" s="126" t="s">
        <v>95</v>
      </c>
      <c r="J29" s="126"/>
      <c r="K29" s="126" t="s">
        <v>95</v>
      </c>
      <c r="L29" s="126" t="s">
        <v>95</v>
      </c>
      <c r="M29" s="126" t="s">
        <v>95</v>
      </c>
      <c r="N29" s="126" t="s">
        <v>95</v>
      </c>
      <c r="O29" s="126" t="s">
        <v>95</v>
      </c>
    </row>
    <row r="30" ht="17.25" customHeight="1" spans="1:15">
      <c r="A30" s="319" t="s">
        <v>141</v>
      </c>
      <c r="B30" s="320" t="s">
        <v>141</v>
      </c>
      <c r="C30" s="314">
        <f t="shared" si="0"/>
        <v>3631791</v>
      </c>
      <c r="D30" s="318">
        <f>E30+F30</f>
        <v>3631791</v>
      </c>
      <c r="E30" s="318">
        <f>E7+E12+E15+E21</f>
        <v>3271791</v>
      </c>
      <c r="F30" s="318">
        <f>F7</f>
        <v>360000</v>
      </c>
      <c r="G30" s="321"/>
      <c r="H30" s="321"/>
      <c r="I30" s="321" t="s">
        <v>95</v>
      </c>
      <c r="J30" s="321"/>
      <c r="K30" s="321" t="s">
        <v>95</v>
      </c>
      <c r="L30" s="321" t="s">
        <v>95</v>
      </c>
      <c r="M30" s="321" t="s">
        <v>95</v>
      </c>
      <c r="N30" s="321" t="s">
        <v>95</v>
      </c>
      <c r="O30" s="321" t="s">
        <v>95</v>
      </c>
    </row>
    <row r="31" customHeight="1" spans="4:8">
      <c r="D31" s="322"/>
      <c r="H31" s="322"/>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C33" sqref="C33"/>
    </sheetView>
  </sheetViews>
  <sheetFormatPr defaultColWidth="8.88571428571429" defaultRowHeight="14.25" customHeight="1" outlineLevelCol="3"/>
  <cols>
    <col min="1" max="1" width="49.2857142857143" style="54" customWidth="1"/>
    <col min="2" max="2" width="38.847619047619" style="54" customWidth="1"/>
    <col min="3" max="3" width="48.5714285714286" style="54" customWidth="1"/>
    <col min="4" max="4" width="36.4285714285714" style="54" customWidth="1"/>
    <col min="5" max="5" width="9.13333333333333" style="55" customWidth="1"/>
    <col min="6" max="16384" width="9.13333333333333" style="55"/>
  </cols>
  <sheetData>
    <row r="1" customHeight="1" spans="1:4">
      <c r="A1" s="296" t="s">
        <v>142</v>
      </c>
      <c r="B1" s="296"/>
      <c r="C1" s="296"/>
      <c r="D1" s="149"/>
    </row>
    <row r="2" ht="31.5" customHeight="1" spans="1:4">
      <c r="A2" s="56" t="s">
        <v>5</v>
      </c>
      <c r="B2" s="297"/>
      <c r="C2" s="297"/>
      <c r="D2" s="297"/>
    </row>
    <row r="3" ht="17.25" customHeight="1" spans="1:4">
      <c r="A3" s="159" t="s">
        <v>22</v>
      </c>
      <c r="B3" s="298"/>
      <c r="C3" s="298"/>
      <c r="D3" s="151" t="s">
        <v>23</v>
      </c>
    </row>
    <row r="4" ht="19.5" customHeight="1" spans="1:4">
      <c r="A4" s="80" t="s">
        <v>24</v>
      </c>
      <c r="B4" s="161"/>
      <c r="C4" s="80" t="s">
        <v>25</v>
      </c>
      <c r="D4" s="161"/>
    </row>
    <row r="5" ht="21.75" customHeight="1" spans="1:4">
      <c r="A5" s="79" t="s">
        <v>26</v>
      </c>
      <c r="B5" s="299" t="s">
        <v>27</v>
      </c>
      <c r="C5" s="79" t="s">
        <v>143</v>
      </c>
      <c r="D5" s="299" t="s">
        <v>27</v>
      </c>
    </row>
    <row r="6" ht="17.25" customHeight="1" spans="1:4">
      <c r="A6" s="83"/>
      <c r="B6" s="99"/>
      <c r="C6" s="83"/>
      <c r="D6" s="99"/>
    </row>
    <row r="7" ht="17.25" customHeight="1" spans="1:4">
      <c r="A7" s="300" t="s">
        <v>144</v>
      </c>
      <c r="B7" s="268">
        <v>3331791</v>
      </c>
      <c r="C7" s="301" t="s">
        <v>145</v>
      </c>
      <c r="D7" s="268">
        <v>3631791</v>
      </c>
    </row>
    <row r="8" ht="17.25" customHeight="1" spans="1:4">
      <c r="A8" s="302" t="s">
        <v>146</v>
      </c>
      <c r="B8" s="268">
        <v>3331791</v>
      </c>
      <c r="C8" s="301" t="s">
        <v>147</v>
      </c>
      <c r="D8" s="268">
        <v>2882201</v>
      </c>
    </row>
    <row r="9" ht="17.25" customHeight="1" spans="1:4">
      <c r="A9" s="302" t="s">
        <v>148</v>
      </c>
      <c r="B9" s="268"/>
      <c r="C9" s="301" t="s">
        <v>149</v>
      </c>
      <c r="D9" s="268"/>
    </row>
    <row r="10" ht="17.25" customHeight="1" spans="1:4">
      <c r="A10" s="302" t="s">
        <v>150</v>
      </c>
      <c r="B10" s="268"/>
      <c r="C10" s="301" t="s">
        <v>151</v>
      </c>
      <c r="D10" s="268"/>
    </row>
    <row r="11" ht="17.25" customHeight="1" spans="1:4">
      <c r="A11" s="302" t="s">
        <v>152</v>
      </c>
      <c r="B11" s="268">
        <v>300000</v>
      </c>
      <c r="C11" s="301" t="s">
        <v>153</v>
      </c>
      <c r="D11" s="268"/>
    </row>
    <row r="12" ht="17.25" customHeight="1" spans="1:4">
      <c r="A12" s="302" t="s">
        <v>146</v>
      </c>
      <c r="B12" s="268">
        <v>300000</v>
      </c>
      <c r="C12" s="301" t="s">
        <v>154</v>
      </c>
      <c r="D12" s="268"/>
    </row>
    <row r="13" ht="17.25" customHeight="1" spans="1:4">
      <c r="A13" s="303" t="s">
        <v>148</v>
      </c>
      <c r="B13" s="268"/>
      <c r="C13" s="301" t="s">
        <v>155</v>
      </c>
      <c r="D13" s="268"/>
    </row>
    <row r="14" ht="17.25" customHeight="1" spans="1:4">
      <c r="A14" s="303" t="s">
        <v>150</v>
      </c>
      <c r="B14" s="268"/>
      <c r="C14" s="301" t="s">
        <v>156</v>
      </c>
      <c r="D14" s="268"/>
    </row>
    <row r="15" ht="17.25" customHeight="1" spans="1:4">
      <c r="A15" s="302"/>
      <c r="B15" s="304"/>
      <c r="C15" s="301" t="s">
        <v>157</v>
      </c>
      <c r="D15" s="268">
        <v>273210</v>
      </c>
    </row>
    <row r="16" ht="17.25" customHeight="1" spans="1:4">
      <c r="A16" s="302"/>
      <c r="B16" s="282"/>
      <c r="C16" s="301" t="s">
        <v>158</v>
      </c>
      <c r="D16" s="268">
        <v>230020</v>
      </c>
    </row>
    <row r="17" ht="17.25" customHeight="1" spans="1:4">
      <c r="A17" s="302"/>
      <c r="B17" s="305"/>
      <c r="C17" s="301" t="s">
        <v>159</v>
      </c>
      <c r="D17" s="268"/>
    </row>
    <row r="18" ht="17.25" customHeight="1" spans="1:4">
      <c r="A18" s="303"/>
      <c r="B18" s="305"/>
      <c r="C18" s="301" t="s">
        <v>160</v>
      </c>
      <c r="D18" s="268"/>
    </row>
    <row r="19" ht="17.25" customHeight="1" spans="1:4">
      <c r="A19" s="303"/>
      <c r="B19" s="306"/>
      <c r="C19" s="301" t="s">
        <v>161</v>
      </c>
      <c r="D19" s="268"/>
    </row>
    <row r="20" ht="17.25" customHeight="1" spans="1:4">
      <c r="A20" s="307"/>
      <c r="B20" s="306"/>
      <c r="C20" s="301" t="s">
        <v>162</v>
      </c>
      <c r="D20" s="268"/>
    </row>
    <row r="21" ht="17.25" customHeight="1" spans="1:4">
      <c r="A21" s="307"/>
      <c r="B21" s="306"/>
      <c r="C21" s="301" t="s">
        <v>163</v>
      </c>
      <c r="D21" s="268"/>
    </row>
    <row r="22" ht="17.25" customHeight="1" spans="1:4">
      <c r="A22" s="307"/>
      <c r="B22" s="306"/>
      <c r="C22" s="301" t="s">
        <v>164</v>
      </c>
      <c r="D22" s="268"/>
    </row>
    <row r="23" ht="17.25" customHeight="1" spans="1:4">
      <c r="A23" s="307"/>
      <c r="B23" s="306"/>
      <c r="C23" s="301" t="s">
        <v>165</v>
      </c>
      <c r="D23" s="268"/>
    </row>
    <row r="24" ht="17.25" customHeight="1" spans="1:4">
      <c r="A24" s="307"/>
      <c r="B24" s="306"/>
      <c r="C24" s="301" t="s">
        <v>166</v>
      </c>
      <c r="D24" s="268"/>
    </row>
    <row r="25" ht="17.25" customHeight="1" spans="1:4">
      <c r="A25" s="307"/>
      <c r="B25" s="306"/>
      <c r="C25" s="301" t="s">
        <v>167</v>
      </c>
      <c r="D25" s="268"/>
    </row>
    <row r="26" ht="17.25" customHeight="1" spans="1:4">
      <c r="A26" s="307"/>
      <c r="B26" s="306"/>
      <c r="C26" s="301" t="s">
        <v>168</v>
      </c>
      <c r="D26" s="268">
        <v>246360</v>
      </c>
    </row>
    <row r="27" ht="17.25" customHeight="1" spans="1:4">
      <c r="A27" s="307"/>
      <c r="B27" s="306"/>
      <c r="C27" s="301" t="s">
        <v>169</v>
      </c>
      <c r="D27" s="268"/>
    </row>
    <row r="28" ht="17.25" customHeight="1" spans="1:4">
      <c r="A28" s="307"/>
      <c r="B28" s="306"/>
      <c r="C28" s="301" t="s">
        <v>170</v>
      </c>
      <c r="D28" s="268"/>
    </row>
    <row r="29" ht="17.25" customHeight="1" spans="1:4">
      <c r="A29" s="307"/>
      <c r="B29" s="306"/>
      <c r="C29" s="301" t="s">
        <v>171</v>
      </c>
      <c r="D29" s="268"/>
    </row>
    <row r="30" ht="17.25" customHeight="1" spans="1:4">
      <c r="A30" s="307"/>
      <c r="B30" s="306"/>
      <c r="C30" s="301" t="s">
        <v>172</v>
      </c>
      <c r="D30" s="268"/>
    </row>
    <row r="31" customHeight="1" spans="1:4">
      <c r="A31" s="308"/>
      <c r="B31" s="305"/>
      <c r="C31" s="301" t="s">
        <v>173</v>
      </c>
      <c r="D31" s="268"/>
    </row>
    <row r="32" customHeight="1" spans="1:4">
      <c r="A32" s="308"/>
      <c r="B32" s="305"/>
      <c r="C32" s="301" t="s">
        <v>174</v>
      </c>
      <c r="D32" s="268"/>
    </row>
    <row r="33" customHeight="1" spans="1:4">
      <c r="A33" s="308"/>
      <c r="B33" s="305"/>
      <c r="C33" s="301" t="s">
        <v>175</v>
      </c>
      <c r="D33" s="309"/>
    </row>
    <row r="34" customHeight="1" spans="1:4">
      <c r="A34" s="308"/>
      <c r="B34" s="305"/>
      <c r="C34" s="303" t="s">
        <v>176</v>
      </c>
      <c r="D34" s="310"/>
    </row>
    <row r="35" ht="17.25" customHeight="1" spans="1:4">
      <c r="A35" s="311" t="s">
        <v>177</v>
      </c>
      <c r="B35" s="268">
        <v>3631791</v>
      </c>
      <c r="C35" s="308" t="s">
        <v>73</v>
      </c>
      <c r="D35" s="268">
        <v>3631791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zoomScaleSheetLayoutView="60" workbookViewId="0">
      <selection activeCell="A3" sqref="A3:E3"/>
    </sheetView>
  </sheetViews>
  <sheetFormatPr defaultColWidth="8.88571428571429" defaultRowHeight="14.25" customHeight="1" outlineLevelCol="6"/>
  <cols>
    <col min="1" max="1" width="20.1333333333333" style="153" customWidth="1"/>
    <col min="2" max="2" width="44" style="153" customWidth="1"/>
    <col min="3" max="3" width="24.2857142857143" style="71" customWidth="1"/>
    <col min="4" max="4" width="16.5714285714286" style="71" customWidth="1"/>
    <col min="5" max="7" width="24.2857142857143" style="71" customWidth="1"/>
    <col min="8" max="8" width="9.13333333333333" style="71" customWidth="1"/>
    <col min="9" max="16384" width="9.13333333333333" style="71"/>
  </cols>
  <sheetData>
    <row r="1" ht="12" customHeight="1" spans="1:6">
      <c r="A1" s="284" t="s">
        <v>178</v>
      </c>
      <c r="D1" s="285"/>
      <c r="F1" s="74"/>
    </row>
    <row r="2" ht="39" customHeight="1" spans="1:7">
      <c r="A2" s="158" t="s">
        <v>6</v>
      </c>
      <c r="B2" s="158"/>
      <c r="C2" s="158"/>
      <c r="D2" s="158"/>
      <c r="E2" s="158"/>
      <c r="F2" s="158"/>
      <c r="G2" s="158"/>
    </row>
    <row r="3" ht="18" customHeight="1" spans="1:7">
      <c r="A3" s="159" t="s">
        <v>22</v>
      </c>
      <c r="F3" s="156"/>
      <c r="G3" s="156" t="s">
        <v>23</v>
      </c>
    </row>
    <row r="4" ht="20.25" customHeight="1" spans="1:7">
      <c r="A4" s="286" t="s">
        <v>179</v>
      </c>
      <c r="B4" s="287"/>
      <c r="C4" s="82" t="s">
        <v>77</v>
      </c>
      <c r="D4" s="82" t="s">
        <v>100</v>
      </c>
      <c r="E4" s="82"/>
      <c r="F4" s="82"/>
      <c r="G4" s="288" t="s">
        <v>101</v>
      </c>
    </row>
    <row r="5" ht="20.25" customHeight="1" spans="1:7">
      <c r="A5" s="163" t="s">
        <v>97</v>
      </c>
      <c r="B5" s="289" t="s">
        <v>98</v>
      </c>
      <c r="C5" s="82"/>
      <c r="D5" s="82" t="s">
        <v>79</v>
      </c>
      <c r="E5" s="82" t="s">
        <v>180</v>
      </c>
      <c r="F5" s="82" t="s">
        <v>181</v>
      </c>
      <c r="G5" s="290"/>
    </row>
    <row r="6" ht="13.5" customHeight="1" spans="1:7">
      <c r="A6" s="174">
        <v>1</v>
      </c>
      <c r="B6" s="174">
        <v>2</v>
      </c>
      <c r="C6" s="291">
        <v>3</v>
      </c>
      <c r="D6" s="291">
        <v>4</v>
      </c>
      <c r="E6" s="291">
        <v>5</v>
      </c>
      <c r="F6" s="291">
        <v>6</v>
      </c>
      <c r="G6" s="174">
        <v>7</v>
      </c>
    </row>
    <row r="7" s="175" customFormat="1" ht="26.4" customHeight="1" spans="1:7">
      <c r="A7" s="292" t="s">
        <v>107</v>
      </c>
      <c r="B7" s="292" t="s">
        <v>108</v>
      </c>
      <c r="C7" s="148">
        <v>2882201</v>
      </c>
      <c r="D7" s="148">
        <v>2522201</v>
      </c>
      <c r="E7" s="148">
        <v>2293281</v>
      </c>
      <c r="F7" s="148">
        <v>228920</v>
      </c>
      <c r="G7" s="148">
        <v>360000</v>
      </c>
    </row>
    <row r="8" s="175" customFormat="1" ht="26.4" customHeight="1" outlineLevel="1" spans="1:7">
      <c r="A8" s="293" t="s">
        <v>109</v>
      </c>
      <c r="B8" s="293" t="s">
        <v>110</v>
      </c>
      <c r="C8" s="148">
        <v>2882201</v>
      </c>
      <c r="D8" s="148">
        <v>2522201</v>
      </c>
      <c r="E8" s="148">
        <v>2293281</v>
      </c>
      <c r="F8" s="148">
        <v>228920</v>
      </c>
      <c r="G8" s="148">
        <v>360000</v>
      </c>
    </row>
    <row r="9" s="175" customFormat="1" ht="26.4" customHeight="1" outlineLevel="2" spans="1:7">
      <c r="A9" s="294" t="s">
        <v>111</v>
      </c>
      <c r="B9" s="294" t="s">
        <v>112</v>
      </c>
      <c r="C9" s="148">
        <v>1152116</v>
      </c>
      <c r="D9" s="148">
        <v>1152116</v>
      </c>
      <c r="E9" s="148">
        <v>1016106</v>
      </c>
      <c r="F9" s="148">
        <v>136010</v>
      </c>
      <c r="G9" s="148"/>
    </row>
    <row r="10" s="175" customFormat="1" ht="26.4" customHeight="1" outlineLevel="2" spans="1:7">
      <c r="A10" s="294" t="s">
        <v>113</v>
      </c>
      <c r="B10" s="294" t="s">
        <v>114</v>
      </c>
      <c r="C10" s="148">
        <v>360000</v>
      </c>
      <c r="D10" s="148"/>
      <c r="E10" s="148"/>
      <c r="F10" s="148"/>
      <c r="G10" s="148">
        <v>360000</v>
      </c>
    </row>
    <row r="11" s="175" customFormat="1" ht="26.4" customHeight="1" outlineLevel="2" spans="1:7">
      <c r="A11" s="294" t="s">
        <v>115</v>
      </c>
      <c r="B11" s="294" t="s">
        <v>116</v>
      </c>
      <c r="C11" s="148">
        <v>1370085</v>
      </c>
      <c r="D11" s="148">
        <v>1370085</v>
      </c>
      <c r="E11" s="148">
        <v>1277175</v>
      </c>
      <c r="F11" s="148">
        <v>92910</v>
      </c>
      <c r="G11" s="148"/>
    </row>
    <row r="12" s="175" customFormat="1" ht="26.4" customHeight="1" spans="1:7">
      <c r="A12" s="292" t="s">
        <v>117</v>
      </c>
      <c r="B12" s="292" t="s">
        <v>118</v>
      </c>
      <c r="C12" s="148">
        <v>273210</v>
      </c>
      <c r="D12" s="148">
        <v>273210</v>
      </c>
      <c r="E12" s="148">
        <v>273210</v>
      </c>
      <c r="F12" s="148"/>
      <c r="G12" s="148"/>
    </row>
    <row r="13" s="175" customFormat="1" ht="26.4" customHeight="1" outlineLevel="1" spans="1:7">
      <c r="A13" s="293" t="s">
        <v>119</v>
      </c>
      <c r="B13" s="293" t="s">
        <v>120</v>
      </c>
      <c r="C13" s="148">
        <v>273210</v>
      </c>
      <c r="D13" s="148">
        <v>273210</v>
      </c>
      <c r="E13" s="148">
        <v>273210</v>
      </c>
      <c r="F13" s="148"/>
      <c r="G13" s="148"/>
    </row>
    <row r="14" s="175" customFormat="1" ht="26.4" customHeight="1" outlineLevel="2" spans="1:7">
      <c r="A14" s="294" t="s">
        <v>121</v>
      </c>
      <c r="B14" s="294" t="s">
        <v>122</v>
      </c>
      <c r="C14" s="148">
        <v>273210</v>
      </c>
      <c r="D14" s="148">
        <v>273210</v>
      </c>
      <c r="E14" s="148">
        <v>273210</v>
      </c>
      <c r="F14" s="148"/>
      <c r="G14" s="148"/>
    </row>
    <row r="15" s="175" customFormat="1" ht="26.4" customHeight="1" spans="1:7">
      <c r="A15" s="292" t="s">
        <v>123</v>
      </c>
      <c r="B15" s="292" t="s">
        <v>124</v>
      </c>
      <c r="C15" s="148">
        <v>230020</v>
      </c>
      <c r="D15" s="148">
        <v>230020</v>
      </c>
      <c r="E15" s="148">
        <v>230020</v>
      </c>
      <c r="F15" s="148"/>
      <c r="G15" s="148"/>
    </row>
    <row r="16" s="175" customFormat="1" ht="26.4" customHeight="1" outlineLevel="1" spans="1:7">
      <c r="A16" s="293" t="s">
        <v>125</v>
      </c>
      <c r="B16" s="293" t="s">
        <v>126</v>
      </c>
      <c r="C16" s="148">
        <v>230020</v>
      </c>
      <c r="D16" s="148">
        <v>230020</v>
      </c>
      <c r="E16" s="148">
        <v>230020</v>
      </c>
      <c r="F16" s="148"/>
      <c r="G16" s="148"/>
    </row>
    <row r="17" s="175" customFormat="1" ht="26.4" customHeight="1" outlineLevel="2" spans="1:7">
      <c r="A17" s="294" t="s">
        <v>127</v>
      </c>
      <c r="B17" s="294" t="s">
        <v>128</v>
      </c>
      <c r="C17" s="148">
        <v>69440</v>
      </c>
      <c r="D17" s="148">
        <v>69440</v>
      </c>
      <c r="E17" s="148">
        <v>69440</v>
      </c>
      <c r="F17" s="148"/>
      <c r="G17" s="148"/>
    </row>
    <row r="18" s="175" customFormat="1" ht="26.4" customHeight="1" outlineLevel="2" spans="1:7">
      <c r="A18" s="294" t="s">
        <v>129</v>
      </c>
      <c r="B18" s="294" t="s">
        <v>130</v>
      </c>
      <c r="C18" s="148">
        <v>69440</v>
      </c>
      <c r="D18" s="148">
        <v>69440</v>
      </c>
      <c r="E18" s="148">
        <v>69440</v>
      </c>
      <c r="F18" s="148"/>
      <c r="G18" s="148"/>
    </row>
    <row r="19" s="175" customFormat="1" ht="26.4" customHeight="1" outlineLevel="2" spans="1:7">
      <c r="A19" s="294" t="s">
        <v>131</v>
      </c>
      <c r="B19" s="294" t="s">
        <v>132</v>
      </c>
      <c r="C19" s="148">
        <v>87640</v>
      </c>
      <c r="D19" s="148">
        <v>87640</v>
      </c>
      <c r="E19" s="148">
        <v>87640</v>
      </c>
      <c r="F19" s="148"/>
      <c r="G19" s="148"/>
    </row>
    <row r="20" s="175" customFormat="1" ht="26.4" customHeight="1" outlineLevel="2" spans="1:7">
      <c r="A20" s="294" t="s">
        <v>133</v>
      </c>
      <c r="B20" s="294" t="s">
        <v>134</v>
      </c>
      <c r="C20" s="148">
        <v>3500</v>
      </c>
      <c r="D20" s="148">
        <v>3500</v>
      </c>
      <c r="E20" s="148">
        <v>3500</v>
      </c>
      <c r="F20" s="148"/>
      <c r="G20" s="148"/>
    </row>
    <row r="21" s="175" customFormat="1" ht="26.4" customHeight="1" spans="1:7">
      <c r="A21" s="292" t="s">
        <v>135</v>
      </c>
      <c r="B21" s="292" t="s">
        <v>136</v>
      </c>
      <c r="C21" s="148">
        <v>246360</v>
      </c>
      <c r="D21" s="148">
        <v>246360</v>
      </c>
      <c r="E21" s="148">
        <v>246360</v>
      </c>
      <c r="F21" s="148"/>
      <c r="G21" s="148"/>
    </row>
    <row r="22" s="175" customFormat="1" ht="26.4" customHeight="1" outlineLevel="1" spans="1:7">
      <c r="A22" s="293" t="s">
        <v>137</v>
      </c>
      <c r="B22" s="293" t="s">
        <v>138</v>
      </c>
      <c r="C22" s="148">
        <v>246360</v>
      </c>
      <c r="D22" s="148">
        <v>246360</v>
      </c>
      <c r="E22" s="148">
        <v>246360</v>
      </c>
      <c r="F22" s="148"/>
      <c r="G22" s="148"/>
    </row>
    <row r="23" s="175" customFormat="1" ht="26.4" customHeight="1" outlineLevel="2" spans="1:7">
      <c r="A23" s="294" t="s">
        <v>139</v>
      </c>
      <c r="B23" s="294" t="s">
        <v>140</v>
      </c>
      <c r="C23" s="148">
        <v>246360</v>
      </c>
      <c r="D23" s="148">
        <v>246360</v>
      </c>
      <c r="E23" s="148">
        <v>246360</v>
      </c>
      <c r="F23" s="148"/>
      <c r="G23" s="148"/>
    </row>
    <row r="24" ht="25" customHeight="1" spans="1:7">
      <c r="A24" s="295" t="s">
        <v>141</v>
      </c>
      <c r="B24" s="295" t="s">
        <v>141</v>
      </c>
      <c r="C24" s="148">
        <v>3631791</v>
      </c>
      <c r="D24" s="148">
        <v>3271791</v>
      </c>
      <c r="E24" s="148">
        <v>3042871</v>
      </c>
      <c r="F24" s="148">
        <v>228920</v>
      </c>
      <c r="G24" s="148">
        <v>360000</v>
      </c>
    </row>
  </sheetData>
  <mergeCells count="7">
    <mergeCell ref="A2:G2"/>
    <mergeCell ref="A3:E3"/>
    <mergeCell ref="A4:B4"/>
    <mergeCell ref="D4:F4"/>
    <mergeCell ref="A24:B2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3" sqref="A3:D3"/>
    </sheetView>
  </sheetViews>
  <sheetFormatPr defaultColWidth="8.88571428571429" defaultRowHeight="14.25" outlineLevelRow="6"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1" customWidth="1"/>
    <col min="8" max="16384" width="9.13333333333333" style="71"/>
  </cols>
  <sheetData>
    <row r="1" ht="12" customHeight="1" spans="1:5">
      <c r="A1" s="275" t="s">
        <v>182</v>
      </c>
      <c r="B1" s="276"/>
      <c r="C1" s="121"/>
      <c r="D1" s="71"/>
      <c r="E1" s="71"/>
    </row>
    <row r="2" ht="25.5" customHeight="1" spans="1:6">
      <c r="A2" s="277" t="s">
        <v>7</v>
      </c>
      <c r="B2" s="277"/>
      <c r="C2" s="277"/>
      <c r="D2" s="277"/>
      <c r="E2" s="277"/>
      <c r="F2" s="277"/>
    </row>
    <row r="3" ht="15.75" customHeight="1" spans="1:6">
      <c r="A3" s="159" t="s">
        <v>22</v>
      </c>
      <c r="B3" s="276"/>
      <c r="C3" s="121"/>
      <c r="D3" s="71"/>
      <c r="E3" s="71"/>
      <c r="F3" s="278" t="s">
        <v>183</v>
      </c>
    </row>
    <row r="4" s="271" customFormat="1" ht="19.5" customHeight="1" spans="1:6">
      <c r="A4" s="279" t="s">
        <v>184</v>
      </c>
      <c r="B4" s="79" t="s">
        <v>185</v>
      </c>
      <c r="C4" s="80" t="s">
        <v>186</v>
      </c>
      <c r="D4" s="81"/>
      <c r="E4" s="161"/>
      <c r="F4" s="79" t="s">
        <v>187</v>
      </c>
    </row>
    <row r="5" s="271" customFormat="1" ht="19.5" customHeight="1" spans="1:6">
      <c r="A5" s="99"/>
      <c r="B5" s="83"/>
      <c r="C5" s="100" t="s">
        <v>79</v>
      </c>
      <c r="D5" s="100" t="s">
        <v>188</v>
      </c>
      <c r="E5" s="100" t="s">
        <v>189</v>
      </c>
      <c r="F5" s="83"/>
    </row>
    <row r="6" s="271" customFormat="1" ht="18.75" customHeight="1" spans="1:6">
      <c r="A6" s="280">
        <v>1</v>
      </c>
      <c r="B6" s="280">
        <v>2</v>
      </c>
      <c r="C6" s="281">
        <v>3</v>
      </c>
      <c r="D6" s="280">
        <v>4</v>
      </c>
      <c r="E6" s="280">
        <v>5</v>
      </c>
      <c r="F6" s="280">
        <v>6</v>
      </c>
    </row>
    <row r="7" ht="18.75" customHeight="1" spans="1:6">
      <c r="A7" s="282">
        <v>75000</v>
      </c>
      <c r="B7" s="282"/>
      <c r="C7" s="283">
        <v>15000</v>
      </c>
      <c r="D7" s="282"/>
      <c r="E7" s="282">
        <v>15000</v>
      </c>
      <c r="F7" s="282">
        <v>60000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0"/>
  <sheetViews>
    <sheetView zoomScaleSheetLayoutView="60" workbookViewId="0">
      <selection activeCell="A3" sqref="A3:J3"/>
    </sheetView>
  </sheetViews>
  <sheetFormatPr defaultColWidth="8.88571428571429" defaultRowHeight="14.25" customHeight="1"/>
  <cols>
    <col min="1" max="1" width="19" style="71" customWidth="1"/>
    <col min="2" max="2" width="26.8571428571429" style="153" customWidth="1"/>
    <col min="3" max="3" width="26.1428571428571" style="153" customWidth="1"/>
    <col min="4" max="4" width="21.2857142857143" style="153" customWidth="1"/>
    <col min="5" max="5" width="15.1333333333333" style="153"/>
    <col min="6" max="6" width="38.1428571428571" style="153" customWidth="1"/>
    <col min="7" max="7" width="14.2857142857143" style="153" customWidth="1"/>
    <col min="8" max="8" width="33.8571428571429" style="153" customWidth="1"/>
    <col min="9" max="10" width="15.4285714285714" style="121" customWidth="1"/>
    <col min="11" max="12" width="12.1333333333333" style="121" customWidth="1"/>
    <col min="13" max="13" width="16.5714285714286" style="121" customWidth="1"/>
    <col min="14" max="24" width="12.1333333333333" style="121" customWidth="1"/>
    <col min="25" max="25" width="9.13333333333333" style="71" customWidth="1"/>
    <col min="26" max="16384" width="9.13333333333333" style="71"/>
  </cols>
  <sheetData>
    <row r="1" ht="12" customHeight="1" spans="1:1">
      <c r="A1" s="258" t="s">
        <v>190</v>
      </c>
    </row>
    <row r="2" ht="39" customHeight="1" spans="1:24">
      <c r="A2" s="259" t="s">
        <v>8</v>
      </c>
      <c r="B2" s="259"/>
      <c r="C2" s="259"/>
      <c r="D2" s="259"/>
      <c r="E2" s="259"/>
      <c r="F2" s="259"/>
      <c r="G2" s="259"/>
      <c r="H2" s="259"/>
      <c r="I2" s="259"/>
      <c r="J2" s="259"/>
      <c r="K2" s="259"/>
      <c r="L2" s="259"/>
      <c r="M2" s="259"/>
      <c r="N2" s="259"/>
      <c r="O2" s="259"/>
      <c r="P2" s="259"/>
      <c r="Q2" s="259"/>
      <c r="R2" s="259"/>
      <c r="S2" s="259"/>
      <c r="T2" s="259"/>
      <c r="U2" s="259"/>
      <c r="V2" s="259"/>
      <c r="W2" s="259"/>
      <c r="X2" s="259"/>
    </row>
    <row r="3" ht="18" customHeight="1" spans="1:24">
      <c r="A3" s="260" t="s">
        <v>22</v>
      </c>
      <c r="B3" s="260"/>
      <c r="C3" s="260"/>
      <c r="D3" s="260"/>
      <c r="E3" s="260"/>
      <c r="F3" s="260"/>
      <c r="G3" s="260"/>
      <c r="H3" s="260"/>
      <c r="I3" s="260"/>
      <c r="J3" s="260"/>
      <c r="K3" s="71"/>
      <c r="L3" s="71"/>
      <c r="M3" s="71"/>
      <c r="N3" s="71"/>
      <c r="O3" s="71"/>
      <c r="P3" s="71"/>
      <c r="Q3" s="71"/>
      <c r="X3" s="270" t="s">
        <v>23</v>
      </c>
    </row>
    <row r="4" ht="13.5" spans="1:24">
      <c r="A4" s="187" t="s">
        <v>191</v>
      </c>
      <c r="B4" s="187" t="s">
        <v>192</v>
      </c>
      <c r="C4" s="187" t="s">
        <v>193</v>
      </c>
      <c r="D4" s="187" t="s">
        <v>194</v>
      </c>
      <c r="E4" s="187" t="s">
        <v>195</v>
      </c>
      <c r="F4" s="187" t="s">
        <v>196</v>
      </c>
      <c r="G4" s="187" t="s">
        <v>197</v>
      </c>
      <c r="H4" s="187" t="s">
        <v>198</v>
      </c>
      <c r="I4" s="106" t="s">
        <v>199</v>
      </c>
      <c r="J4" s="106"/>
      <c r="K4" s="106"/>
      <c r="L4" s="106"/>
      <c r="M4" s="106"/>
      <c r="N4" s="106"/>
      <c r="O4" s="106"/>
      <c r="P4" s="106"/>
      <c r="Q4" s="106"/>
      <c r="R4" s="106"/>
      <c r="S4" s="106"/>
      <c r="T4" s="106"/>
      <c r="U4" s="106"/>
      <c r="V4" s="106"/>
      <c r="W4" s="106"/>
      <c r="X4" s="106"/>
    </row>
    <row r="5" ht="13.5" spans="1:24">
      <c r="A5" s="187"/>
      <c r="B5" s="187"/>
      <c r="C5" s="187"/>
      <c r="D5" s="187"/>
      <c r="E5" s="187"/>
      <c r="F5" s="187"/>
      <c r="G5" s="187"/>
      <c r="H5" s="187"/>
      <c r="I5" s="106" t="s">
        <v>200</v>
      </c>
      <c r="J5" s="106" t="s">
        <v>201</v>
      </c>
      <c r="K5" s="106"/>
      <c r="L5" s="106"/>
      <c r="M5" s="106"/>
      <c r="N5" s="106"/>
      <c r="O5" s="82" t="s">
        <v>202</v>
      </c>
      <c r="P5" s="82"/>
      <c r="Q5" s="82"/>
      <c r="R5" s="106" t="s">
        <v>83</v>
      </c>
      <c r="S5" s="106" t="s">
        <v>84</v>
      </c>
      <c r="T5" s="106"/>
      <c r="U5" s="106"/>
      <c r="V5" s="106"/>
      <c r="W5" s="106"/>
      <c r="X5" s="106"/>
    </row>
    <row r="6" ht="13.5" customHeight="1" spans="1:24">
      <c r="A6" s="187"/>
      <c r="B6" s="187"/>
      <c r="C6" s="187"/>
      <c r="D6" s="187"/>
      <c r="E6" s="187"/>
      <c r="F6" s="187"/>
      <c r="G6" s="187"/>
      <c r="H6" s="187"/>
      <c r="I6" s="106"/>
      <c r="J6" s="107" t="s">
        <v>203</v>
      </c>
      <c r="K6" s="106" t="s">
        <v>204</v>
      </c>
      <c r="L6" s="106" t="s">
        <v>205</v>
      </c>
      <c r="M6" s="106" t="s">
        <v>206</v>
      </c>
      <c r="N6" s="106" t="s">
        <v>207</v>
      </c>
      <c r="O6" s="266" t="s">
        <v>80</v>
      </c>
      <c r="P6" s="266" t="s">
        <v>81</v>
      </c>
      <c r="Q6" s="266" t="s">
        <v>82</v>
      </c>
      <c r="R6" s="106"/>
      <c r="S6" s="106" t="s">
        <v>79</v>
      </c>
      <c r="T6" s="106" t="s">
        <v>86</v>
      </c>
      <c r="U6" s="106" t="s">
        <v>87</v>
      </c>
      <c r="V6" s="106" t="s">
        <v>88</v>
      </c>
      <c r="W6" s="106" t="s">
        <v>89</v>
      </c>
      <c r="X6" s="106" t="s">
        <v>90</v>
      </c>
    </row>
    <row r="7" ht="12.75" spans="1:24">
      <c r="A7" s="187"/>
      <c r="B7" s="187"/>
      <c r="C7" s="187"/>
      <c r="D7" s="187"/>
      <c r="E7" s="187"/>
      <c r="F7" s="187"/>
      <c r="G7" s="187"/>
      <c r="H7" s="187"/>
      <c r="I7" s="106"/>
      <c r="J7" s="110"/>
      <c r="K7" s="106"/>
      <c r="L7" s="106"/>
      <c r="M7" s="106"/>
      <c r="N7" s="106"/>
      <c r="O7" s="267"/>
      <c r="P7" s="267"/>
      <c r="Q7" s="267"/>
      <c r="R7" s="106"/>
      <c r="S7" s="106"/>
      <c r="T7" s="106"/>
      <c r="U7" s="106"/>
      <c r="V7" s="106"/>
      <c r="W7" s="106"/>
      <c r="X7" s="106"/>
    </row>
    <row r="8" ht="13.5" customHeight="1" spans="1:24">
      <c r="A8" s="261">
        <v>1</v>
      </c>
      <c r="B8" s="261">
        <v>2</v>
      </c>
      <c r="C8" s="261">
        <v>3</v>
      </c>
      <c r="D8" s="261">
        <v>4</v>
      </c>
      <c r="E8" s="261">
        <v>5</v>
      </c>
      <c r="F8" s="261">
        <v>6</v>
      </c>
      <c r="G8" s="261">
        <v>7</v>
      </c>
      <c r="H8" s="261">
        <v>8</v>
      </c>
      <c r="I8" s="261">
        <v>9</v>
      </c>
      <c r="J8" s="261">
        <v>10</v>
      </c>
      <c r="K8" s="261">
        <v>11</v>
      </c>
      <c r="L8" s="261">
        <v>12</v>
      </c>
      <c r="M8" s="261">
        <v>13</v>
      </c>
      <c r="N8" s="261">
        <v>14</v>
      </c>
      <c r="O8" s="261">
        <v>15</v>
      </c>
      <c r="P8" s="261">
        <v>16</v>
      </c>
      <c r="Q8" s="261">
        <v>17</v>
      </c>
      <c r="R8" s="261">
        <v>18</v>
      </c>
      <c r="S8" s="261">
        <v>19</v>
      </c>
      <c r="T8" s="261">
        <v>20</v>
      </c>
      <c r="U8" s="261">
        <v>21</v>
      </c>
      <c r="V8" s="261">
        <v>22</v>
      </c>
      <c r="W8" s="261">
        <v>23</v>
      </c>
      <c r="X8" s="261">
        <v>24</v>
      </c>
    </row>
    <row r="9" ht="29" customHeight="1" spans="1:24">
      <c r="A9" s="261"/>
      <c r="B9" s="262" t="s">
        <v>92</v>
      </c>
      <c r="C9" s="136" t="s">
        <v>208</v>
      </c>
      <c r="D9" s="136" t="s">
        <v>209</v>
      </c>
      <c r="E9" s="136" t="s">
        <v>111</v>
      </c>
      <c r="F9" s="136" t="s">
        <v>112</v>
      </c>
      <c r="G9" s="136" t="s">
        <v>210</v>
      </c>
      <c r="H9" s="136" t="s">
        <v>211</v>
      </c>
      <c r="I9" s="268">
        <v>244440</v>
      </c>
      <c r="J9" s="268">
        <v>244440</v>
      </c>
      <c r="K9" s="261"/>
      <c r="L9" s="261"/>
      <c r="M9" s="268">
        <v>244440</v>
      </c>
      <c r="N9" s="261"/>
      <c r="O9" s="261"/>
      <c r="P9" s="261"/>
      <c r="Q9" s="261"/>
      <c r="R9" s="261"/>
      <c r="S9" s="261"/>
      <c r="T9" s="261"/>
      <c r="U9" s="261"/>
      <c r="V9" s="261"/>
      <c r="W9" s="261"/>
      <c r="X9" s="261"/>
    </row>
    <row r="10" ht="29" customHeight="1" spans="1:24">
      <c r="A10" s="261"/>
      <c r="B10" s="262" t="s">
        <v>92</v>
      </c>
      <c r="C10" s="136" t="s">
        <v>212</v>
      </c>
      <c r="D10" s="136" t="s">
        <v>213</v>
      </c>
      <c r="E10" s="136" t="s">
        <v>111</v>
      </c>
      <c r="F10" s="136" t="s">
        <v>112</v>
      </c>
      <c r="G10" s="136" t="s">
        <v>214</v>
      </c>
      <c r="H10" s="136" t="s">
        <v>215</v>
      </c>
      <c r="I10" s="268">
        <v>226140</v>
      </c>
      <c r="J10" s="268">
        <v>226140</v>
      </c>
      <c r="K10" s="261"/>
      <c r="L10" s="261"/>
      <c r="M10" s="268">
        <v>226140</v>
      </c>
      <c r="N10" s="261"/>
      <c r="O10" s="261"/>
      <c r="P10" s="261"/>
      <c r="Q10" s="261"/>
      <c r="R10" s="261"/>
      <c r="S10" s="261"/>
      <c r="T10" s="261"/>
      <c r="U10" s="261"/>
      <c r="V10" s="261"/>
      <c r="W10" s="261"/>
      <c r="X10" s="261"/>
    </row>
    <row r="11" ht="29" customHeight="1" spans="1:24">
      <c r="A11" s="261"/>
      <c r="B11" s="262" t="s">
        <v>92</v>
      </c>
      <c r="C11" s="136" t="s">
        <v>212</v>
      </c>
      <c r="D11" s="136" t="s">
        <v>213</v>
      </c>
      <c r="E11" s="136" t="s">
        <v>111</v>
      </c>
      <c r="F11" s="136" t="s">
        <v>112</v>
      </c>
      <c r="G11" s="136" t="s">
        <v>216</v>
      </c>
      <c r="H11" s="136" t="s">
        <v>217</v>
      </c>
      <c r="I11" s="268">
        <v>366540</v>
      </c>
      <c r="J11" s="268">
        <v>366540</v>
      </c>
      <c r="K11" s="261"/>
      <c r="L11" s="261"/>
      <c r="M11" s="268">
        <v>366540</v>
      </c>
      <c r="N11" s="261"/>
      <c r="O11" s="261"/>
      <c r="P11" s="261"/>
      <c r="Q11" s="261"/>
      <c r="R11" s="261"/>
      <c r="S11" s="261"/>
      <c r="T11" s="261"/>
      <c r="U11" s="261"/>
      <c r="V11" s="261"/>
      <c r="W11" s="261"/>
      <c r="X11" s="261"/>
    </row>
    <row r="12" ht="29" customHeight="1" spans="1:24">
      <c r="A12" s="261"/>
      <c r="B12" s="262" t="s">
        <v>92</v>
      </c>
      <c r="C12" s="136" t="s">
        <v>212</v>
      </c>
      <c r="D12" s="136" t="s">
        <v>213</v>
      </c>
      <c r="E12" s="136" t="s">
        <v>111</v>
      </c>
      <c r="F12" s="136" t="s">
        <v>112</v>
      </c>
      <c r="G12" s="136" t="s">
        <v>210</v>
      </c>
      <c r="H12" s="136" t="s">
        <v>211</v>
      </c>
      <c r="I12" s="268">
        <v>18845</v>
      </c>
      <c r="J12" s="268">
        <v>18845</v>
      </c>
      <c r="K12" s="261"/>
      <c r="L12" s="261"/>
      <c r="M12" s="268">
        <v>18845</v>
      </c>
      <c r="N12" s="261"/>
      <c r="O12" s="261"/>
      <c r="P12" s="261"/>
      <c r="Q12" s="261"/>
      <c r="R12" s="261"/>
      <c r="S12" s="261"/>
      <c r="T12" s="261"/>
      <c r="U12" s="261"/>
      <c r="V12" s="261"/>
      <c r="W12" s="261"/>
      <c r="X12" s="261"/>
    </row>
    <row r="13" ht="29" customHeight="1" spans="1:24">
      <c r="A13" s="261"/>
      <c r="B13" s="262" t="s">
        <v>92</v>
      </c>
      <c r="C13" s="136" t="s">
        <v>218</v>
      </c>
      <c r="D13" s="136" t="s">
        <v>219</v>
      </c>
      <c r="E13" s="136" t="s">
        <v>121</v>
      </c>
      <c r="F13" s="136" t="s">
        <v>122</v>
      </c>
      <c r="G13" s="136" t="s">
        <v>220</v>
      </c>
      <c r="H13" s="136" t="s">
        <v>221</v>
      </c>
      <c r="I13" s="268">
        <v>119400</v>
      </c>
      <c r="J13" s="268">
        <v>119400</v>
      </c>
      <c r="K13" s="261"/>
      <c r="L13" s="261"/>
      <c r="M13" s="268">
        <v>119400</v>
      </c>
      <c r="N13" s="261"/>
      <c r="O13" s="261"/>
      <c r="P13" s="261"/>
      <c r="Q13" s="261"/>
      <c r="R13" s="261"/>
      <c r="S13" s="261"/>
      <c r="T13" s="261"/>
      <c r="U13" s="261"/>
      <c r="V13" s="261"/>
      <c r="W13" s="261"/>
      <c r="X13" s="261"/>
    </row>
    <row r="14" ht="29" customHeight="1" spans="1:24">
      <c r="A14" s="261"/>
      <c r="B14" s="262" t="s">
        <v>92</v>
      </c>
      <c r="C14" s="136" t="s">
        <v>218</v>
      </c>
      <c r="D14" s="136" t="s">
        <v>219</v>
      </c>
      <c r="E14" s="136" t="s">
        <v>127</v>
      </c>
      <c r="F14" s="136" t="s">
        <v>128</v>
      </c>
      <c r="G14" s="136" t="s">
        <v>222</v>
      </c>
      <c r="H14" s="136" t="s">
        <v>223</v>
      </c>
      <c r="I14" s="268">
        <v>59520</v>
      </c>
      <c r="J14" s="268">
        <v>59520</v>
      </c>
      <c r="K14" s="261"/>
      <c r="L14" s="261"/>
      <c r="M14" s="268">
        <v>59520</v>
      </c>
      <c r="N14" s="261"/>
      <c r="O14" s="261"/>
      <c r="P14" s="261"/>
      <c r="Q14" s="261"/>
      <c r="R14" s="261"/>
      <c r="S14" s="261"/>
      <c r="T14" s="261"/>
      <c r="U14" s="261"/>
      <c r="V14" s="261"/>
      <c r="W14" s="261"/>
      <c r="X14" s="261"/>
    </row>
    <row r="15" ht="29" customHeight="1" spans="1:24">
      <c r="A15" s="261"/>
      <c r="B15" s="262" t="s">
        <v>92</v>
      </c>
      <c r="C15" s="136" t="s">
        <v>218</v>
      </c>
      <c r="D15" s="136" t="s">
        <v>219</v>
      </c>
      <c r="E15" s="136" t="s">
        <v>131</v>
      </c>
      <c r="F15" s="136" t="s">
        <v>132</v>
      </c>
      <c r="G15" s="136" t="s">
        <v>224</v>
      </c>
      <c r="H15" s="136" t="s">
        <v>225</v>
      </c>
      <c r="I15" s="268">
        <v>35520</v>
      </c>
      <c r="J15" s="268">
        <v>35520</v>
      </c>
      <c r="K15" s="261"/>
      <c r="L15" s="261"/>
      <c r="M15" s="268">
        <v>35520</v>
      </c>
      <c r="N15" s="261"/>
      <c r="O15" s="261"/>
      <c r="P15" s="261"/>
      <c r="Q15" s="261"/>
      <c r="R15" s="261"/>
      <c r="S15" s="261"/>
      <c r="T15" s="261"/>
      <c r="U15" s="261"/>
      <c r="V15" s="261"/>
      <c r="W15" s="261"/>
      <c r="X15" s="261"/>
    </row>
    <row r="16" ht="29" customHeight="1" spans="1:24">
      <c r="A16" s="261"/>
      <c r="B16" s="262" t="s">
        <v>92</v>
      </c>
      <c r="C16" s="136" t="s">
        <v>218</v>
      </c>
      <c r="D16" s="136" t="s">
        <v>219</v>
      </c>
      <c r="E16" s="136" t="s">
        <v>133</v>
      </c>
      <c r="F16" s="136" t="s">
        <v>134</v>
      </c>
      <c r="G16" s="136" t="s">
        <v>226</v>
      </c>
      <c r="H16" s="136" t="s">
        <v>227</v>
      </c>
      <c r="I16" s="268">
        <v>1500</v>
      </c>
      <c r="J16" s="268">
        <v>1500</v>
      </c>
      <c r="K16" s="261"/>
      <c r="L16" s="261"/>
      <c r="M16" s="268">
        <v>1500</v>
      </c>
      <c r="N16" s="261"/>
      <c r="O16" s="261"/>
      <c r="P16" s="261"/>
      <c r="Q16" s="261"/>
      <c r="R16" s="261"/>
      <c r="S16" s="261"/>
      <c r="T16" s="261"/>
      <c r="U16" s="261"/>
      <c r="V16" s="261"/>
      <c r="W16" s="261"/>
      <c r="X16" s="261"/>
    </row>
    <row r="17" ht="29" customHeight="1" spans="1:24">
      <c r="A17" s="261"/>
      <c r="B17" s="262" t="s">
        <v>92</v>
      </c>
      <c r="C17" s="136" t="s">
        <v>228</v>
      </c>
      <c r="D17" s="136" t="s">
        <v>140</v>
      </c>
      <c r="E17" s="136" t="s">
        <v>139</v>
      </c>
      <c r="F17" s="136" t="s">
        <v>140</v>
      </c>
      <c r="G17" s="136" t="s">
        <v>229</v>
      </c>
      <c r="H17" s="136" t="s">
        <v>140</v>
      </c>
      <c r="I17" s="268">
        <v>105684</v>
      </c>
      <c r="J17" s="268">
        <v>105684</v>
      </c>
      <c r="K17" s="261"/>
      <c r="L17" s="261"/>
      <c r="M17" s="268">
        <v>105684</v>
      </c>
      <c r="N17" s="261"/>
      <c r="O17" s="261"/>
      <c r="P17" s="261"/>
      <c r="Q17" s="261"/>
      <c r="R17" s="261"/>
      <c r="S17" s="261"/>
      <c r="T17" s="261"/>
      <c r="U17" s="261"/>
      <c r="V17" s="261"/>
      <c r="W17" s="261"/>
      <c r="X17" s="261"/>
    </row>
    <row r="18" ht="29" customHeight="1" spans="1:24">
      <c r="A18" s="261"/>
      <c r="B18" s="262" t="s">
        <v>92</v>
      </c>
      <c r="C18" s="136" t="s">
        <v>230</v>
      </c>
      <c r="D18" s="136" t="s">
        <v>231</v>
      </c>
      <c r="E18" s="136" t="s">
        <v>111</v>
      </c>
      <c r="F18" s="136" t="s">
        <v>112</v>
      </c>
      <c r="G18" s="136" t="s">
        <v>232</v>
      </c>
      <c r="H18" s="136" t="s">
        <v>233</v>
      </c>
      <c r="I18" s="268">
        <v>24000</v>
      </c>
      <c r="J18" s="268">
        <v>24000</v>
      </c>
      <c r="K18" s="261"/>
      <c r="L18" s="261"/>
      <c r="M18" s="268">
        <v>24000</v>
      </c>
      <c r="N18" s="261"/>
      <c r="O18" s="261"/>
      <c r="P18" s="261"/>
      <c r="Q18" s="261"/>
      <c r="R18" s="261"/>
      <c r="S18" s="261"/>
      <c r="T18" s="261"/>
      <c r="U18" s="261"/>
      <c r="V18" s="261"/>
      <c r="W18" s="261"/>
      <c r="X18" s="261"/>
    </row>
    <row r="19" ht="29" customHeight="1" spans="1:24">
      <c r="A19" s="261"/>
      <c r="B19" s="262" t="s">
        <v>92</v>
      </c>
      <c r="C19" s="136" t="s">
        <v>230</v>
      </c>
      <c r="D19" s="136" t="s">
        <v>231</v>
      </c>
      <c r="E19" s="136" t="s">
        <v>111</v>
      </c>
      <c r="F19" s="136" t="s">
        <v>112</v>
      </c>
      <c r="G19" s="136" t="s">
        <v>234</v>
      </c>
      <c r="H19" s="136" t="s">
        <v>235</v>
      </c>
      <c r="I19" s="268">
        <v>1200</v>
      </c>
      <c r="J19" s="268">
        <v>1200</v>
      </c>
      <c r="K19" s="261"/>
      <c r="L19" s="261"/>
      <c r="M19" s="268">
        <v>1200</v>
      </c>
      <c r="N19" s="261"/>
      <c r="O19" s="261"/>
      <c r="P19" s="261"/>
      <c r="Q19" s="261"/>
      <c r="R19" s="261"/>
      <c r="S19" s="261"/>
      <c r="T19" s="261"/>
      <c r="U19" s="261"/>
      <c r="V19" s="261"/>
      <c r="W19" s="261"/>
      <c r="X19" s="261"/>
    </row>
    <row r="20" ht="29" customHeight="1" spans="1:24">
      <c r="A20" s="261"/>
      <c r="B20" s="262" t="s">
        <v>92</v>
      </c>
      <c r="C20" s="136" t="s">
        <v>230</v>
      </c>
      <c r="D20" s="136" t="s">
        <v>231</v>
      </c>
      <c r="E20" s="136" t="s">
        <v>111</v>
      </c>
      <c r="F20" s="136" t="s">
        <v>112</v>
      </c>
      <c r="G20" s="136" t="s">
        <v>236</v>
      </c>
      <c r="H20" s="136" t="s">
        <v>237</v>
      </c>
      <c r="I20" s="268">
        <v>12000</v>
      </c>
      <c r="J20" s="268">
        <v>12000</v>
      </c>
      <c r="K20" s="261"/>
      <c r="L20" s="261"/>
      <c r="M20" s="268">
        <v>12000</v>
      </c>
      <c r="N20" s="261"/>
      <c r="O20" s="261"/>
      <c r="P20" s="261"/>
      <c r="Q20" s="261"/>
      <c r="R20" s="261"/>
      <c r="S20" s="261"/>
      <c r="T20" s="261"/>
      <c r="U20" s="261"/>
      <c r="V20" s="261"/>
      <c r="W20" s="261"/>
      <c r="X20" s="261"/>
    </row>
    <row r="21" ht="29" customHeight="1" spans="1:24">
      <c r="A21" s="261"/>
      <c r="B21" s="262" t="s">
        <v>92</v>
      </c>
      <c r="C21" s="136" t="s">
        <v>230</v>
      </c>
      <c r="D21" s="136" t="s">
        <v>231</v>
      </c>
      <c r="E21" s="136" t="s">
        <v>111</v>
      </c>
      <c r="F21" s="136" t="s">
        <v>112</v>
      </c>
      <c r="G21" s="136" t="s">
        <v>238</v>
      </c>
      <c r="H21" s="136" t="s">
        <v>239</v>
      </c>
      <c r="I21" s="268">
        <v>1620</v>
      </c>
      <c r="J21" s="268">
        <v>1620</v>
      </c>
      <c r="K21" s="261"/>
      <c r="L21" s="261"/>
      <c r="M21" s="268">
        <v>1620</v>
      </c>
      <c r="N21" s="261"/>
      <c r="O21" s="261"/>
      <c r="P21" s="261"/>
      <c r="Q21" s="261"/>
      <c r="R21" s="261"/>
      <c r="S21" s="261"/>
      <c r="T21" s="261"/>
      <c r="U21" s="261"/>
      <c r="V21" s="261"/>
      <c r="W21" s="261"/>
      <c r="X21" s="261"/>
    </row>
    <row r="22" ht="29" customHeight="1" spans="1:24">
      <c r="A22" s="261"/>
      <c r="B22" s="262" t="s">
        <v>92</v>
      </c>
      <c r="C22" s="136" t="s">
        <v>230</v>
      </c>
      <c r="D22" s="136" t="s">
        <v>231</v>
      </c>
      <c r="E22" s="136" t="s">
        <v>111</v>
      </c>
      <c r="F22" s="136" t="s">
        <v>112</v>
      </c>
      <c r="G22" s="136" t="s">
        <v>240</v>
      </c>
      <c r="H22" s="136" t="s">
        <v>241</v>
      </c>
      <c r="I22" s="268">
        <v>14400</v>
      </c>
      <c r="J22" s="268">
        <v>14400</v>
      </c>
      <c r="K22" s="261"/>
      <c r="L22" s="261"/>
      <c r="M22" s="268">
        <v>14400</v>
      </c>
      <c r="N22" s="261"/>
      <c r="O22" s="261"/>
      <c r="P22" s="261"/>
      <c r="Q22" s="261"/>
      <c r="R22" s="261"/>
      <c r="S22" s="261"/>
      <c r="T22" s="261"/>
      <c r="U22" s="261"/>
      <c r="V22" s="261"/>
      <c r="W22" s="261"/>
      <c r="X22" s="261"/>
    </row>
    <row r="23" ht="29" customHeight="1" spans="1:24">
      <c r="A23" s="261"/>
      <c r="B23" s="262" t="s">
        <v>92</v>
      </c>
      <c r="C23" s="136" t="s">
        <v>230</v>
      </c>
      <c r="D23" s="136" t="s">
        <v>231</v>
      </c>
      <c r="E23" s="136" t="s">
        <v>111</v>
      </c>
      <c r="F23" s="136" t="s">
        <v>112</v>
      </c>
      <c r="G23" s="136" t="s">
        <v>242</v>
      </c>
      <c r="H23" s="136" t="s">
        <v>243</v>
      </c>
      <c r="I23" s="268">
        <v>5400</v>
      </c>
      <c r="J23" s="268">
        <v>5400</v>
      </c>
      <c r="K23" s="261"/>
      <c r="L23" s="261"/>
      <c r="M23" s="268">
        <v>5400</v>
      </c>
      <c r="N23" s="261"/>
      <c r="O23" s="261"/>
      <c r="P23" s="261"/>
      <c r="Q23" s="261"/>
      <c r="R23" s="261"/>
      <c r="S23" s="261"/>
      <c r="T23" s="261"/>
      <c r="U23" s="261"/>
      <c r="V23" s="261"/>
      <c r="W23" s="261"/>
      <c r="X23" s="261"/>
    </row>
    <row r="24" ht="29" customHeight="1" spans="1:24">
      <c r="A24" s="261"/>
      <c r="B24" s="262" t="s">
        <v>92</v>
      </c>
      <c r="C24" s="136" t="s">
        <v>230</v>
      </c>
      <c r="D24" s="136" t="s">
        <v>231</v>
      </c>
      <c r="E24" s="136" t="s">
        <v>111</v>
      </c>
      <c r="F24" s="136" t="s">
        <v>112</v>
      </c>
      <c r="G24" s="136" t="s">
        <v>244</v>
      </c>
      <c r="H24" s="136" t="s">
        <v>245</v>
      </c>
      <c r="I24" s="268">
        <v>11000</v>
      </c>
      <c r="J24" s="268">
        <v>11000</v>
      </c>
      <c r="K24" s="261"/>
      <c r="L24" s="261"/>
      <c r="M24" s="268">
        <v>11000</v>
      </c>
      <c r="N24" s="261"/>
      <c r="O24" s="261"/>
      <c r="P24" s="261"/>
      <c r="Q24" s="261"/>
      <c r="R24" s="261"/>
      <c r="S24" s="261"/>
      <c r="T24" s="261"/>
      <c r="U24" s="261"/>
      <c r="V24" s="261"/>
      <c r="W24" s="261"/>
      <c r="X24" s="261"/>
    </row>
    <row r="25" ht="29" customHeight="1" spans="1:24">
      <c r="A25" s="261"/>
      <c r="B25" s="262" t="s">
        <v>92</v>
      </c>
      <c r="C25" s="136" t="s">
        <v>246</v>
      </c>
      <c r="D25" s="136" t="s">
        <v>247</v>
      </c>
      <c r="E25" s="136" t="s">
        <v>111</v>
      </c>
      <c r="F25" s="136" t="s">
        <v>112</v>
      </c>
      <c r="G25" s="136" t="s">
        <v>242</v>
      </c>
      <c r="H25" s="136" t="s">
        <v>243</v>
      </c>
      <c r="I25" s="268">
        <v>54000</v>
      </c>
      <c r="J25" s="268">
        <v>54000</v>
      </c>
      <c r="K25" s="261"/>
      <c r="L25" s="261"/>
      <c r="M25" s="268">
        <v>54000</v>
      </c>
      <c r="N25" s="261"/>
      <c r="O25" s="261"/>
      <c r="P25" s="261"/>
      <c r="Q25" s="261"/>
      <c r="R25" s="261"/>
      <c r="S25" s="261"/>
      <c r="T25" s="261"/>
      <c r="U25" s="261"/>
      <c r="V25" s="261"/>
      <c r="W25" s="261"/>
      <c r="X25" s="261"/>
    </row>
    <row r="26" ht="29" customHeight="1" spans="1:24">
      <c r="A26" s="261"/>
      <c r="B26" s="262" t="s">
        <v>92</v>
      </c>
      <c r="C26" s="136" t="s">
        <v>248</v>
      </c>
      <c r="D26" s="136" t="s">
        <v>249</v>
      </c>
      <c r="E26" s="136" t="s">
        <v>111</v>
      </c>
      <c r="F26" s="136" t="s">
        <v>112</v>
      </c>
      <c r="G26" s="136" t="s">
        <v>250</v>
      </c>
      <c r="H26" s="136" t="s">
        <v>249</v>
      </c>
      <c r="I26" s="268">
        <v>2160</v>
      </c>
      <c r="J26" s="268">
        <v>2160</v>
      </c>
      <c r="K26" s="261"/>
      <c r="L26" s="261"/>
      <c r="M26" s="268">
        <v>2160</v>
      </c>
      <c r="N26" s="261"/>
      <c r="O26" s="261"/>
      <c r="P26" s="261"/>
      <c r="Q26" s="261"/>
      <c r="R26" s="261"/>
      <c r="S26" s="261"/>
      <c r="T26" s="261"/>
      <c r="U26" s="261"/>
      <c r="V26" s="261"/>
      <c r="W26" s="261"/>
      <c r="X26" s="261"/>
    </row>
    <row r="27" ht="29" customHeight="1" spans="1:24">
      <c r="A27" s="261" t="s">
        <v>92</v>
      </c>
      <c r="B27" s="262" t="s">
        <v>94</v>
      </c>
      <c r="C27" s="136" t="s">
        <v>251</v>
      </c>
      <c r="D27" s="136" t="s">
        <v>252</v>
      </c>
      <c r="E27" s="136" t="s">
        <v>115</v>
      </c>
      <c r="F27" s="136" t="s">
        <v>116</v>
      </c>
      <c r="G27" s="136" t="s">
        <v>253</v>
      </c>
      <c r="H27" s="136" t="s">
        <v>254</v>
      </c>
      <c r="I27" s="268">
        <v>271740</v>
      </c>
      <c r="J27" s="268">
        <v>271740</v>
      </c>
      <c r="K27" s="261"/>
      <c r="L27" s="261"/>
      <c r="M27" s="268">
        <v>271740</v>
      </c>
      <c r="N27" s="261"/>
      <c r="O27" s="261"/>
      <c r="P27" s="261"/>
      <c r="Q27" s="261"/>
      <c r="R27" s="261"/>
      <c r="S27" s="261"/>
      <c r="T27" s="261"/>
      <c r="U27" s="261"/>
      <c r="V27" s="261"/>
      <c r="W27" s="261"/>
      <c r="X27" s="261"/>
    </row>
    <row r="28" ht="29" customHeight="1" spans="1:24">
      <c r="A28" s="261" t="s">
        <v>92</v>
      </c>
      <c r="B28" s="262" t="s">
        <v>94</v>
      </c>
      <c r="C28" s="136" t="s">
        <v>255</v>
      </c>
      <c r="D28" s="136" t="s">
        <v>140</v>
      </c>
      <c r="E28" s="136" t="s">
        <v>139</v>
      </c>
      <c r="F28" s="136" t="s">
        <v>140</v>
      </c>
      <c r="G28" s="136" t="s">
        <v>229</v>
      </c>
      <c r="H28" s="136" t="s">
        <v>140</v>
      </c>
      <c r="I28" s="268">
        <v>140676</v>
      </c>
      <c r="J28" s="268">
        <v>140676</v>
      </c>
      <c r="K28" s="261"/>
      <c r="L28" s="261"/>
      <c r="M28" s="268">
        <v>140676</v>
      </c>
      <c r="N28" s="261"/>
      <c r="O28" s="261"/>
      <c r="P28" s="261"/>
      <c r="Q28" s="261"/>
      <c r="R28" s="261"/>
      <c r="S28" s="261"/>
      <c r="T28" s="261"/>
      <c r="U28" s="261"/>
      <c r="V28" s="261"/>
      <c r="W28" s="261"/>
      <c r="X28" s="261"/>
    </row>
    <row r="29" ht="29" customHeight="1" spans="1:24">
      <c r="A29" s="261" t="s">
        <v>92</v>
      </c>
      <c r="B29" s="262" t="s">
        <v>94</v>
      </c>
      <c r="C29" s="136" t="s">
        <v>256</v>
      </c>
      <c r="D29" s="136" t="s">
        <v>257</v>
      </c>
      <c r="E29" s="136" t="s">
        <v>115</v>
      </c>
      <c r="F29" s="136" t="s">
        <v>116</v>
      </c>
      <c r="G29" s="136" t="s">
        <v>258</v>
      </c>
      <c r="H29" s="136" t="s">
        <v>259</v>
      </c>
      <c r="I29" s="268">
        <v>15000</v>
      </c>
      <c r="J29" s="268">
        <v>15000</v>
      </c>
      <c r="K29" s="261"/>
      <c r="L29" s="261"/>
      <c r="M29" s="268">
        <v>15000</v>
      </c>
      <c r="N29" s="261"/>
      <c r="O29" s="261"/>
      <c r="P29" s="261"/>
      <c r="Q29" s="261"/>
      <c r="R29" s="261"/>
      <c r="S29" s="261"/>
      <c r="T29" s="261"/>
      <c r="U29" s="261"/>
      <c r="V29" s="261"/>
      <c r="W29" s="261"/>
      <c r="X29" s="261"/>
    </row>
    <row r="30" ht="29" customHeight="1" spans="1:24">
      <c r="A30" s="261" t="s">
        <v>92</v>
      </c>
      <c r="B30" s="262" t="s">
        <v>94</v>
      </c>
      <c r="C30" s="136" t="s">
        <v>260</v>
      </c>
      <c r="D30" s="136" t="s">
        <v>249</v>
      </c>
      <c r="E30" s="136" t="s">
        <v>111</v>
      </c>
      <c r="F30" s="136" t="s">
        <v>112</v>
      </c>
      <c r="G30" s="136" t="s">
        <v>250</v>
      </c>
      <c r="H30" s="136" t="s">
        <v>249</v>
      </c>
      <c r="I30" s="268">
        <v>360</v>
      </c>
      <c r="J30" s="268">
        <v>360</v>
      </c>
      <c r="K30" s="261"/>
      <c r="L30" s="261"/>
      <c r="M30" s="268">
        <v>360</v>
      </c>
      <c r="N30" s="261"/>
      <c r="O30" s="261"/>
      <c r="P30" s="261"/>
      <c r="Q30" s="261"/>
      <c r="R30" s="261"/>
      <c r="S30" s="261"/>
      <c r="T30" s="261"/>
      <c r="U30" s="261"/>
      <c r="V30" s="261"/>
      <c r="W30" s="261"/>
      <c r="X30" s="261"/>
    </row>
    <row r="31" ht="29" customHeight="1" spans="1:24">
      <c r="A31" s="261" t="s">
        <v>92</v>
      </c>
      <c r="B31" s="262" t="s">
        <v>94</v>
      </c>
      <c r="C31" s="136" t="s">
        <v>260</v>
      </c>
      <c r="D31" s="136" t="s">
        <v>249</v>
      </c>
      <c r="E31" s="136" t="s">
        <v>115</v>
      </c>
      <c r="F31" s="136" t="s">
        <v>116</v>
      </c>
      <c r="G31" s="136" t="s">
        <v>250</v>
      </c>
      <c r="H31" s="136" t="s">
        <v>249</v>
      </c>
      <c r="I31" s="268">
        <v>2520</v>
      </c>
      <c r="J31" s="268">
        <v>2520</v>
      </c>
      <c r="K31" s="261"/>
      <c r="L31" s="261"/>
      <c r="M31" s="268">
        <v>2520</v>
      </c>
      <c r="N31" s="261"/>
      <c r="O31" s="261"/>
      <c r="P31" s="261"/>
      <c r="Q31" s="261"/>
      <c r="R31" s="261"/>
      <c r="S31" s="261"/>
      <c r="T31" s="261"/>
      <c r="U31" s="261"/>
      <c r="V31" s="261"/>
      <c r="W31" s="261"/>
      <c r="X31" s="261"/>
    </row>
    <row r="32" ht="29" customHeight="1" spans="1:24">
      <c r="A32" s="261" t="s">
        <v>92</v>
      </c>
      <c r="B32" s="262" t="s">
        <v>94</v>
      </c>
      <c r="C32" s="136" t="s">
        <v>261</v>
      </c>
      <c r="D32" s="136" t="s">
        <v>209</v>
      </c>
      <c r="E32" s="136" t="s">
        <v>111</v>
      </c>
      <c r="F32" s="136" t="s">
        <v>112</v>
      </c>
      <c r="G32" s="136" t="s">
        <v>210</v>
      </c>
      <c r="H32" s="136" t="s">
        <v>211</v>
      </c>
      <c r="I32" s="268">
        <v>42540</v>
      </c>
      <c r="J32" s="268">
        <v>42540</v>
      </c>
      <c r="K32" s="261"/>
      <c r="L32" s="261"/>
      <c r="M32" s="268">
        <v>42540</v>
      </c>
      <c r="N32" s="261"/>
      <c r="O32" s="261"/>
      <c r="P32" s="261"/>
      <c r="Q32" s="261"/>
      <c r="R32" s="261"/>
      <c r="S32" s="261"/>
      <c r="T32" s="261"/>
      <c r="U32" s="261"/>
      <c r="V32" s="261"/>
      <c r="W32" s="261"/>
      <c r="X32" s="261"/>
    </row>
    <row r="33" ht="29" customHeight="1" spans="1:24">
      <c r="A33" s="261" t="s">
        <v>92</v>
      </c>
      <c r="B33" s="262" t="s">
        <v>94</v>
      </c>
      <c r="C33" s="136" t="s">
        <v>262</v>
      </c>
      <c r="D33" s="136" t="s">
        <v>213</v>
      </c>
      <c r="E33" s="136" t="s">
        <v>111</v>
      </c>
      <c r="F33" s="136" t="s">
        <v>112</v>
      </c>
      <c r="G33" s="136" t="s">
        <v>214</v>
      </c>
      <c r="H33" s="136" t="s">
        <v>215</v>
      </c>
      <c r="I33" s="268">
        <v>46812</v>
      </c>
      <c r="J33" s="268">
        <v>46812</v>
      </c>
      <c r="K33" s="261"/>
      <c r="L33" s="261"/>
      <c r="M33" s="268">
        <v>46812</v>
      </c>
      <c r="N33" s="261"/>
      <c r="O33" s="261"/>
      <c r="P33" s="261"/>
      <c r="Q33" s="261"/>
      <c r="R33" s="261"/>
      <c r="S33" s="261"/>
      <c r="T33" s="261"/>
      <c r="U33" s="261"/>
      <c r="V33" s="261"/>
      <c r="W33" s="261"/>
      <c r="X33" s="261"/>
    </row>
    <row r="34" ht="29" customHeight="1" spans="1:24">
      <c r="A34" s="261" t="s">
        <v>92</v>
      </c>
      <c r="B34" s="262" t="s">
        <v>94</v>
      </c>
      <c r="C34" s="136" t="s">
        <v>262</v>
      </c>
      <c r="D34" s="136" t="s">
        <v>213</v>
      </c>
      <c r="E34" s="136" t="s">
        <v>111</v>
      </c>
      <c r="F34" s="136" t="s">
        <v>112</v>
      </c>
      <c r="G34" s="136" t="s">
        <v>216</v>
      </c>
      <c r="H34" s="136" t="s">
        <v>217</v>
      </c>
      <c r="I34" s="268">
        <v>66888</v>
      </c>
      <c r="J34" s="268">
        <v>66888</v>
      </c>
      <c r="K34" s="261"/>
      <c r="L34" s="261"/>
      <c r="M34" s="268">
        <v>66888</v>
      </c>
      <c r="N34" s="261"/>
      <c r="O34" s="261"/>
      <c r="P34" s="261"/>
      <c r="Q34" s="261"/>
      <c r="R34" s="261"/>
      <c r="S34" s="261"/>
      <c r="T34" s="261"/>
      <c r="U34" s="261"/>
      <c r="V34" s="261"/>
      <c r="W34" s="261"/>
      <c r="X34" s="261"/>
    </row>
    <row r="35" ht="29" customHeight="1" spans="1:24">
      <c r="A35" s="261" t="s">
        <v>92</v>
      </c>
      <c r="B35" s="262" t="s">
        <v>94</v>
      </c>
      <c r="C35" s="136" t="s">
        <v>262</v>
      </c>
      <c r="D35" s="136" t="s">
        <v>213</v>
      </c>
      <c r="E35" s="136" t="s">
        <v>111</v>
      </c>
      <c r="F35" s="136" t="s">
        <v>112</v>
      </c>
      <c r="G35" s="136" t="s">
        <v>210</v>
      </c>
      <c r="H35" s="136" t="s">
        <v>211</v>
      </c>
      <c r="I35" s="268">
        <v>3901</v>
      </c>
      <c r="J35" s="268">
        <v>3901</v>
      </c>
      <c r="K35" s="261"/>
      <c r="L35" s="261"/>
      <c r="M35" s="268">
        <v>3901</v>
      </c>
      <c r="N35" s="261"/>
      <c r="O35" s="261"/>
      <c r="P35" s="261"/>
      <c r="Q35" s="261"/>
      <c r="R35" s="261"/>
      <c r="S35" s="261"/>
      <c r="T35" s="261"/>
      <c r="U35" s="261"/>
      <c r="V35" s="261"/>
      <c r="W35" s="261"/>
      <c r="X35" s="261"/>
    </row>
    <row r="36" ht="29" customHeight="1" spans="1:24">
      <c r="A36" s="261" t="s">
        <v>92</v>
      </c>
      <c r="B36" s="262" t="s">
        <v>94</v>
      </c>
      <c r="C36" s="136" t="s">
        <v>263</v>
      </c>
      <c r="D36" s="136" t="s">
        <v>264</v>
      </c>
      <c r="E36" s="136" t="s">
        <v>115</v>
      </c>
      <c r="F36" s="136" t="s">
        <v>116</v>
      </c>
      <c r="G36" s="136" t="s">
        <v>214</v>
      </c>
      <c r="H36" s="136" t="s">
        <v>215</v>
      </c>
      <c r="I36" s="268">
        <v>251892</v>
      </c>
      <c r="J36" s="268">
        <v>251892</v>
      </c>
      <c r="K36" s="261"/>
      <c r="L36" s="261"/>
      <c r="M36" s="268">
        <v>251892</v>
      </c>
      <c r="N36" s="261"/>
      <c r="O36" s="261"/>
      <c r="P36" s="261"/>
      <c r="Q36" s="261"/>
      <c r="R36" s="261"/>
      <c r="S36" s="261"/>
      <c r="T36" s="261"/>
      <c r="U36" s="261"/>
      <c r="V36" s="261"/>
      <c r="W36" s="261"/>
      <c r="X36" s="261"/>
    </row>
    <row r="37" ht="29" customHeight="1" spans="1:24">
      <c r="A37" s="261" t="s">
        <v>92</v>
      </c>
      <c r="B37" s="262" t="s">
        <v>94</v>
      </c>
      <c r="C37" s="136" t="s">
        <v>263</v>
      </c>
      <c r="D37" s="136" t="s">
        <v>264</v>
      </c>
      <c r="E37" s="136" t="s">
        <v>115</v>
      </c>
      <c r="F37" s="136" t="s">
        <v>116</v>
      </c>
      <c r="G37" s="136" t="s">
        <v>216</v>
      </c>
      <c r="H37" s="136" t="s">
        <v>217</v>
      </c>
      <c r="I37" s="268">
        <v>60</v>
      </c>
      <c r="J37" s="268">
        <v>60</v>
      </c>
      <c r="K37" s="261"/>
      <c r="L37" s="261"/>
      <c r="M37" s="268">
        <v>60</v>
      </c>
      <c r="N37" s="261"/>
      <c r="O37" s="261"/>
      <c r="P37" s="261"/>
      <c r="Q37" s="261"/>
      <c r="R37" s="261"/>
      <c r="S37" s="261"/>
      <c r="T37" s="261"/>
      <c r="U37" s="261"/>
      <c r="V37" s="261"/>
      <c r="W37" s="261"/>
      <c r="X37" s="261"/>
    </row>
    <row r="38" ht="29" customHeight="1" spans="1:24">
      <c r="A38" s="261" t="s">
        <v>92</v>
      </c>
      <c r="B38" s="262" t="s">
        <v>94</v>
      </c>
      <c r="C38" s="136" t="s">
        <v>263</v>
      </c>
      <c r="D38" s="136" t="s">
        <v>264</v>
      </c>
      <c r="E38" s="136" t="s">
        <v>115</v>
      </c>
      <c r="F38" s="136" t="s">
        <v>116</v>
      </c>
      <c r="G38" s="136" t="s">
        <v>210</v>
      </c>
      <c r="H38" s="136" t="s">
        <v>211</v>
      </c>
      <c r="I38" s="268">
        <v>20991</v>
      </c>
      <c r="J38" s="268">
        <v>20991</v>
      </c>
      <c r="K38" s="261"/>
      <c r="L38" s="261"/>
      <c r="M38" s="268">
        <v>20991</v>
      </c>
      <c r="N38" s="261"/>
      <c r="O38" s="261"/>
      <c r="P38" s="261"/>
      <c r="Q38" s="261"/>
      <c r="R38" s="261"/>
      <c r="S38" s="261"/>
      <c r="T38" s="261"/>
      <c r="U38" s="261"/>
      <c r="V38" s="261"/>
      <c r="W38" s="261"/>
      <c r="X38" s="261"/>
    </row>
    <row r="39" ht="29" customHeight="1" spans="1:24">
      <c r="A39" s="261" t="s">
        <v>92</v>
      </c>
      <c r="B39" s="262" t="s">
        <v>94</v>
      </c>
      <c r="C39" s="136" t="s">
        <v>263</v>
      </c>
      <c r="D39" s="136" t="s">
        <v>264</v>
      </c>
      <c r="E39" s="136" t="s">
        <v>115</v>
      </c>
      <c r="F39" s="136" t="s">
        <v>116</v>
      </c>
      <c r="G39" s="136" t="s">
        <v>253</v>
      </c>
      <c r="H39" s="136" t="s">
        <v>254</v>
      </c>
      <c r="I39" s="268">
        <v>388452</v>
      </c>
      <c r="J39" s="268">
        <v>388452</v>
      </c>
      <c r="K39" s="261"/>
      <c r="L39" s="261"/>
      <c r="M39" s="268">
        <v>388452</v>
      </c>
      <c r="N39" s="261"/>
      <c r="O39" s="261"/>
      <c r="P39" s="261"/>
      <c r="Q39" s="261"/>
      <c r="R39" s="261"/>
      <c r="S39" s="261"/>
      <c r="T39" s="261"/>
      <c r="U39" s="261"/>
      <c r="V39" s="261"/>
      <c r="W39" s="261"/>
      <c r="X39" s="261"/>
    </row>
    <row r="40" ht="29" customHeight="1" spans="1:24">
      <c r="A40" s="261" t="s">
        <v>92</v>
      </c>
      <c r="B40" s="262" t="s">
        <v>94</v>
      </c>
      <c r="C40" s="136" t="s">
        <v>265</v>
      </c>
      <c r="D40" s="136" t="s">
        <v>219</v>
      </c>
      <c r="E40" s="136" t="s">
        <v>115</v>
      </c>
      <c r="F40" s="136" t="s">
        <v>116</v>
      </c>
      <c r="G40" s="136" t="s">
        <v>226</v>
      </c>
      <c r="H40" s="136" t="s">
        <v>227</v>
      </c>
      <c r="I40" s="268">
        <v>5040</v>
      </c>
      <c r="J40" s="268">
        <v>5040</v>
      </c>
      <c r="K40" s="261"/>
      <c r="L40" s="261"/>
      <c r="M40" s="268">
        <v>5040</v>
      </c>
      <c r="N40" s="261"/>
      <c r="O40" s="261"/>
      <c r="P40" s="261"/>
      <c r="Q40" s="261"/>
      <c r="R40" s="261"/>
      <c r="S40" s="261"/>
      <c r="T40" s="261"/>
      <c r="U40" s="261"/>
      <c r="V40" s="261"/>
      <c r="W40" s="261"/>
      <c r="X40" s="261"/>
    </row>
    <row r="41" ht="29" customHeight="1" spans="1:24">
      <c r="A41" s="261" t="s">
        <v>92</v>
      </c>
      <c r="B41" s="262" t="s">
        <v>94</v>
      </c>
      <c r="C41" s="136" t="s">
        <v>265</v>
      </c>
      <c r="D41" s="136" t="s">
        <v>219</v>
      </c>
      <c r="E41" s="136" t="s">
        <v>121</v>
      </c>
      <c r="F41" s="136" t="s">
        <v>122</v>
      </c>
      <c r="G41" s="136" t="s">
        <v>220</v>
      </c>
      <c r="H41" s="136" t="s">
        <v>221</v>
      </c>
      <c r="I41" s="268">
        <v>153810</v>
      </c>
      <c r="J41" s="268">
        <v>153810</v>
      </c>
      <c r="K41" s="261"/>
      <c r="L41" s="261"/>
      <c r="M41" s="268">
        <v>153810</v>
      </c>
      <c r="N41" s="261"/>
      <c r="O41" s="261"/>
      <c r="P41" s="261"/>
      <c r="Q41" s="261"/>
      <c r="R41" s="261"/>
      <c r="S41" s="261"/>
      <c r="T41" s="261"/>
      <c r="U41" s="261"/>
      <c r="V41" s="261"/>
      <c r="W41" s="261"/>
      <c r="X41" s="261"/>
    </row>
    <row r="42" ht="29" customHeight="1" spans="1:24">
      <c r="A42" s="261" t="s">
        <v>92</v>
      </c>
      <c r="B42" s="262" t="s">
        <v>94</v>
      </c>
      <c r="C42" s="136" t="s">
        <v>265</v>
      </c>
      <c r="D42" s="136" t="s">
        <v>219</v>
      </c>
      <c r="E42" s="136" t="s">
        <v>127</v>
      </c>
      <c r="F42" s="136" t="s">
        <v>128</v>
      </c>
      <c r="G42" s="136" t="s">
        <v>222</v>
      </c>
      <c r="H42" s="136" t="s">
        <v>223</v>
      </c>
      <c r="I42" s="268">
        <v>9920</v>
      </c>
      <c r="J42" s="268">
        <v>9920</v>
      </c>
      <c r="K42" s="261"/>
      <c r="L42" s="261"/>
      <c r="M42" s="268">
        <v>9920</v>
      </c>
      <c r="N42" s="261"/>
      <c r="O42" s="261"/>
      <c r="P42" s="261"/>
      <c r="Q42" s="261"/>
      <c r="R42" s="261"/>
      <c r="S42" s="261"/>
      <c r="T42" s="261"/>
      <c r="U42" s="261"/>
      <c r="V42" s="261"/>
      <c r="W42" s="261"/>
      <c r="X42" s="261"/>
    </row>
    <row r="43" ht="29" customHeight="1" spans="1:24">
      <c r="A43" s="261" t="s">
        <v>92</v>
      </c>
      <c r="B43" s="262" t="s">
        <v>94</v>
      </c>
      <c r="C43" s="136" t="s">
        <v>265</v>
      </c>
      <c r="D43" s="136" t="s">
        <v>219</v>
      </c>
      <c r="E43" s="136" t="s">
        <v>129</v>
      </c>
      <c r="F43" s="136" t="s">
        <v>130</v>
      </c>
      <c r="G43" s="136" t="s">
        <v>222</v>
      </c>
      <c r="H43" s="136" t="s">
        <v>223</v>
      </c>
      <c r="I43" s="268">
        <v>69440</v>
      </c>
      <c r="J43" s="268">
        <v>69440</v>
      </c>
      <c r="K43" s="261"/>
      <c r="L43" s="261"/>
      <c r="M43" s="268">
        <v>69440</v>
      </c>
      <c r="N43" s="261"/>
      <c r="O43" s="261"/>
      <c r="P43" s="261"/>
      <c r="Q43" s="261"/>
      <c r="R43" s="261"/>
      <c r="S43" s="261"/>
      <c r="T43" s="261"/>
      <c r="U43" s="261"/>
      <c r="V43" s="261"/>
      <c r="W43" s="261"/>
      <c r="X43" s="261"/>
    </row>
    <row r="44" ht="29" customHeight="1" spans="1:24">
      <c r="A44" s="261" t="s">
        <v>92</v>
      </c>
      <c r="B44" s="262" t="s">
        <v>94</v>
      </c>
      <c r="C44" s="136" t="s">
        <v>265</v>
      </c>
      <c r="D44" s="136" t="s">
        <v>219</v>
      </c>
      <c r="E44" s="136" t="s">
        <v>131</v>
      </c>
      <c r="F44" s="136" t="s">
        <v>132</v>
      </c>
      <c r="G44" s="136" t="s">
        <v>224</v>
      </c>
      <c r="H44" s="136" t="s">
        <v>225</v>
      </c>
      <c r="I44" s="268">
        <v>52120</v>
      </c>
      <c r="J44" s="268">
        <v>52120</v>
      </c>
      <c r="K44" s="261"/>
      <c r="L44" s="261"/>
      <c r="M44" s="268">
        <v>52120</v>
      </c>
      <c r="N44" s="261"/>
      <c r="O44" s="261"/>
      <c r="P44" s="261"/>
      <c r="Q44" s="261"/>
      <c r="R44" s="261"/>
      <c r="S44" s="261"/>
      <c r="T44" s="261"/>
      <c r="U44" s="261"/>
      <c r="V44" s="261"/>
      <c r="W44" s="261"/>
      <c r="X44" s="261"/>
    </row>
    <row r="45" ht="29" customHeight="1" spans="1:24">
      <c r="A45" s="261" t="s">
        <v>92</v>
      </c>
      <c r="B45" s="262" t="s">
        <v>94</v>
      </c>
      <c r="C45" s="136" t="s">
        <v>265</v>
      </c>
      <c r="D45" s="136" t="s">
        <v>219</v>
      </c>
      <c r="E45" s="136" t="s">
        <v>133</v>
      </c>
      <c r="F45" s="136" t="s">
        <v>134</v>
      </c>
      <c r="G45" s="136" t="s">
        <v>226</v>
      </c>
      <c r="H45" s="136" t="s">
        <v>227</v>
      </c>
      <c r="I45" s="268">
        <v>2000</v>
      </c>
      <c r="J45" s="268">
        <v>2000</v>
      </c>
      <c r="K45" s="261"/>
      <c r="L45" s="261"/>
      <c r="M45" s="268">
        <v>2000</v>
      </c>
      <c r="N45" s="261"/>
      <c r="O45" s="261"/>
      <c r="P45" s="261"/>
      <c r="Q45" s="261"/>
      <c r="R45" s="261"/>
      <c r="S45" s="261"/>
      <c r="T45" s="261"/>
      <c r="U45" s="261"/>
      <c r="V45" s="261"/>
      <c r="W45" s="261"/>
      <c r="X45" s="261"/>
    </row>
    <row r="46" ht="29" customHeight="1" spans="1:24">
      <c r="A46" s="261" t="s">
        <v>92</v>
      </c>
      <c r="B46" s="262" t="s">
        <v>94</v>
      </c>
      <c r="C46" s="136" t="s">
        <v>266</v>
      </c>
      <c r="D46" s="136" t="s">
        <v>267</v>
      </c>
      <c r="E46" s="136" t="s">
        <v>115</v>
      </c>
      <c r="F46" s="136" t="s">
        <v>116</v>
      </c>
      <c r="G46" s="136" t="s">
        <v>268</v>
      </c>
      <c r="H46" s="136" t="s">
        <v>269</v>
      </c>
      <c r="I46" s="268">
        <v>339000</v>
      </c>
      <c r="J46" s="268">
        <v>339000</v>
      </c>
      <c r="K46" s="261"/>
      <c r="L46" s="261"/>
      <c r="M46" s="268">
        <v>339000</v>
      </c>
      <c r="N46" s="261"/>
      <c r="O46" s="261"/>
      <c r="P46" s="261"/>
      <c r="Q46" s="261"/>
      <c r="R46" s="261"/>
      <c r="S46" s="261"/>
      <c r="T46" s="261"/>
      <c r="U46" s="261"/>
      <c r="V46" s="261"/>
      <c r="W46" s="261"/>
      <c r="X46" s="261"/>
    </row>
    <row r="47" ht="29" customHeight="1" spans="1:24">
      <c r="A47" s="261" t="s">
        <v>92</v>
      </c>
      <c r="B47" s="262" t="s">
        <v>94</v>
      </c>
      <c r="C47" s="136" t="s">
        <v>270</v>
      </c>
      <c r="D47" s="136" t="s">
        <v>231</v>
      </c>
      <c r="E47" s="136" t="s">
        <v>111</v>
      </c>
      <c r="F47" s="136" t="s">
        <v>112</v>
      </c>
      <c r="G47" s="136" t="s">
        <v>232</v>
      </c>
      <c r="H47" s="136" t="s">
        <v>233</v>
      </c>
      <c r="I47" s="268">
        <v>4000</v>
      </c>
      <c r="J47" s="268">
        <v>4000</v>
      </c>
      <c r="K47" s="261"/>
      <c r="L47" s="261"/>
      <c r="M47" s="268">
        <v>4000</v>
      </c>
      <c r="N47" s="261"/>
      <c r="O47" s="261"/>
      <c r="P47" s="261"/>
      <c r="Q47" s="261"/>
      <c r="R47" s="261"/>
      <c r="S47" s="261"/>
      <c r="T47" s="261"/>
      <c r="U47" s="261"/>
      <c r="V47" s="261"/>
      <c r="W47" s="261"/>
      <c r="X47" s="261"/>
    </row>
    <row r="48" ht="29" customHeight="1" spans="1:24">
      <c r="A48" s="261" t="s">
        <v>92</v>
      </c>
      <c r="B48" s="262" t="s">
        <v>94</v>
      </c>
      <c r="C48" s="136" t="s">
        <v>270</v>
      </c>
      <c r="D48" s="136" t="s">
        <v>231</v>
      </c>
      <c r="E48" s="136" t="s">
        <v>111</v>
      </c>
      <c r="F48" s="136" t="s">
        <v>112</v>
      </c>
      <c r="G48" s="136" t="s">
        <v>234</v>
      </c>
      <c r="H48" s="136" t="s">
        <v>235</v>
      </c>
      <c r="I48" s="268">
        <v>200</v>
      </c>
      <c r="J48" s="268">
        <v>200</v>
      </c>
      <c r="K48" s="261"/>
      <c r="L48" s="261"/>
      <c r="M48" s="268">
        <v>200</v>
      </c>
      <c r="N48" s="261"/>
      <c r="O48" s="261"/>
      <c r="P48" s="261"/>
      <c r="Q48" s="261"/>
      <c r="R48" s="261"/>
      <c r="S48" s="261"/>
      <c r="T48" s="261"/>
      <c r="U48" s="261"/>
      <c r="V48" s="261"/>
      <c r="W48" s="261"/>
      <c r="X48" s="261"/>
    </row>
    <row r="49" ht="29" customHeight="1" spans="1:24">
      <c r="A49" s="261" t="s">
        <v>92</v>
      </c>
      <c r="B49" s="262" t="s">
        <v>94</v>
      </c>
      <c r="C49" s="136" t="s">
        <v>270</v>
      </c>
      <c r="D49" s="136" t="s">
        <v>231</v>
      </c>
      <c r="E49" s="136" t="s">
        <v>111</v>
      </c>
      <c r="F49" s="136" t="s">
        <v>112</v>
      </c>
      <c r="G49" s="136" t="s">
        <v>236</v>
      </c>
      <c r="H49" s="136" t="s">
        <v>237</v>
      </c>
      <c r="I49" s="268">
        <v>2000</v>
      </c>
      <c r="J49" s="268">
        <v>2000</v>
      </c>
      <c r="K49" s="261"/>
      <c r="L49" s="261"/>
      <c r="M49" s="268">
        <v>2000</v>
      </c>
      <c r="N49" s="261"/>
      <c r="O49" s="261"/>
      <c r="P49" s="261"/>
      <c r="Q49" s="261"/>
      <c r="R49" s="261"/>
      <c r="S49" s="261"/>
      <c r="T49" s="261"/>
      <c r="U49" s="261"/>
      <c r="V49" s="261"/>
      <c r="W49" s="261"/>
      <c r="X49" s="261"/>
    </row>
    <row r="50" ht="29" customHeight="1" spans="1:24">
      <c r="A50" s="261" t="s">
        <v>92</v>
      </c>
      <c r="B50" s="262" t="s">
        <v>94</v>
      </c>
      <c r="C50" s="136" t="s">
        <v>270</v>
      </c>
      <c r="D50" s="136" t="s">
        <v>231</v>
      </c>
      <c r="E50" s="136" t="s">
        <v>111</v>
      </c>
      <c r="F50" s="136" t="s">
        <v>112</v>
      </c>
      <c r="G50" s="136" t="s">
        <v>238</v>
      </c>
      <c r="H50" s="136" t="s">
        <v>239</v>
      </c>
      <c r="I50" s="268">
        <v>270</v>
      </c>
      <c r="J50" s="268">
        <v>270</v>
      </c>
      <c r="K50" s="261"/>
      <c r="L50" s="261"/>
      <c r="M50" s="268">
        <v>270</v>
      </c>
      <c r="N50" s="261"/>
      <c r="O50" s="261"/>
      <c r="P50" s="261"/>
      <c r="Q50" s="261"/>
      <c r="R50" s="261"/>
      <c r="S50" s="261"/>
      <c r="T50" s="261"/>
      <c r="U50" s="261"/>
      <c r="V50" s="261"/>
      <c r="W50" s="261"/>
      <c r="X50" s="261"/>
    </row>
    <row r="51" ht="29" customHeight="1" spans="1:24">
      <c r="A51" s="261" t="s">
        <v>92</v>
      </c>
      <c r="B51" s="262" t="s">
        <v>94</v>
      </c>
      <c r="C51" s="136" t="s">
        <v>270</v>
      </c>
      <c r="D51" s="136" t="s">
        <v>231</v>
      </c>
      <c r="E51" s="136" t="s">
        <v>111</v>
      </c>
      <c r="F51" s="136" t="s">
        <v>112</v>
      </c>
      <c r="G51" s="136" t="s">
        <v>240</v>
      </c>
      <c r="H51" s="136" t="s">
        <v>241</v>
      </c>
      <c r="I51" s="268">
        <v>2400</v>
      </c>
      <c r="J51" s="268">
        <v>2400</v>
      </c>
      <c r="K51" s="261"/>
      <c r="L51" s="261"/>
      <c r="M51" s="268">
        <v>2400</v>
      </c>
      <c r="N51" s="261"/>
      <c r="O51" s="261"/>
      <c r="P51" s="261"/>
      <c r="Q51" s="261"/>
      <c r="R51" s="261"/>
      <c r="S51" s="261"/>
      <c r="T51" s="261"/>
      <c r="U51" s="261"/>
      <c r="V51" s="261"/>
      <c r="W51" s="261"/>
      <c r="X51" s="261"/>
    </row>
    <row r="52" ht="29" customHeight="1" spans="1:24">
      <c r="A52" s="261" t="s">
        <v>92</v>
      </c>
      <c r="B52" s="262" t="s">
        <v>94</v>
      </c>
      <c r="C52" s="136" t="s">
        <v>270</v>
      </c>
      <c r="D52" s="136" t="s">
        <v>231</v>
      </c>
      <c r="E52" s="136" t="s">
        <v>111</v>
      </c>
      <c r="F52" s="136" t="s">
        <v>112</v>
      </c>
      <c r="G52" s="136" t="s">
        <v>244</v>
      </c>
      <c r="H52" s="136" t="s">
        <v>245</v>
      </c>
      <c r="I52" s="268">
        <v>1000</v>
      </c>
      <c r="J52" s="268">
        <v>1000</v>
      </c>
      <c r="K52" s="261"/>
      <c r="L52" s="261"/>
      <c r="M52" s="268">
        <v>1000</v>
      </c>
      <c r="N52" s="261"/>
      <c r="O52" s="261"/>
      <c r="P52" s="261"/>
      <c r="Q52" s="261"/>
      <c r="R52" s="261"/>
      <c r="S52" s="261"/>
      <c r="T52" s="261"/>
      <c r="U52" s="261"/>
      <c r="V52" s="261"/>
      <c r="W52" s="261"/>
      <c r="X52" s="261"/>
    </row>
    <row r="53" ht="29" customHeight="1" spans="1:24">
      <c r="A53" s="261" t="s">
        <v>92</v>
      </c>
      <c r="B53" s="262" t="s">
        <v>94</v>
      </c>
      <c r="C53" s="136" t="s">
        <v>270</v>
      </c>
      <c r="D53" s="136" t="s">
        <v>231</v>
      </c>
      <c r="E53" s="136" t="s">
        <v>115</v>
      </c>
      <c r="F53" s="136" t="s">
        <v>116</v>
      </c>
      <c r="G53" s="136" t="s">
        <v>232</v>
      </c>
      <c r="H53" s="136" t="s">
        <v>233</v>
      </c>
      <c r="I53" s="268">
        <v>28000</v>
      </c>
      <c r="J53" s="268">
        <v>28000</v>
      </c>
      <c r="K53" s="261"/>
      <c r="L53" s="261"/>
      <c r="M53" s="268">
        <v>28000</v>
      </c>
      <c r="N53" s="261"/>
      <c r="O53" s="261"/>
      <c r="P53" s="261"/>
      <c r="Q53" s="261"/>
      <c r="R53" s="261"/>
      <c r="S53" s="261"/>
      <c r="T53" s="261"/>
      <c r="U53" s="261"/>
      <c r="V53" s="261"/>
      <c r="W53" s="261"/>
      <c r="X53" s="261"/>
    </row>
    <row r="54" ht="29" customHeight="1" spans="1:24">
      <c r="A54" s="261" t="s">
        <v>92</v>
      </c>
      <c r="B54" s="262" t="s">
        <v>94</v>
      </c>
      <c r="C54" s="136" t="s">
        <v>270</v>
      </c>
      <c r="D54" s="136" t="s">
        <v>231</v>
      </c>
      <c r="E54" s="136" t="s">
        <v>115</v>
      </c>
      <c r="F54" s="136" t="s">
        <v>116</v>
      </c>
      <c r="G54" s="136" t="s">
        <v>234</v>
      </c>
      <c r="H54" s="136" t="s">
        <v>235</v>
      </c>
      <c r="I54" s="268">
        <v>1400</v>
      </c>
      <c r="J54" s="268">
        <v>1400</v>
      </c>
      <c r="K54" s="261"/>
      <c r="L54" s="261"/>
      <c r="M54" s="268">
        <v>1400</v>
      </c>
      <c r="N54" s="261"/>
      <c r="O54" s="261"/>
      <c r="P54" s="261"/>
      <c r="Q54" s="261"/>
      <c r="R54" s="261"/>
      <c r="S54" s="261"/>
      <c r="T54" s="261"/>
      <c r="U54" s="261"/>
      <c r="V54" s="261"/>
      <c r="W54" s="261"/>
      <c r="X54" s="261"/>
    </row>
    <row r="55" ht="29" customHeight="1" spans="1:24">
      <c r="A55" s="261" t="s">
        <v>92</v>
      </c>
      <c r="B55" s="262" t="s">
        <v>94</v>
      </c>
      <c r="C55" s="136" t="s">
        <v>270</v>
      </c>
      <c r="D55" s="136" t="s">
        <v>231</v>
      </c>
      <c r="E55" s="136" t="s">
        <v>115</v>
      </c>
      <c r="F55" s="136" t="s">
        <v>116</v>
      </c>
      <c r="G55" s="136" t="s">
        <v>236</v>
      </c>
      <c r="H55" s="136" t="s">
        <v>237</v>
      </c>
      <c r="I55" s="268">
        <v>14000</v>
      </c>
      <c r="J55" s="268">
        <v>14000</v>
      </c>
      <c r="K55" s="261"/>
      <c r="L55" s="261"/>
      <c r="M55" s="268">
        <v>14000</v>
      </c>
      <c r="N55" s="261"/>
      <c r="O55" s="261"/>
      <c r="P55" s="261"/>
      <c r="Q55" s="261"/>
      <c r="R55" s="261"/>
      <c r="S55" s="261"/>
      <c r="T55" s="261"/>
      <c r="U55" s="261"/>
      <c r="V55" s="261"/>
      <c r="W55" s="261"/>
      <c r="X55" s="261"/>
    </row>
    <row r="56" ht="29" customHeight="1" spans="1:24">
      <c r="A56" s="261" t="s">
        <v>92</v>
      </c>
      <c r="B56" s="262" t="s">
        <v>94</v>
      </c>
      <c r="C56" s="136" t="s">
        <v>270</v>
      </c>
      <c r="D56" s="136" t="s">
        <v>231</v>
      </c>
      <c r="E56" s="136" t="s">
        <v>115</v>
      </c>
      <c r="F56" s="136" t="s">
        <v>116</v>
      </c>
      <c r="G56" s="136" t="s">
        <v>238</v>
      </c>
      <c r="H56" s="136" t="s">
        <v>239</v>
      </c>
      <c r="I56" s="268">
        <v>1890</v>
      </c>
      <c r="J56" s="268">
        <v>1890</v>
      </c>
      <c r="K56" s="261"/>
      <c r="L56" s="261"/>
      <c r="M56" s="268">
        <v>1890</v>
      </c>
      <c r="N56" s="261"/>
      <c r="O56" s="261"/>
      <c r="P56" s="261"/>
      <c r="Q56" s="261"/>
      <c r="R56" s="261"/>
      <c r="S56" s="261"/>
      <c r="T56" s="261"/>
      <c r="U56" s="261"/>
      <c r="V56" s="261"/>
      <c r="W56" s="261"/>
      <c r="X56" s="261"/>
    </row>
    <row r="57" ht="29" customHeight="1" spans="1:24">
      <c r="A57" s="261" t="s">
        <v>92</v>
      </c>
      <c r="B57" s="262" t="s">
        <v>94</v>
      </c>
      <c r="C57" s="136" t="s">
        <v>270</v>
      </c>
      <c r="D57" s="136" t="s">
        <v>231</v>
      </c>
      <c r="E57" s="136" t="s">
        <v>115</v>
      </c>
      <c r="F57" s="136" t="s">
        <v>116</v>
      </c>
      <c r="G57" s="136" t="s">
        <v>240</v>
      </c>
      <c r="H57" s="136" t="s">
        <v>241</v>
      </c>
      <c r="I57" s="268">
        <v>16800</v>
      </c>
      <c r="J57" s="268">
        <v>16800</v>
      </c>
      <c r="K57" s="261"/>
      <c r="L57" s="261"/>
      <c r="M57" s="268">
        <v>16800</v>
      </c>
      <c r="N57" s="261"/>
      <c r="O57" s="261"/>
      <c r="P57" s="261"/>
      <c r="Q57" s="261"/>
      <c r="R57" s="261"/>
      <c r="S57" s="261"/>
      <c r="T57" s="261"/>
      <c r="U57" s="261"/>
      <c r="V57" s="261"/>
      <c r="W57" s="261"/>
      <c r="X57" s="261"/>
    </row>
    <row r="58" ht="29" customHeight="1" spans="1:24">
      <c r="A58" s="261" t="s">
        <v>92</v>
      </c>
      <c r="B58" s="262" t="s">
        <v>94</v>
      </c>
      <c r="C58" s="136" t="s">
        <v>270</v>
      </c>
      <c r="D58" s="136" t="s">
        <v>231</v>
      </c>
      <c r="E58" s="136" t="s">
        <v>115</v>
      </c>
      <c r="F58" s="136" t="s">
        <v>116</v>
      </c>
      <c r="G58" s="136" t="s">
        <v>242</v>
      </c>
      <c r="H58" s="136" t="s">
        <v>243</v>
      </c>
      <c r="I58" s="268">
        <v>6300</v>
      </c>
      <c r="J58" s="268">
        <v>6300</v>
      </c>
      <c r="K58" s="261"/>
      <c r="L58" s="261"/>
      <c r="M58" s="268">
        <v>6300</v>
      </c>
      <c r="N58" s="261"/>
      <c r="O58" s="261"/>
      <c r="P58" s="261"/>
      <c r="Q58" s="261"/>
      <c r="R58" s="261"/>
      <c r="S58" s="261"/>
      <c r="T58" s="261"/>
      <c r="U58" s="261"/>
      <c r="V58" s="261"/>
      <c r="W58" s="261"/>
      <c r="X58" s="261"/>
    </row>
    <row r="59" ht="29" customHeight="1" spans="1:24">
      <c r="A59" s="261" t="s">
        <v>92</v>
      </c>
      <c r="B59" s="262" t="s">
        <v>94</v>
      </c>
      <c r="C59" s="136" t="s">
        <v>270</v>
      </c>
      <c r="D59" s="136" t="s">
        <v>231</v>
      </c>
      <c r="E59" s="136" t="s">
        <v>115</v>
      </c>
      <c r="F59" s="136" t="s">
        <v>116</v>
      </c>
      <c r="G59" s="136" t="s">
        <v>244</v>
      </c>
      <c r="H59" s="136" t="s">
        <v>245</v>
      </c>
      <c r="I59" s="268">
        <v>7000</v>
      </c>
      <c r="J59" s="268">
        <v>7000</v>
      </c>
      <c r="K59" s="261"/>
      <c r="L59" s="261"/>
      <c r="M59" s="268">
        <v>7000</v>
      </c>
      <c r="N59" s="261"/>
      <c r="O59" s="261"/>
      <c r="P59" s="261"/>
      <c r="Q59" s="261"/>
      <c r="R59" s="261"/>
      <c r="S59" s="261"/>
      <c r="T59" s="261"/>
      <c r="U59" s="261"/>
      <c r="V59" s="261"/>
      <c r="W59" s="261"/>
      <c r="X59" s="261"/>
    </row>
    <row r="60" ht="29" customHeight="1" spans="1:24">
      <c r="A60" s="263" t="s">
        <v>141</v>
      </c>
      <c r="B60" s="264"/>
      <c r="C60" s="264"/>
      <c r="D60" s="264"/>
      <c r="E60" s="264"/>
      <c r="F60" s="264"/>
      <c r="G60" s="264"/>
      <c r="H60" s="265"/>
      <c r="I60" s="268">
        <f>SUM(I9:I59)</f>
        <v>3271791</v>
      </c>
      <c r="J60" s="268">
        <f>SUM(J9:J59)</f>
        <v>3271791</v>
      </c>
      <c r="K60" s="269"/>
      <c r="L60" s="269"/>
      <c r="M60" s="268">
        <f>SUM(M9:M59)</f>
        <v>3271791</v>
      </c>
      <c r="N60" s="269"/>
      <c r="O60" s="269"/>
      <c r="P60" s="269"/>
      <c r="Q60" s="269"/>
      <c r="R60" s="269"/>
      <c r="S60" s="269"/>
      <c r="T60" s="269"/>
      <c r="U60" s="269"/>
      <c r="V60" s="269"/>
      <c r="W60" s="269"/>
      <c r="X60" s="269" t="s">
        <v>95</v>
      </c>
    </row>
  </sheetData>
  <mergeCells count="31">
    <mergeCell ref="A2:X2"/>
    <mergeCell ref="A3:J3"/>
    <mergeCell ref="I4:X4"/>
    <mergeCell ref="J5:N5"/>
    <mergeCell ref="O5:Q5"/>
    <mergeCell ref="S5:X5"/>
    <mergeCell ref="A60:H6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zoomScaleSheetLayoutView="60" workbookViewId="0">
      <selection activeCell="C10" sqref="C10"/>
    </sheetView>
  </sheetViews>
  <sheetFormatPr defaultColWidth="8.88571428571429" defaultRowHeight="14.25" customHeight="1"/>
  <cols>
    <col min="1" max="1" width="17.2857142857143" style="228" customWidth="1"/>
    <col min="2" max="2" width="13.2857142857143" style="228" customWidth="1"/>
    <col min="3" max="3" width="19.8571428571429" style="228" customWidth="1"/>
    <col min="4" max="4" width="10.2857142857143" style="228"/>
    <col min="5" max="5" width="11.1333333333333" style="228" customWidth="1"/>
    <col min="6" max="6" width="10" style="228" customWidth="1"/>
    <col min="7" max="7" width="9.84761904761905" style="228" customWidth="1"/>
    <col min="8" max="8" width="10.1333333333333" style="228" customWidth="1"/>
    <col min="9" max="9" width="14.1428571428571" style="228" customWidth="1"/>
    <col min="10" max="10" width="11.7142857142857" style="228" customWidth="1"/>
    <col min="11" max="11" width="13.1428571428571" style="228" customWidth="1"/>
    <col min="12" max="12" width="10" style="228" customWidth="1"/>
    <col min="13" max="13" width="10.5714285714286" style="228" customWidth="1"/>
    <col min="14" max="14" width="14.5714285714286" style="228" customWidth="1"/>
    <col min="15" max="15" width="10.4285714285714" style="228" customWidth="1"/>
    <col min="16" max="17" width="11.1333333333333" style="228" customWidth="1"/>
    <col min="18" max="18" width="9.13333333333333" style="228" customWidth="1"/>
    <col min="19" max="19" width="10.2857142857143" style="228" customWidth="1"/>
    <col min="20" max="22" width="11.7142857142857" style="228" customWidth="1"/>
    <col min="23" max="23" width="10.2857142857143" style="228" customWidth="1"/>
    <col min="24" max="24" width="9.13333333333333" style="228" customWidth="1"/>
    <col min="25" max="16384" width="9.13333333333333" style="228"/>
  </cols>
  <sheetData>
    <row r="1" ht="13.5" customHeight="1" spans="1:23">
      <c r="A1" s="228" t="s">
        <v>271</v>
      </c>
      <c r="E1" s="229"/>
      <c r="F1" s="229"/>
      <c r="G1" s="229"/>
      <c r="H1" s="229"/>
      <c r="I1" s="240"/>
      <c r="J1" s="240"/>
      <c r="K1" s="240"/>
      <c r="L1" s="240"/>
      <c r="M1" s="240"/>
      <c r="N1" s="240"/>
      <c r="O1" s="240"/>
      <c r="P1" s="240"/>
      <c r="Q1" s="240"/>
      <c r="W1" s="250"/>
    </row>
    <row r="2" ht="27.75" customHeight="1" spans="1:23">
      <c r="A2" s="218" t="s">
        <v>9</v>
      </c>
      <c r="B2" s="218"/>
      <c r="C2" s="218"/>
      <c r="D2" s="218"/>
      <c r="E2" s="218"/>
      <c r="F2" s="218"/>
      <c r="G2" s="218"/>
      <c r="H2" s="218"/>
      <c r="I2" s="218"/>
      <c r="J2" s="218"/>
      <c r="K2" s="218"/>
      <c r="L2" s="218"/>
      <c r="M2" s="218"/>
      <c r="N2" s="218"/>
      <c r="O2" s="218"/>
      <c r="P2" s="218"/>
      <c r="Q2" s="218"/>
      <c r="R2" s="218"/>
      <c r="S2" s="218"/>
      <c r="T2" s="218"/>
      <c r="U2" s="218"/>
      <c r="V2" s="218"/>
      <c r="W2" s="218"/>
    </row>
    <row r="3" ht="13.5" customHeight="1" spans="1:23">
      <c r="A3" s="230" t="s">
        <v>22</v>
      </c>
      <c r="B3" s="230"/>
      <c r="C3" s="231"/>
      <c r="D3" s="231"/>
      <c r="E3" s="231"/>
      <c r="F3" s="231"/>
      <c r="G3" s="231"/>
      <c r="H3" s="231"/>
      <c r="I3" s="241"/>
      <c r="J3" s="241"/>
      <c r="K3" s="241"/>
      <c r="L3" s="241"/>
      <c r="M3" s="241"/>
      <c r="N3" s="241"/>
      <c r="O3" s="241"/>
      <c r="P3" s="241"/>
      <c r="Q3" s="241"/>
      <c r="W3" s="251" t="s">
        <v>183</v>
      </c>
    </row>
    <row r="4" ht="15.75" customHeight="1" spans="1:23">
      <c r="A4" s="232" t="s">
        <v>272</v>
      </c>
      <c r="B4" s="232" t="s">
        <v>193</v>
      </c>
      <c r="C4" s="232" t="s">
        <v>194</v>
      </c>
      <c r="D4" s="232" t="s">
        <v>273</v>
      </c>
      <c r="E4" s="232" t="s">
        <v>195</v>
      </c>
      <c r="F4" s="232" t="s">
        <v>196</v>
      </c>
      <c r="G4" s="232" t="s">
        <v>274</v>
      </c>
      <c r="H4" s="232" t="s">
        <v>275</v>
      </c>
      <c r="I4" s="232" t="s">
        <v>77</v>
      </c>
      <c r="J4" s="242" t="s">
        <v>276</v>
      </c>
      <c r="K4" s="242"/>
      <c r="L4" s="242"/>
      <c r="M4" s="242"/>
      <c r="N4" s="242" t="s">
        <v>202</v>
      </c>
      <c r="O4" s="242"/>
      <c r="P4" s="242"/>
      <c r="Q4" s="243" t="s">
        <v>83</v>
      </c>
      <c r="R4" s="242" t="s">
        <v>84</v>
      </c>
      <c r="S4" s="242"/>
      <c r="T4" s="242"/>
      <c r="U4" s="242"/>
      <c r="V4" s="242"/>
      <c r="W4" s="242"/>
    </row>
    <row r="5" ht="17.25" customHeight="1" spans="1:23">
      <c r="A5" s="232"/>
      <c r="B5" s="232"/>
      <c r="C5" s="232"/>
      <c r="D5" s="232"/>
      <c r="E5" s="232"/>
      <c r="F5" s="232"/>
      <c r="G5" s="232"/>
      <c r="H5" s="232"/>
      <c r="I5" s="232"/>
      <c r="J5" s="242" t="s">
        <v>80</v>
      </c>
      <c r="K5" s="242"/>
      <c r="L5" s="243" t="s">
        <v>81</v>
      </c>
      <c r="M5" s="243" t="s">
        <v>82</v>
      </c>
      <c r="N5" s="243" t="s">
        <v>80</v>
      </c>
      <c r="O5" s="243" t="s">
        <v>81</v>
      </c>
      <c r="P5" s="243" t="s">
        <v>82</v>
      </c>
      <c r="Q5" s="243"/>
      <c r="R5" s="243" t="s">
        <v>79</v>
      </c>
      <c r="S5" s="243" t="s">
        <v>86</v>
      </c>
      <c r="T5" s="243" t="s">
        <v>277</v>
      </c>
      <c r="U5" s="252" t="s">
        <v>88</v>
      </c>
      <c r="V5" s="243" t="s">
        <v>89</v>
      </c>
      <c r="W5" s="243" t="s">
        <v>90</v>
      </c>
    </row>
    <row r="6" ht="27" spans="1:23">
      <c r="A6" s="232"/>
      <c r="B6" s="232"/>
      <c r="C6" s="232"/>
      <c r="D6" s="232"/>
      <c r="E6" s="232"/>
      <c r="F6" s="232"/>
      <c r="G6" s="232"/>
      <c r="H6" s="232"/>
      <c r="I6" s="232"/>
      <c r="J6" s="244" t="s">
        <v>79</v>
      </c>
      <c r="K6" s="244" t="s">
        <v>278</v>
      </c>
      <c r="L6" s="243"/>
      <c r="M6" s="243"/>
      <c r="N6" s="243"/>
      <c r="O6" s="243"/>
      <c r="P6" s="243"/>
      <c r="Q6" s="243"/>
      <c r="R6" s="243"/>
      <c r="S6" s="243"/>
      <c r="T6" s="243"/>
      <c r="U6" s="252"/>
      <c r="V6" s="243"/>
      <c r="W6" s="243"/>
    </row>
    <row r="7" ht="15" customHeight="1" spans="1:23">
      <c r="A7" s="233">
        <v>1</v>
      </c>
      <c r="B7" s="233">
        <v>2</v>
      </c>
      <c r="C7" s="233">
        <v>3</v>
      </c>
      <c r="D7" s="233">
        <v>4</v>
      </c>
      <c r="E7" s="233">
        <v>5</v>
      </c>
      <c r="F7" s="233">
        <v>6</v>
      </c>
      <c r="G7" s="233">
        <v>7</v>
      </c>
      <c r="H7" s="233">
        <v>8</v>
      </c>
      <c r="I7" s="233">
        <v>9</v>
      </c>
      <c r="J7" s="233">
        <v>10</v>
      </c>
      <c r="K7" s="233">
        <v>11</v>
      </c>
      <c r="L7" s="233">
        <v>12</v>
      </c>
      <c r="M7" s="233">
        <v>13</v>
      </c>
      <c r="N7" s="233">
        <v>14</v>
      </c>
      <c r="O7" s="233">
        <v>15</v>
      </c>
      <c r="P7" s="233">
        <v>16</v>
      </c>
      <c r="Q7" s="233">
        <v>17</v>
      </c>
      <c r="R7" s="233">
        <v>18</v>
      </c>
      <c r="S7" s="233">
        <v>19</v>
      </c>
      <c r="T7" s="233">
        <v>20</v>
      </c>
      <c r="U7" s="233">
        <v>21</v>
      </c>
      <c r="V7" s="233">
        <v>22</v>
      </c>
      <c r="W7" s="233">
        <v>23</v>
      </c>
    </row>
    <row r="8" ht="58" customHeight="1" spans="1:23">
      <c r="A8" s="234" t="s">
        <v>279</v>
      </c>
      <c r="B8" s="234" t="s">
        <v>280</v>
      </c>
      <c r="C8" s="235" t="s">
        <v>281</v>
      </c>
      <c r="D8" s="234" t="s">
        <v>92</v>
      </c>
      <c r="E8" s="234" t="s">
        <v>113</v>
      </c>
      <c r="F8" s="234" t="s">
        <v>114</v>
      </c>
      <c r="G8" s="234" t="s">
        <v>282</v>
      </c>
      <c r="H8" s="234" t="s">
        <v>187</v>
      </c>
      <c r="I8" s="245">
        <v>40000</v>
      </c>
      <c r="J8" s="245">
        <v>40000</v>
      </c>
      <c r="K8" s="245">
        <v>40000</v>
      </c>
      <c r="L8" s="246"/>
      <c r="M8" s="246"/>
      <c r="N8" s="247"/>
      <c r="O8" s="246"/>
      <c r="P8" s="246"/>
      <c r="Q8" s="246"/>
      <c r="R8" s="246"/>
      <c r="S8" s="246"/>
      <c r="T8" s="246"/>
      <c r="U8" s="253"/>
      <c r="V8" s="233"/>
      <c r="W8" s="233"/>
    </row>
    <row r="9" ht="58" customHeight="1" spans="1:23">
      <c r="A9" s="234" t="s">
        <v>279</v>
      </c>
      <c r="B9" s="234" t="s">
        <v>283</v>
      </c>
      <c r="C9" s="235" t="s">
        <v>284</v>
      </c>
      <c r="D9" s="234" t="s">
        <v>94</v>
      </c>
      <c r="E9" s="234" t="s">
        <v>113</v>
      </c>
      <c r="F9" s="234" t="s">
        <v>114</v>
      </c>
      <c r="G9" s="234" t="s">
        <v>232</v>
      </c>
      <c r="H9" s="234" t="s">
        <v>233</v>
      </c>
      <c r="I9" s="245">
        <v>300000</v>
      </c>
      <c r="J9" s="245"/>
      <c r="K9" s="245"/>
      <c r="L9" s="246"/>
      <c r="M9" s="246"/>
      <c r="N9" s="245">
        <v>300000</v>
      </c>
      <c r="O9" s="246"/>
      <c r="P9" s="246"/>
      <c r="Q9" s="246"/>
      <c r="R9" s="246"/>
      <c r="S9" s="246"/>
      <c r="T9" s="246"/>
      <c r="U9" s="253"/>
      <c r="V9" s="233"/>
      <c r="W9" s="233"/>
    </row>
    <row r="10" ht="51" customHeight="1" spans="1:23">
      <c r="A10" s="234" t="s">
        <v>279</v>
      </c>
      <c r="B10" s="234" t="s">
        <v>285</v>
      </c>
      <c r="C10" s="235" t="s">
        <v>286</v>
      </c>
      <c r="D10" s="234" t="s">
        <v>94</v>
      </c>
      <c r="E10" s="234" t="s">
        <v>113</v>
      </c>
      <c r="F10" s="234" t="s">
        <v>114</v>
      </c>
      <c r="G10" s="234" t="s">
        <v>282</v>
      </c>
      <c r="H10" s="234" t="s">
        <v>187</v>
      </c>
      <c r="I10" s="245">
        <v>20000</v>
      </c>
      <c r="J10" s="245">
        <v>20000</v>
      </c>
      <c r="K10" s="245">
        <v>20000</v>
      </c>
      <c r="L10" s="248" t="s">
        <v>95</v>
      </c>
      <c r="M10" s="248" t="s">
        <v>95</v>
      </c>
      <c r="N10" s="248" t="s">
        <v>95</v>
      </c>
      <c r="O10" s="248"/>
      <c r="P10" s="248"/>
      <c r="Q10" s="248" t="s">
        <v>95</v>
      </c>
      <c r="R10" s="248" t="s">
        <v>95</v>
      </c>
      <c r="S10" s="248" t="s">
        <v>95</v>
      </c>
      <c r="T10" s="248" t="s">
        <v>95</v>
      </c>
      <c r="U10" s="254"/>
      <c r="V10" s="255" t="s">
        <v>95</v>
      </c>
      <c r="W10" s="255" t="s">
        <v>95</v>
      </c>
    </row>
    <row r="11" ht="31" customHeight="1" spans="1:23">
      <c r="A11" s="236" t="s">
        <v>141</v>
      </c>
      <c r="B11" s="237"/>
      <c r="C11" s="238"/>
      <c r="D11" s="238"/>
      <c r="E11" s="238"/>
      <c r="F11" s="238"/>
      <c r="G11" s="238"/>
      <c r="H11" s="239"/>
      <c r="I11" s="245">
        <f t="shared" ref="I11:N11" si="0">SUM(I8:I10)</f>
        <v>360000</v>
      </c>
      <c r="J11" s="245">
        <f t="shared" si="0"/>
        <v>60000</v>
      </c>
      <c r="K11" s="245">
        <f t="shared" si="0"/>
        <v>60000</v>
      </c>
      <c r="L11" s="245">
        <f t="shared" si="0"/>
        <v>0</v>
      </c>
      <c r="M11" s="245">
        <f t="shared" si="0"/>
        <v>0</v>
      </c>
      <c r="N11" s="245">
        <f t="shared" si="0"/>
        <v>300000</v>
      </c>
      <c r="O11" s="249"/>
      <c r="P11" s="249"/>
      <c r="Q11" s="249" t="s">
        <v>95</v>
      </c>
      <c r="R11" s="249" t="s">
        <v>95</v>
      </c>
      <c r="S11" s="249" t="s">
        <v>95</v>
      </c>
      <c r="T11" s="249" t="s">
        <v>95</v>
      </c>
      <c r="U11" s="256"/>
      <c r="V11" s="257" t="s">
        <v>95</v>
      </c>
      <c r="W11" s="257" t="s">
        <v>95</v>
      </c>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猫咪</cp:lastModifiedBy>
  <dcterms:created xsi:type="dcterms:W3CDTF">2020-01-11T06:24:00Z</dcterms:created>
  <cp:lastPrinted>2021-01-13T07:07:00Z</cp:lastPrinted>
  <dcterms:modified xsi:type="dcterms:W3CDTF">2025-03-06T02:04:38Z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7674AFDCA55643FF8455BBE6DEEDC126_12</vt:lpwstr>
  </property>
</Properties>
</file>