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25" windowHeight="1159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<sst xmlns="http://schemas.openxmlformats.org/spreadsheetml/2006/main" count="962" uniqueCount="409">
  <si>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</si>
  <si>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</si>
  <si>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</si>
  <si>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</si>
  <si>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</si>
  <si>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</si>
  <si>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</si>
  <si>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</si>
  <si>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</si>
  <si>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</si>
  <si>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</si>
  <si>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</si>
  <si>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</si>
  <si>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</si>
  <si>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</si>
  <si>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</si>
  <si>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</si>
  <si>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</si>
  <si>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</si>
  <si>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</si>
  <si>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</si>
  <si>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</si>
  <si>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单位名称：安宁市创建工作综合服务中心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</si>
  <si>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</si>
  <si>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</si>
  <si>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</si>
  <si>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</si>
  <si>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</si>
  <si>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</si>
  <si>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</si>
  <si>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</si>
  <si>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</si>
  <si>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</si>
  <si>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</si>
  <si>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</si>
  <si>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</si>
  <si>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</si>
  <si>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</si>
  <si>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</si>
  <si>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</si>
  <si>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</si>
  <si>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</si>
  <si>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</si>
  <si>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</si>
  <si>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</si>
  <si>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</si>
  <si>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</si>
  <si>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</si>
  <si>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</si>
  <si>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</si>
  <si>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</si>
  <si>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</si>
  <si>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</si>
  <si>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</si>
  <si>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</si>
  <si>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</si>
  <si>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</si>
  <si>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</si>
  <si>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</si>
  <si>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</si>
  <si>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</si>
  <si>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</si>
  <si>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</si>
  <si>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</si>
  <si>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</si>
  <si>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</si>
  <si>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</si>
  <si>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</si>
  <si>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</si>
  <si>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</si>
  <si>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</si>
  <si>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</si>
  <si>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</si>
  <si>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</si>
  <si>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</si>
  <si>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</si>
  <si>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</si>
  <si>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</si>
  <si>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</si>
  <si>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</si>
  <si>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</si>
  <si>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</si>
  <si>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</si>
  <si>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</si>
  <si>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</si>
  <si>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</si>
  <si>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</si>
  <si>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</si>
  <si>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</si>
  <si>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</si>
  <si>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</si>
  <si>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安宁市创建工作综合服务中心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</si>
  <si>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</si>
  <si>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</si>
  <si>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</si>
  <si>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</si>
  <si>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</si>
  <si>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</si>
  <si>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</si>
  <si>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</si>
  <si>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</si>
  <si>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</si>
  <si>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</si>
  <si>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</si>
  <si>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</si>
  <si>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</si>
  <si>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20133</t>
  </si>
  <si>
    <t xml:space="preserve">  宣传事务</t>
  </si>
  <si>
    <t>2013302</t>
  </si>
  <si>
    <t xml:space="preserve">    一般行政管理事务</t>
  </si>
  <si>
    <t>2013350</t>
  </si>
  <si>
    <t>事业运行</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</si>
  <si>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</si>
  <si>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</si>
  <si>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</si>
  <si>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</si>
  <si>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</si>
  <si>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</si>
  <si>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</si>
  <si>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</si>
  <si>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</si>
  <si>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</si>
  <si>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</si>
  <si>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</si>
  <si>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</si>
  <si>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</si>
  <si>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</si>
  <si>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</si>
  <si>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</si>
  <si>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</si>
  <si>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</si>
  <si>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</si>
  <si>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</si>
  <si>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</si>
  <si>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</si>
  <si>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</si>
  <si>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</si>
  <si>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</si>
  <si>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</si>
  <si>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</si>
  <si>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</si>
  <si>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</si>
  <si>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</si>
  <si>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</si>
  <si>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</si>
  <si>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</si>
  <si>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</si>
  <si>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</si>
  <si>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</si>
  <si>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</si>
  <si>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</si>
  <si>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</si>
  <si>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</si>
  <si>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</si>
  <si>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</si>
  <si>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</si>
  <si>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</si>
  <si>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</si>
  <si>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</si>
  <si>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</si>
  <si>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</si>
  <si>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</si>
  <si>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</si>
  <si>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</si>
  <si>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</si>
  <si>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</si>
  <si>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</si>
  <si>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</si>
  <si>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</si>
  <si>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</si>
  <si>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</si>
  <si>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</si>
  <si>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</si>
  <si>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</si>
  <si>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</si>
  <si>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宣传事务</t>
  </si>
  <si>
    <t>一般行政管理事务</t>
  </si>
  <si>
    <t>行政事业单位养老支出</t>
  </si>
  <si>
    <t>机关事业单位基本养老保险缴费支出</t>
  </si>
  <si>
    <t>行政事业单位医疗</t>
  </si>
  <si>
    <t>事业单位医疗</t>
  </si>
  <si>
    <t>公务员医疗补助</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</si>
  <si>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</si>
  <si>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</si>
  <si>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</si>
  <si>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</si>
  <si>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</si>
  <si>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</si>
  <si>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</si>
  <si>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</si>
  <si>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</si>
  <si>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</si>
  <si>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</si>
  <si>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</si>
  <si>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</si>
  <si>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</si>
  <si>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</si>
  <si>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</si>
  <si>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</si>
  <si>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</si>
  <si>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</si>
  <si>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</si>
  <si>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</si>
  <si>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</si>
  <si>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</si>
  <si>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</si>
  <si>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</si>
  <si>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</si>
  <si>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</si>
  <si>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</si>
  <si>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</si>
  <si>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中国共产党安宁市委员会宣传部</t>
  </si>
  <si>
    <t>530181251100003848580</t>
  </si>
  <si>
    <t>事业人员绩效奖励</t>
  </si>
  <si>
    <t>30107</t>
  </si>
  <si>
    <t>绩效工资</t>
  </si>
  <si>
    <t>530181251100003848581</t>
  </si>
  <si>
    <t>事业人员支出工资</t>
  </si>
  <si>
    <t>30101</t>
  </si>
  <si>
    <t>基本工资</t>
  </si>
  <si>
    <t>30103</t>
  </si>
  <si>
    <t>奖金</t>
  </si>
  <si>
    <t>530181251100003848582</t>
  </si>
  <si>
    <t>社会保障缴费</t>
  </si>
  <si>
    <t>30112</t>
  </si>
  <si>
    <t>其他社会保障缴费</t>
  </si>
  <si>
    <t>30108</t>
  </si>
  <si>
    <t>机关事业单位基本养老保险缴费</t>
  </si>
  <si>
    <t>30110</t>
  </si>
  <si>
    <t>职工基本医疗保险缴费</t>
  </si>
  <si>
    <t>30111</t>
  </si>
  <si>
    <t>公务员医疗补助缴费</t>
  </si>
  <si>
    <t>530181251100003848583</t>
  </si>
  <si>
    <t>30113</t>
  </si>
  <si>
    <t>530181251100003848584</t>
  </si>
  <si>
    <t>工会经费</t>
  </si>
  <si>
    <t>30228</t>
  </si>
  <si>
    <t>530181251100003848601</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</si>
  <si>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</si>
  <si>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</si>
  <si>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</si>
  <si>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</si>
  <si>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</si>
  <si>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</si>
  <si>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</si>
  <si>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</si>
  <si>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</si>
  <si>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</si>
  <si>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</si>
  <si>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</si>
  <si>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</si>
  <si>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</si>
  <si>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</si>
  <si>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预算05-1表</t>
  </si>
  <si>
    <t>项目分类</t>
  </si>
  <si>
    <t>项目单位</t>
  </si>
  <si>
    <t>经济科目编码</t>
  </si>
  <si>
    <t>经济科目名称</t>
  </si>
  <si>
    <t>本年拨款</t>
  </si>
  <si>
    <t>事业单位
经营收入</t>
  </si>
  <si>
    <t>其中：本次下达</t>
  </si>
  <si>
    <t>311 专项业务类</t>
  </si>
  <si>
    <t>530181221100000666508</t>
  </si>
  <si>
    <t>“8＋N”国家级创建工作专项资金</t>
  </si>
  <si>
    <t>30217</t>
  </si>
  <si>
    <t>30227</t>
  </si>
  <si>
    <t>委托业务费</t>
  </si>
  <si>
    <t>预算05-2表</t>
  </si>
  <si>
    <t>项目年度绩效目标</t>
  </si>
  <si>
    <t>一级指标</t>
  </si>
  <si>
    <t>二级指标</t>
  </si>
  <si>
    <t>三级指标</t>
  </si>
  <si>
    <t>指标性质</t>
  </si>
  <si>
    <t>指标值</t>
  </si>
  <si>
    <t>度量单位</t>
  </si>
  <si>
    <t>指标属性</t>
  </si>
  <si>
    <t>指标内容</t>
  </si>
  <si>
    <t xml:space="preserve">  “8＋N”国家级创建工作专项资金</t>
  </si>
  <si>
    <t>按照市委，市政府的统一部署和要求，统筹全市各项创建工作，拟定全市创建工作总体计划；对各部门牵头单项创建工作进行综合协调，并牵头督查、督办各单项创建工作，确保工作落到实处；完成上级交办的其他工作。</t>
  </si>
  <si>
    <t>产出指标</t>
  </si>
  <si>
    <t>数量指标</t>
  </si>
  <si>
    <t>各项创建活动氛围营造、宣传发动</t>
  </si>
  <si>
    <t>&gt;=</t>
  </si>
  <si>
    <t>5</t>
  </si>
  <si>
    <t>次</t>
  </si>
  <si>
    <t>定量指标</t>
  </si>
  <si>
    <t>各项创建活动氛围营造、宣传发动次数5次</t>
  </si>
  <si>
    <t>时效指标</t>
  </si>
  <si>
    <t>完成项目时间</t>
  </si>
  <si>
    <t>=</t>
  </si>
  <si>
    <t>1</t>
  </si>
  <si>
    <t>年</t>
  </si>
  <si>
    <t>定性指标</t>
  </si>
  <si>
    <t>开展项目时间1年</t>
  </si>
  <si>
    <t>成本指标</t>
  </si>
  <si>
    <t>经济成本指标</t>
  </si>
  <si>
    <t>元</t>
  </si>
  <si>
    <t>”8+N“国家级创建工作专项资金经费50000.00元</t>
  </si>
  <si>
    <t>效益指标</t>
  </si>
  <si>
    <t>社会效益指标</t>
  </si>
  <si>
    <t>确保工作落到实处；完成上级交办的其他工作</t>
  </si>
  <si>
    <t>确保完成</t>
  </si>
  <si>
    <t>是/否</t>
  </si>
  <si>
    <t>满意度指标</t>
  </si>
  <si>
    <t>服务对象满意度指标</t>
  </si>
  <si>
    <t>群众满意度</t>
  </si>
  <si>
    <t>95</t>
  </si>
  <si>
    <t>%</t>
  </si>
  <si>
    <t>人民群众满意度调查不低于95%</t>
  </si>
  <si>
    <t>预算06表</t>
  </si>
  <si>
    <t>部门整体支出绩效目标表</t>
  </si>
  <si>
    <t>部门名称</t>
  </si>
  <si>
    <t>说明</t>
  </si>
  <si>
    <t>部门总体目标</t>
  </si>
  <si>
    <t>部门职责</t>
  </si>
  <si>
    <t>安宁市创建工作综合服务中心是中共安宁市委精神文明建设办公室的二级单位，主要职责是：负责统筹全市创建工作，按照市委、市政府的统一部署和要求，统筹全市各项创建工作，拟订全市创建工作总体计划;对各部门牵头单项创建工作进行综合协调，并牵头督查、督办各单项创建工作，确保工作落到实处;完成上级交办的其他工作。</t>
  </si>
  <si>
    <t>根据三定方案归纳。</t>
  </si>
  <si>
    <t>总体绩效目标
（2025-2027年期间）</t>
  </si>
  <si>
    <t>坚持高标准推进，注重常态长效，争创全国文明典范城市；强化机制建设，提升服务能力，推进新时代文明实践中心建设出新出彩；进一步抓好细胞建设，加大市民参与度；进一步强化公民思想道德建设工作；进一步推进未成年人思想道德建设；进一步抓好志愿服务机制建设，促进我市志愿服务提质增效，开展最美志愿者、最佳志愿服务组织、最佳志愿服务项目等推荐命名活动，完善优秀志愿组织、志愿者礼遇办法，让“人人都想做志愿者”成为安宁一种风气；进一步抓好城乡联动，提高农村精神文明建设水平，认真贯彻落实习近平总书记关于农村精神文明建设的重要指示精神，研究制定进一步加强农村精神文明建设的新制度新途径。始终坚持创建利民为民的创建宗旨，增强市民获得感，全力提升市民满意度。以“全域、全面、全年、全民”四全创建为要求，落实文明城市创建常态长效工作机制，强化督查检查，确保创建成果常态长效保持。</t>
  </si>
  <si>
    <t>根据部门职责，中长期规划，各级党委，各级政府要求归纳。</t>
  </si>
  <si>
    <t>部门年度目标</t>
  </si>
  <si>
    <t>预算年度（2025年）
绩效目标</t>
  </si>
  <si>
    <t>一是系统化开展问卷调查工作。始终坚持创建利民为民的创建宗旨，增强市民获得感，全力提升市民满意度，将提升入户调查问卷成绩作为2024年创建工作重点，转变管理治理服务工作思路，变“被动”为主动，将增强服务质量和服务意识落到实处的工作。从做实主线，拿准垂线，保好底线三个层面出发，开展好文明城市创建知识竞答和文明之眼市民随手拍两个主线活动；统筹好各牵头责任单位为主开展的各项专项创建活动；深入基础开展入户走访宣传活动。二是创新突破打造创建品牌。着力培育打造一批知名度高、代表性强、影响力大的创建品牌。坚持市域一体、城乡一体，把打造精品线路、特色街区、亮点工程作为文明城市建设的牵引性、开路性、标志性工程。同时运用多媒体形式，策划一批创意十足、雅俗共赏、含义隽永的公益广告，打造一批广为流传、大受欢迎的“网红”“爆款”作品，使之成为弘扬清风正气、倡导社会文明的有效载体，成为宣传城市文化、传播城市形象的重要名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</si>
  <si>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</si>
  <si>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</si>
  <si>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</si>
  <si>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</si>
  <si>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</si>
  <si>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</si>
  <si>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</si>
  <si>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</si>
  <si>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</si>
  <si>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</si>
  <si>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围绕市委、市政府中心工作和重点任务，以“引导群众、服务群众”为总体目标，打造区域性、本土化、原创性的新闻作品，强化新闻宣传的传播力、引导力、影响力、工信力，提升安宁城市形象品牌。</t>
  </si>
  <si>
    <t>保障机构正常运转和完成日常工作任务而发生的各项支出，包括人员经费与公用经费。</t>
  </si>
  <si>
    <t>三、部门整体支出绩效指标</t>
  </si>
  <si>
    <t>绩效指标</t>
  </si>
  <si>
    <t>评（扣）分标准</t>
  </si>
  <si>
    <t>绩效指标值设定依据及数据来源</t>
  </si>
  <si>
    <t xml:space="preserve">二级指标 </t>
  </si>
  <si>
    <t>根据工作完成情况，酌情扣分</t>
  </si>
  <si>
    <t>根据工作完成情况进行评分</t>
  </si>
  <si>
    <t>根据满意度调查进行评分</t>
  </si>
  <si>
    <t>预算07表</t>
  </si>
  <si>
    <t>本年政府性基金预算支出</t>
  </si>
  <si>
    <t>4</t>
  </si>
  <si>
    <t>本单位2025年无政府性基金预算支出，故此表为空。</t>
  </si>
  <si>
    <t>预算08表</t>
  </si>
  <si>
    <t>本年国有资本经营预算</t>
  </si>
  <si>
    <t>2</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</si>
  <si>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</si>
  <si>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</si>
  <si>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</si>
  <si>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</si>
  <si>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</si>
  <si>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</si>
  <si>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</si>
  <si>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</si>
  <si>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</si>
  <si>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</si>
  <si>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</si>
  <si>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</si>
  <si>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购买打印纸</t>
  </si>
  <si>
    <t>复印纸</t>
  </si>
  <si>
    <t>件</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</si>
  <si>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</si>
  <si>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</si>
  <si>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</si>
  <si>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</si>
  <si>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</si>
  <si>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</si>
  <si>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</si>
  <si>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</si>
  <si>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</si>
  <si>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</si>
  <si>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</si>
  <si>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</si>
  <si>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</si>
  <si>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</si>
  <si>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</si>
  <si>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</si>
  <si>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</si>
  <si>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</si>
  <si>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</si>
  <si>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</si>
  <si>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</si>
  <si>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</si>
  <si>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</si>
  <si>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</si>
  <si>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</si>
  <si>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</si>
  <si>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</si>
  <si>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</si>
  <si>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</si>
  <si>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</si>
  <si>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</si>
  <si>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</si>
  <si>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</si>
  <si>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</si>
  <si>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</si>
  <si>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</si>
  <si>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本单位2025年无上级补助项目支出预算，故此表为空。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</si>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</sst>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_(&quot;$&quot;* #,##0_);_(&quot;$&quot;* \(#,##0\);_(&quot;$&quot;* &quot;-&quot;_);_(@_)"/>
    <numFmt numFmtId="177" formatCode="#,##0.00_ "/>
    <numFmt numFmtId="178" formatCode="0.00_ "/>
    <numFmt numFmtId="179" formatCode="#,##0.00;\-#,##0.00;;@"/>
    <numFmt numFmtId="180" formatCode="#,##0.00_ ;[Red]\-#,##0.00\ "/>
    <numFmt numFmtId="181" formatCode="_(* #,##0.00_);_(* \(#,##0.00\);_(* &quot;-&quot;??_);_(@_)"/>
    <numFmt numFmtId="182" formatCode="_(&quot;$&quot;* #,##0.00_);_(&quot;$&quot;* \(#,##0.00\);_(&quot;$&quot;* &quot;-&quot;??_);_(@_)"/>
    <numFmt numFmtId="183" formatCode="_(* #,##0_);_(* \(#,##0\);_(* &quot;-&quot;_);_(@_)"/>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color theme="1"/>
      <name val="宋体"/>
      <charset val="134"/>
    </font>
    <font>
      <sz val="10"/>
      <name val="宋体"/>
      <charset val="1"/>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0"/>
      <color rgb="FFFFFFFF"/>
      <name val="宋体"/>
      <charset val="134"/>
    </font>
    <font>
      <b/>
      <sz val="24"/>
      <color rgb="FF000000"/>
      <name val="宋体"/>
      <charset val="134"/>
    </font>
    <font>
      <b/>
      <sz val="11"/>
      <color rgb="FF000000"/>
      <name val="宋体"/>
      <charset val="134"/>
    </font>
    <font>
      <sz val="11.25"/>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9C0006"/>
      <name val="宋体"/>
      <charset val="134"/>
      <scheme val="minor"/>
    </font>
    <font>
      <b/>
      <sz val="11"/>
      <color rgb="FF3F3F3F"/>
      <name val="宋体"/>
      <charset val="134"/>
      <scheme val="minor"/>
    </font>
    <font>
      <sz val="11"/>
      <color rgb="FF3F3F76"/>
      <name val="宋体"/>
      <charset val="134"/>
      <scheme val="minor"/>
    </font>
    <font>
      <u/>
      <sz val="11"/>
      <color rgb="FF800080"/>
      <name val="宋体"/>
      <charset val="134"/>
      <scheme val="minor"/>
    </font>
    <font>
      <sz val="11"/>
      <color theme="0"/>
      <name val="宋体"/>
      <charset val="134"/>
      <scheme val="minor"/>
    </font>
    <font>
      <sz val="11"/>
      <color rgb="FFFF0000"/>
      <name val="宋体"/>
      <charset val="134"/>
      <scheme val="minor"/>
    </font>
    <font>
      <u/>
      <sz val="11"/>
      <color rgb="FF0000FF"/>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1"/>
      <color rgb="FFFA7D00"/>
      <name val="宋体"/>
      <charset val="134"/>
      <scheme val="minor"/>
    </font>
    <font>
      <b/>
      <sz val="13"/>
      <color theme="3"/>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0" fontId="1" fillId="7" borderId="0" applyNumberFormat="0" applyBorder="0" applyAlignment="0" applyProtection="0">
      <alignment vertical="center"/>
    </xf>
    <xf numFmtId="0" fontId="38" fillId="9" borderId="29" applyNumberFormat="0" applyAlignment="0" applyProtection="0">
      <alignment vertical="center"/>
    </xf>
    <xf numFmtId="182" fontId="0" fillId="0" borderId="0" applyFont="0" applyFill="0" applyBorder="0" applyAlignment="0" applyProtection="0"/>
    <xf numFmtId="0" fontId="27" fillId="0" borderId="0"/>
    <xf numFmtId="183" fontId="0" fillId="0" borderId="0" applyFont="0" applyFill="0" applyBorder="0" applyAlignment="0" applyProtection="0"/>
    <xf numFmtId="0" fontId="1" fillId="11" borderId="0" applyNumberFormat="0" applyBorder="0" applyAlignment="0" applyProtection="0">
      <alignment vertical="center"/>
    </xf>
    <xf numFmtId="0" fontId="36" fillId="5" borderId="0" applyNumberFormat="0" applyBorder="0" applyAlignment="0" applyProtection="0">
      <alignment vertical="center"/>
    </xf>
    <xf numFmtId="181" fontId="0" fillId="0" borderId="0" applyFont="0" applyFill="0" applyBorder="0" applyAlignment="0" applyProtection="0"/>
    <xf numFmtId="0" fontId="40" fillId="1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xf numFmtId="0" fontId="39" fillId="0" borderId="0" applyNumberFormat="0" applyFill="0" applyBorder="0" applyAlignment="0" applyProtection="0">
      <alignment vertical="center"/>
    </xf>
    <xf numFmtId="0" fontId="0" fillId="3" borderId="27" applyNumberFormat="0" applyFont="0" applyAlignment="0" applyProtection="0">
      <alignment vertical="center"/>
    </xf>
    <xf numFmtId="0" fontId="40" fillId="14"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0" applyNumberFormat="0" applyFill="0" applyAlignment="0" applyProtection="0">
      <alignment vertical="center"/>
    </xf>
    <xf numFmtId="0" fontId="48" fillId="0" borderId="31" applyNumberFormat="0" applyFill="0" applyAlignment="0" applyProtection="0">
      <alignment vertical="center"/>
    </xf>
    <xf numFmtId="0" fontId="40" fillId="15" borderId="0" applyNumberFormat="0" applyBorder="0" applyAlignment="0" applyProtection="0">
      <alignment vertical="center"/>
    </xf>
    <xf numFmtId="0" fontId="43" fillId="0" borderId="32" applyNumberFormat="0" applyFill="0" applyAlignment="0" applyProtection="0">
      <alignment vertical="center"/>
    </xf>
    <xf numFmtId="0" fontId="40" fillId="16" borderId="0" applyNumberFormat="0" applyBorder="0" applyAlignment="0" applyProtection="0">
      <alignment vertical="center"/>
    </xf>
    <xf numFmtId="0" fontId="37" fillId="8" borderId="28" applyNumberFormat="0" applyAlignment="0" applyProtection="0">
      <alignment vertical="center"/>
    </xf>
    <xf numFmtId="0" fontId="47" fillId="8" borderId="29" applyNumberFormat="0" applyAlignment="0" applyProtection="0">
      <alignment vertical="center"/>
    </xf>
    <xf numFmtId="0" fontId="49" fillId="17" borderId="33" applyNumberFormat="0" applyAlignment="0" applyProtection="0">
      <alignment vertical="center"/>
    </xf>
    <xf numFmtId="0" fontId="1" fillId="18" borderId="0" applyNumberFormat="0" applyBorder="0" applyAlignment="0" applyProtection="0">
      <alignment vertical="center"/>
    </xf>
    <xf numFmtId="0" fontId="40" fillId="19" borderId="0" applyNumberFormat="0" applyBorder="0" applyAlignment="0" applyProtection="0">
      <alignment vertical="center"/>
    </xf>
    <xf numFmtId="0" fontId="50" fillId="0" borderId="34" applyNumberFormat="0" applyFill="0" applyAlignment="0" applyProtection="0">
      <alignment vertical="center"/>
    </xf>
    <xf numFmtId="0" fontId="51" fillId="0" borderId="35" applyNumberFormat="0" applyFill="0" applyAlignment="0" applyProtection="0">
      <alignment vertical="center"/>
    </xf>
    <xf numFmtId="0" fontId="52" fillId="21" borderId="0" applyNumberFormat="0" applyBorder="0" applyAlignment="0" applyProtection="0">
      <alignment vertical="center"/>
    </xf>
    <xf numFmtId="0" fontId="53" fillId="23" borderId="0" applyNumberFormat="0" applyBorder="0" applyAlignment="0" applyProtection="0">
      <alignment vertical="center"/>
    </xf>
    <xf numFmtId="0" fontId="1" fillId="12" borderId="0" applyNumberFormat="0" applyBorder="0" applyAlignment="0" applyProtection="0">
      <alignment vertical="center"/>
    </xf>
    <xf numFmtId="0" fontId="40" fillId="22"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40" fillId="26" borderId="0" applyNumberFormat="0" applyBorder="0" applyAlignment="0" applyProtection="0">
      <alignment vertical="center"/>
    </xf>
    <xf numFmtId="0" fontId="27" fillId="0" borderId="0">
      <alignment vertical="center"/>
    </xf>
    <xf numFmtId="0" fontId="40" fillId="28" borderId="0" applyNumberFormat="0" applyBorder="0" applyAlignment="0" applyProtection="0">
      <alignment vertical="center"/>
    </xf>
    <xf numFmtId="0" fontId="1" fillId="24" borderId="0" applyNumberFormat="0" applyBorder="0" applyAlignment="0" applyProtection="0">
      <alignment vertical="center"/>
    </xf>
    <xf numFmtId="0" fontId="1" fillId="30" borderId="0" applyNumberFormat="0" applyBorder="0" applyAlignment="0" applyProtection="0">
      <alignment vertical="center"/>
    </xf>
    <xf numFmtId="0" fontId="27" fillId="0" borderId="0">
      <alignment vertical="center"/>
    </xf>
    <xf numFmtId="0" fontId="40" fillId="31" borderId="0" applyNumberFormat="0" applyBorder="0" applyAlignment="0" applyProtection="0">
      <alignment vertical="center"/>
    </xf>
    <xf numFmtId="0" fontId="27" fillId="0" borderId="0"/>
    <xf numFmtId="0" fontId="1" fillId="27" borderId="0" applyNumberFormat="0" applyBorder="0" applyAlignment="0" applyProtection="0">
      <alignment vertical="center"/>
    </xf>
    <xf numFmtId="0" fontId="40" fillId="32" borderId="0" applyNumberFormat="0" applyBorder="0" applyAlignment="0" applyProtection="0">
      <alignment vertical="center"/>
    </xf>
    <xf numFmtId="0" fontId="40" fillId="29" borderId="0" applyNumberFormat="0" applyBorder="0" applyAlignment="0" applyProtection="0">
      <alignment vertical="center"/>
    </xf>
    <xf numFmtId="0" fontId="1" fillId="10" borderId="0" applyNumberFormat="0" applyBorder="0" applyAlignment="0" applyProtection="0">
      <alignment vertical="center"/>
    </xf>
    <xf numFmtId="0" fontId="40" fillId="33" borderId="0" applyNumberFormat="0" applyBorder="0" applyAlignment="0" applyProtection="0">
      <alignment vertical="center"/>
    </xf>
    <xf numFmtId="0" fontId="18" fillId="0" borderId="0">
      <alignment vertical="top"/>
      <protection locked="0"/>
    </xf>
    <xf numFmtId="0" fontId="0" fillId="0" borderId="0"/>
    <xf numFmtId="0" fontId="0" fillId="0" borderId="0"/>
    <xf numFmtId="0" fontId="12" fillId="0" borderId="0"/>
    <xf numFmtId="0" fontId="12" fillId="0" borderId="0"/>
    <xf numFmtId="0" fontId="12" fillId="0" borderId="0"/>
    <xf numFmtId="179" fontId="18" fillId="0" borderId="7">
      <alignment horizontal="right" vertical="center"/>
    </xf>
    <xf numFmtId="49" fontId="18" fillId="0" borderId="7">
      <alignment horizontal="left" vertical="center" wrapText="1"/>
    </xf>
  </cellStyleXfs>
  <cellXfs count="36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6" xfId="53" applyFont="1" applyFill="1" applyBorder="1" applyAlignment="1" applyProtection="1">
      <alignment vertical="center" wrapText="1"/>
    </xf>
    <xf numFmtId="0" fontId="7" fillId="0" borderId="7" xfId="53" applyFont="1" applyFill="1" applyBorder="1" applyAlignment="1" applyProtection="1">
      <alignment horizontal="left" vertical="center" wrapText="1"/>
      <protection locked="0"/>
    </xf>
    <xf numFmtId="179" fontId="8" fillId="0" borderId="7" xfId="59"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53" applyFont="1" applyFill="1" applyBorder="1" applyAlignment="1" applyProtection="1"/>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179" fontId="8" fillId="0" borderId="7" xfId="0" applyNumberFormat="1" applyFont="1" applyFill="1" applyBorder="1" applyAlignment="1">
      <alignment horizontal="right" vertical="center"/>
    </xf>
    <xf numFmtId="0" fontId="6" fillId="0" borderId="11" xfId="0" applyFont="1" applyFill="1" applyBorder="1" applyAlignment="1" applyProtection="1">
      <alignment horizontal="center" vertical="center" wrapText="1"/>
      <protection locked="0"/>
    </xf>
    <xf numFmtId="179"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58" applyFill="1" applyAlignment="1">
      <alignment vertical="center"/>
    </xf>
    <xf numFmtId="0" fontId="13" fillId="0" borderId="0" xfId="58" applyNumberFormat="1" applyFont="1" applyFill="1" applyBorder="1" applyAlignment="1" applyProtection="1">
      <alignment horizontal="center" vertical="center"/>
    </xf>
    <xf numFmtId="0" fontId="14" fillId="0" borderId="0" xfId="58" applyNumberFormat="1" applyFont="1" applyFill="1" applyBorder="1" applyAlignment="1" applyProtection="1">
      <alignment horizontal="left" vertical="center"/>
    </xf>
    <xf numFmtId="0" fontId="15" fillId="0" borderId="0" xfId="58" applyNumberFormat="1" applyFont="1" applyFill="1" applyBorder="1" applyAlignment="1" applyProtection="1">
      <alignment horizontal="left" vertical="center"/>
    </xf>
    <xf numFmtId="0" fontId="16" fillId="0" borderId="12" xfId="45" applyFont="1" applyFill="1" applyBorder="1" applyAlignment="1">
      <alignment horizontal="center" vertical="center" wrapText="1"/>
    </xf>
    <xf numFmtId="0" fontId="16" fillId="0" borderId="13" xfId="45" applyFont="1" applyFill="1" applyBorder="1" applyAlignment="1">
      <alignment horizontal="center" vertical="center" wrapText="1"/>
    </xf>
    <xf numFmtId="0" fontId="16" fillId="0" borderId="14" xfId="45" applyFont="1" applyFill="1" applyBorder="1" applyAlignment="1">
      <alignment horizontal="center" vertical="center" wrapText="1"/>
    </xf>
    <xf numFmtId="0" fontId="16" fillId="0" borderId="15" xfId="45" applyFont="1" applyFill="1" applyBorder="1" applyAlignment="1">
      <alignment horizontal="center" vertical="center" wrapText="1"/>
    </xf>
    <xf numFmtId="0" fontId="1" fillId="0" borderId="11" xfId="0" applyFont="1" applyFill="1" applyBorder="1" applyAlignment="1">
      <alignment horizontal="center" vertical="center" wrapText="1"/>
    </xf>
    <xf numFmtId="0" fontId="16" fillId="0" borderId="11" xfId="45" applyFont="1" applyFill="1" applyBorder="1" applyAlignment="1">
      <alignment horizontal="center" vertical="center" wrapText="1"/>
    </xf>
    <xf numFmtId="0" fontId="12" fillId="0" borderId="11" xfId="58" applyFill="1" applyBorder="1" applyAlignment="1">
      <alignment vertical="center"/>
    </xf>
    <xf numFmtId="0" fontId="16" fillId="0" borderId="11" xfId="45" applyFont="1" applyFill="1" applyBorder="1" applyAlignment="1">
      <alignment vertical="center" wrapText="1"/>
    </xf>
    <xf numFmtId="0" fontId="16" fillId="0" borderId="11" xfId="45" applyFont="1" applyFill="1" applyBorder="1" applyAlignment="1">
      <alignment horizontal="left" vertical="center" wrapText="1" indent="1"/>
    </xf>
    <xf numFmtId="0" fontId="17" fillId="0" borderId="11" xfId="45" applyFont="1" applyFill="1" applyBorder="1" applyAlignment="1">
      <alignment horizontal="center" vertical="center" wrapText="1"/>
    </xf>
    <xf numFmtId="0" fontId="17" fillId="0" borderId="0" xfId="58" applyNumberFormat="1" applyFont="1" applyFill="1" applyBorder="1" applyAlignment="1" applyProtection="1">
      <alignment horizontal="right" vertical="center"/>
    </xf>
    <xf numFmtId="0" fontId="16" fillId="0" borderId="16" xfId="45" applyFont="1" applyFill="1" applyBorder="1" applyAlignment="1">
      <alignment horizontal="center" vertical="center" wrapText="1"/>
    </xf>
    <xf numFmtId="0" fontId="12" fillId="0" borderId="0" xfId="53" applyFont="1" applyFill="1" applyBorder="1" applyAlignment="1" applyProtection="1">
      <alignment vertical="center"/>
    </xf>
    <xf numFmtId="0" fontId="1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8"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2"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1"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20" fillId="0" borderId="8"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18" fillId="0" borderId="17" xfId="0" applyFont="1" applyFill="1" applyBorder="1" applyAlignment="1" applyProtection="1">
      <alignment vertical="center" readingOrder="1"/>
      <protection locked="0"/>
    </xf>
    <xf numFmtId="0" fontId="18" fillId="0" borderId="18" xfId="0" applyFont="1" applyFill="1" applyBorder="1" applyAlignment="1" applyProtection="1">
      <alignment vertical="center" readingOrder="1"/>
      <protection locked="0"/>
    </xf>
    <xf numFmtId="0" fontId="18" fillId="0" borderId="19" xfId="0" applyFont="1" applyFill="1" applyBorder="1" applyAlignment="1" applyProtection="1">
      <alignment vertical="center" readingOrder="1"/>
      <protection locked="0"/>
    </xf>
    <xf numFmtId="0" fontId="18"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8"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8"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0"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18" fillId="0" borderId="11" xfId="53" applyFont="1" applyFill="1" applyBorder="1" applyAlignment="1" applyProtection="1">
      <alignment vertical="top"/>
      <protection locked="0"/>
    </xf>
    <xf numFmtId="0" fontId="18" fillId="0" borderId="11" xfId="53" applyFont="1" applyFill="1" applyBorder="1" applyAlignment="1" applyProtection="1">
      <alignment horizontal="left" vertical="center"/>
      <protection locked="0"/>
    </xf>
    <xf numFmtId="0" fontId="4" fillId="0" borderId="11" xfId="53" applyFont="1" applyFill="1" applyBorder="1" applyAlignment="1" applyProtection="1">
      <alignment horizontal="left" vertical="center"/>
      <protection locked="0"/>
    </xf>
    <xf numFmtId="0" fontId="4" fillId="0" borderId="11" xfId="53" applyFont="1" applyFill="1" applyBorder="1" applyAlignment="1" applyProtection="1">
      <alignment horizontal="center" vertical="center"/>
      <protection locked="0"/>
    </xf>
    <xf numFmtId="0" fontId="4" fillId="0" borderId="11" xfId="53" applyFont="1" applyFill="1" applyBorder="1" applyAlignment="1" applyProtection="1">
      <alignment horizontal="left" vertical="center" wrapText="1"/>
    </xf>
    <xf numFmtId="0" fontId="6" fillId="0" borderId="11" xfId="53" applyFont="1" applyFill="1" applyBorder="1" applyAlignment="1" applyProtection="1">
      <alignment horizontal="center" vertical="center"/>
    </xf>
    <xf numFmtId="0" fontId="6" fillId="0" borderId="0" xfId="53" applyFont="1" applyFill="1" applyBorder="1" applyAlignment="1" applyProtection="1">
      <alignment wrapText="1"/>
    </xf>
    <xf numFmtId="0" fontId="18"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1" xfId="53" applyFont="1" applyFill="1" applyBorder="1" applyAlignment="1" applyProtection="1">
      <alignment horizontal="center" vertical="center" wrapText="1"/>
      <protection locked="0"/>
    </xf>
    <xf numFmtId="0" fontId="20" fillId="0" borderId="11" xfId="53" applyFont="1" applyFill="1" applyBorder="1" applyAlignment="1" applyProtection="1">
      <alignment horizontal="center" vertical="center" wrapText="1"/>
      <protection locked="0"/>
    </xf>
    <xf numFmtId="177" fontId="4" fillId="0" borderId="11" xfId="53" applyNumberFormat="1" applyFont="1" applyFill="1" applyBorder="1" applyAlignment="1" applyProtection="1">
      <alignment horizontal="right" vertical="center"/>
      <protection locked="0"/>
    </xf>
    <xf numFmtId="177" fontId="4" fillId="0" borderId="11" xfId="53" applyNumberFormat="1" applyFont="1" applyFill="1" applyBorder="1" applyAlignment="1" applyProtection="1">
      <alignment horizontal="right" vertical="center"/>
    </xf>
    <xf numFmtId="177" fontId="4" fillId="0" borderId="11" xfId="53" applyNumberFormat="1" applyFont="1" applyFill="1" applyBorder="1" applyAlignment="1" applyProtection="1">
      <alignment vertical="center"/>
      <protection locked="0"/>
    </xf>
    <xf numFmtId="177" fontId="12" fillId="0" borderId="11" xfId="53" applyNumberFormat="1" applyFont="1" applyFill="1" applyBorder="1" applyAlignment="1" applyProtection="1"/>
    <xf numFmtId="177" fontId="18" fillId="0" borderId="11"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3"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protection locked="0"/>
    </xf>
    <xf numFmtId="49" fontId="22" fillId="0" borderId="7" xfId="60" applyFont="1">
      <alignment horizontal="left" vertical="center" wrapText="1"/>
    </xf>
    <xf numFmtId="0" fontId="4" fillId="0" borderId="21" xfId="53" applyFont="1" applyFill="1" applyBorder="1" applyAlignment="1" applyProtection="1">
      <alignment horizontal="left" vertical="center" wrapText="1"/>
    </xf>
    <xf numFmtId="0" fontId="4" fillId="0" borderId="21" xfId="53" applyFont="1" applyFill="1" applyBorder="1" applyAlignment="1" applyProtection="1">
      <alignment horizontal="right" vertical="center"/>
    </xf>
    <xf numFmtId="177" fontId="4" fillId="0" borderId="23" xfId="53" applyNumberFormat="1" applyFont="1" applyFill="1" applyBorder="1" applyAlignment="1" applyProtection="1">
      <alignment horizontal="right" vertical="center"/>
    </xf>
    <xf numFmtId="0" fontId="6" fillId="0" borderId="11"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1"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177" fontId="4" fillId="0" borderId="23"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20" fillId="0" borderId="24"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0" fontId="4" fillId="0" borderId="7" xfId="53" applyNumberFormat="1" applyFont="1" applyFill="1" applyBorder="1" applyAlignment="1" applyProtection="1">
      <alignment horizontal="right" vertical="center"/>
    </xf>
    <xf numFmtId="180" fontId="4" fillId="0" borderId="7" xfId="53" applyNumberFormat="1" applyFont="1" applyFill="1" applyBorder="1" applyAlignment="1" applyProtection="1">
      <alignment horizontal="left" vertical="center" wrapText="1"/>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49" fontId="18"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8" xfId="53" applyNumberFormat="1" applyFont="1" applyFill="1" applyBorder="1" applyAlignment="1" applyProtection="1">
      <alignment horizontal="left" vertical="center" wrapText="1"/>
    </xf>
    <xf numFmtId="49" fontId="5" fillId="0" borderId="9" xfId="53" applyNumberFormat="1"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0" fontId="5" fillId="0" borderId="11" xfId="53" applyFont="1" applyFill="1" applyBorder="1" applyAlignment="1" applyProtection="1">
      <alignment horizontal="left" vertical="center" wrapText="1"/>
    </xf>
    <xf numFmtId="0" fontId="25" fillId="0" borderId="11" xfId="53" applyFont="1" applyFill="1" applyBorder="1" applyAlignment="1" applyProtection="1">
      <alignment horizontal="left" vertical="center" wrapText="1"/>
    </xf>
    <xf numFmtId="0" fontId="20" fillId="0" borderId="11" xfId="53" applyFont="1" applyFill="1" applyBorder="1" applyAlignment="1" applyProtection="1">
      <alignment horizontal="center" vertical="center" wrapText="1"/>
    </xf>
    <xf numFmtId="177" fontId="5" fillId="0" borderId="11" xfId="53" applyNumberFormat="1" applyFont="1" applyFill="1" applyBorder="1" applyAlignment="1" applyProtection="1">
      <alignment horizontal="right" vertical="center" wrapText="1"/>
      <protection locked="0"/>
    </xf>
    <xf numFmtId="49" fontId="5" fillId="0" borderId="25" xfId="53" applyNumberFormat="1" applyFont="1" applyFill="1" applyBorder="1" applyAlignment="1" applyProtection="1">
      <alignment horizontal="center" vertical="center" wrapText="1"/>
    </xf>
    <xf numFmtId="49" fontId="5" fillId="0" borderId="21" xfId="53" applyNumberFormat="1" applyFont="1" applyFill="1" applyBorder="1" applyAlignment="1" applyProtection="1">
      <alignment horizontal="center" vertical="center" wrapText="1"/>
    </xf>
    <xf numFmtId="49" fontId="5" fillId="0" borderId="25" xfId="53" applyNumberFormat="1" applyFont="1" applyFill="1" applyBorder="1" applyAlignment="1" applyProtection="1">
      <alignment horizontal="left" vertical="center" wrapText="1"/>
    </xf>
    <xf numFmtId="49" fontId="5" fillId="0" borderId="0" xfId="53" applyNumberFormat="1" applyFont="1" applyFill="1" applyAlignment="1" applyProtection="1">
      <alignment horizontal="left" vertical="center" wrapText="1"/>
    </xf>
    <xf numFmtId="49" fontId="5" fillId="0" borderId="21" xfId="53" applyNumberFormat="1" applyFont="1" applyFill="1" applyBorder="1" applyAlignment="1" applyProtection="1">
      <alignment horizontal="left" vertical="center" wrapText="1"/>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177" fontId="5" fillId="0" borderId="6" xfId="53" applyNumberFormat="1" applyFont="1" applyFill="1" applyBorder="1" applyAlignment="1" applyProtection="1">
      <alignment vertical="center" wrapText="1"/>
    </xf>
    <xf numFmtId="49" fontId="5" fillId="0" borderId="20"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20"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24" xfId="53" applyFont="1" applyFill="1" applyBorder="1" applyAlignment="1" applyProtection="1">
      <alignment wrapText="1"/>
    </xf>
    <xf numFmtId="0" fontId="5" fillId="0" borderId="23" xfId="53" applyFont="1" applyFill="1" applyBorder="1" applyAlignment="1" applyProtection="1">
      <alignment wrapText="1"/>
    </xf>
    <xf numFmtId="0" fontId="25" fillId="0" borderId="8" xfId="53" applyFont="1" applyFill="1" applyBorder="1" applyAlignment="1" applyProtection="1">
      <alignment horizontal="left" vertical="center" wrapText="1"/>
    </xf>
    <xf numFmtId="0" fontId="25" fillId="0" borderId="9" xfId="53"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xf>
    <xf numFmtId="178" fontId="7" fillId="0" borderId="7" xfId="53" applyNumberFormat="1" applyFont="1" applyFill="1" applyBorder="1" applyAlignment="1" applyProtection="1">
      <alignment horizontal="left" vertical="center" wrapText="1"/>
      <protection locked="0"/>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9" xfId="53" applyFont="1" applyFill="1" applyBorder="1" applyAlignment="1" applyProtection="1">
      <alignment horizontal="left" vertical="center" wrapText="1"/>
    </xf>
    <xf numFmtId="49" fontId="5" fillId="0" borderId="10"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1" xfId="53" applyFont="1" applyFill="1" applyBorder="1" applyAlignment="1" applyProtection="1">
      <alignment vertical="center" wrapText="1"/>
    </xf>
    <xf numFmtId="177" fontId="5" fillId="0" borderId="11" xfId="53" applyNumberFormat="1" applyFont="1" applyFill="1" applyBorder="1" applyAlignment="1" applyProtection="1">
      <alignment horizontal="right" vertical="center" wrapText="1"/>
    </xf>
    <xf numFmtId="0" fontId="25" fillId="0" borderId="10" xfId="53" applyFont="1" applyFill="1" applyBorder="1" applyAlignment="1" applyProtection="1">
      <alignment horizontal="left" vertical="center" wrapText="1"/>
    </xf>
    <xf numFmtId="49" fontId="5" fillId="0" borderId="10" xfId="53" applyNumberFormat="1" applyFont="1" applyFill="1" applyBorder="1" applyAlignment="1" applyProtection="1">
      <alignment horizontal="center" vertical="center" wrapText="1"/>
    </xf>
    <xf numFmtId="0" fontId="7" fillId="0" borderId="2" xfId="53" applyFont="1" applyFill="1" applyBorder="1" applyAlignment="1" applyProtection="1">
      <alignment horizontal="left" vertical="center" wrapText="1"/>
    </xf>
    <xf numFmtId="0" fontId="7" fillId="0" borderId="4" xfId="53" applyFont="1" applyFill="1" applyBorder="1" applyAlignment="1" applyProtection="1">
      <alignment horizontal="left" vertical="center" wrapText="1"/>
    </xf>
    <xf numFmtId="0" fontId="4" fillId="0" borderId="7" xfId="53" applyFont="1" applyFill="1" applyBorder="1" applyAlignment="1" applyProtection="1">
      <alignment vertical="center" wrapText="1"/>
    </xf>
    <xf numFmtId="0" fontId="7" fillId="0" borderId="1" xfId="53" applyFont="1" applyFill="1" applyBorder="1" applyAlignment="1" applyProtection="1">
      <alignment horizontal="left" vertical="center" wrapText="1"/>
      <protection locked="0"/>
    </xf>
    <xf numFmtId="0" fontId="9" fillId="0" borderId="5" xfId="53" applyFont="1" applyFill="1" applyBorder="1" applyAlignment="1" applyProtection="1">
      <alignment vertical="center"/>
    </xf>
    <xf numFmtId="0" fontId="9" fillId="0" borderId="6" xfId="53" applyFont="1" applyFill="1" applyBorder="1" applyAlignment="1" applyProtection="1">
      <alignment vertical="center"/>
    </xf>
    <xf numFmtId="0" fontId="7" fillId="0" borderId="7" xfId="53" applyFont="1" applyFill="1" applyBorder="1" applyAlignment="1" applyProtection="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26" fillId="0" borderId="7" xfId="60" applyFont="1">
      <alignment horizontal="left" vertical="center" wrapText="1"/>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18" fillId="0" borderId="3" xfId="53" applyFont="1" applyFill="1" applyBorder="1" applyAlignment="1" applyProtection="1">
      <alignment horizontal="left" vertical="center"/>
    </xf>
    <xf numFmtId="0" fontId="18" fillId="0" borderId="4" xfId="53" applyFont="1" applyFill="1" applyBorder="1" applyAlignment="1" applyProtection="1">
      <alignment horizontal="left" vertical="center"/>
    </xf>
    <xf numFmtId="0" fontId="15" fillId="0" borderId="11" xfId="55" applyFont="1" applyFill="1" applyBorder="1" applyAlignment="1" applyProtection="1">
      <alignment horizontal="center" vertical="center" wrapText="1" readingOrder="1"/>
      <protection locked="0"/>
    </xf>
    <xf numFmtId="177" fontId="4" fillId="0" borderId="7" xfId="53" applyNumberFormat="1" applyFont="1" applyFill="1" applyBorder="1" applyAlignment="1" applyProtection="1">
      <alignment horizontal="right" vertical="center"/>
    </xf>
    <xf numFmtId="0" fontId="6" fillId="0" borderId="15" xfId="53" applyFont="1" applyFill="1" applyBorder="1" applyAlignment="1" applyProtection="1">
      <alignment horizontal="center" vertical="center"/>
    </xf>
    <xf numFmtId="177" fontId="18" fillId="0" borderId="6" xfId="53" applyNumberFormat="1" applyFont="1" applyFill="1" applyBorder="1" applyAlignment="1" applyProtection="1">
      <alignment horizontal="right" vertical="center" wrapText="1"/>
    </xf>
    <xf numFmtId="177" fontId="18" fillId="0" borderId="7" xfId="53" applyNumberFormat="1" applyFont="1" applyFill="1" applyBorder="1" applyAlignment="1" applyProtection="1">
      <alignment horizontal="right" vertical="center" wrapText="1"/>
      <protection locked="0"/>
    </xf>
    <xf numFmtId="0" fontId="20" fillId="0" borderId="13" xfId="53" applyFont="1" applyFill="1" applyBorder="1" applyAlignment="1" applyProtection="1">
      <alignment horizontal="center" vertical="center" wrapText="1"/>
    </xf>
    <xf numFmtId="0" fontId="6" fillId="0" borderId="26" xfId="53" applyFont="1" applyFill="1" applyBorder="1" applyAlignment="1" applyProtection="1">
      <alignment horizontal="center" vertical="center"/>
    </xf>
    <xf numFmtId="177" fontId="18" fillId="0" borderId="20" xfId="53" applyNumberFormat="1" applyFont="1" applyFill="1" applyBorder="1" applyAlignment="1" applyProtection="1">
      <alignment horizontal="right" vertical="center" wrapText="1"/>
    </xf>
    <xf numFmtId="177" fontId="18" fillId="0" borderId="11" xfId="53" applyNumberFormat="1" applyFont="1" applyFill="1" applyBorder="1" applyAlignment="1" applyProtection="1">
      <alignment horizontal="right" vertical="center" wrapText="1"/>
    </xf>
    <xf numFmtId="177" fontId="18" fillId="0" borderId="2" xfId="53" applyNumberFormat="1" applyFont="1" applyFill="1" applyBorder="1" applyAlignment="1" applyProtection="1">
      <alignment horizontal="right" vertical="center" wrapText="1"/>
      <protection locked="0"/>
    </xf>
    <xf numFmtId="177" fontId="18" fillId="0" borderId="11"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wrapText="1"/>
      <protection locked="0"/>
    </xf>
    <xf numFmtId="0" fontId="4" fillId="0" borderId="0" xfId="53" applyFont="1" applyFill="1" applyAlignment="1" applyProtection="1">
      <alignment horizontal="left" vertical="center"/>
      <protection locked="0"/>
    </xf>
    <xf numFmtId="0" fontId="5" fillId="0" borderId="11" xfId="53" applyNumberFormat="1" applyFont="1" applyFill="1" applyBorder="1" applyAlignment="1" applyProtection="1">
      <alignment horizontal="center" vertical="center" wrapText="1"/>
    </xf>
    <xf numFmtId="0" fontId="5" fillId="0" borderId="11" xfId="53" applyNumberFormat="1" applyFont="1" applyFill="1" applyBorder="1" applyAlignment="1" applyProtection="1">
      <alignment horizontal="center" vertical="center"/>
    </xf>
    <xf numFmtId="0" fontId="12" fillId="0" borderId="11" xfId="53" applyFont="1" applyFill="1" applyBorder="1" applyAlignment="1" applyProtection="1">
      <alignment wrapText="1"/>
    </xf>
    <xf numFmtId="49" fontId="26" fillId="0" borderId="4" xfId="60" applyFont="1" applyBorder="1">
      <alignment horizontal="left" vertical="center" wrapText="1"/>
    </xf>
    <xf numFmtId="49" fontId="6" fillId="0" borderId="13"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49" fontId="6" fillId="0" borderId="16" xfId="53" applyNumberFormat="1"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0" fontId="20" fillId="0" borderId="15" xfId="53" applyFont="1" applyFill="1" applyBorder="1" applyAlignment="1" applyProtection="1">
      <alignment horizontal="center" vertical="center" wrapText="1"/>
    </xf>
    <xf numFmtId="177" fontId="4" fillId="0" borderId="11"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77" fontId="18"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6" fillId="0" borderId="7" xfId="0" applyNumberFormat="1" applyFont="1" applyFill="1" applyBorder="1" applyAlignment="1" applyProtection="1">
      <alignment horizontal="left" vertical="center" wrapText="1"/>
    </xf>
    <xf numFmtId="49" fontId="26" fillId="0" borderId="7" xfId="0" applyNumberFormat="1" applyFont="1" applyFill="1" applyBorder="1" applyAlignment="1" applyProtection="1">
      <alignment horizontal="left" vertical="center" wrapText="1" indent="1"/>
    </xf>
    <xf numFmtId="49" fontId="26" fillId="0" borderId="7" xfId="0" applyNumberFormat="1" applyFont="1" applyFill="1" applyBorder="1" applyAlignment="1" applyProtection="1">
      <alignment horizontal="left" vertical="center" wrapText="1" indent="2"/>
    </xf>
    <xf numFmtId="49" fontId="29" fillId="0" borderId="0" xfId="53" applyNumberFormat="1" applyFont="1" applyFill="1" applyBorder="1" applyAlignment="1" applyProtection="1"/>
    <xf numFmtId="0" fontId="29" fillId="0" borderId="0" xfId="53" applyFont="1" applyFill="1" applyBorder="1" applyAlignment="1" applyProtection="1"/>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77" fontId="4" fillId="0" borderId="7" xfId="53" applyNumberFormat="1" applyFont="1" applyFill="1" applyBorder="1" applyAlignment="1" applyProtection="1">
      <alignment horizontal="right" vertical="center"/>
      <protection locked="0"/>
    </xf>
    <xf numFmtId="177" fontId="31" fillId="0" borderId="7" xfId="53" applyNumberFormat="1" applyFont="1" applyFill="1" applyBorder="1" applyAlignment="1" applyProtection="1">
      <alignment horizontal="right" vertical="center"/>
    </xf>
    <xf numFmtId="177"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2" fillId="0" borderId="7" xfId="60" applyFont="1" applyAlignment="1">
      <alignment horizontal="left" vertical="center" wrapText="1" indent="1"/>
    </xf>
    <xf numFmtId="49" fontId="22" fillId="0" borderId="7" xfId="60" applyFont="1" applyAlignment="1">
      <alignment horizontal="left" vertical="center" wrapText="1" indent="2"/>
    </xf>
    <xf numFmtId="0" fontId="12" fillId="0" borderId="4" xfId="53" applyFont="1" applyFill="1" applyBorder="1" applyAlignment="1" applyProtection="1">
      <alignment horizontal="center" vertical="center" wrapText="1"/>
    </xf>
    <xf numFmtId="177" fontId="4" fillId="0" borderId="6" xfId="53" applyNumberFormat="1" applyFont="1" applyFill="1" applyBorder="1" applyAlignment="1" applyProtection="1">
      <alignment horizontal="right" vertical="center"/>
    </xf>
    <xf numFmtId="178" fontId="29" fillId="0" borderId="0" xfId="53" applyNumberFormat="1" applyFont="1" applyFill="1" applyBorder="1" applyAlignment="1" applyProtection="1"/>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10"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1"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11"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11"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2" fillId="0" borderId="11" xfId="53" applyFont="1" applyFill="1" applyBorder="1" applyAlignment="1" applyProtection="1">
      <alignment horizontal="center" vertical="center" wrapText="1"/>
    </xf>
    <xf numFmtId="0" fontId="12" fillId="0" borderId="13" xfId="53" applyFont="1" applyFill="1" applyBorder="1" applyAlignment="1" applyProtection="1">
      <alignment horizontal="center" vertical="center" wrapText="1"/>
      <protection locked="0"/>
    </xf>
    <xf numFmtId="0" fontId="4" fillId="0" borderId="13"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177" fontId="18"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2" fillId="0" borderId="7" xfId="53" applyFont="1" applyFill="1" applyBorder="1" applyAlignment="1" applyProtection="1"/>
    <xf numFmtId="177" fontId="12" fillId="0" borderId="7" xfId="53" applyNumberFormat="1" applyFont="1" applyFill="1" applyBorder="1" applyAlignment="1" applyProtection="1"/>
    <xf numFmtId="0" fontId="12" fillId="0" borderId="6" xfId="53" applyFont="1" applyFill="1" applyBorder="1" applyAlignment="1" applyProtection="1"/>
    <xf numFmtId="177" fontId="12" fillId="0" borderId="20" xfId="53" applyNumberFormat="1" applyFont="1" applyFill="1" applyBorder="1" applyAlignment="1" applyProtection="1"/>
    <xf numFmtId="0" fontId="31" fillId="0" borderId="6" xfId="53" applyFont="1" applyFill="1" applyBorder="1" applyAlignment="1" applyProtection="1">
      <alignment horizontal="center" vertical="center"/>
    </xf>
    <xf numFmtId="177" fontId="31" fillId="0" borderId="20" xfId="53" applyNumberFormat="1" applyFont="1" applyFill="1" applyBorder="1" applyAlignment="1" applyProtection="1">
      <alignment horizontal="right" vertical="center"/>
    </xf>
    <xf numFmtId="177" fontId="4" fillId="0" borderId="20"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77" fontId="31"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11" xfId="0" applyFont="1" applyFill="1" applyBorder="1" applyAlignment="1">
      <alignment horizontal="center" vertical="center"/>
    </xf>
    <xf numFmtId="0" fontId="34" fillId="0" borderId="11" xfId="0" applyFont="1" applyFill="1" applyBorder="1" applyAlignment="1">
      <alignment horizontal="center" vertical="center"/>
    </xf>
    <xf numFmtId="0" fontId="35" fillId="0" borderId="11" xfId="0" applyFont="1" applyBorder="1" applyAlignment="1">
      <alignment horizontal="justify"/>
    </xf>
    <xf numFmtId="0" fontId="35" fillId="0" borderId="11" xfId="0" applyFont="1" applyBorder="1" applyAlignment="1">
      <alignment horizontal="left"/>
    </xf>
    <xf numFmtId="0" fontId="35" fillId="0" borderId="11" xfId="0" applyFont="1" applyFill="1" applyBorder="1" applyAlignment="1">
      <alignment horizontal="left"/>
    </xf>
    <xf numFmtId="0" fontId="6"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12" sqref="C12"/>
    </sheetView>
  </sheetViews>
  <sheetFormatPr defaultColWidth="9.14285714285714" defaultRowHeight="20" customHeight="1" outlineLevelCol="3"/>
  <cols>
    <col min="1" max="1" width="13.5714285714286" style="75" customWidth="1"/>
    <col min="2" max="2" width="9.14285714285714" style="354"/>
    <col min="3" max="3" width="88.7142857142857" style="75" customWidth="1"/>
    <col min="4" max="16384" width="9.14285714285714" style="75"/>
  </cols>
  <sheetData>
    <row r="1" s="353" customFormat="1" ht="48" customHeight="1" spans="2:3">
      <c r="B1" s="355"/>
      <c r="C1" s="355"/>
    </row>
    <row r="2" s="75" customFormat="1" ht="27" customHeight="1" spans="2:3">
      <c r="B2" s="356" t="s">
        <v>0</v>
      </c>
      <c r="C2" s="356" t="s">
        <v>1</v>
      </c>
    </row>
    <row r="3" s="75" customFormat="1" customHeight="1" spans="2:3">
      <c r="B3" s="357">
        <v>1</v>
      </c>
      <c r="C3" s="358" t="s">
        <v>2</v>
      </c>
    </row>
    <row r="4" s="75" customFormat="1" customHeight="1" spans="2:3">
      <c r="B4" s="357">
        <v>2</v>
      </c>
      <c r="C4" s="358" t="s">
        <v>3</v>
      </c>
    </row>
    <row r="5" s="75" customFormat="1" customHeight="1" spans="2:3">
      <c r="B5" s="357">
        <v>3</v>
      </c>
      <c r="C5" s="358" t="s">
        <v>4</v>
      </c>
    </row>
    <row r="6" s="75" customFormat="1" customHeight="1" spans="2:3">
      <c r="B6" s="357">
        <v>4</v>
      </c>
      <c r="C6" s="358" t="s">
        <v>5</v>
      </c>
    </row>
    <row r="7" s="75" customFormat="1" customHeight="1" spans="2:3">
      <c r="B7" s="357">
        <v>5</v>
      </c>
      <c r="C7" s="359" t="s">
        <v>6</v>
      </c>
    </row>
    <row r="8" s="75" customFormat="1" customHeight="1" spans="2:3">
      <c r="B8" s="357">
        <v>6</v>
      </c>
      <c r="C8" s="359" t="s">
        <v>7</v>
      </c>
    </row>
    <row r="9" s="75" customFormat="1" customHeight="1" spans="2:3">
      <c r="B9" s="357">
        <v>7</v>
      </c>
      <c r="C9" s="359" t="s">
        <v>8</v>
      </c>
    </row>
    <row r="10" s="75" customFormat="1" customHeight="1" spans="2:3">
      <c r="B10" s="357">
        <v>8</v>
      </c>
      <c r="C10" s="359" t="s">
        <v>9</v>
      </c>
    </row>
    <row r="11" s="75" customFormat="1" customHeight="1" spans="2:3">
      <c r="B11" s="357">
        <v>9</v>
      </c>
      <c r="C11" s="360" t="s">
        <v>10</v>
      </c>
    </row>
    <row r="12" s="75" customFormat="1" customHeight="1" spans="2:3">
      <c r="B12" s="357">
        <v>10</v>
      </c>
      <c r="C12" s="360" t="s">
        <v>11</v>
      </c>
    </row>
    <row r="13" s="75" customFormat="1" customHeight="1" spans="2:3">
      <c r="B13" s="357">
        <v>11</v>
      </c>
      <c r="C13" s="358" t="s">
        <v>12</v>
      </c>
    </row>
    <row r="14" s="75" customFormat="1" customHeight="1" spans="2:3">
      <c r="B14" s="357">
        <v>12</v>
      </c>
      <c r="C14" s="358" t="s">
        <v>13</v>
      </c>
    </row>
    <row r="15" s="75" customFormat="1" customHeight="1" spans="2:4">
      <c r="B15" s="357">
        <v>13</v>
      </c>
      <c r="C15" s="358" t="s">
        <v>14</v>
      </c>
      <c r="D15" s="361"/>
    </row>
    <row r="16" s="75" customFormat="1" customHeight="1" spans="2:3">
      <c r="B16" s="357">
        <v>14</v>
      </c>
      <c r="C16" s="359" t="s">
        <v>15</v>
      </c>
    </row>
    <row r="17" s="75" customFormat="1" customHeight="1" spans="2:3">
      <c r="B17" s="357">
        <v>15</v>
      </c>
      <c r="C17" s="359" t="s">
        <v>16</v>
      </c>
    </row>
    <row r="18" s="75" customFormat="1" customHeight="1" spans="2:3">
      <c r="B18" s="357">
        <v>16</v>
      </c>
      <c r="C18" s="359" t="s">
        <v>17</v>
      </c>
    </row>
    <row r="19" s="75" customFormat="1" customHeight="1" spans="2:3">
      <c r="B19" s="357">
        <v>17</v>
      </c>
      <c r="C19" s="358" t="s">
        <v>18</v>
      </c>
    </row>
    <row r="20" s="75" customFormat="1" customHeight="1" spans="2:3">
      <c r="B20" s="357">
        <v>18</v>
      </c>
      <c r="C20" s="358" t="s">
        <v>19</v>
      </c>
    </row>
    <row r="21" s="75" customFormat="1" customHeight="1" spans="2:3">
      <c r="B21" s="357">
        <v>19</v>
      </c>
      <c r="C21" s="35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D7" sqref="D7:D29"/>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8" customWidth="1"/>
    <col min="6" max="16384" width="8" style="58"/>
  </cols>
  <sheetData>
    <row r="1" ht="17" customHeight="1" spans="1:4">
      <c r="A1" s="334" t="s">
        <v>21</v>
      </c>
      <c r="B1" s="76"/>
      <c r="C1" s="76"/>
      <c r="D1" s="152"/>
    </row>
    <row r="2" ht="36" customHeight="1" spans="1:4">
      <c r="A2" s="59" t="s">
        <v>2</v>
      </c>
      <c r="B2" s="335"/>
      <c r="C2" s="335"/>
      <c r="D2" s="335"/>
    </row>
    <row r="3" ht="21" customHeight="1" spans="1:4">
      <c r="A3" s="79" t="s">
        <v>22</v>
      </c>
      <c r="B3" s="291"/>
      <c r="C3" s="291"/>
      <c r="D3" s="150" t="s">
        <v>23</v>
      </c>
    </row>
    <row r="4" ht="19.5" customHeight="1" spans="1:4">
      <c r="A4" s="83" t="s">
        <v>24</v>
      </c>
      <c r="B4" s="163"/>
      <c r="C4" s="83" t="s">
        <v>25</v>
      </c>
      <c r="D4" s="163"/>
    </row>
    <row r="5" ht="19.5" customHeight="1" spans="1:4">
      <c r="A5" s="82" t="s">
        <v>26</v>
      </c>
      <c r="B5" s="82" t="s">
        <v>27</v>
      </c>
      <c r="C5" s="82" t="s">
        <v>28</v>
      </c>
      <c r="D5" s="82" t="s">
        <v>27</v>
      </c>
    </row>
    <row r="6" ht="19.5" customHeight="1" spans="1:4">
      <c r="A6" s="86"/>
      <c r="B6" s="86"/>
      <c r="C6" s="86"/>
      <c r="D6" s="86"/>
    </row>
    <row r="7" ht="20.25" customHeight="1" spans="1:4">
      <c r="A7" s="296" t="s">
        <v>29</v>
      </c>
      <c r="B7" s="238">
        <v>1013053</v>
      </c>
      <c r="C7" s="296" t="s">
        <v>30</v>
      </c>
      <c r="D7" s="238">
        <v>760641</v>
      </c>
    </row>
    <row r="8" ht="20.25" customHeight="1" spans="1:4">
      <c r="A8" s="296" t="s">
        <v>31</v>
      </c>
      <c r="B8" s="238"/>
      <c r="C8" s="296" t="s">
        <v>32</v>
      </c>
      <c r="D8" s="238"/>
    </row>
    <row r="9" ht="20.25" customHeight="1" spans="1:4">
      <c r="A9" s="296" t="s">
        <v>33</v>
      </c>
      <c r="B9" s="238"/>
      <c r="C9" s="296" t="s">
        <v>34</v>
      </c>
      <c r="D9" s="238"/>
    </row>
    <row r="10" ht="20.25" customHeight="1" spans="1:4">
      <c r="A10" s="296" t="s">
        <v>35</v>
      </c>
      <c r="B10" s="238"/>
      <c r="C10" s="296" t="s">
        <v>36</v>
      </c>
      <c r="D10" s="238"/>
    </row>
    <row r="11" ht="20.25" customHeight="1" spans="1:4">
      <c r="A11" s="296" t="s">
        <v>37</v>
      </c>
      <c r="B11" s="336"/>
      <c r="C11" s="296" t="s">
        <v>38</v>
      </c>
      <c r="D11" s="238"/>
    </row>
    <row r="12" ht="20.25" customHeight="1" spans="1:4">
      <c r="A12" s="296" t="s">
        <v>39</v>
      </c>
      <c r="B12" s="337"/>
      <c r="C12" s="296" t="s">
        <v>40</v>
      </c>
      <c r="D12" s="238"/>
    </row>
    <row r="13" ht="20.25" customHeight="1" spans="1:4">
      <c r="A13" s="296" t="s">
        <v>41</v>
      </c>
      <c r="B13" s="337"/>
      <c r="C13" s="296" t="s">
        <v>42</v>
      </c>
      <c r="D13" s="238"/>
    </row>
    <row r="14" ht="20.25" customHeight="1" spans="1:4">
      <c r="A14" s="296" t="s">
        <v>43</v>
      </c>
      <c r="B14" s="337"/>
      <c r="C14" s="296" t="s">
        <v>44</v>
      </c>
      <c r="D14" s="238">
        <v>95650</v>
      </c>
    </row>
    <row r="15" ht="20.25" customHeight="1" spans="1:4">
      <c r="A15" s="338" t="s">
        <v>45</v>
      </c>
      <c r="B15" s="339"/>
      <c r="C15" s="296" t="s">
        <v>46</v>
      </c>
      <c r="D15" s="238">
        <v>83850</v>
      </c>
    </row>
    <row r="16" ht="20.25" customHeight="1" spans="1:4">
      <c r="A16" s="338" t="s">
        <v>47</v>
      </c>
      <c r="B16" s="340"/>
      <c r="C16" s="296" t="s">
        <v>48</v>
      </c>
      <c r="D16" s="238"/>
    </row>
    <row r="17" ht="20.25" customHeight="1" spans="1:4">
      <c r="A17" s="338"/>
      <c r="B17" s="341"/>
      <c r="C17" s="296" t="s">
        <v>49</v>
      </c>
      <c r="D17" s="238"/>
    </row>
    <row r="18" ht="20.25" customHeight="1" spans="1:4">
      <c r="A18" s="340"/>
      <c r="B18" s="341"/>
      <c r="C18" s="296" t="s">
        <v>50</v>
      </c>
      <c r="D18" s="238"/>
    </row>
    <row r="19" ht="20.25" customHeight="1" spans="1:4">
      <c r="A19" s="340"/>
      <c r="B19" s="341"/>
      <c r="C19" s="296" t="s">
        <v>51</v>
      </c>
      <c r="D19" s="238"/>
    </row>
    <row r="20" ht="20.25" customHeight="1" spans="1:4">
      <c r="A20" s="340"/>
      <c r="B20" s="341"/>
      <c r="C20" s="296" t="s">
        <v>52</v>
      </c>
      <c r="D20" s="238"/>
    </row>
    <row r="21" ht="20.25" customHeight="1" spans="1:4">
      <c r="A21" s="340"/>
      <c r="B21" s="341"/>
      <c r="C21" s="296" t="s">
        <v>53</v>
      </c>
      <c r="D21" s="238"/>
    </row>
    <row r="22" ht="20.25" customHeight="1" spans="1:4">
      <c r="A22" s="340"/>
      <c r="B22" s="341"/>
      <c r="C22" s="296" t="s">
        <v>54</v>
      </c>
      <c r="D22" s="238"/>
    </row>
    <row r="23" ht="20.25" customHeight="1" spans="1:4">
      <c r="A23" s="340"/>
      <c r="B23" s="341"/>
      <c r="C23" s="296" t="s">
        <v>55</v>
      </c>
      <c r="D23" s="238"/>
    </row>
    <row r="24" ht="20.25" customHeight="1" spans="1:4">
      <c r="A24" s="340"/>
      <c r="B24" s="341"/>
      <c r="C24" s="296" t="s">
        <v>56</v>
      </c>
      <c r="D24" s="238"/>
    </row>
    <row r="25" ht="20.25" customHeight="1" spans="1:4">
      <c r="A25" s="340"/>
      <c r="B25" s="341"/>
      <c r="C25" s="296" t="s">
        <v>57</v>
      </c>
      <c r="D25" s="238">
        <v>72912</v>
      </c>
    </row>
    <row r="26" ht="20.25" customHeight="1" spans="1:4">
      <c r="A26" s="340"/>
      <c r="B26" s="341"/>
      <c r="C26" s="296" t="s">
        <v>58</v>
      </c>
      <c r="D26" s="238"/>
    </row>
    <row r="27" ht="20.25" customHeight="1" spans="1:4">
      <c r="A27" s="340"/>
      <c r="B27" s="341"/>
      <c r="C27" s="296" t="s">
        <v>59</v>
      </c>
      <c r="D27" s="238"/>
    </row>
    <row r="28" ht="20.25" customHeight="1" spans="1:4">
      <c r="A28" s="340"/>
      <c r="B28" s="341"/>
      <c r="C28" s="296" t="s">
        <v>60</v>
      </c>
      <c r="D28" s="238"/>
    </row>
    <row r="29" ht="20.25" customHeight="1" spans="1:4">
      <c r="A29" s="340"/>
      <c r="B29" s="341"/>
      <c r="C29" s="296" t="s">
        <v>61</v>
      </c>
      <c r="D29" s="238"/>
    </row>
    <row r="30" ht="20.25" customHeight="1" spans="1:4">
      <c r="A30" s="342"/>
      <c r="B30" s="343"/>
      <c r="C30" s="296" t="s">
        <v>62</v>
      </c>
      <c r="D30" s="238"/>
    </row>
    <row r="31" ht="20.25" customHeight="1" spans="1:4">
      <c r="A31" s="342"/>
      <c r="B31" s="343"/>
      <c r="C31" s="296" t="s">
        <v>63</v>
      </c>
      <c r="D31" s="238"/>
    </row>
    <row r="32" ht="20.25" customHeight="1" spans="1:4">
      <c r="A32" s="342"/>
      <c r="B32" s="343"/>
      <c r="C32" s="296" t="s">
        <v>64</v>
      </c>
      <c r="D32" s="238"/>
    </row>
    <row r="33" ht="20.25" customHeight="1" spans="1:4">
      <c r="A33" s="344" t="s">
        <v>65</v>
      </c>
      <c r="B33" s="345">
        <f>B7+B8+B9+B10+B11</f>
        <v>1013053</v>
      </c>
      <c r="C33" s="301" t="s">
        <v>66</v>
      </c>
      <c r="D33" s="298">
        <f>SUM(D7:D29)</f>
        <v>1013053</v>
      </c>
    </row>
    <row r="34" ht="20.25" customHeight="1" spans="1:4">
      <c r="A34" s="338" t="s">
        <v>67</v>
      </c>
      <c r="B34" s="346"/>
      <c r="C34" s="296" t="s">
        <v>68</v>
      </c>
      <c r="D34" s="238"/>
    </row>
    <row r="35" s="1" customFormat="1" ht="25.4" customHeight="1" spans="1:4">
      <c r="A35" s="347" t="s">
        <v>69</v>
      </c>
      <c r="B35" s="348"/>
      <c r="C35" s="349" t="s">
        <v>69</v>
      </c>
      <c r="D35" s="350"/>
    </row>
    <row r="36" s="1" customFormat="1" ht="25.4" customHeight="1" spans="1:4">
      <c r="A36" s="347" t="s">
        <v>70</v>
      </c>
      <c r="B36" s="348"/>
      <c r="C36" s="349" t="s">
        <v>71</v>
      </c>
      <c r="D36" s="350"/>
    </row>
    <row r="37" ht="20.25" customHeight="1" spans="1:4">
      <c r="A37" s="351" t="s">
        <v>72</v>
      </c>
      <c r="B37" s="352">
        <f>B33+B34</f>
        <v>1013053</v>
      </c>
      <c r="C37" s="301" t="s">
        <v>73</v>
      </c>
      <c r="D37" s="352">
        <f>D33+D34</f>
        <v>1013053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B8" sqref="B8"/>
    </sheetView>
  </sheetViews>
  <sheetFormatPr defaultColWidth="8" defaultRowHeight="14.25" customHeight="1"/>
  <cols>
    <col min="1" max="1" width="21.1333333333333" style="74" customWidth="1"/>
    <col min="2" max="2" width="24.8571428571429" style="74" customWidth="1"/>
    <col min="3" max="4" width="13.7142857142857" style="74" customWidth="1"/>
    <col min="5" max="5" width="13.8571428571429" style="74" customWidth="1"/>
    <col min="6" max="6" width="14" style="74" customWidth="1"/>
    <col min="7" max="8" width="12.5714285714286" style="74" customWidth="1"/>
    <col min="9" max="9" width="8.84761904761905" style="74" customWidth="1"/>
    <col min="10" max="14" width="12.5714285714286" style="74" customWidth="1"/>
    <col min="15" max="15" width="8" style="58" customWidth="1"/>
    <col min="16" max="16" width="9.57142857142857" style="58" customWidth="1"/>
    <col min="17" max="17" width="9.71428571428571" style="58" customWidth="1"/>
    <col min="18" max="18" width="10.5714285714286" style="58" customWidth="1"/>
    <col min="19" max="19" width="10.1333333333333" style="74" customWidth="1"/>
    <col min="20" max="20" width="8" style="58" customWidth="1"/>
    <col min="21" max="16384" width="8" style="58"/>
  </cols>
  <sheetData>
    <row r="1" ht="12" customHeight="1" spans="1:18">
      <c r="A1" s="310" t="s">
        <v>74</v>
      </c>
      <c r="B1" s="76"/>
      <c r="C1" s="76"/>
      <c r="D1" s="76"/>
      <c r="E1" s="76"/>
      <c r="F1" s="76"/>
      <c r="G1" s="76"/>
      <c r="H1" s="76"/>
      <c r="I1" s="76"/>
      <c r="J1" s="76"/>
      <c r="K1" s="76"/>
      <c r="L1" s="76"/>
      <c r="M1" s="76"/>
      <c r="N1" s="76"/>
      <c r="O1" s="323"/>
      <c r="P1" s="323"/>
      <c r="Q1" s="323"/>
      <c r="R1" s="323"/>
    </row>
    <row r="2" ht="36" customHeight="1" spans="1:19">
      <c r="A2" s="311"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24"/>
      <c r="P3" s="324"/>
      <c r="Q3" s="324"/>
      <c r="R3" s="324"/>
      <c r="S3" s="330" t="s">
        <v>23</v>
      </c>
    </row>
    <row r="4" ht="18.75" customHeight="1" spans="1:19">
      <c r="A4" s="312" t="s">
        <v>75</v>
      </c>
      <c r="B4" s="313" t="s">
        <v>76</v>
      </c>
      <c r="C4" s="313" t="s">
        <v>77</v>
      </c>
      <c r="D4" s="234" t="s">
        <v>78</v>
      </c>
      <c r="E4" s="314"/>
      <c r="F4" s="314"/>
      <c r="G4" s="314"/>
      <c r="H4" s="314"/>
      <c r="I4" s="314"/>
      <c r="J4" s="314"/>
      <c r="K4" s="314"/>
      <c r="L4" s="314"/>
      <c r="M4" s="314"/>
      <c r="N4" s="314"/>
      <c r="O4" s="325" t="s">
        <v>67</v>
      </c>
      <c r="P4" s="325"/>
      <c r="Q4" s="325"/>
      <c r="R4" s="325"/>
      <c r="S4" s="331"/>
    </row>
    <row r="5" ht="18.75" customHeight="1" spans="1:19">
      <c r="A5" s="315"/>
      <c r="B5" s="316"/>
      <c r="C5" s="316"/>
      <c r="D5" s="317" t="s">
        <v>79</v>
      </c>
      <c r="E5" s="317" t="s">
        <v>80</v>
      </c>
      <c r="F5" s="317" t="s">
        <v>81</v>
      </c>
      <c r="G5" s="317" t="s">
        <v>82</v>
      </c>
      <c r="H5" s="317" t="s">
        <v>83</v>
      </c>
      <c r="I5" s="326" t="s">
        <v>84</v>
      </c>
      <c r="J5" s="314"/>
      <c r="K5" s="314"/>
      <c r="L5" s="314"/>
      <c r="M5" s="314"/>
      <c r="N5" s="314"/>
      <c r="O5" s="325" t="s">
        <v>79</v>
      </c>
      <c r="P5" s="325" t="s">
        <v>80</v>
      </c>
      <c r="Q5" s="325" t="s">
        <v>81</v>
      </c>
      <c r="R5" s="332" t="s">
        <v>82</v>
      </c>
      <c r="S5" s="325" t="s">
        <v>85</v>
      </c>
    </row>
    <row r="6" ht="33.75" customHeight="1" spans="1:19">
      <c r="A6" s="318"/>
      <c r="B6" s="319"/>
      <c r="C6" s="319"/>
      <c r="D6" s="318"/>
      <c r="E6" s="318"/>
      <c r="F6" s="318"/>
      <c r="G6" s="318"/>
      <c r="H6" s="318"/>
      <c r="I6" s="319" t="s">
        <v>79</v>
      </c>
      <c r="J6" s="319" t="s">
        <v>86</v>
      </c>
      <c r="K6" s="319" t="s">
        <v>87</v>
      </c>
      <c r="L6" s="319" t="s">
        <v>88</v>
      </c>
      <c r="M6" s="319" t="s">
        <v>89</v>
      </c>
      <c r="N6" s="327" t="s">
        <v>90</v>
      </c>
      <c r="O6" s="325"/>
      <c r="P6" s="325"/>
      <c r="Q6" s="325"/>
      <c r="R6" s="332"/>
      <c r="S6" s="325"/>
    </row>
    <row r="7" ht="16.5" customHeight="1" spans="1:19">
      <c r="A7" s="320">
        <v>1</v>
      </c>
      <c r="B7" s="320">
        <v>2</v>
      </c>
      <c r="C7" s="320">
        <v>3</v>
      </c>
      <c r="D7" s="320">
        <v>4</v>
      </c>
      <c r="E7" s="320">
        <v>5</v>
      </c>
      <c r="F7" s="320">
        <v>6</v>
      </c>
      <c r="G7" s="320">
        <v>7</v>
      </c>
      <c r="H7" s="320">
        <v>8</v>
      </c>
      <c r="I7" s="320">
        <v>9</v>
      </c>
      <c r="J7" s="320">
        <v>10</v>
      </c>
      <c r="K7" s="320">
        <v>11</v>
      </c>
      <c r="L7" s="320">
        <v>12</v>
      </c>
      <c r="M7" s="320">
        <v>13</v>
      </c>
      <c r="N7" s="320">
        <v>14</v>
      </c>
      <c r="O7" s="320">
        <v>15</v>
      </c>
      <c r="P7" s="320">
        <v>16</v>
      </c>
      <c r="Q7" s="320">
        <v>17</v>
      </c>
      <c r="R7" s="320">
        <v>18</v>
      </c>
      <c r="S7" s="119">
        <v>19</v>
      </c>
    </row>
    <row r="8" ht="16.5" customHeight="1" spans="1:19">
      <c r="A8" s="71">
        <v>189005</v>
      </c>
      <c r="B8" s="71" t="s">
        <v>91</v>
      </c>
      <c r="C8" s="238">
        <f>D8</f>
        <v>1013053</v>
      </c>
      <c r="D8" s="238">
        <f>E8</f>
        <v>1013053</v>
      </c>
      <c r="E8" s="238">
        <v>1013053</v>
      </c>
      <c r="F8" s="99" t="s">
        <v>92</v>
      </c>
      <c r="G8" s="99" t="s">
        <v>92</v>
      </c>
      <c r="H8" s="99" t="s">
        <v>92</v>
      </c>
      <c r="I8" s="99" t="s">
        <v>92</v>
      </c>
      <c r="J8" s="99" t="s">
        <v>92</v>
      </c>
      <c r="K8" s="99" t="s">
        <v>92</v>
      </c>
      <c r="L8" s="99" t="s">
        <v>92</v>
      </c>
      <c r="M8" s="99" t="s">
        <v>92</v>
      </c>
      <c r="N8" s="328" t="s">
        <v>92</v>
      </c>
      <c r="O8" s="329" t="s">
        <v>92</v>
      </c>
      <c r="P8" s="329" t="s">
        <v>92</v>
      </c>
      <c r="Q8" s="329"/>
      <c r="R8" s="333"/>
      <c r="S8" s="119"/>
    </row>
    <row r="9" ht="16.5" customHeight="1" spans="1:19">
      <c r="A9" s="321" t="s">
        <v>77</v>
      </c>
      <c r="B9" s="322"/>
      <c r="C9" s="238">
        <f>C8</f>
        <v>1013053</v>
      </c>
      <c r="D9" s="238">
        <f>D8</f>
        <v>1013053</v>
      </c>
      <c r="E9" s="238">
        <f>E8</f>
        <v>1013053</v>
      </c>
      <c r="F9" s="99" t="s">
        <v>92</v>
      </c>
      <c r="G9" s="99" t="s">
        <v>92</v>
      </c>
      <c r="H9" s="99" t="s">
        <v>92</v>
      </c>
      <c r="I9" s="99" t="s">
        <v>92</v>
      </c>
      <c r="J9" s="99" t="s">
        <v>92</v>
      </c>
      <c r="K9" s="99" t="s">
        <v>92</v>
      </c>
      <c r="L9" s="99" t="s">
        <v>92</v>
      </c>
      <c r="M9" s="99" t="s">
        <v>92</v>
      </c>
      <c r="N9" s="328" t="s">
        <v>92</v>
      </c>
      <c r="O9" s="329" t="s">
        <v>92</v>
      </c>
      <c r="P9" s="329" t="s">
        <v>92</v>
      </c>
      <c r="Q9" s="329"/>
      <c r="R9" s="333"/>
      <c r="S9" s="329"/>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SheetLayoutView="60" workbookViewId="0">
      <selection activeCell="G22" sqref="G22"/>
    </sheetView>
  </sheetViews>
  <sheetFormatPr defaultColWidth="8.88571428571429" defaultRowHeight="14.25" customHeight="1"/>
  <cols>
    <col min="1" max="1" width="14.2857142857143" style="74" customWidth="1"/>
    <col min="2" max="2" width="29.1333333333333" style="74" customWidth="1"/>
    <col min="3"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276" t="s">
        <v>93</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5" customHeight="1" spans="1:15">
      <c r="A3" s="303" t="s">
        <v>22</v>
      </c>
      <c r="B3" s="304"/>
      <c r="C3" s="123"/>
      <c r="D3" s="123"/>
      <c r="E3" s="123"/>
      <c r="F3" s="123"/>
      <c r="G3" s="123"/>
      <c r="H3" s="123"/>
      <c r="I3" s="123"/>
      <c r="J3" s="123"/>
      <c r="K3" s="123"/>
      <c r="L3" s="123"/>
      <c r="M3" s="80"/>
      <c r="N3" s="80"/>
      <c r="O3" s="158" t="s">
        <v>23</v>
      </c>
    </row>
    <row r="4" ht="17.25" customHeight="1" spans="1:15">
      <c r="A4" s="88" t="s">
        <v>94</v>
      </c>
      <c r="B4" s="88" t="s">
        <v>95</v>
      </c>
      <c r="C4" s="89" t="s">
        <v>77</v>
      </c>
      <c r="D4" s="109" t="s">
        <v>80</v>
      </c>
      <c r="E4" s="109"/>
      <c r="F4" s="109"/>
      <c r="G4" s="109" t="s">
        <v>81</v>
      </c>
      <c r="H4" s="109" t="s">
        <v>82</v>
      </c>
      <c r="I4" s="109" t="s">
        <v>96</v>
      </c>
      <c r="J4" s="109" t="s">
        <v>84</v>
      </c>
      <c r="K4" s="109"/>
      <c r="L4" s="109"/>
      <c r="M4" s="109"/>
      <c r="N4" s="109"/>
      <c r="O4" s="109"/>
    </row>
    <row r="5" ht="27" spans="1:15">
      <c r="A5" s="102"/>
      <c r="B5" s="102"/>
      <c r="C5" s="209"/>
      <c r="D5" s="109" t="s">
        <v>79</v>
      </c>
      <c r="E5" s="109" t="s">
        <v>97</v>
      </c>
      <c r="F5" s="109" t="s">
        <v>98</v>
      </c>
      <c r="G5" s="109"/>
      <c r="H5" s="109"/>
      <c r="I5" s="109"/>
      <c r="J5" s="109" t="s">
        <v>79</v>
      </c>
      <c r="K5" s="109" t="s">
        <v>99</v>
      </c>
      <c r="L5" s="109" t="s">
        <v>100</v>
      </c>
      <c r="M5" s="109" t="s">
        <v>101</v>
      </c>
      <c r="N5" s="109" t="s">
        <v>102</v>
      </c>
      <c r="O5" s="109" t="s">
        <v>103</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22" customHeight="1" spans="1:15">
      <c r="A7" s="137" t="s">
        <v>104</v>
      </c>
      <c r="B7" s="71" t="s">
        <v>105</v>
      </c>
      <c r="C7" s="238">
        <f>D7</f>
        <v>760641</v>
      </c>
      <c r="D7" s="238">
        <f>E7+F7</f>
        <v>760641</v>
      </c>
      <c r="E7" s="238">
        <v>702641</v>
      </c>
      <c r="F7" s="238">
        <v>58000</v>
      </c>
      <c r="G7" s="85"/>
      <c r="H7" s="85"/>
      <c r="I7" s="85"/>
      <c r="J7" s="85"/>
      <c r="K7" s="85"/>
      <c r="L7" s="85"/>
      <c r="M7" s="85"/>
      <c r="N7" s="85"/>
      <c r="O7" s="85"/>
    </row>
    <row r="8" ht="22" customHeight="1" spans="1:15">
      <c r="A8" s="305" t="s">
        <v>106</v>
      </c>
      <c r="B8" s="71" t="s">
        <v>107</v>
      </c>
      <c r="C8" s="238">
        <f t="shared" ref="C8:C21" si="0">D8</f>
        <v>760641</v>
      </c>
      <c r="D8" s="238">
        <f t="shared" ref="D8:D21" si="1">E8+F8</f>
        <v>760641</v>
      </c>
      <c r="E8" s="238">
        <v>702641</v>
      </c>
      <c r="F8" s="238">
        <v>58000</v>
      </c>
      <c r="G8" s="85"/>
      <c r="H8" s="85"/>
      <c r="I8" s="85"/>
      <c r="J8" s="85"/>
      <c r="K8" s="85"/>
      <c r="L8" s="85"/>
      <c r="M8" s="85"/>
      <c r="N8" s="85"/>
      <c r="O8" s="85"/>
    </row>
    <row r="9" ht="22" customHeight="1" spans="1:15">
      <c r="A9" s="306" t="s">
        <v>108</v>
      </c>
      <c r="B9" s="71" t="s">
        <v>109</v>
      </c>
      <c r="C9" s="238">
        <f t="shared" si="0"/>
        <v>58000</v>
      </c>
      <c r="D9" s="238">
        <f t="shared" si="1"/>
        <v>58000</v>
      </c>
      <c r="E9" s="238"/>
      <c r="F9" s="238">
        <v>58000</v>
      </c>
      <c r="G9" s="85"/>
      <c r="H9" s="85"/>
      <c r="I9" s="85"/>
      <c r="J9" s="85"/>
      <c r="K9" s="85"/>
      <c r="L9" s="85"/>
      <c r="M9" s="85"/>
      <c r="N9" s="85"/>
      <c r="O9" s="85"/>
    </row>
    <row r="10" ht="22" customHeight="1" spans="1:15">
      <c r="A10" s="306" t="s">
        <v>110</v>
      </c>
      <c r="B10" s="71" t="s">
        <v>111</v>
      </c>
      <c r="C10" s="238">
        <f t="shared" si="0"/>
        <v>702641</v>
      </c>
      <c r="D10" s="238">
        <f t="shared" si="1"/>
        <v>702641</v>
      </c>
      <c r="E10" s="238">
        <v>702641</v>
      </c>
      <c r="F10" s="238"/>
      <c r="G10" s="85"/>
      <c r="H10" s="85"/>
      <c r="I10" s="85"/>
      <c r="J10" s="85"/>
      <c r="K10" s="85"/>
      <c r="L10" s="85"/>
      <c r="M10" s="85"/>
      <c r="N10" s="85"/>
      <c r="O10" s="85"/>
    </row>
    <row r="11" ht="22" customHeight="1" spans="1:15">
      <c r="A11" s="137" t="s">
        <v>112</v>
      </c>
      <c r="B11" s="71" t="s">
        <v>113</v>
      </c>
      <c r="C11" s="238">
        <f t="shared" si="0"/>
        <v>95650</v>
      </c>
      <c r="D11" s="238">
        <f t="shared" si="1"/>
        <v>95650</v>
      </c>
      <c r="E11" s="238">
        <v>95650</v>
      </c>
      <c r="F11" s="238"/>
      <c r="G11" s="85"/>
      <c r="H11" s="85"/>
      <c r="I11" s="85"/>
      <c r="J11" s="85"/>
      <c r="K11" s="85"/>
      <c r="L11" s="85"/>
      <c r="M11" s="85"/>
      <c r="N11" s="85"/>
      <c r="O11" s="85"/>
    </row>
    <row r="12" ht="22" customHeight="1" spans="1:15">
      <c r="A12" s="305" t="s">
        <v>114</v>
      </c>
      <c r="B12" s="71" t="s">
        <v>115</v>
      </c>
      <c r="C12" s="238">
        <f t="shared" si="0"/>
        <v>95650</v>
      </c>
      <c r="D12" s="238">
        <f t="shared" si="1"/>
        <v>95650</v>
      </c>
      <c r="E12" s="238">
        <v>95650</v>
      </c>
      <c r="F12" s="238"/>
      <c r="G12" s="85"/>
      <c r="H12" s="85"/>
      <c r="I12" s="85"/>
      <c r="J12" s="85"/>
      <c r="K12" s="85"/>
      <c r="L12" s="85"/>
      <c r="M12" s="85"/>
      <c r="N12" s="85"/>
      <c r="O12" s="85"/>
    </row>
    <row r="13" ht="22" customHeight="1" spans="1:15">
      <c r="A13" s="306" t="s">
        <v>116</v>
      </c>
      <c r="B13" s="71" t="s">
        <v>117</v>
      </c>
      <c r="C13" s="238">
        <f t="shared" si="0"/>
        <v>95650</v>
      </c>
      <c r="D13" s="238">
        <f t="shared" si="1"/>
        <v>95650</v>
      </c>
      <c r="E13" s="238">
        <v>95650</v>
      </c>
      <c r="F13" s="238"/>
      <c r="G13" s="85"/>
      <c r="H13" s="85"/>
      <c r="I13" s="85"/>
      <c r="J13" s="85"/>
      <c r="K13" s="85"/>
      <c r="L13" s="85"/>
      <c r="M13" s="85"/>
      <c r="N13" s="85"/>
      <c r="O13" s="85"/>
    </row>
    <row r="14" ht="22" customHeight="1" spans="1:15">
      <c r="A14" s="137" t="s">
        <v>118</v>
      </c>
      <c r="B14" s="71" t="s">
        <v>119</v>
      </c>
      <c r="C14" s="238">
        <f t="shared" si="0"/>
        <v>83850</v>
      </c>
      <c r="D14" s="238">
        <f t="shared" si="1"/>
        <v>83850</v>
      </c>
      <c r="E14" s="238">
        <v>83850</v>
      </c>
      <c r="F14" s="238"/>
      <c r="G14" s="85"/>
      <c r="H14" s="85"/>
      <c r="I14" s="85"/>
      <c r="J14" s="85"/>
      <c r="K14" s="85"/>
      <c r="L14" s="85"/>
      <c r="M14" s="85"/>
      <c r="N14" s="85"/>
      <c r="O14" s="85"/>
    </row>
    <row r="15" ht="22" customHeight="1" spans="1:15">
      <c r="A15" s="305" t="s">
        <v>120</v>
      </c>
      <c r="B15" s="71" t="s">
        <v>121</v>
      </c>
      <c r="C15" s="238">
        <f t="shared" si="0"/>
        <v>83850</v>
      </c>
      <c r="D15" s="238">
        <f t="shared" si="1"/>
        <v>83850</v>
      </c>
      <c r="E15" s="238">
        <v>83850</v>
      </c>
      <c r="F15" s="238"/>
      <c r="G15" s="85"/>
      <c r="H15" s="85"/>
      <c r="I15" s="85"/>
      <c r="J15" s="85"/>
      <c r="K15" s="85"/>
      <c r="L15" s="85"/>
      <c r="M15" s="85"/>
      <c r="N15" s="85"/>
      <c r="O15" s="85"/>
    </row>
    <row r="16" ht="22" customHeight="1" spans="1:15">
      <c r="A16" s="306" t="s">
        <v>122</v>
      </c>
      <c r="B16" s="71" t="s">
        <v>123</v>
      </c>
      <c r="C16" s="238">
        <f t="shared" si="0"/>
        <v>49600</v>
      </c>
      <c r="D16" s="238">
        <f t="shared" si="1"/>
        <v>49600</v>
      </c>
      <c r="E16" s="238">
        <v>49600</v>
      </c>
      <c r="F16" s="238"/>
      <c r="G16" s="85"/>
      <c r="H16" s="85"/>
      <c r="I16" s="85"/>
      <c r="J16" s="85"/>
      <c r="K16" s="85"/>
      <c r="L16" s="85"/>
      <c r="M16" s="85"/>
      <c r="N16" s="85"/>
      <c r="O16" s="85"/>
    </row>
    <row r="17" ht="22" customHeight="1" spans="1:15">
      <c r="A17" s="306" t="s">
        <v>124</v>
      </c>
      <c r="B17" s="71" t="s">
        <v>125</v>
      </c>
      <c r="C17" s="238">
        <f t="shared" si="0"/>
        <v>33000</v>
      </c>
      <c r="D17" s="238">
        <f t="shared" si="1"/>
        <v>33000</v>
      </c>
      <c r="E17" s="238">
        <v>33000</v>
      </c>
      <c r="F17" s="238"/>
      <c r="G17" s="85"/>
      <c r="H17" s="85"/>
      <c r="I17" s="85"/>
      <c r="J17" s="85"/>
      <c r="K17" s="85"/>
      <c r="L17" s="85"/>
      <c r="M17" s="85"/>
      <c r="N17" s="85"/>
      <c r="O17" s="85"/>
    </row>
    <row r="18" ht="22" customHeight="1" spans="1:15">
      <c r="A18" s="306" t="s">
        <v>126</v>
      </c>
      <c r="B18" s="71" t="s">
        <v>127</v>
      </c>
      <c r="C18" s="238">
        <f t="shared" si="0"/>
        <v>1250</v>
      </c>
      <c r="D18" s="238">
        <f t="shared" si="1"/>
        <v>1250</v>
      </c>
      <c r="E18" s="238">
        <v>1250</v>
      </c>
      <c r="F18" s="238"/>
      <c r="G18" s="85"/>
      <c r="H18" s="85"/>
      <c r="I18" s="85"/>
      <c r="J18" s="85"/>
      <c r="K18" s="85"/>
      <c r="L18" s="85"/>
      <c r="M18" s="85"/>
      <c r="N18" s="85"/>
      <c r="O18" s="85"/>
    </row>
    <row r="19" ht="22" customHeight="1" spans="1:15">
      <c r="A19" s="137" t="s">
        <v>128</v>
      </c>
      <c r="B19" s="71" t="s">
        <v>129</v>
      </c>
      <c r="C19" s="238">
        <f t="shared" si="0"/>
        <v>72912</v>
      </c>
      <c r="D19" s="238">
        <f t="shared" si="1"/>
        <v>72912</v>
      </c>
      <c r="E19" s="238">
        <v>72912</v>
      </c>
      <c r="F19" s="238"/>
      <c r="G19" s="85"/>
      <c r="H19" s="85"/>
      <c r="I19" s="85"/>
      <c r="J19" s="85"/>
      <c r="K19" s="85"/>
      <c r="L19" s="85"/>
      <c r="M19" s="85"/>
      <c r="N19" s="85"/>
      <c r="O19" s="85"/>
    </row>
    <row r="20" ht="22" customHeight="1" spans="1:15">
      <c r="A20" s="305" t="s">
        <v>130</v>
      </c>
      <c r="B20" s="71" t="s">
        <v>131</v>
      </c>
      <c r="C20" s="238">
        <f t="shared" si="0"/>
        <v>72912</v>
      </c>
      <c r="D20" s="238">
        <f t="shared" si="1"/>
        <v>72912</v>
      </c>
      <c r="E20" s="238">
        <v>72912</v>
      </c>
      <c r="F20" s="238"/>
      <c r="G20" s="85"/>
      <c r="H20" s="85"/>
      <c r="I20" s="85"/>
      <c r="J20" s="85"/>
      <c r="K20" s="85"/>
      <c r="L20" s="85"/>
      <c r="M20" s="85"/>
      <c r="N20" s="85"/>
      <c r="O20" s="85"/>
    </row>
    <row r="21" ht="22" customHeight="1" spans="1:15">
      <c r="A21" s="306" t="s">
        <v>132</v>
      </c>
      <c r="B21" s="71" t="s">
        <v>133</v>
      </c>
      <c r="C21" s="238">
        <f t="shared" si="0"/>
        <v>72912</v>
      </c>
      <c r="D21" s="238">
        <f t="shared" si="1"/>
        <v>72912</v>
      </c>
      <c r="E21" s="238">
        <v>72912</v>
      </c>
      <c r="F21" s="238"/>
      <c r="G21" s="85"/>
      <c r="H21" s="85"/>
      <c r="I21" s="85"/>
      <c r="J21" s="85"/>
      <c r="K21" s="85"/>
      <c r="L21" s="85"/>
      <c r="M21" s="85"/>
      <c r="N21" s="85"/>
      <c r="O21" s="85"/>
    </row>
    <row r="22" ht="22" customHeight="1" spans="1:15">
      <c r="A22" s="233" t="s">
        <v>134</v>
      </c>
      <c r="B22" s="307"/>
      <c r="C22" s="238">
        <f>C7+C11+C14+C19</f>
        <v>1013053</v>
      </c>
      <c r="D22" s="238">
        <f>D7+D11+D14+D19</f>
        <v>1013053</v>
      </c>
      <c r="E22" s="238">
        <f>E7+E11+E14+E19</f>
        <v>955053</v>
      </c>
      <c r="F22" s="238">
        <f>F7+F11+F14+F19</f>
        <v>58000</v>
      </c>
      <c r="G22" s="308"/>
      <c r="H22" s="308"/>
      <c r="I22" s="308"/>
      <c r="J22" s="308"/>
      <c r="K22" s="308"/>
      <c r="L22" s="308"/>
      <c r="M22" s="308"/>
      <c r="N22" s="308"/>
      <c r="O22" s="308"/>
    </row>
    <row r="23" customHeight="1" spans="4:8">
      <c r="D23" s="309"/>
      <c r="H23" s="288"/>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D8" sqref="D8:D31"/>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289" t="s">
        <v>135</v>
      </c>
      <c r="B1" s="289"/>
      <c r="C1" s="289"/>
      <c r="D1" s="150"/>
    </row>
    <row r="2" ht="31.5" customHeight="1" spans="1:4">
      <c r="A2" s="59" t="s">
        <v>5</v>
      </c>
      <c r="B2" s="290"/>
      <c r="C2" s="290"/>
      <c r="D2" s="290"/>
    </row>
    <row r="3" ht="17.25" customHeight="1" spans="1:4">
      <c r="A3" s="161" t="s">
        <v>22</v>
      </c>
      <c r="B3" s="291"/>
      <c r="C3" s="291"/>
      <c r="D3" s="152" t="s">
        <v>23</v>
      </c>
    </row>
    <row r="4" ht="19.5" customHeight="1" spans="1:4">
      <c r="A4" s="83" t="s">
        <v>24</v>
      </c>
      <c r="B4" s="163"/>
      <c r="C4" s="83" t="s">
        <v>25</v>
      </c>
      <c r="D4" s="163"/>
    </row>
    <row r="5" ht="21.75" customHeight="1" spans="1:4">
      <c r="A5" s="82" t="s">
        <v>26</v>
      </c>
      <c r="B5" s="292" t="s">
        <v>27</v>
      </c>
      <c r="C5" s="82" t="s">
        <v>136</v>
      </c>
      <c r="D5" s="292" t="s">
        <v>27</v>
      </c>
    </row>
    <row r="6" ht="17.25" customHeight="1" spans="1:4">
      <c r="A6" s="86"/>
      <c r="B6" s="102"/>
      <c r="C6" s="86"/>
      <c r="D6" s="102"/>
    </row>
    <row r="7" ht="17.25" customHeight="1" spans="1:4">
      <c r="A7" s="293" t="s">
        <v>137</v>
      </c>
      <c r="B7" s="238">
        <v>1013053</v>
      </c>
      <c r="C7" s="294" t="s">
        <v>138</v>
      </c>
      <c r="D7" s="238">
        <v>1013053</v>
      </c>
    </row>
    <row r="8" ht="17.25" customHeight="1" spans="1:4">
      <c r="A8" s="295" t="s">
        <v>139</v>
      </c>
      <c r="B8" s="238">
        <v>1013053</v>
      </c>
      <c r="C8" s="294" t="s">
        <v>140</v>
      </c>
      <c r="D8" s="238">
        <v>760641</v>
      </c>
    </row>
    <row r="9" ht="17.25" customHeight="1" spans="1:4">
      <c r="A9" s="295" t="s">
        <v>141</v>
      </c>
      <c r="B9" s="238"/>
      <c r="C9" s="294" t="s">
        <v>142</v>
      </c>
      <c r="D9" s="238"/>
    </row>
    <row r="10" ht="17.25" customHeight="1" spans="1:4">
      <c r="A10" s="295" t="s">
        <v>143</v>
      </c>
      <c r="B10" s="238"/>
      <c r="C10" s="294" t="s">
        <v>144</v>
      </c>
      <c r="D10" s="238"/>
    </row>
    <row r="11" ht="17.25" customHeight="1" spans="1:4">
      <c r="A11" s="295" t="s">
        <v>145</v>
      </c>
      <c r="B11" s="238"/>
      <c r="C11" s="294" t="s">
        <v>146</v>
      </c>
      <c r="D11" s="238"/>
    </row>
    <row r="12" ht="17.25" customHeight="1" spans="1:4">
      <c r="A12" s="295" t="s">
        <v>139</v>
      </c>
      <c r="B12" s="238"/>
      <c r="C12" s="294" t="s">
        <v>147</v>
      </c>
      <c r="D12" s="238"/>
    </row>
    <row r="13" ht="17.25" customHeight="1" spans="1:4">
      <c r="A13" s="296" t="s">
        <v>141</v>
      </c>
      <c r="B13" s="297"/>
      <c r="C13" s="294" t="s">
        <v>148</v>
      </c>
      <c r="D13" s="238"/>
    </row>
    <row r="14" ht="17.25" customHeight="1" spans="1:4">
      <c r="A14" s="296" t="s">
        <v>143</v>
      </c>
      <c r="B14" s="297"/>
      <c r="C14" s="294" t="s">
        <v>149</v>
      </c>
      <c r="D14" s="238"/>
    </row>
    <row r="15" ht="17.25" customHeight="1" spans="1:4">
      <c r="A15" s="295"/>
      <c r="B15" s="297"/>
      <c r="C15" s="294" t="s">
        <v>150</v>
      </c>
      <c r="D15" s="238">
        <v>95650</v>
      </c>
    </row>
    <row r="16" ht="17.25" customHeight="1" spans="1:4">
      <c r="A16" s="295"/>
      <c r="B16" s="238"/>
      <c r="C16" s="294" t="s">
        <v>151</v>
      </c>
      <c r="D16" s="238">
        <v>83850</v>
      </c>
    </row>
    <row r="17" ht="17.25" customHeight="1" spans="1:4">
      <c r="A17" s="295"/>
      <c r="B17" s="298"/>
      <c r="C17" s="294" t="s">
        <v>152</v>
      </c>
      <c r="D17" s="238"/>
    </row>
    <row r="18" ht="17.25" customHeight="1" spans="1:4">
      <c r="A18" s="296"/>
      <c r="B18" s="298"/>
      <c r="C18" s="294" t="s">
        <v>153</v>
      </c>
      <c r="D18" s="238"/>
    </row>
    <row r="19" ht="17.25" customHeight="1" spans="1:4">
      <c r="A19" s="296"/>
      <c r="B19" s="299"/>
      <c r="C19" s="294" t="s">
        <v>154</v>
      </c>
      <c r="D19" s="238"/>
    </row>
    <row r="20" ht="17.25" customHeight="1" spans="1:4">
      <c r="A20" s="300"/>
      <c r="B20" s="299"/>
      <c r="C20" s="294" t="s">
        <v>155</v>
      </c>
      <c r="D20" s="238"/>
    </row>
    <row r="21" ht="17.25" customHeight="1" spans="1:4">
      <c r="A21" s="300"/>
      <c r="B21" s="299"/>
      <c r="C21" s="294" t="s">
        <v>156</v>
      </c>
      <c r="D21" s="238"/>
    </row>
    <row r="22" ht="17.25" customHeight="1" spans="1:4">
      <c r="A22" s="300"/>
      <c r="B22" s="299"/>
      <c r="C22" s="294" t="s">
        <v>157</v>
      </c>
      <c r="D22" s="238"/>
    </row>
    <row r="23" ht="17.25" customHeight="1" spans="1:4">
      <c r="A23" s="300"/>
      <c r="B23" s="299"/>
      <c r="C23" s="294" t="s">
        <v>158</v>
      </c>
      <c r="D23" s="238"/>
    </row>
    <row r="24" ht="17.25" customHeight="1" spans="1:4">
      <c r="A24" s="300"/>
      <c r="B24" s="299"/>
      <c r="C24" s="294" t="s">
        <v>159</v>
      </c>
      <c r="D24" s="238"/>
    </row>
    <row r="25" ht="17.25" customHeight="1" spans="1:4">
      <c r="A25" s="300"/>
      <c r="B25" s="299"/>
      <c r="C25" s="294" t="s">
        <v>160</v>
      </c>
      <c r="D25" s="238"/>
    </row>
    <row r="26" ht="17.25" customHeight="1" spans="1:4">
      <c r="A26" s="300"/>
      <c r="B26" s="299"/>
      <c r="C26" s="294" t="s">
        <v>161</v>
      </c>
      <c r="D26" s="238">
        <v>72912</v>
      </c>
    </row>
    <row r="27" ht="17.25" customHeight="1" spans="1:4">
      <c r="A27" s="300"/>
      <c r="B27" s="299"/>
      <c r="C27" s="294" t="s">
        <v>162</v>
      </c>
      <c r="D27" s="238"/>
    </row>
    <row r="28" ht="17.25" customHeight="1" spans="1:4">
      <c r="A28" s="300"/>
      <c r="B28" s="299"/>
      <c r="C28" s="294" t="s">
        <v>163</v>
      </c>
      <c r="D28" s="238"/>
    </row>
    <row r="29" ht="17.25" customHeight="1" spans="1:4">
      <c r="A29" s="300"/>
      <c r="B29" s="299"/>
      <c r="C29" s="294" t="s">
        <v>164</v>
      </c>
      <c r="D29" s="238"/>
    </row>
    <row r="30" ht="17.25" customHeight="1" spans="1:4">
      <c r="A30" s="300"/>
      <c r="B30" s="299"/>
      <c r="C30" s="294" t="s">
        <v>165</v>
      </c>
      <c r="D30" s="238"/>
    </row>
    <row r="31" customHeight="1" spans="1:4">
      <c r="A31" s="301"/>
      <c r="B31" s="298"/>
      <c r="C31" s="294" t="s">
        <v>166</v>
      </c>
      <c r="D31" s="238"/>
    </row>
    <row r="32" customHeight="1" spans="1:4">
      <c r="A32" s="301"/>
      <c r="B32" s="298"/>
      <c r="C32" s="294" t="s">
        <v>167</v>
      </c>
      <c r="D32" s="238"/>
    </row>
    <row r="33" customHeight="1" spans="1:4">
      <c r="A33" s="301"/>
      <c r="B33" s="298"/>
      <c r="C33" s="294" t="s">
        <v>168</v>
      </c>
      <c r="D33" s="238"/>
    </row>
    <row r="34" customHeight="1" spans="1:4">
      <c r="A34" s="301"/>
      <c r="B34" s="298"/>
      <c r="C34" s="296" t="s">
        <v>169</v>
      </c>
      <c r="D34" s="238"/>
    </row>
    <row r="35" ht="17.25" customHeight="1" spans="1:4">
      <c r="A35" s="302" t="s">
        <v>170</v>
      </c>
      <c r="B35" s="238">
        <v>1013053</v>
      </c>
      <c r="C35" s="301" t="s">
        <v>73</v>
      </c>
      <c r="D35" s="238">
        <v>1013053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zoomScaleSheetLayoutView="60" workbookViewId="0">
      <selection activeCell="G22" sqref="G22"/>
    </sheetView>
  </sheetViews>
  <sheetFormatPr defaultColWidth="8.88571428571429" defaultRowHeight="14.25" customHeight="1" outlineLevelCol="6"/>
  <cols>
    <col min="1" max="1" width="20.1333333333333" style="155" customWidth="1"/>
    <col min="2" max="2" width="44" style="155"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76" t="s">
        <v>171</v>
      </c>
      <c r="D1" s="277"/>
      <c r="F1" s="77"/>
    </row>
    <row r="2" ht="39" customHeight="1" spans="1:7">
      <c r="A2" s="160" t="s">
        <v>6</v>
      </c>
      <c r="B2" s="160"/>
      <c r="C2" s="160"/>
      <c r="D2" s="160"/>
      <c r="E2" s="160"/>
      <c r="F2" s="160"/>
      <c r="G2" s="160"/>
    </row>
    <row r="3" ht="18" customHeight="1" spans="1:7">
      <c r="A3" s="161" t="s">
        <v>22</v>
      </c>
      <c r="F3" s="158"/>
      <c r="G3" s="158" t="s">
        <v>23</v>
      </c>
    </row>
    <row r="4" ht="20.25" customHeight="1" spans="1:7">
      <c r="A4" s="278" t="s">
        <v>172</v>
      </c>
      <c r="B4" s="279"/>
      <c r="C4" s="85" t="s">
        <v>77</v>
      </c>
      <c r="D4" s="85" t="s">
        <v>97</v>
      </c>
      <c r="E4" s="85"/>
      <c r="F4" s="85"/>
      <c r="G4" s="280" t="s">
        <v>98</v>
      </c>
    </row>
    <row r="5" ht="20.25" customHeight="1" spans="1:7">
      <c r="A5" s="165" t="s">
        <v>94</v>
      </c>
      <c r="B5" s="281" t="s">
        <v>95</v>
      </c>
      <c r="C5" s="85"/>
      <c r="D5" s="85" t="s">
        <v>79</v>
      </c>
      <c r="E5" s="85" t="s">
        <v>173</v>
      </c>
      <c r="F5" s="85" t="s">
        <v>174</v>
      </c>
      <c r="G5" s="282"/>
    </row>
    <row r="6" ht="13.5" customHeight="1" spans="1:7">
      <c r="A6" s="172">
        <v>1</v>
      </c>
      <c r="B6" s="172">
        <v>2</v>
      </c>
      <c r="C6" s="283">
        <v>3</v>
      </c>
      <c r="D6" s="283">
        <v>4</v>
      </c>
      <c r="E6" s="283">
        <v>5</v>
      </c>
      <c r="F6" s="283">
        <v>6</v>
      </c>
      <c r="G6" s="172">
        <v>7</v>
      </c>
    </row>
    <row r="7" ht="23" customHeight="1" spans="1:7">
      <c r="A7" s="284" t="s">
        <v>104</v>
      </c>
      <c r="B7" s="284" t="s">
        <v>105</v>
      </c>
      <c r="C7" s="238">
        <v>760641</v>
      </c>
      <c r="D7" s="238">
        <v>702641</v>
      </c>
      <c r="E7" s="238">
        <v>646991</v>
      </c>
      <c r="F7" s="238">
        <v>55650</v>
      </c>
      <c r="G7" s="238">
        <v>58000</v>
      </c>
    </row>
    <row r="8" ht="23" customHeight="1" spans="1:7">
      <c r="A8" s="285" t="s">
        <v>106</v>
      </c>
      <c r="B8" s="285" t="s">
        <v>175</v>
      </c>
      <c r="C8" s="238">
        <v>760641</v>
      </c>
      <c r="D8" s="238">
        <v>702641</v>
      </c>
      <c r="E8" s="238">
        <v>646991</v>
      </c>
      <c r="F8" s="238">
        <v>55650</v>
      </c>
      <c r="G8" s="238">
        <v>58000</v>
      </c>
    </row>
    <row r="9" ht="23" customHeight="1" spans="1:7">
      <c r="A9" s="286" t="s">
        <v>108</v>
      </c>
      <c r="B9" s="286" t="s">
        <v>176</v>
      </c>
      <c r="C9" s="238">
        <v>58000</v>
      </c>
      <c r="D9" s="238"/>
      <c r="E9" s="238"/>
      <c r="F9" s="238"/>
      <c r="G9" s="238">
        <v>58000</v>
      </c>
    </row>
    <row r="10" ht="23" customHeight="1" spans="1:7">
      <c r="A10" s="286" t="s">
        <v>110</v>
      </c>
      <c r="B10" s="286" t="s">
        <v>111</v>
      </c>
      <c r="C10" s="238">
        <v>702641</v>
      </c>
      <c r="D10" s="238">
        <v>702641</v>
      </c>
      <c r="E10" s="238">
        <v>646991</v>
      </c>
      <c r="F10" s="238">
        <v>55650</v>
      </c>
      <c r="G10" s="238"/>
    </row>
    <row r="11" ht="23" customHeight="1" spans="1:7">
      <c r="A11" s="284" t="s">
        <v>112</v>
      </c>
      <c r="B11" s="284" t="s">
        <v>113</v>
      </c>
      <c r="C11" s="238">
        <v>95650</v>
      </c>
      <c r="D11" s="238">
        <v>95650</v>
      </c>
      <c r="E11" s="238">
        <v>95650</v>
      </c>
      <c r="F11" s="238"/>
      <c r="G11" s="238"/>
    </row>
    <row r="12" ht="23" customHeight="1" spans="1:7">
      <c r="A12" s="285" t="s">
        <v>114</v>
      </c>
      <c r="B12" s="285" t="s">
        <v>177</v>
      </c>
      <c r="C12" s="238">
        <v>95650</v>
      </c>
      <c r="D12" s="238">
        <v>95650</v>
      </c>
      <c r="E12" s="238">
        <v>95650</v>
      </c>
      <c r="F12" s="238"/>
      <c r="G12" s="238"/>
    </row>
    <row r="13" ht="23" customHeight="1" spans="1:7">
      <c r="A13" s="286" t="s">
        <v>116</v>
      </c>
      <c r="B13" s="286" t="s">
        <v>178</v>
      </c>
      <c r="C13" s="238">
        <v>95650</v>
      </c>
      <c r="D13" s="238">
        <v>95650</v>
      </c>
      <c r="E13" s="238">
        <v>95650</v>
      </c>
      <c r="F13" s="238"/>
      <c r="G13" s="238"/>
    </row>
    <row r="14" ht="23" customHeight="1" spans="1:7">
      <c r="A14" s="284" t="s">
        <v>118</v>
      </c>
      <c r="B14" s="284" t="s">
        <v>119</v>
      </c>
      <c r="C14" s="238">
        <v>83850</v>
      </c>
      <c r="D14" s="238">
        <v>83850</v>
      </c>
      <c r="E14" s="238">
        <v>83850</v>
      </c>
      <c r="F14" s="238"/>
      <c r="G14" s="238"/>
    </row>
    <row r="15" ht="23" customHeight="1" spans="1:7">
      <c r="A15" s="285" t="s">
        <v>120</v>
      </c>
      <c r="B15" s="285" t="s">
        <v>179</v>
      </c>
      <c r="C15" s="238">
        <v>83850</v>
      </c>
      <c r="D15" s="238">
        <v>83850</v>
      </c>
      <c r="E15" s="238">
        <v>83850</v>
      </c>
      <c r="F15" s="238"/>
      <c r="G15" s="238"/>
    </row>
    <row r="16" ht="23" customHeight="1" spans="1:7">
      <c r="A16" s="286" t="s">
        <v>122</v>
      </c>
      <c r="B16" s="286" t="s">
        <v>180</v>
      </c>
      <c r="C16" s="238">
        <v>49600</v>
      </c>
      <c r="D16" s="238">
        <v>49600</v>
      </c>
      <c r="E16" s="238">
        <v>49600</v>
      </c>
      <c r="F16" s="238"/>
      <c r="G16" s="238"/>
    </row>
    <row r="17" ht="23" customHeight="1" spans="1:7">
      <c r="A17" s="286" t="s">
        <v>124</v>
      </c>
      <c r="B17" s="286" t="s">
        <v>181</v>
      </c>
      <c r="C17" s="238">
        <v>33000</v>
      </c>
      <c r="D17" s="238">
        <v>33000</v>
      </c>
      <c r="E17" s="238">
        <v>33000</v>
      </c>
      <c r="F17" s="238"/>
      <c r="G17" s="238"/>
    </row>
    <row r="18" ht="23" customHeight="1" spans="1:7">
      <c r="A18" s="286" t="s">
        <v>126</v>
      </c>
      <c r="B18" s="286" t="s">
        <v>182</v>
      </c>
      <c r="C18" s="238">
        <v>1250</v>
      </c>
      <c r="D18" s="238">
        <v>1250</v>
      </c>
      <c r="E18" s="238">
        <v>1250</v>
      </c>
      <c r="F18" s="238"/>
      <c r="G18" s="238"/>
    </row>
    <row r="19" ht="23" customHeight="1" spans="1:7">
      <c r="A19" s="284" t="s">
        <v>128</v>
      </c>
      <c r="B19" s="284" t="s">
        <v>129</v>
      </c>
      <c r="C19" s="238">
        <v>72912</v>
      </c>
      <c r="D19" s="238">
        <v>72912</v>
      </c>
      <c r="E19" s="238">
        <v>72912</v>
      </c>
      <c r="F19" s="238"/>
      <c r="G19" s="238"/>
    </row>
    <row r="20" ht="23" customHeight="1" spans="1:7">
      <c r="A20" s="285" t="s">
        <v>130</v>
      </c>
      <c r="B20" s="285" t="s">
        <v>183</v>
      </c>
      <c r="C20" s="238">
        <v>72912</v>
      </c>
      <c r="D20" s="238">
        <v>72912</v>
      </c>
      <c r="E20" s="238">
        <v>72912</v>
      </c>
      <c r="F20" s="238"/>
      <c r="G20" s="238"/>
    </row>
    <row r="21" ht="23" customHeight="1" spans="1:7">
      <c r="A21" s="286" t="s">
        <v>132</v>
      </c>
      <c r="B21" s="286" t="s">
        <v>184</v>
      </c>
      <c r="C21" s="238">
        <v>72912</v>
      </c>
      <c r="D21" s="238">
        <v>72912</v>
      </c>
      <c r="E21" s="238">
        <v>72912</v>
      </c>
      <c r="F21" s="238"/>
      <c r="G21" s="238"/>
    </row>
    <row r="22" ht="23" customHeight="1" spans="1:7">
      <c r="A22" s="168" t="s">
        <v>134</v>
      </c>
      <c r="B22" s="170" t="s">
        <v>134</v>
      </c>
      <c r="C22" s="238">
        <v>1013053</v>
      </c>
      <c r="D22" s="238">
        <v>955053</v>
      </c>
      <c r="E22" s="238">
        <v>899403</v>
      </c>
      <c r="F22" s="238">
        <v>55650</v>
      </c>
      <c r="G22" s="238">
        <v>58000</v>
      </c>
    </row>
    <row r="23" customHeight="1" spans="2:4">
      <c r="B23" s="287"/>
      <c r="C23" s="288"/>
      <c r="D23" s="288"/>
    </row>
  </sheetData>
  <mergeCells count="7">
    <mergeCell ref="A2:G2"/>
    <mergeCell ref="A3:E3"/>
    <mergeCell ref="A4:B4"/>
    <mergeCell ref="D4:F4"/>
    <mergeCell ref="A22:B2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65" customWidth="1"/>
    <col min="3" max="3" width="17.2857142857143" style="266" customWidth="1"/>
    <col min="4" max="5" width="26.2857142857143" style="267" customWidth="1"/>
    <col min="6" max="6" width="18.7142857142857" style="267" customWidth="1"/>
    <col min="7" max="7" width="9.13333333333333" style="74" customWidth="1"/>
    <col min="8" max="16384" width="9.13333333333333" style="74"/>
  </cols>
  <sheetData>
    <row r="1" ht="12" customHeight="1" spans="1:5">
      <c r="A1" s="268" t="s">
        <v>185</v>
      </c>
      <c r="B1" s="269"/>
      <c r="C1" s="122"/>
      <c r="D1" s="74"/>
      <c r="E1" s="74"/>
    </row>
    <row r="2" ht="25.5" customHeight="1" spans="1:6">
      <c r="A2" s="270" t="s">
        <v>7</v>
      </c>
      <c r="B2" s="270"/>
      <c r="C2" s="270"/>
      <c r="D2" s="270"/>
      <c r="E2" s="270"/>
      <c r="F2" s="270"/>
    </row>
    <row r="3" ht="15.75" customHeight="1" spans="1:6">
      <c r="A3" s="161" t="s">
        <v>22</v>
      </c>
      <c r="B3" s="269"/>
      <c r="C3" s="122"/>
      <c r="D3" s="74"/>
      <c r="E3" s="74"/>
      <c r="F3" s="271" t="s">
        <v>186</v>
      </c>
    </row>
    <row r="4" s="264" customFormat="1" ht="19.5" customHeight="1" spans="1:6">
      <c r="A4" s="272" t="s">
        <v>187</v>
      </c>
      <c r="B4" s="82" t="s">
        <v>188</v>
      </c>
      <c r="C4" s="83" t="s">
        <v>189</v>
      </c>
      <c r="D4" s="84"/>
      <c r="E4" s="163"/>
      <c r="F4" s="82" t="s">
        <v>190</v>
      </c>
    </row>
    <row r="5" s="264" customFormat="1" ht="19.5" customHeight="1" spans="1:6">
      <c r="A5" s="102"/>
      <c r="B5" s="86"/>
      <c r="C5" s="103" t="s">
        <v>79</v>
      </c>
      <c r="D5" s="103" t="s">
        <v>191</v>
      </c>
      <c r="E5" s="103" t="s">
        <v>192</v>
      </c>
      <c r="F5" s="86"/>
    </row>
    <row r="6" s="264" customFormat="1" ht="18.75" customHeight="1" spans="1:6">
      <c r="A6" s="273">
        <v>1</v>
      </c>
      <c r="B6" s="273">
        <v>2</v>
      </c>
      <c r="C6" s="274">
        <v>3</v>
      </c>
      <c r="D6" s="273">
        <v>4</v>
      </c>
      <c r="E6" s="273">
        <v>5</v>
      </c>
      <c r="F6" s="273">
        <v>6</v>
      </c>
    </row>
    <row r="7" ht="18.75" customHeight="1" spans="1:6">
      <c r="A7" s="238">
        <f>B7+C7+F7</f>
        <v>10000</v>
      </c>
      <c r="B7" s="238">
        <v>0</v>
      </c>
      <c r="C7" s="275">
        <f>D7+E7</f>
        <v>0</v>
      </c>
      <c r="D7" s="238">
        <v>0</v>
      </c>
      <c r="E7" s="238">
        <v>0</v>
      </c>
      <c r="F7" s="238">
        <v>10000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zoomScaleSheetLayoutView="60" topLeftCell="A13" workbookViewId="0">
      <selection activeCell="I27" sqref="I27"/>
    </sheetView>
  </sheetViews>
  <sheetFormatPr defaultColWidth="8.88571428571429" defaultRowHeight="14.25" customHeight="1"/>
  <cols>
    <col min="1" max="1" width="17" style="122" customWidth="1"/>
    <col min="2" max="2" width="30.1428571428571" style="155" customWidth="1"/>
    <col min="3" max="3" width="23.7142857142857" style="155" customWidth="1"/>
    <col min="4" max="4" width="17.8571428571429" style="155" customWidth="1"/>
    <col min="5" max="5" width="14.2857142857143" style="155" customWidth="1"/>
    <col min="6" max="6" width="20.2857142857143" style="155" customWidth="1"/>
    <col min="7" max="7" width="14.2857142857143" style="155" customWidth="1"/>
    <col min="8" max="8" width="21.8571428571429" style="155" customWidth="1"/>
    <col min="9" max="9" width="14.5714285714286" style="122" customWidth="1"/>
    <col min="10" max="10" width="13.5714285714286" style="122" customWidth="1"/>
    <col min="11" max="12" width="12.1333333333333" style="122" customWidth="1"/>
    <col min="13" max="13" width="13.5714285714286" style="122" customWidth="1"/>
    <col min="14" max="24" width="12.1333333333333" style="122" customWidth="1"/>
    <col min="25" max="25" width="9.13333333333333" style="74" customWidth="1"/>
    <col min="26" max="16384" width="9.13333333333333" style="74"/>
  </cols>
  <sheetData>
    <row r="1" ht="12" customHeight="1" spans="1:1">
      <c r="A1" s="248" t="s">
        <v>193</v>
      </c>
    </row>
    <row r="2" ht="39" customHeight="1" spans="1:24">
      <c r="A2" s="249" t="s">
        <v>8</v>
      </c>
      <c r="B2" s="250"/>
      <c r="C2" s="250"/>
      <c r="D2" s="250"/>
      <c r="E2" s="250"/>
      <c r="F2" s="250"/>
      <c r="G2" s="250"/>
      <c r="H2" s="250"/>
      <c r="I2" s="250"/>
      <c r="J2" s="250"/>
      <c r="K2" s="250"/>
      <c r="L2" s="250"/>
      <c r="M2" s="250"/>
      <c r="N2" s="250"/>
      <c r="O2" s="250"/>
      <c r="P2" s="250"/>
      <c r="Q2" s="250"/>
      <c r="R2" s="250"/>
      <c r="S2" s="250"/>
      <c r="T2" s="250"/>
      <c r="U2" s="250"/>
      <c r="V2" s="250"/>
      <c r="W2" s="250"/>
      <c r="X2" s="250"/>
    </row>
    <row r="3" ht="18" customHeight="1" spans="1:24">
      <c r="A3" s="251" t="s">
        <v>22</v>
      </c>
      <c r="B3" s="252"/>
      <c r="C3" s="252"/>
      <c r="D3" s="252"/>
      <c r="E3" s="252"/>
      <c r="F3" s="252"/>
      <c r="G3" s="252"/>
      <c r="H3" s="252"/>
      <c r="I3" s="252"/>
      <c r="J3" s="252"/>
      <c r="K3" s="74"/>
      <c r="L3" s="74"/>
      <c r="M3" s="74"/>
      <c r="N3" s="74"/>
      <c r="O3" s="74"/>
      <c r="P3" s="74"/>
      <c r="Q3" s="74"/>
      <c r="X3" s="263" t="s">
        <v>23</v>
      </c>
    </row>
    <row r="4" ht="13.5" spans="1:24">
      <c r="A4" s="185" t="s">
        <v>194</v>
      </c>
      <c r="B4" s="185" t="s">
        <v>195</v>
      </c>
      <c r="C4" s="185" t="s">
        <v>196</v>
      </c>
      <c r="D4" s="185" t="s">
        <v>197</v>
      </c>
      <c r="E4" s="185" t="s">
        <v>198</v>
      </c>
      <c r="F4" s="185" t="s">
        <v>199</v>
      </c>
      <c r="G4" s="185" t="s">
        <v>200</v>
      </c>
      <c r="H4" s="185" t="s">
        <v>201</v>
      </c>
      <c r="I4" s="109" t="s">
        <v>202</v>
      </c>
      <c r="J4" s="109"/>
      <c r="K4" s="109"/>
      <c r="L4" s="109"/>
      <c r="M4" s="109"/>
      <c r="N4" s="109"/>
      <c r="O4" s="109"/>
      <c r="P4" s="109"/>
      <c r="Q4" s="109"/>
      <c r="R4" s="109"/>
      <c r="S4" s="109"/>
      <c r="T4" s="109"/>
      <c r="U4" s="109"/>
      <c r="V4" s="109"/>
      <c r="W4" s="109"/>
      <c r="X4" s="109"/>
    </row>
    <row r="5" ht="13.5" spans="1:24">
      <c r="A5" s="185"/>
      <c r="B5" s="185"/>
      <c r="C5" s="185"/>
      <c r="D5" s="185"/>
      <c r="E5" s="185"/>
      <c r="F5" s="185"/>
      <c r="G5" s="185"/>
      <c r="H5" s="185"/>
      <c r="I5" s="109" t="s">
        <v>203</v>
      </c>
      <c r="J5" s="109" t="s">
        <v>204</v>
      </c>
      <c r="K5" s="109"/>
      <c r="L5" s="109"/>
      <c r="M5" s="109"/>
      <c r="N5" s="109"/>
      <c r="O5" s="85" t="s">
        <v>205</v>
      </c>
      <c r="P5" s="85"/>
      <c r="Q5" s="85"/>
      <c r="R5" s="109" t="s">
        <v>83</v>
      </c>
      <c r="S5" s="109" t="s">
        <v>84</v>
      </c>
      <c r="T5" s="109"/>
      <c r="U5" s="109"/>
      <c r="V5" s="109"/>
      <c r="W5" s="109"/>
      <c r="X5" s="109"/>
    </row>
    <row r="6" ht="13.5" customHeight="1" spans="1:24">
      <c r="A6" s="185"/>
      <c r="B6" s="185"/>
      <c r="C6" s="185"/>
      <c r="D6" s="185"/>
      <c r="E6" s="185"/>
      <c r="F6" s="185"/>
      <c r="G6" s="185"/>
      <c r="H6" s="185"/>
      <c r="I6" s="109"/>
      <c r="J6" s="110" t="s">
        <v>206</v>
      </c>
      <c r="K6" s="109" t="s">
        <v>207</v>
      </c>
      <c r="L6" s="109" t="s">
        <v>208</v>
      </c>
      <c r="M6" s="109" t="s">
        <v>209</v>
      </c>
      <c r="N6" s="109" t="s">
        <v>210</v>
      </c>
      <c r="O6" s="260" t="s">
        <v>80</v>
      </c>
      <c r="P6" s="260" t="s">
        <v>81</v>
      </c>
      <c r="Q6" s="260" t="s">
        <v>82</v>
      </c>
      <c r="R6" s="109"/>
      <c r="S6" s="109" t="s">
        <v>79</v>
      </c>
      <c r="T6" s="109" t="s">
        <v>86</v>
      </c>
      <c r="U6" s="109" t="s">
        <v>87</v>
      </c>
      <c r="V6" s="109" t="s">
        <v>88</v>
      </c>
      <c r="W6" s="109" t="s">
        <v>89</v>
      </c>
      <c r="X6" s="109" t="s">
        <v>90</v>
      </c>
    </row>
    <row r="7" ht="12.75" spans="1:24">
      <c r="A7" s="185"/>
      <c r="B7" s="185"/>
      <c r="C7" s="185"/>
      <c r="D7" s="185"/>
      <c r="E7" s="185"/>
      <c r="F7" s="185"/>
      <c r="G7" s="185"/>
      <c r="H7" s="185"/>
      <c r="I7" s="109"/>
      <c r="J7" s="113"/>
      <c r="K7" s="109"/>
      <c r="L7" s="109"/>
      <c r="M7" s="109"/>
      <c r="N7" s="109"/>
      <c r="O7" s="261"/>
      <c r="P7" s="261"/>
      <c r="Q7" s="261"/>
      <c r="R7" s="109"/>
      <c r="S7" s="109"/>
      <c r="T7" s="109"/>
      <c r="U7" s="109"/>
      <c r="V7" s="109"/>
      <c r="W7" s="109"/>
      <c r="X7" s="109"/>
    </row>
    <row r="8" ht="13.5" customHeight="1" spans="1:24">
      <c r="A8" s="253">
        <v>1</v>
      </c>
      <c r="B8" s="254">
        <v>2</v>
      </c>
      <c r="C8" s="254">
        <v>3</v>
      </c>
      <c r="D8" s="254">
        <v>4</v>
      </c>
      <c r="E8" s="254">
        <v>5</v>
      </c>
      <c r="F8" s="254">
        <v>6</v>
      </c>
      <c r="G8" s="254">
        <v>7</v>
      </c>
      <c r="H8" s="254">
        <v>8</v>
      </c>
      <c r="I8" s="254">
        <v>9</v>
      </c>
      <c r="J8" s="254">
        <v>10</v>
      </c>
      <c r="K8" s="254">
        <v>11</v>
      </c>
      <c r="L8" s="254">
        <v>12</v>
      </c>
      <c r="M8" s="254">
        <v>13</v>
      </c>
      <c r="N8" s="254">
        <v>14</v>
      </c>
      <c r="O8" s="254">
        <v>15</v>
      </c>
      <c r="P8" s="254">
        <v>16</v>
      </c>
      <c r="Q8" s="254">
        <v>17</v>
      </c>
      <c r="R8" s="254">
        <v>18</v>
      </c>
      <c r="S8" s="254">
        <v>19</v>
      </c>
      <c r="T8" s="254">
        <v>20</v>
      </c>
      <c r="U8" s="254">
        <v>21</v>
      </c>
      <c r="V8" s="254">
        <v>22</v>
      </c>
      <c r="W8" s="254">
        <v>23</v>
      </c>
      <c r="X8" s="254">
        <v>24</v>
      </c>
    </row>
    <row r="9" ht="30" customHeight="1" spans="1:24">
      <c r="A9" s="255" t="s">
        <v>211</v>
      </c>
      <c r="B9" s="256" t="s">
        <v>91</v>
      </c>
      <c r="C9" s="232" t="s">
        <v>212</v>
      </c>
      <c r="D9" s="232" t="s">
        <v>213</v>
      </c>
      <c r="E9" s="232" t="s">
        <v>110</v>
      </c>
      <c r="F9" s="232" t="s">
        <v>111</v>
      </c>
      <c r="G9" s="232" t="s">
        <v>214</v>
      </c>
      <c r="H9" s="232" t="s">
        <v>215</v>
      </c>
      <c r="I9" s="238">
        <v>194100</v>
      </c>
      <c r="J9" s="238">
        <v>194100</v>
      </c>
      <c r="K9" s="238"/>
      <c r="L9" s="238"/>
      <c r="M9" s="238">
        <v>194100</v>
      </c>
      <c r="N9" s="254"/>
      <c r="O9" s="254"/>
      <c r="P9" s="254"/>
      <c r="Q9" s="254"/>
      <c r="R9" s="254"/>
      <c r="S9" s="254"/>
      <c r="T9" s="254"/>
      <c r="U9" s="254"/>
      <c r="V9" s="254"/>
      <c r="W9" s="254"/>
      <c r="X9" s="254"/>
    </row>
    <row r="10" ht="30" customHeight="1" spans="1:24">
      <c r="A10" s="255" t="s">
        <v>211</v>
      </c>
      <c r="B10" s="256" t="s">
        <v>91</v>
      </c>
      <c r="C10" s="232" t="s">
        <v>216</v>
      </c>
      <c r="D10" s="232" t="s">
        <v>217</v>
      </c>
      <c r="E10" s="232" t="s">
        <v>110</v>
      </c>
      <c r="F10" s="232" t="s">
        <v>111</v>
      </c>
      <c r="G10" s="232" t="s">
        <v>218</v>
      </c>
      <c r="H10" s="232" t="s">
        <v>219</v>
      </c>
      <c r="I10" s="238">
        <v>159396</v>
      </c>
      <c r="J10" s="238">
        <v>159396</v>
      </c>
      <c r="K10" s="238"/>
      <c r="L10" s="238"/>
      <c r="M10" s="238">
        <v>159396</v>
      </c>
      <c r="N10" s="254"/>
      <c r="O10" s="254"/>
      <c r="P10" s="254"/>
      <c r="Q10" s="254"/>
      <c r="R10" s="254"/>
      <c r="S10" s="254"/>
      <c r="T10" s="254"/>
      <c r="U10" s="254"/>
      <c r="V10" s="254"/>
      <c r="W10" s="254"/>
      <c r="X10" s="254"/>
    </row>
    <row r="11" ht="30" customHeight="1" spans="1:24">
      <c r="A11" s="255" t="s">
        <v>211</v>
      </c>
      <c r="B11" s="256" t="s">
        <v>91</v>
      </c>
      <c r="C11" s="232" t="s">
        <v>216</v>
      </c>
      <c r="D11" s="232" t="s">
        <v>217</v>
      </c>
      <c r="E11" s="232" t="s">
        <v>110</v>
      </c>
      <c r="F11" s="232" t="s">
        <v>111</v>
      </c>
      <c r="G11" s="232" t="s">
        <v>220</v>
      </c>
      <c r="H11" s="232" t="s">
        <v>221</v>
      </c>
      <c r="I11" s="238">
        <v>13283</v>
      </c>
      <c r="J11" s="238">
        <v>13283</v>
      </c>
      <c r="K11" s="238"/>
      <c r="L11" s="238"/>
      <c r="M11" s="238">
        <v>13283</v>
      </c>
      <c r="N11" s="254"/>
      <c r="O11" s="254"/>
      <c r="P11" s="254"/>
      <c r="Q11" s="254"/>
      <c r="R11" s="254"/>
      <c r="S11" s="254"/>
      <c r="T11" s="254"/>
      <c r="U11" s="254"/>
      <c r="V11" s="254"/>
      <c r="W11" s="254"/>
      <c r="X11" s="254"/>
    </row>
    <row r="12" ht="30" customHeight="1" spans="1:24">
      <c r="A12" s="255" t="s">
        <v>211</v>
      </c>
      <c r="B12" s="256" t="s">
        <v>91</v>
      </c>
      <c r="C12" s="232" t="s">
        <v>216</v>
      </c>
      <c r="D12" s="232" t="s">
        <v>217</v>
      </c>
      <c r="E12" s="232" t="s">
        <v>110</v>
      </c>
      <c r="F12" s="232" t="s">
        <v>111</v>
      </c>
      <c r="G12" s="232" t="s">
        <v>214</v>
      </c>
      <c r="H12" s="232" t="s">
        <v>215</v>
      </c>
      <c r="I12" s="238">
        <v>276612</v>
      </c>
      <c r="J12" s="238">
        <v>276612</v>
      </c>
      <c r="K12" s="238"/>
      <c r="L12" s="238"/>
      <c r="M12" s="238">
        <v>276612</v>
      </c>
      <c r="N12" s="254"/>
      <c r="O12" s="254"/>
      <c r="P12" s="254"/>
      <c r="Q12" s="254"/>
      <c r="R12" s="254"/>
      <c r="S12" s="254"/>
      <c r="T12" s="254"/>
      <c r="U12" s="254"/>
      <c r="V12" s="254"/>
      <c r="W12" s="254"/>
      <c r="X12" s="254"/>
    </row>
    <row r="13" ht="30" customHeight="1" spans="1:24">
      <c r="A13" s="255" t="s">
        <v>211</v>
      </c>
      <c r="B13" s="256" t="s">
        <v>91</v>
      </c>
      <c r="C13" s="232" t="s">
        <v>222</v>
      </c>
      <c r="D13" s="232" t="s">
        <v>223</v>
      </c>
      <c r="E13" s="232" t="s">
        <v>110</v>
      </c>
      <c r="F13" s="232" t="s">
        <v>111</v>
      </c>
      <c r="G13" s="232" t="s">
        <v>224</v>
      </c>
      <c r="H13" s="232" t="s">
        <v>225</v>
      </c>
      <c r="I13" s="238">
        <v>3600</v>
      </c>
      <c r="J13" s="238">
        <v>3600</v>
      </c>
      <c r="K13" s="238"/>
      <c r="L13" s="238"/>
      <c r="M13" s="238">
        <v>3600</v>
      </c>
      <c r="N13" s="254"/>
      <c r="O13" s="254"/>
      <c r="P13" s="254"/>
      <c r="Q13" s="254"/>
      <c r="R13" s="254"/>
      <c r="S13" s="254"/>
      <c r="T13" s="254"/>
      <c r="U13" s="254"/>
      <c r="V13" s="254"/>
      <c r="W13" s="254"/>
      <c r="X13" s="254"/>
    </row>
    <row r="14" ht="30" customHeight="1" spans="1:24">
      <c r="A14" s="255" t="s">
        <v>211</v>
      </c>
      <c r="B14" s="256" t="s">
        <v>91</v>
      </c>
      <c r="C14" s="232" t="s">
        <v>222</v>
      </c>
      <c r="D14" s="232" t="s">
        <v>223</v>
      </c>
      <c r="E14" s="232" t="s">
        <v>116</v>
      </c>
      <c r="F14" s="232" t="s">
        <v>178</v>
      </c>
      <c r="G14" s="232" t="s">
        <v>226</v>
      </c>
      <c r="H14" s="232" t="s">
        <v>227</v>
      </c>
      <c r="I14" s="238">
        <v>95650</v>
      </c>
      <c r="J14" s="238">
        <v>95650</v>
      </c>
      <c r="K14" s="238"/>
      <c r="L14" s="238"/>
      <c r="M14" s="238">
        <v>95650</v>
      </c>
      <c r="N14" s="254"/>
      <c r="O14" s="254"/>
      <c r="P14" s="254"/>
      <c r="Q14" s="254"/>
      <c r="R14" s="254"/>
      <c r="S14" s="254"/>
      <c r="T14" s="254"/>
      <c r="U14" s="254"/>
      <c r="V14" s="254"/>
      <c r="W14" s="254"/>
      <c r="X14" s="254"/>
    </row>
    <row r="15" ht="30" customHeight="1" spans="1:24">
      <c r="A15" s="255" t="s">
        <v>211</v>
      </c>
      <c r="B15" s="256" t="s">
        <v>91</v>
      </c>
      <c r="C15" s="232" t="s">
        <v>222</v>
      </c>
      <c r="D15" s="232" t="s">
        <v>223</v>
      </c>
      <c r="E15" s="232" t="s">
        <v>122</v>
      </c>
      <c r="F15" s="232" t="s">
        <v>180</v>
      </c>
      <c r="G15" s="232" t="s">
        <v>228</v>
      </c>
      <c r="H15" s="232" t="s">
        <v>229</v>
      </c>
      <c r="I15" s="238">
        <v>49600</v>
      </c>
      <c r="J15" s="238">
        <v>49600</v>
      </c>
      <c r="K15" s="238"/>
      <c r="L15" s="238"/>
      <c r="M15" s="238">
        <v>49600</v>
      </c>
      <c r="N15" s="254"/>
      <c r="O15" s="254"/>
      <c r="P15" s="254"/>
      <c r="Q15" s="254"/>
      <c r="R15" s="254"/>
      <c r="S15" s="254"/>
      <c r="T15" s="254"/>
      <c r="U15" s="254"/>
      <c r="V15" s="254"/>
      <c r="W15" s="254"/>
      <c r="X15" s="254"/>
    </row>
    <row r="16" ht="30" customHeight="1" spans="1:24">
      <c r="A16" s="255" t="s">
        <v>211</v>
      </c>
      <c r="B16" s="256" t="s">
        <v>91</v>
      </c>
      <c r="C16" s="232" t="s">
        <v>222</v>
      </c>
      <c r="D16" s="232" t="s">
        <v>223</v>
      </c>
      <c r="E16" s="232" t="s">
        <v>124</v>
      </c>
      <c r="F16" s="232" t="s">
        <v>181</v>
      </c>
      <c r="G16" s="232" t="s">
        <v>230</v>
      </c>
      <c r="H16" s="232" t="s">
        <v>231</v>
      </c>
      <c r="I16" s="238">
        <v>33000</v>
      </c>
      <c r="J16" s="238">
        <v>33000</v>
      </c>
      <c r="K16" s="238"/>
      <c r="L16" s="238"/>
      <c r="M16" s="238">
        <v>33000</v>
      </c>
      <c r="N16" s="254"/>
      <c r="O16" s="254"/>
      <c r="P16" s="254"/>
      <c r="Q16" s="254"/>
      <c r="R16" s="254"/>
      <c r="S16" s="254"/>
      <c r="T16" s="254"/>
      <c r="U16" s="254"/>
      <c r="V16" s="254"/>
      <c r="W16" s="254"/>
      <c r="X16" s="254"/>
    </row>
    <row r="17" ht="30" customHeight="1" spans="1:24">
      <c r="A17" s="255" t="s">
        <v>211</v>
      </c>
      <c r="B17" s="256" t="s">
        <v>91</v>
      </c>
      <c r="C17" s="232" t="s">
        <v>222</v>
      </c>
      <c r="D17" s="232" t="s">
        <v>223</v>
      </c>
      <c r="E17" s="232" t="s">
        <v>126</v>
      </c>
      <c r="F17" s="232" t="s">
        <v>182</v>
      </c>
      <c r="G17" s="232" t="s">
        <v>224</v>
      </c>
      <c r="H17" s="232" t="s">
        <v>225</v>
      </c>
      <c r="I17" s="238">
        <v>1250</v>
      </c>
      <c r="J17" s="238">
        <v>1250</v>
      </c>
      <c r="K17" s="238"/>
      <c r="L17" s="238"/>
      <c r="M17" s="238">
        <v>1250</v>
      </c>
      <c r="N17" s="254"/>
      <c r="O17" s="254"/>
      <c r="P17" s="254"/>
      <c r="Q17" s="254"/>
      <c r="R17" s="254"/>
      <c r="S17" s="254"/>
      <c r="T17" s="254"/>
      <c r="U17" s="254"/>
      <c r="V17" s="254"/>
      <c r="W17" s="254"/>
      <c r="X17" s="254"/>
    </row>
    <row r="18" ht="30" customHeight="1" spans="1:24">
      <c r="A18" s="255" t="s">
        <v>211</v>
      </c>
      <c r="B18" s="256" t="s">
        <v>91</v>
      </c>
      <c r="C18" s="232" t="s">
        <v>232</v>
      </c>
      <c r="D18" s="232" t="s">
        <v>184</v>
      </c>
      <c r="E18" s="232" t="s">
        <v>132</v>
      </c>
      <c r="F18" s="232" t="s">
        <v>184</v>
      </c>
      <c r="G18" s="232" t="s">
        <v>233</v>
      </c>
      <c r="H18" s="232" t="s">
        <v>184</v>
      </c>
      <c r="I18" s="238">
        <v>72912</v>
      </c>
      <c r="J18" s="238">
        <v>72912</v>
      </c>
      <c r="K18" s="238"/>
      <c r="L18" s="238"/>
      <c r="M18" s="238">
        <v>72912</v>
      </c>
      <c r="N18" s="254"/>
      <c r="O18" s="254"/>
      <c r="P18" s="254"/>
      <c r="Q18" s="254"/>
      <c r="R18" s="254"/>
      <c r="S18" s="254"/>
      <c r="T18" s="254"/>
      <c r="U18" s="254"/>
      <c r="V18" s="254"/>
      <c r="W18" s="254"/>
      <c r="X18" s="254"/>
    </row>
    <row r="19" ht="30" customHeight="1" spans="1:24">
      <c r="A19" s="255" t="s">
        <v>211</v>
      </c>
      <c r="B19" s="256" t="s">
        <v>91</v>
      </c>
      <c r="C19" s="232" t="s">
        <v>234</v>
      </c>
      <c r="D19" s="232" t="s">
        <v>235</v>
      </c>
      <c r="E19" s="232" t="s">
        <v>110</v>
      </c>
      <c r="F19" s="232" t="s">
        <v>111</v>
      </c>
      <c r="G19" s="232" t="s">
        <v>236</v>
      </c>
      <c r="H19" s="232" t="s">
        <v>235</v>
      </c>
      <c r="I19" s="238">
        <v>1800</v>
      </c>
      <c r="J19" s="238">
        <v>1800</v>
      </c>
      <c r="K19" s="238"/>
      <c r="L19" s="238"/>
      <c r="M19" s="238">
        <v>1800</v>
      </c>
      <c r="N19" s="254"/>
      <c r="O19" s="254"/>
      <c r="P19" s="254"/>
      <c r="Q19" s="254"/>
      <c r="R19" s="254"/>
      <c r="S19" s="254"/>
      <c r="T19" s="254"/>
      <c r="U19" s="254"/>
      <c r="V19" s="254"/>
      <c r="W19" s="254"/>
      <c r="X19" s="254"/>
    </row>
    <row r="20" ht="30" customHeight="1" spans="1:24">
      <c r="A20" s="255" t="s">
        <v>211</v>
      </c>
      <c r="B20" s="256" t="s">
        <v>91</v>
      </c>
      <c r="C20" s="232" t="s">
        <v>237</v>
      </c>
      <c r="D20" s="232" t="s">
        <v>238</v>
      </c>
      <c r="E20" s="232" t="s">
        <v>110</v>
      </c>
      <c r="F20" s="232" t="s">
        <v>111</v>
      </c>
      <c r="G20" s="232" t="s">
        <v>239</v>
      </c>
      <c r="H20" s="232" t="s">
        <v>240</v>
      </c>
      <c r="I20" s="238">
        <v>20000</v>
      </c>
      <c r="J20" s="238">
        <v>20000</v>
      </c>
      <c r="K20" s="238"/>
      <c r="L20" s="238"/>
      <c r="M20" s="238">
        <v>20000</v>
      </c>
      <c r="N20" s="254"/>
      <c r="O20" s="254"/>
      <c r="P20" s="254"/>
      <c r="Q20" s="254"/>
      <c r="R20" s="254"/>
      <c r="S20" s="254"/>
      <c r="T20" s="254"/>
      <c r="U20" s="254"/>
      <c r="V20" s="254"/>
      <c r="W20" s="254"/>
      <c r="X20" s="254"/>
    </row>
    <row r="21" ht="30" customHeight="1" spans="1:24">
      <c r="A21" s="255" t="s">
        <v>211</v>
      </c>
      <c r="B21" s="256" t="s">
        <v>91</v>
      </c>
      <c r="C21" s="232" t="s">
        <v>237</v>
      </c>
      <c r="D21" s="232" t="s">
        <v>238</v>
      </c>
      <c r="E21" s="232" t="s">
        <v>110</v>
      </c>
      <c r="F21" s="232" t="s">
        <v>111</v>
      </c>
      <c r="G21" s="232" t="s">
        <v>241</v>
      </c>
      <c r="H21" s="232" t="s">
        <v>242</v>
      </c>
      <c r="I21" s="238">
        <v>1000</v>
      </c>
      <c r="J21" s="238">
        <v>1000</v>
      </c>
      <c r="K21" s="238"/>
      <c r="L21" s="238"/>
      <c r="M21" s="238">
        <v>1000</v>
      </c>
      <c r="N21" s="254"/>
      <c r="O21" s="254"/>
      <c r="P21" s="254"/>
      <c r="Q21" s="254"/>
      <c r="R21" s="254"/>
      <c r="S21" s="254"/>
      <c r="T21" s="254"/>
      <c r="U21" s="254"/>
      <c r="V21" s="254"/>
      <c r="W21" s="254"/>
      <c r="X21" s="254"/>
    </row>
    <row r="22" ht="30" customHeight="1" spans="1:24">
      <c r="A22" s="255" t="s">
        <v>211</v>
      </c>
      <c r="B22" s="256" t="s">
        <v>91</v>
      </c>
      <c r="C22" s="232" t="s">
        <v>237</v>
      </c>
      <c r="D22" s="232" t="s">
        <v>238</v>
      </c>
      <c r="E22" s="232" t="s">
        <v>110</v>
      </c>
      <c r="F22" s="232" t="s">
        <v>111</v>
      </c>
      <c r="G22" s="232" t="s">
        <v>243</v>
      </c>
      <c r="H22" s="232" t="s">
        <v>244</v>
      </c>
      <c r="I22" s="238">
        <v>10000</v>
      </c>
      <c r="J22" s="238">
        <v>10000</v>
      </c>
      <c r="K22" s="238"/>
      <c r="L22" s="238"/>
      <c r="M22" s="238">
        <v>10000</v>
      </c>
      <c r="N22" s="254"/>
      <c r="O22" s="254"/>
      <c r="P22" s="254"/>
      <c r="Q22" s="254"/>
      <c r="R22" s="254"/>
      <c r="S22" s="254"/>
      <c r="T22" s="254"/>
      <c r="U22" s="254"/>
      <c r="V22" s="254"/>
      <c r="W22" s="254"/>
      <c r="X22" s="254"/>
    </row>
    <row r="23" ht="30" customHeight="1" spans="1:24">
      <c r="A23" s="255" t="s">
        <v>211</v>
      </c>
      <c r="B23" s="256" t="s">
        <v>91</v>
      </c>
      <c r="C23" s="232" t="s">
        <v>237</v>
      </c>
      <c r="D23" s="232" t="s">
        <v>238</v>
      </c>
      <c r="E23" s="232" t="s">
        <v>110</v>
      </c>
      <c r="F23" s="232" t="s">
        <v>111</v>
      </c>
      <c r="G23" s="232" t="s">
        <v>245</v>
      </c>
      <c r="H23" s="232" t="s">
        <v>246</v>
      </c>
      <c r="I23" s="238">
        <v>1350</v>
      </c>
      <c r="J23" s="238">
        <v>1350</v>
      </c>
      <c r="K23" s="238"/>
      <c r="L23" s="238"/>
      <c r="M23" s="238">
        <v>1350</v>
      </c>
      <c r="N23" s="254"/>
      <c r="O23" s="254"/>
      <c r="P23" s="254"/>
      <c r="Q23" s="254"/>
      <c r="R23" s="254"/>
      <c r="S23" s="254"/>
      <c r="T23" s="254"/>
      <c r="U23" s="254"/>
      <c r="V23" s="254"/>
      <c r="W23" s="254"/>
      <c r="X23" s="254"/>
    </row>
    <row r="24" ht="30" customHeight="1" spans="1:24">
      <c r="A24" s="255" t="s">
        <v>211</v>
      </c>
      <c r="B24" s="256" t="s">
        <v>91</v>
      </c>
      <c r="C24" s="232" t="s">
        <v>237</v>
      </c>
      <c r="D24" s="232" t="s">
        <v>238</v>
      </c>
      <c r="E24" s="232" t="s">
        <v>110</v>
      </c>
      <c r="F24" s="232" t="s">
        <v>111</v>
      </c>
      <c r="G24" s="232" t="s">
        <v>247</v>
      </c>
      <c r="H24" s="232" t="s">
        <v>248</v>
      </c>
      <c r="I24" s="238">
        <v>12000</v>
      </c>
      <c r="J24" s="238">
        <v>12000</v>
      </c>
      <c r="K24" s="238"/>
      <c r="L24" s="238"/>
      <c r="M24" s="238">
        <v>12000</v>
      </c>
      <c r="N24" s="254"/>
      <c r="O24" s="254"/>
      <c r="P24" s="254"/>
      <c r="Q24" s="254"/>
      <c r="R24" s="254"/>
      <c r="S24" s="254"/>
      <c r="T24" s="254"/>
      <c r="U24" s="254"/>
      <c r="V24" s="254"/>
      <c r="W24" s="254"/>
      <c r="X24" s="254"/>
    </row>
    <row r="25" ht="30" customHeight="1" spans="1:24">
      <c r="A25" s="255" t="s">
        <v>211</v>
      </c>
      <c r="B25" s="256" t="s">
        <v>91</v>
      </c>
      <c r="C25" s="232" t="s">
        <v>237</v>
      </c>
      <c r="D25" s="232" t="s">
        <v>238</v>
      </c>
      <c r="E25" s="232" t="s">
        <v>110</v>
      </c>
      <c r="F25" s="232" t="s">
        <v>111</v>
      </c>
      <c r="G25" s="232" t="s">
        <v>249</v>
      </c>
      <c r="H25" s="232" t="s">
        <v>250</v>
      </c>
      <c r="I25" s="238">
        <v>4500</v>
      </c>
      <c r="J25" s="238">
        <v>4500</v>
      </c>
      <c r="K25" s="238"/>
      <c r="L25" s="238"/>
      <c r="M25" s="238">
        <v>4500</v>
      </c>
      <c r="N25" s="254"/>
      <c r="O25" s="254"/>
      <c r="P25" s="254"/>
      <c r="Q25" s="254"/>
      <c r="R25" s="254"/>
      <c r="S25" s="254"/>
      <c r="T25" s="254"/>
      <c r="U25" s="254"/>
      <c r="V25" s="254"/>
      <c r="W25" s="254"/>
      <c r="X25" s="254"/>
    </row>
    <row r="26" ht="30" customHeight="1" spans="1:24">
      <c r="A26" s="255" t="s">
        <v>211</v>
      </c>
      <c r="B26" s="256" t="s">
        <v>91</v>
      </c>
      <c r="C26" s="232" t="s">
        <v>237</v>
      </c>
      <c r="D26" s="232" t="s">
        <v>238</v>
      </c>
      <c r="E26" s="232" t="s">
        <v>110</v>
      </c>
      <c r="F26" s="232" t="s">
        <v>111</v>
      </c>
      <c r="G26" s="232" t="s">
        <v>251</v>
      </c>
      <c r="H26" s="232" t="s">
        <v>252</v>
      </c>
      <c r="I26" s="238">
        <v>5000</v>
      </c>
      <c r="J26" s="238">
        <v>5000</v>
      </c>
      <c r="K26" s="238"/>
      <c r="L26" s="238"/>
      <c r="M26" s="238">
        <v>5000</v>
      </c>
      <c r="N26" s="254"/>
      <c r="O26" s="254"/>
      <c r="P26" s="254"/>
      <c r="Q26" s="254"/>
      <c r="R26" s="254"/>
      <c r="S26" s="254"/>
      <c r="T26" s="254"/>
      <c r="U26" s="254"/>
      <c r="V26" s="254"/>
      <c r="W26" s="254"/>
      <c r="X26" s="254"/>
    </row>
    <row r="27" ht="25" customHeight="1" spans="1:24">
      <c r="A27" s="257" t="s">
        <v>134</v>
      </c>
      <c r="B27" s="258"/>
      <c r="C27" s="258"/>
      <c r="D27" s="258"/>
      <c r="E27" s="258"/>
      <c r="F27" s="258"/>
      <c r="G27" s="258"/>
      <c r="H27" s="259"/>
      <c r="I27" s="238">
        <v>955053</v>
      </c>
      <c r="J27" s="238">
        <v>955053</v>
      </c>
      <c r="K27" s="238"/>
      <c r="L27" s="238"/>
      <c r="M27" s="238">
        <v>955053</v>
      </c>
      <c r="N27" s="262"/>
      <c r="O27" s="262"/>
      <c r="P27" s="262"/>
      <c r="Q27" s="262"/>
      <c r="R27" s="262"/>
      <c r="S27" s="262"/>
      <c r="T27" s="262"/>
      <c r="U27" s="262"/>
      <c r="V27" s="262"/>
      <c r="W27" s="262"/>
      <c r="X27" s="262" t="s">
        <v>92</v>
      </c>
    </row>
  </sheetData>
  <mergeCells count="31">
    <mergeCell ref="A2:X2"/>
    <mergeCell ref="A3:J3"/>
    <mergeCell ref="I4:X4"/>
    <mergeCell ref="J5:N5"/>
    <mergeCell ref="O5:Q5"/>
    <mergeCell ref="S5:X5"/>
    <mergeCell ref="A27:H2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zoomScaleSheetLayoutView="60" workbookViewId="0">
      <selection activeCell="I11" sqref="I11"/>
    </sheetView>
  </sheetViews>
  <sheetFormatPr defaultColWidth="8.88571428571429" defaultRowHeight="14.25" customHeight="1"/>
  <cols>
    <col min="1" max="1" width="17.5714285714286" style="74" customWidth="1"/>
    <col min="2" max="2" width="25.8571428571429" style="74" customWidth="1"/>
    <col min="3" max="3" width="34.5714285714286" style="74" customWidth="1"/>
    <col min="4" max="4" width="30.8571428571429" style="74" customWidth="1"/>
    <col min="5" max="5" width="12.4285714285714" style="74" customWidth="1"/>
    <col min="6" max="6" width="19.8571428571429" style="74" customWidth="1"/>
    <col min="7" max="7" width="12.5714285714286" style="74" customWidth="1"/>
    <col min="8" max="8" width="17.7142857142857" style="74" customWidth="1"/>
    <col min="9" max="11" width="14.8571428571429" style="74" customWidth="1"/>
    <col min="12" max="12" width="10" style="74" customWidth="1"/>
    <col min="13" max="13" width="10.5714285714286" style="74" customWidth="1"/>
    <col min="14" max="14" width="10.2857142857143" style="74" customWidth="1"/>
    <col min="15" max="15" width="10.4285714285714" style="74" customWidth="1"/>
    <col min="16" max="17" width="11.1333333333333" style="74" customWidth="1"/>
    <col min="18" max="18" width="9.13333333333333" style="74" customWidth="1"/>
    <col min="19" max="19" width="10.2857142857143" style="74" customWidth="1"/>
    <col min="20" max="22" width="11.7142857142857" style="74" customWidth="1"/>
    <col min="23" max="23" width="10.2857142857143" style="74" customWidth="1"/>
    <col min="24" max="24" width="9.13333333333333" style="74" customWidth="1"/>
    <col min="25" max="16384" width="9.13333333333333" style="74"/>
  </cols>
  <sheetData>
    <row r="1" ht="13.5" customHeight="1" spans="1:23">
      <c r="A1" s="74" t="s">
        <v>253</v>
      </c>
      <c r="E1" s="230"/>
      <c r="F1" s="230"/>
      <c r="G1" s="230"/>
      <c r="H1" s="230"/>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61" t="s">
        <v>22</v>
      </c>
      <c r="B3" s="161"/>
      <c r="C3" s="231"/>
      <c r="D3" s="231"/>
      <c r="E3" s="231"/>
      <c r="F3" s="231"/>
      <c r="G3" s="231"/>
      <c r="H3" s="231"/>
      <c r="I3" s="80"/>
      <c r="J3" s="80"/>
      <c r="K3" s="80"/>
      <c r="L3" s="80"/>
      <c r="M3" s="80"/>
      <c r="N3" s="80"/>
      <c r="O3" s="80"/>
      <c r="P3" s="80"/>
      <c r="Q3" s="80"/>
      <c r="W3" s="158" t="s">
        <v>186</v>
      </c>
    </row>
    <row r="4" ht="15.75" customHeight="1" spans="1:23">
      <c r="A4" s="124" t="s">
        <v>254</v>
      </c>
      <c r="B4" s="124" t="s">
        <v>196</v>
      </c>
      <c r="C4" s="124" t="s">
        <v>197</v>
      </c>
      <c r="D4" s="124" t="s">
        <v>255</v>
      </c>
      <c r="E4" s="124" t="s">
        <v>198</v>
      </c>
      <c r="F4" s="124" t="s">
        <v>199</v>
      </c>
      <c r="G4" s="124" t="s">
        <v>256</v>
      </c>
      <c r="H4" s="124" t="s">
        <v>257</v>
      </c>
      <c r="I4" s="124" t="s">
        <v>77</v>
      </c>
      <c r="J4" s="85" t="s">
        <v>258</v>
      </c>
      <c r="K4" s="85"/>
      <c r="L4" s="85"/>
      <c r="M4" s="85"/>
      <c r="N4" s="85" t="s">
        <v>205</v>
      </c>
      <c r="O4" s="85"/>
      <c r="P4" s="85"/>
      <c r="Q4" s="188" t="s">
        <v>83</v>
      </c>
      <c r="R4" s="85" t="s">
        <v>84</v>
      </c>
      <c r="S4" s="85"/>
      <c r="T4" s="85"/>
      <c r="U4" s="85"/>
      <c r="V4" s="85"/>
      <c r="W4" s="85"/>
    </row>
    <row r="5" ht="17.25" customHeight="1" spans="1:23">
      <c r="A5" s="124"/>
      <c r="B5" s="124"/>
      <c r="C5" s="124"/>
      <c r="D5" s="124"/>
      <c r="E5" s="124"/>
      <c r="F5" s="124"/>
      <c r="G5" s="124"/>
      <c r="H5" s="124"/>
      <c r="I5" s="124"/>
      <c r="J5" s="85" t="s">
        <v>80</v>
      </c>
      <c r="K5" s="85"/>
      <c r="L5" s="188" t="s">
        <v>81</v>
      </c>
      <c r="M5" s="188" t="s">
        <v>82</v>
      </c>
      <c r="N5" s="188" t="s">
        <v>80</v>
      </c>
      <c r="O5" s="188" t="s">
        <v>81</v>
      </c>
      <c r="P5" s="188" t="s">
        <v>82</v>
      </c>
      <c r="Q5" s="188"/>
      <c r="R5" s="188" t="s">
        <v>79</v>
      </c>
      <c r="S5" s="188" t="s">
        <v>86</v>
      </c>
      <c r="T5" s="188" t="s">
        <v>259</v>
      </c>
      <c r="U5" s="242" t="s">
        <v>88</v>
      </c>
      <c r="V5" s="188" t="s">
        <v>89</v>
      </c>
      <c r="W5" s="188" t="s">
        <v>90</v>
      </c>
    </row>
    <row r="6" ht="27" spans="1:23">
      <c r="A6" s="124"/>
      <c r="B6" s="124"/>
      <c r="C6" s="124"/>
      <c r="D6" s="124"/>
      <c r="E6" s="124"/>
      <c r="F6" s="124"/>
      <c r="G6" s="124"/>
      <c r="H6" s="124"/>
      <c r="I6" s="124"/>
      <c r="J6" s="237" t="s">
        <v>79</v>
      </c>
      <c r="K6" s="237" t="s">
        <v>260</v>
      </c>
      <c r="L6" s="188"/>
      <c r="M6" s="188"/>
      <c r="N6" s="188"/>
      <c r="O6" s="188"/>
      <c r="P6" s="188"/>
      <c r="Q6" s="188"/>
      <c r="R6" s="188"/>
      <c r="S6" s="188"/>
      <c r="T6" s="188"/>
      <c r="U6" s="242"/>
      <c r="V6" s="188"/>
      <c r="W6" s="188"/>
    </row>
    <row r="7" ht="15" customHeight="1" spans="1:23">
      <c r="A7" s="119">
        <v>1</v>
      </c>
      <c r="B7" s="119">
        <v>2</v>
      </c>
      <c r="C7" s="119">
        <v>3</v>
      </c>
      <c r="D7" s="119">
        <v>4</v>
      </c>
      <c r="E7" s="119">
        <v>5</v>
      </c>
      <c r="F7" s="119">
        <v>6</v>
      </c>
      <c r="G7" s="119">
        <v>7</v>
      </c>
      <c r="H7" s="119">
        <v>8</v>
      </c>
      <c r="I7" s="119">
        <v>9</v>
      </c>
      <c r="J7" s="119">
        <v>10</v>
      </c>
      <c r="K7" s="119">
        <v>11</v>
      </c>
      <c r="L7" s="119">
        <v>12</v>
      </c>
      <c r="M7" s="119">
        <v>13</v>
      </c>
      <c r="N7" s="119">
        <v>14</v>
      </c>
      <c r="O7" s="119">
        <v>15</v>
      </c>
      <c r="P7" s="119">
        <v>16</v>
      </c>
      <c r="Q7" s="119">
        <v>17</v>
      </c>
      <c r="R7" s="119">
        <v>18</v>
      </c>
      <c r="S7" s="119">
        <v>19</v>
      </c>
      <c r="T7" s="119">
        <v>20</v>
      </c>
      <c r="U7" s="119">
        <v>21</v>
      </c>
      <c r="V7" s="119">
        <v>22</v>
      </c>
      <c r="W7" s="119">
        <v>23</v>
      </c>
    </row>
    <row r="8" ht="26" customHeight="1" spans="1:23">
      <c r="A8" s="232" t="s">
        <v>261</v>
      </c>
      <c r="B8" s="232" t="s">
        <v>262</v>
      </c>
      <c r="C8" s="232" t="s">
        <v>263</v>
      </c>
      <c r="D8" s="232" t="s">
        <v>91</v>
      </c>
      <c r="E8" s="232" t="s">
        <v>108</v>
      </c>
      <c r="F8" s="232" t="s">
        <v>176</v>
      </c>
      <c r="G8" s="232" t="s">
        <v>239</v>
      </c>
      <c r="H8" s="232" t="s">
        <v>240</v>
      </c>
      <c r="I8" s="238">
        <v>8000</v>
      </c>
      <c r="J8" s="238">
        <v>8000</v>
      </c>
      <c r="K8" s="238">
        <v>8000</v>
      </c>
      <c r="L8" s="239"/>
      <c r="M8" s="239"/>
      <c r="N8" s="239"/>
      <c r="O8" s="239"/>
      <c r="P8" s="239"/>
      <c r="Q8" s="239"/>
      <c r="R8" s="239"/>
      <c r="S8" s="239"/>
      <c r="T8" s="239"/>
      <c r="U8" s="243"/>
      <c r="V8" s="119"/>
      <c r="W8" s="119"/>
    </row>
    <row r="9" ht="26" customHeight="1" spans="1:23">
      <c r="A9" s="232" t="s">
        <v>261</v>
      </c>
      <c r="B9" s="232" t="s">
        <v>262</v>
      </c>
      <c r="C9" s="232" t="s">
        <v>263</v>
      </c>
      <c r="D9" s="232" t="s">
        <v>91</v>
      </c>
      <c r="E9" s="232" t="s">
        <v>108</v>
      </c>
      <c r="F9" s="232" t="s">
        <v>176</v>
      </c>
      <c r="G9" s="232" t="s">
        <v>264</v>
      </c>
      <c r="H9" s="232" t="s">
        <v>190</v>
      </c>
      <c r="I9" s="238">
        <v>10000</v>
      </c>
      <c r="J9" s="238">
        <v>10000</v>
      </c>
      <c r="K9" s="238">
        <v>10000</v>
      </c>
      <c r="L9" s="239"/>
      <c r="M9" s="239"/>
      <c r="N9" s="239"/>
      <c r="O9" s="239"/>
      <c r="P9" s="239"/>
      <c r="Q9" s="239"/>
      <c r="R9" s="239"/>
      <c r="S9" s="239"/>
      <c r="T9" s="239"/>
      <c r="U9" s="243"/>
      <c r="V9" s="119"/>
      <c r="W9" s="119"/>
    </row>
    <row r="10" ht="26" customHeight="1" spans="1:23">
      <c r="A10" s="232" t="s">
        <v>261</v>
      </c>
      <c r="B10" s="232" t="s">
        <v>262</v>
      </c>
      <c r="C10" s="232" t="s">
        <v>263</v>
      </c>
      <c r="D10" s="232" t="s">
        <v>91</v>
      </c>
      <c r="E10" s="232" t="s">
        <v>108</v>
      </c>
      <c r="F10" s="232" t="s">
        <v>176</v>
      </c>
      <c r="G10" s="232" t="s">
        <v>265</v>
      </c>
      <c r="H10" s="232" t="s">
        <v>266</v>
      </c>
      <c r="I10" s="238">
        <v>40000</v>
      </c>
      <c r="J10" s="238">
        <v>40000</v>
      </c>
      <c r="K10" s="238">
        <v>40000</v>
      </c>
      <c r="L10" s="240" t="s">
        <v>92</v>
      </c>
      <c r="M10" s="240" t="s">
        <v>92</v>
      </c>
      <c r="N10" s="240" t="s">
        <v>92</v>
      </c>
      <c r="O10" s="240"/>
      <c r="P10" s="240"/>
      <c r="Q10" s="240" t="s">
        <v>92</v>
      </c>
      <c r="R10" s="240" t="s">
        <v>92</v>
      </c>
      <c r="S10" s="240" t="s">
        <v>92</v>
      </c>
      <c r="T10" s="240" t="s">
        <v>92</v>
      </c>
      <c r="U10" s="244"/>
      <c r="V10" s="245" t="s">
        <v>92</v>
      </c>
      <c r="W10" s="245" t="s">
        <v>92</v>
      </c>
    </row>
    <row r="11" ht="18.75" customHeight="1" spans="1:23">
      <c r="A11" s="233" t="s">
        <v>134</v>
      </c>
      <c r="B11" s="234"/>
      <c r="C11" s="235"/>
      <c r="D11" s="235"/>
      <c r="E11" s="235"/>
      <c r="F11" s="235"/>
      <c r="G11" s="235"/>
      <c r="H11" s="236"/>
      <c r="I11" s="238">
        <v>58000</v>
      </c>
      <c r="J11" s="238">
        <v>58000</v>
      </c>
      <c r="K11" s="238">
        <v>58000</v>
      </c>
      <c r="L11" s="241" t="s">
        <v>92</v>
      </c>
      <c r="M11" s="241" t="s">
        <v>92</v>
      </c>
      <c r="N11" s="241" t="s">
        <v>92</v>
      </c>
      <c r="O11" s="241"/>
      <c r="P11" s="241"/>
      <c r="Q11" s="241" t="s">
        <v>92</v>
      </c>
      <c r="R11" s="241" t="s">
        <v>92</v>
      </c>
      <c r="S11" s="241" t="s">
        <v>92</v>
      </c>
      <c r="T11" s="241" t="s">
        <v>92</v>
      </c>
      <c r="U11" s="246"/>
      <c r="V11" s="247" t="s">
        <v>92</v>
      </c>
      <c r="W11" s="247" t="s">
        <v>92</v>
      </c>
    </row>
  </sheetData>
  <mergeCells count="28">
    <mergeCell ref="A2:W2"/>
    <mergeCell ref="A3:H3"/>
    <mergeCell ref="J4:M4"/>
    <mergeCell ref="N4:P4"/>
    <mergeCell ref="R4:W4"/>
    <mergeCell ref="J5:K5"/>
    <mergeCell ref="A11:H1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zoomScaleSheetLayoutView="60" workbookViewId="0">
      <selection activeCell="D10" sqref="D10"/>
    </sheetView>
  </sheetViews>
  <sheetFormatPr defaultColWidth="8.88571428571429" defaultRowHeight="12"/>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267</v>
      </c>
      <c r="J1" s="72"/>
    </row>
    <row r="2" ht="28.5" customHeight="1" spans="1:10">
      <c r="A2" s="59" t="s">
        <v>10</v>
      </c>
      <c r="B2" s="60"/>
      <c r="C2" s="60"/>
      <c r="D2" s="60"/>
      <c r="E2" s="60"/>
      <c r="F2" s="61"/>
      <c r="G2" s="60"/>
      <c r="H2" s="61"/>
      <c r="I2" s="61"/>
      <c r="J2" s="60"/>
    </row>
    <row r="3" ht="17.25" customHeight="1" spans="1:1">
      <c r="A3" s="62" t="s">
        <v>22</v>
      </c>
    </row>
    <row r="4" ht="44.25" customHeight="1" spans="1:10">
      <c r="A4" s="63" t="s">
        <v>197</v>
      </c>
      <c r="B4" s="63" t="s">
        <v>268</v>
      </c>
      <c r="C4" s="63" t="s">
        <v>269</v>
      </c>
      <c r="D4" s="63" t="s">
        <v>270</v>
      </c>
      <c r="E4" s="63" t="s">
        <v>271</v>
      </c>
      <c r="F4" s="64" t="s">
        <v>272</v>
      </c>
      <c r="G4" s="63" t="s">
        <v>273</v>
      </c>
      <c r="H4" s="64" t="s">
        <v>274</v>
      </c>
      <c r="I4" s="64" t="s">
        <v>275</v>
      </c>
      <c r="J4" s="63" t="s">
        <v>276</v>
      </c>
    </row>
    <row r="5" ht="14.25" customHeight="1" spans="1:10">
      <c r="A5" s="63">
        <v>1</v>
      </c>
      <c r="B5" s="63">
        <v>2</v>
      </c>
      <c r="C5" s="63">
        <v>3</v>
      </c>
      <c r="D5" s="63">
        <v>4</v>
      </c>
      <c r="E5" s="63">
        <v>5</v>
      </c>
      <c r="F5" s="63">
        <v>6</v>
      </c>
      <c r="G5" s="63">
        <v>7</v>
      </c>
      <c r="H5" s="63">
        <v>8</v>
      </c>
      <c r="I5" s="63">
        <v>9</v>
      </c>
      <c r="J5" s="63">
        <v>10</v>
      </c>
    </row>
    <row r="6" ht="42" customHeight="1" spans="1:10">
      <c r="A6" s="71" t="s">
        <v>91</v>
      </c>
      <c r="B6" s="225"/>
      <c r="C6" s="225"/>
      <c r="D6" s="225"/>
      <c r="E6" s="68"/>
      <c r="F6" s="69"/>
      <c r="G6" s="68"/>
      <c r="H6" s="69"/>
      <c r="I6" s="69"/>
      <c r="J6" s="68"/>
    </row>
    <row r="7" ht="42.75" customHeight="1" spans="1:10">
      <c r="A7" s="226" t="s">
        <v>277</v>
      </c>
      <c r="B7" s="226" t="s">
        <v>278</v>
      </c>
      <c r="C7" s="22" t="s">
        <v>279</v>
      </c>
      <c r="D7" s="22" t="s">
        <v>280</v>
      </c>
      <c r="E7" s="22" t="s">
        <v>281</v>
      </c>
      <c r="F7" s="22" t="s">
        <v>282</v>
      </c>
      <c r="G7" s="22" t="s">
        <v>283</v>
      </c>
      <c r="H7" s="22" t="s">
        <v>284</v>
      </c>
      <c r="I7" s="22" t="s">
        <v>285</v>
      </c>
      <c r="J7" s="229" t="s">
        <v>286</v>
      </c>
    </row>
    <row r="8" spans="1:10">
      <c r="A8" s="227"/>
      <c r="B8" s="227"/>
      <c r="C8" s="22" t="s">
        <v>279</v>
      </c>
      <c r="D8" s="22" t="s">
        <v>287</v>
      </c>
      <c r="E8" s="22" t="s">
        <v>288</v>
      </c>
      <c r="F8" s="22" t="s">
        <v>289</v>
      </c>
      <c r="G8" s="22" t="s">
        <v>290</v>
      </c>
      <c r="H8" s="22" t="s">
        <v>291</v>
      </c>
      <c r="I8" s="22" t="s">
        <v>292</v>
      </c>
      <c r="J8" s="229" t="s">
        <v>293</v>
      </c>
    </row>
    <row r="9" ht="33.75" spans="1:10">
      <c r="A9" s="227"/>
      <c r="B9" s="227"/>
      <c r="C9" s="22" t="s">
        <v>279</v>
      </c>
      <c r="D9" s="22" t="s">
        <v>294</v>
      </c>
      <c r="E9" s="22" t="s">
        <v>295</v>
      </c>
      <c r="F9" s="22" t="s">
        <v>289</v>
      </c>
      <c r="G9" s="210">
        <v>58000</v>
      </c>
      <c r="H9" s="22" t="s">
        <v>296</v>
      </c>
      <c r="I9" s="22" t="s">
        <v>285</v>
      </c>
      <c r="J9" s="229" t="s">
        <v>297</v>
      </c>
    </row>
    <row r="10" ht="112.5" spans="1:10">
      <c r="A10" s="227"/>
      <c r="B10" s="227"/>
      <c r="C10" s="22" t="s">
        <v>298</v>
      </c>
      <c r="D10" s="22" t="s">
        <v>299</v>
      </c>
      <c r="E10" s="22" t="s">
        <v>300</v>
      </c>
      <c r="F10" s="22" t="s">
        <v>289</v>
      </c>
      <c r="G10" s="22" t="s">
        <v>301</v>
      </c>
      <c r="H10" s="22" t="s">
        <v>302</v>
      </c>
      <c r="I10" s="22" t="s">
        <v>292</v>
      </c>
      <c r="J10" s="229" t="s">
        <v>278</v>
      </c>
    </row>
    <row r="11" ht="22.5" spans="1:10">
      <c r="A11" s="228"/>
      <c r="B11" s="228"/>
      <c r="C11" s="22" t="s">
        <v>303</v>
      </c>
      <c r="D11" s="22" t="s">
        <v>304</v>
      </c>
      <c r="E11" s="22" t="s">
        <v>305</v>
      </c>
      <c r="F11" s="22" t="s">
        <v>282</v>
      </c>
      <c r="G11" s="22" t="s">
        <v>306</v>
      </c>
      <c r="H11" s="22" t="s">
        <v>307</v>
      </c>
      <c r="I11" s="22" t="s">
        <v>292</v>
      </c>
      <c r="J11" s="229" t="s">
        <v>308</v>
      </c>
    </row>
  </sheetData>
  <mergeCells count="4">
    <mergeCell ref="A2:J2"/>
    <mergeCell ref="A3:H3"/>
    <mergeCell ref="A7:A11"/>
    <mergeCell ref="B7:B11"/>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H16" sqref="H16"/>
    </sheetView>
  </sheetViews>
  <sheetFormatPr defaultColWidth="8.57142857142857" defaultRowHeight="14.25" customHeight="1"/>
  <cols>
    <col min="1" max="1" width="16.4285714285714" style="123" customWidth="1"/>
    <col min="2" max="2" width="23.2857142857143" style="123" customWidth="1"/>
    <col min="3" max="12" width="20.1428571428571" style="123" customWidth="1"/>
    <col min="13" max="13" width="24" style="123" customWidth="1"/>
    <col min="14" max="14" width="20.1428571428571" style="123" customWidth="1"/>
    <col min="15" max="16384" width="8.57142857142857" style="80" customWidth="1"/>
  </cols>
  <sheetData>
    <row r="1" s="80" customFormat="1" customHeight="1" spans="1:14">
      <c r="A1" s="173" t="s">
        <v>309</v>
      </c>
      <c r="B1" s="174"/>
      <c r="C1" s="174"/>
      <c r="D1" s="174"/>
      <c r="E1" s="174"/>
      <c r="F1" s="174"/>
      <c r="G1" s="174"/>
      <c r="H1" s="174"/>
      <c r="I1" s="174"/>
      <c r="J1" s="174"/>
      <c r="K1" s="174"/>
      <c r="L1" s="174"/>
      <c r="M1" s="211"/>
      <c r="N1" s="123"/>
    </row>
    <row r="2" s="80" customFormat="1" ht="44" customHeight="1" spans="1:14">
      <c r="A2" s="160" t="s">
        <v>310</v>
      </c>
      <c r="B2" s="160"/>
      <c r="C2" s="160"/>
      <c r="D2" s="160"/>
      <c r="E2" s="160"/>
      <c r="F2" s="160"/>
      <c r="G2" s="160"/>
      <c r="H2" s="160"/>
      <c r="I2" s="160"/>
      <c r="J2" s="160"/>
      <c r="K2" s="160"/>
      <c r="L2" s="160"/>
      <c r="M2" s="160"/>
      <c r="N2" s="123"/>
    </row>
    <row r="3" s="80" customFormat="1" ht="30" customHeight="1" spans="1:14">
      <c r="A3" s="175" t="s">
        <v>311</v>
      </c>
      <c r="B3" s="176" t="s">
        <v>91</v>
      </c>
      <c r="C3" s="177"/>
      <c r="D3" s="177"/>
      <c r="E3" s="177"/>
      <c r="F3" s="177"/>
      <c r="G3" s="177"/>
      <c r="H3" s="177"/>
      <c r="I3" s="177"/>
      <c r="J3" s="177"/>
      <c r="K3" s="177"/>
      <c r="L3" s="177"/>
      <c r="M3" s="212"/>
      <c r="N3" s="123"/>
    </row>
    <row r="4" s="80" customFormat="1" ht="32.25" customHeight="1" spans="1:14">
      <c r="A4" s="178" t="s">
        <v>1</v>
      </c>
      <c r="B4" s="142"/>
      <c r="C4" s="142"/>
      <c r="D4" s="142"/>
      <c r="E4" s="142"/>
      <c r="F4" s="142"/>
      <c r="G4" s="142"/>
      <c r="H4" s="142"/>
      <c r="I4" s="142"/>
      <c r="J4" s="142"/>
      <c r="K4" s="142"/>
      <c r="L4" s="153"/>
      <c r="M4" s="175" t="s">
        <v>312</v>
      </c>
      <c r="N4" s="123"/>
    </row>
    <row r="5" s="80" customFormat="1" ht="99.75" customHeight="1" spans="1:14">
      <c r="A5" s="88" t="s">
        <v>313</v>
      </c>
      <c r="B5" s="179" t="s">
        <v>314</v>
      </c>
      <c r="C5" s="180" t="s">
        <v>315</v>
      </c>
      <c r="D5" s="181"/>
      <c r="E5" s="181"/>
      <c r="F5" s="181"/>
      <c r="G5" s="181"/>
      <c r="H5" s="181"/>
      <c r="I5" s="213"/>
      <c r="J5" s="213"/>
      <c r="K5" s="213"/>
      <c r="L5" s="214"/>
      <c r="M5" s="215" t="s">
        <v>316</v>
      </c>
      <c r="N5" s="123"/>
    </row>
    <row r="6" s="80" customFormat="1" ht="99.75" customHeight="1" spans="1:14">
      <c r="A6" s="182"/>
      <c r="B6" s="162" t="s">
        <v>317</v>
      </c>
      <c r="C6" s="183" t="s">
        <v>318</v>
      </c>
      <c r="D6" s="184"/>
      <c r="E6" s="184"/>
      <c r="F6" s="184"/>
      <c r="G6" s="184"/>
      <c r="H6" s="184"/>
      <c r="I6" s="216"/>
      <c r="J6" s="216"/>
      <c r="K6" s="216"/>
      <c r="L6" s="217"/>
      <c r="M6" s="218" t="s">
        <v>319</v>
      </c>
      <c r="N6" s="123"/>
    </row>
    <row r="7" s="80" customFormat="1" ht="75" customHeight="1" spans="1:14">
      <c r="A7" s="185" t="s">
        <v>320</v>
      </c>
      <c r="B7" s="109" t="s">
        <v>321</v>
      </c>
      <c r="C7" s="186" t="s">
        <v>322</v>
      </c>
      <c r="D7" s="186"/>
      <c r="E7" s="186"/>
      <c r="F7" s="186"/>
      <c r="G7" s="186"/>
      <c r="H7" s="186"/>
      <c r="I7" s="186"/>
      <c r="J7" s="186"/>
      <c r="K7" s="186"/>
      <c r="L7" s="186"/>
      <c r="M7" s="219" t="s">
        <v>323</v>
      </c>
      <c r="N7" s="123"/>
    </row>
    <row r="8" s="80" customFormat="1" ht="32.25" customHeight="1" spans="1:14">
      <c r="A8" s="187" t="s">
        <v>324</v>
      </c>
      <c r="B8" s="187"/>
      <c r="C8" s="187"/>
      <c r="D8" s="187"/>
      <c r="E8" s="187"/>
      <c r="F8" s="187"/>
      <c r="G8" s="187"/>
      <c r="H8" s="187"/>
      <c r="I8" s="187"/>
      <c r="J8" s="187"/>
      <c r="K8" s="187"/>
      <c r="L8" s="187"/>
      <c r="M8" s="187"/>
      <c r="N8" s="123"/>
    </row>
    <row r="9" s="80" customFormat="1" ht="32.25" customHeight="1" spans="1:14">
      <c r="A9" s="185" t="s">
        <v>325</v>
      </c>
      <c r="B9" s="185"/>
      <c r="C9" s="109" t="s">
        <v>326</v>
      </c>
      <c r="D9" s="109"/>
      <c r="E9" s="109"/>
      <c r="F9" s="109" t="s">
        <v>327</v>
      </c>
      <c r="G9" s="109"/>
      <c r="H9" s="109" t="s">
        <v>328</v>
      </c>
      <c r="I9" s="109"/>
      <c r="J9" s="109"/>
      <c r="K9" s="109" t="s">
        <v>329</v>
      </c>
      <c r="L9" s="109"/>
      <c r="M9" s="109"/>
      <c r="N9" s="123"/>
    </row>
    <row r="10" s="80" customFormat="1" ht="32.25" customHeight="1" spans="1:14">
      <c r="A10" s="185"/>
      <c r="B10" s="185"/>
      <c r="C10" s="109"/>
      <c r="D10" s="109"/>
      <c r="E10" s="109"/>
      <c r="F10" s="109"/>
      <c r="G10" s="109"/>
      <c r="H10" s="185" t="s">
        <v>330</v>
      </c>
      <c r="I10" s="109" t="s">
        <v>331</v>
      </c>
      <c r="J10" s="109" t="s">
        <v>332</v>
      </c>
      <c r="K10" s="109" t="s">
        <v>330</v>
      </c>
      <c r="L10" s="185" t="s">
        <v>331</v>
      </c>
      <c r="M10" s="185" t="s">
        <v>332</v>
      </c>
      <c r="N10" s="123"/>
    </row>
    <row r="11" s="80" customFormat="1" ht="27" customHeight="1" spans="1:14">
      <c r="A11" s="188" t="s">
        <v>77</v>
      </c>
      <c r="B11" s="188"/>
      <c r="C11" s="188"/>
      <c r="D11" s="188"/>
      <c r="E11" s="188"/>
      <c r="F11" s="188"/>
      <c r="G11" s="188"/>
      <c r="H11" s="189">
        <f t="shared" ref="H11:L11" si="0">SUM(H12:H18)</f>
        <v>1013053</v>
      </c>
      <c r="I11" s="189">
        <f t="shared" si="0"/>
        <v>1013053</v>
      </c>
      <c r="J11" s="220"/>
      <c r="K11" s="189">
        <f t="shared" si="0"/>
        <v>1013053</v>
      </c>
      <c r="L11" s="189">
        <f t="shared" si="0"/>
        <v>1013053</v>
      </c>
      <c r="M11" s="189"/>
      <c r="N11" s="123"/>
    </row>
    <row r="12" s="80" customFormat="1" ht="42" customHeight="1" spans="1:14">
      <c r="A12" s="190" t="s">
        <v>333</v>
      </c>
      <c r="B12" s="191"/>
      <c r="C12" s="192" t="s">
        <v>334</v>
      </c>
      <c r="D12" s="193"/>
      <c r="E12" s="194"/>
      <c r="F12" s="195" t="s">
        <v>213</v>
      </c>
      <c r="G12" s="196"/>
      <c r="H12" s="197">
        <v>194100</v>
      </c>
      <c r="I12" s="197">
        <v>194100</v>
      </c>
      <c r="J12" s="197"/>
      <c r="K12" s="197">
        <v>194100</v>
      </c>
      <c r="L12" s="197">
        <v>194100</v>
      </c>
      <c r="M12" s="197"/>
      <c r="N12" s="123"/>
    </row>
    <row r="13" s="80" customFormat="1" ht="42" customHeight="1" spans="1:14">
      <c r="A13" s="190"/>
      <c r="B13" s="191"/>
      <c r="C13" s="192"/>
      <c r="D13" s="193"/>
      <c r="E13" s="194"/>
      <c r="F13" s="195" t="s">
        <v>217</v>
      </c>
      <c r="G13" s="196" t="s">
        <v>217</v>
      </c>
      <c r="H13" s="197">
        <v>449291</v>
      </c>
      <c r="I13" s="197">
        <v>449291</v>
      </c>
      <c r="J13" s="197"/>
      <c r="K13" s="197">
        <v>449291</v>
      </c>
      <c r="L13" s="197">
        <v>449291</v>
      </c>
      <c r="M13" s="197"/>
      <c r="N13" s="123"/>
    </row>
    <row r="14" s="80" customFormat="1" ht="42" customHeight="1" spans="1:14">
      <c r="A14" s="190"/>
      <c r="B14" s="191"/>
      <c r="C14" s="192"/>
      <c r="D14" s="193"/>
      <c r="E14" s="194"/>
      <c r="F14" s="195" t="s">
        <v>223</v>
      </c>
      <c r="G14" s="196" t="s">
        <v>223</v>
      </c>
      <c r="H14" s="197">
        <v>183100</v>
      </c>
      <c r="I14" s="197">
        <v>183100</v>
      </c>
      <c r="J14" s="197"/>
      <c r="K14" s="197">
        <v>183100</v>
      </c>
      <c r="L14" s="197">
        <v>183100</v>
      </c>
      <c r="M14" s="197"/>
      <c r="N14" s="123"/>
    </row>
    <row r="15" s="80" customFormat="1" ht="42" customHeight="1" spans="1:14">
      <c r="A15" s="190"/>
      <c r="B15" s="191"/>
      <c r="C15" s="192"/>
      <c r="D15" s="193"/>
      <c r="E15" s="194"/>
      <c r="F15" s="195" t="s">
        <v>184</v>
      </c>
      <c r="G15" s="196" t="s">
        <v>184</v>
      </c>
      <c r="H15" s="197">
        <v>72912</v>
      </c>
      <c r="I15" s="197">
        <v>72912</v>
      </c>
      <c r="J15" s="197"/>
      <c r="K15" s="197">
        <v>72912</v>
      </c>
      <c r="L15" s="197">
        <v>72912</v>
      </c>
      <c r="M15" s="197"/>
      <c r="N15" s="123"/>
    </row>
    <row r="16" s="80" customFormat="1" ht="42" customHeight="1" spans="1:14">
      <c r="A16" s="190"/>
      <c r="B16" s="191"/>
      <c r="C16" s="192"/>
      <c r="D16" s="193"/>
      <c r="E16" s="194"/>
      <c r="F16" s="195" t="s">
        <v>235</v>
      </c>
      <c r="G16" s="196" t="s">
        <v>235</v>
      </c>
      <c r="H16" s="197">
        <v>1800</v>
      </c>
      <c r="I16" s="197">
        <v>1800</v>
      </c>
      <c r="J16" s="197"/>
      <c r="K16" s="197">
        <v>1800</v>
      </c>
      <c r="L16" s="197">
        <v>1800</v>
      </c>
      <c r="M16" s="197"/>
      <c r="N16" s="123"/>
    </row>
    <row r="17" s="80" customFormat="1" ht="42" customHeight="1" spans="1:14">
      <c r="A17" s="190"/>
      <c r="B17" s="191"/>
      <c r="C17" s="198"/>
      <c r="D17" s="199"/>
      <c r="E17" s="200"/>
      <c r="F17" s="195" t="s">
        <v>238</v>
      </c>
      <c r="G17" s="196" t="s">
        <v>238</v>
      </c>
      <c r="H17" s="197">
        <v>53850</v>
      </c>
      <c r="I17" s="197">
        <v>53850</v>
      </c>
      <c r="J17" s="197"/>
      <c r="K17" s="197">
        <v>53850</v>
      </c>
      <c r="L17" s="197">
        <v>53850</v>
      </c>
      <c r="M17" s="197"/>
      <c r="N17" s="123"/>
    </row>
    <row r="18" s="80" customFormat="1" ht="56" customHeight="1" spans="1:14">
      <c r="A18" s="201"/>
      <c r="B18" s="202"/>
      <c r="C18" s="198" t="s">
        <v>278</v>
      </c>
      <c r="D18" s="203"/>
      <c r="E18" s="204"/>
      <c r="F18" s="198" t="s">
        <v>263</v>
      </c>
      <c r="G18" s="204"/>
      <c r="H18" s="197">
        <v>58000</v>
      </c>
      <c r="I18" s="197">
        <v>58000</v>
      </c>
      <c r="J18" s="197"/>
      <c r="K18" s="197">
        <v>58000</v>
      </c>
      <c r="L18" s="197">
        <v>58000</v>
      </c>
      <c r="M18" s="197"/>
      <c r="N18" s="123"/>
    </row>
    <row r="19" s="80" customFormat="1" ht="32.25" customHeight="1" spans="1:14">
      <c r="A19" s="205" t="s">
        <v>335</v>
      </c>
      <c r="B19" s="206"/>
      <c r="C19" s="206"/>
      <c r="D19" s="206"/>
      <c r="E19" s="206"/>
      <c r="F19" s="206"/>
      <c r="G19" s="206"/>
      <c r="H19" s="206"/>
      <c r="I19" s="206"/>
      <c r="J19" s="206"/>
      <c r="K19" s="206"/>
      <c r="L19" s="206"/>
      <c r="M19" s="221"/>
      <c r="N19" s="123"/>
    </row>
    <row r="20" s="80" customFormat="1" ht="32.25" customHeight="1" spans="1:14">
      <c r="A20" s="178" t="s">
        <v>336</v>
      </c>
      <c r="B20" s="142"/>
      <c r="C20" s="142"/>
      <c r="D20" s="142"/>
      <c r="E20" s="142"/>
      <c r="F20" s="142"/>
      <c r="G20" s="153"/>
      <c r="H20" s="207" t="s">
        <v>337</v>
      </c>
      <c r="I20" s="108"/>
      <c r="J20" s="89" t="s">
        <v>276</v>
      </c>
      <c r="K20" s="108"/>
      <c r="L20" s="207" t="s">
        <v>338</v>
      </c>
      <c r="M20" s="222"/>
      <c r="N20" s="123"/>
    </row>
    <row r="21" s="80" customFormat="1" ht="36" customHeight="1" spans="1:14">
      <c r="A21" s="208" t="s">
        <v>269</v>
      </c>
      <c r="B21" s="208" t="s">
        <v>339</v>
      </c>
      <c r="C21" s="208" t="s">
        <v>271</v>
      </c>
      <c r="D21" s="208" t="s">
        <v>272</v>
      </c>
      <c r="E21" s="208" t="s">
        <v>273</v>
      </c>
      <c r="F21" s="208" t="s">
        <v>274</v>
      </c>
      <c r="G21" s="208" t="s">
        <v>275</v>
      </c>
      <c r="H21" s="209"/>
      <c r="I21" s="135"/>
      <c r="J21" s="209"/>
      <c r="K21" s="135"/>
      <c r="L21" s="209"/>
      <c r="M21" s="135"/>
      <c r="N21" s="123"/>
    </row>
    <row r="22" s="80" customFormat="1" ht="81" customHeight="1" spans="1:14">
      <c r="A22" s="22" t="s">
        <v>279</v>
      </c>
      <c r="B22" s="22" t="s">
        <v>280</v>
      </c>
      <c r="C22" s="22" t="s">
        <v>281</v>
      </c>
      <c r="D22" s="22" t="s">
        <v>282</v>
      </c>
      <c r="E22" s="22" t="s">
        <v>283</v>
      </c>
      <c r="F22" s="22" t="s">
        <v>284</v>
      </c>
      <c r="G22" s="22" t="s">
        <v>285</v>
      </c>
      <c r="H22" s="209" t="s">
        <v>340</v>
      </c>
      <c r="I22" s="135"/>
      <c r="J22" s="223" t="s">
        <v>286</v>
      </c>
      <c r="K22" s="224"/>
      <c r="L22" s="209" t="s">
        <v>278</v>
      </c>
      <c r="M22" s="135"/>
      <c r="N22" s="123"/>
    </row>
    <row r="23" s="80" customFormat="1" ht="81" customHeight="1" spans="1:14">
      <c r="A23" s="22" t="s">
        <v>279</v>
      </c>
      <c r="B23" s="22" t="s">
        <v>287</v>
      </c>
      <c r="C23" s="22" t="s">
        <v>288</v>
      </c>
      <c r="D23" s="22" t="s">
        <v>289</v>
      </c>
      <c r="E23" s="22" t="s">
        <v>290</v>
      </c>
      <c r="F23" s="22" t="s">
        <v>291</v>
      </c>
      <c r="G23" s="22" t="s">
        <v>292</v>
      </c>
      <c r="H23" s="209" t="s">
        <v>340</v>
      </c>
      <c r="I23" s="204"/>
      <c r="J23" s="223" t="s">
        <v>293</v>
      </c>
      <c r="K23" s="224" t="s">
        <v>293</v>
      </c>
      <c r="L23" s="209" t="s">
        <v>278</v>
      </c>
      <c r="M23" s="204"/>
      <c r="N23" s="123"/>
    </row>
    <row r="24" s="80" customFormat="1" ht="81" customHeight="1" spans="1:14">
      <c r="A24" s="22" t="s">
        <v>279</v>
      </c>
      <c r="B24" s="22" t="s">
        <v>294</v>
      </c>
      <c r="C24" s="22" t="s">
        <v>295</v>
      </c>
      <c r="D24" s="22" t="s">
        <v>289</v>
      </c>
      <c r="E24" s="210">
        <v>58000</v>
      </c>
      <c r="F24" s="22" t="s">
        <v>296</v>
      </c>
      <c r="G24" s="22" t="s">
        <v>285</v>
      </c>
      <c r="H24" s="209" t="s">
        <v>341</v>
      </c>
      <c r="I24" s="204"/>
      <c r="J24" s="223" t="s">
        <v>297</v>
      </c>
      <c r="K24" s="224" t="s">
        <v>297</v>
      </c>
      <c r="L24" s="209" t="s">
        <v>278</v>
      </c>
      <c r="M24" s="204"/>
      <c r="N24" s="123"/>
    </row>
    <row r="25" s="80" customFormat="1" ht="81" customHeight="1" spans="1:14">
      <c r="A25" s="22" t="s">
        <v>298</v>
      </c>
      <c r="B25" s="22" t="s">
        <v>299</v>
      </c>
      <c r="C25" s="22" t="s">
        <v>300</v>
      </c>
      <c r="D25" s="22" t="s">
        <v>289</v>
      </c>
      <c r="E25" s="22" t="s">
        <v>301</v>
      </c>
      <c r="F25" s="22" t="s">
        <v>302</v>
      </c>
      <c r="G25" s="22" t="s">
        <v>292</v>
      </c>
      <c r="H25" s="209" t="s">
        <v>340</v>
      </c>
      <c r="I25" s="204"/>
      <c r="J25" s="223" t="s">
        <v>278</v>
      </c>
      <c r="K25" s="224" t="s">
        <v>278</v>
      </c>
      <c r="L25" s="209" t="s">
        <v>278</v>
      </c>
      <c r="M25" s="204"/>
      <c r="N25" s="123"/>
    </row>
    <row r="26" s="80" customFormat="1" ht="81" customHeight="1" spans="1:14">
      <c r="A26" s="22" t="s">
        <v>303</v>
      </c>
      <c r="B26" s="22" t="s">
        <v>304</v>
      </c>
      <c r="C26" s="22" t="s">
        <v>305</v>
      </c>
      <c r="D26" s="22" t="s">
        <v>282</v>
      </c>
      <c r="E26" s="22" t="s">
        <v>306</v>
      </c>
      <c r="F26" s="22" t="s">
        <v>307</v>
      </c>
      <c r="G26" s="22" t="s">
        <v>292</v>
      </c>
      <c r="H26" s="209" t="s">
        <v>342</v>
      </c>
      <c r="I26" s="204"/>
      <c r="J26" s="223" t="s">
        <v>308</v>
      </c>
      <c r="K26" s="224" t="s">
        <v>308</v>
      </c>
      <c r="L26" s="209" t="s">
        <v>278</v>
      </c>
      <c r="M26" s="204"/>
      <c r="N26" s="123"/>
    </row>
  </sheetData>
  <mergeCells count="44">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C18:E18"/>
    <mergeCell ref="F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A5:A6"/>
    <mergeCell ref="A9:B10"/>
    <mergeCell ref="C9:E10"/>
    <mergeCell ref="F9:G10"/>
    <mergeCell ref="H20:I21"/>
    <mergeCell ref="J20:K21"/>
    <mergeCell ref="L20:M21"/>
    <mergeCell ref="C12:E17"/>
    <mergeCell ref="A12:B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17" sqref="D17"/>
    </sheetView>
  </sheetViews>
  <sheetFormatPr defaultColWidth="8.88571428571429" defaultRowHeight="14.25" customHeight="1" outlineLevelRow="7" outlineLevelCol="5"/>
  <cols>
    <col min="1" max="2" width="21.1333333333333" style="155"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71" t="s">
        <v>343</v>
      </c>
      <c r="B1" s="156">
        <v>0</v>
      </c>
      <c r="C1" s="157">
        <v>1</v>
      </c>
      <c r="D1" s="158"/>
      <c r="E1" s="158"/>
      <c r="F1" s="158"/>
    </row>
    <row r="2" ht="26.25" customHeight="1" spans="1:6">
      <c r="A2" s="159" t="s">
        <v>12</v>
      </c>
      <c r="B2" s="159"/>
      <c r="C2" s="160"/>
      <c r="D2" s="160"/>
      <c r="E2" s="160"/>
      <c r="F2" s="160"/>
    </row>
    <row r="3" ht="13.5" customHeight="1" spans="1:6">
      <c r="A3" s="161" t="s">
        <v>22</v>
      </c>
      <c r="B3" s="161"/>
      <c r="C3" s="157"/>
      <c r="D3" s="158"/>
      <c r="E3" s="158"/>
      <c r="F3" s="158" t="s">
        <v>23</v>
      </c>
    </row>
    <row r="4" ht="19.5" customHeight="1" spans="1:6">
      <c r="A4" s="82" t="s">
        <v>195</v>
      </c>
      <c r="B4" s="162" t="s">
        <v>94</v>
      </c>
      <c r="C4" s="82" t="s">
        <v>95</v>
      </c>
      <c r="D4" s="83" t="s">
        <v>344</v>
      </c>
      <c r="E4" s="84"/>
      <c r="F4" s="163"/>
    </row>
    <row r="5" ht="18.75" customHeight="1" spans="1:6">
      <c r="A5" s="86"/>
      <c r="B5" s="164"/>
      <c r="C5" s="87"/>
      <c r="D5" s="82" t="s">
        <v>77</v>
      </c>
      <c r="E5" s="83" t="s">
        <v>97</v>
      </c>
      <c r="F5" s="82" t="s">
        <v>98</v>
      </c>
    </row>
    <row r="6" ht="18.75" customHeight="1" spans="1:6">
      <c r="A6" s="165">
        <v>1</v>
      </c>
      <c r="B6" s="172">
        <v>2</v>
      </c>
      <c r="C6" s="103">
        <v>3</v>
      </c>
      <c r="D6" s="165" t="s">
        <v>345</v>
      </c>
      <c r="E6" s="165" t="s">
        <v>283</v>
      </c>
      <c r="F6" s="103">
        <v>6</v>
      </c>
    </row>
    <row r="7" ht="18.75" customHeight="1" spans="1:6">
      <c r="A7" s="65" t="s">
        <v>346</v>
      </c>
      <c r="B7" s="66"/>
      <c r="C7" s="67"/>
      <c r="D7" s="166" t="s">
        <v>92</v>
      </c>
      <c r="E7" s="167" t="s">
        <v>92</v>
      </c>
      <c r="F7" s="167" t="s">
        <v>92</v>
      </c>
    </row>
    <row r="8" ht="18.75" customHeight="1" spans="1:6">
      <c r="A8" s="168" t="s">
        <v>134</v>
      </c>
      <c r="B8" s="169"/>
      <c r="C8" s="170" t="s">
        <v>134</v>
      </c>
      <c r="D8" s="166" t="s">
        <v>92</v>
      </c>
      <c r="E8" s="167" t="s">
        <v>92</v>
      </c>
      <c r="F8" s="167"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7" sqref="D17"/>
    </sheetView>
  </sheetViews>
  <sheetFormatPr defaultColWidth="8.88571428571429" defaultRowHeight="14.25" customHeight="1" outlineLevelCol="5"/>
  <cols>
    <col min="1" max="2" width="21.1333333333333" style="155"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55" t="s">
        <v>347</v>
      </c>
      <c r="B1" s="156">
        <v>0</v>
      </c>
      <c r="C1" s="157">
        <v>1</v>
      </c>
      <c r="D1" s="158"/>
      <c r="E1" s="158"/>
      <c r="F1" s="158"/>
    </row>
    <row r="2" s="74" customFormat="1" ht="26.25" customHeight="1" spans="1:6">
      <c r="A2" s="159" t="s">
        <v>13</v>
      </c>
      <c r="B2" s="159"/>
      <c r="C2" s="160"/>
      <c r="D2" s="160"/>
      <c r="E2" s="160"/>
      <c r="F2" s="160"/>
    </row>
    <row r="3" s="74" customFormat="1" ht="13.5" customHeight="1" spans="1:6">
      <c r="A3" s="161" t="s">
        <v>22</v>
      </c>
      <c r="B3" s="161"/>
      <c r="C3" s="157"/>
      <c r="D3" s="158"/>
      <c r="E3" s="158"/>
      <c r="F3" s="158" t="s">
        <v>23</v>
      </c>
    </row>
    <row r="4" s="74" customFormat="1" ht="19.5" customHeight="1" spans="1:6">
      <c r="A4" s="82" t="s">
        <v>195</v>
      </c>
      <c r="B4" s="162" t="s">
        <v>94</v>
      </c>
      <c r="C4" s="82" t="s">
        <v>95</v>
      </c>
      <c r="D4" s="83" t="s">
        <v>348</v>
      </c>
      <c r="E4" s="84"/>
      <c r="F4" s="163"/>
    </row>
    <row r="5" s="74" customFormat="1" ht="18.75" customHeight="1" spans="1:6">
      <c r="A5" s="86"/>
      <c r="B5" s="164"/>
      <c r="C5" s="87"/>
      <c r="D5" s="82" t="s">
        <v>77</v>
      </c>
      <c r="E5" s="83" t="s">
        <v>97</v>
      </c>
      <c r="F5" s="82" t="s">
        <v>98</v>
      </c>
    </row>
    <row r="6" s="74" customFormat="1" ht="18.75" customHeight="1" spans="1:6">
      <c r="A6" s="165">
        <v>1</v>
      </c>
      <c r="B6" s="165" t="s">
        <v>349</v>
      </c>
      <c r="C6" s="103">
        <v>3</v>
      </c>
      <c r="D6" s="165" t="s">
        <v>345</v>
      </c>
      <c r="E6" s="165" t="s">
        <v>283</v>
      </c>
      <c r="F6" s="103">
        <v>6</v>
      </c>
    </row>
    <row r="7" s="74" customFormat="1" ht="18.75" customHeight="1" spans="1:6">
      <c r="A7" s="65" t="s">
        <v>350</v>
      </c>
      <c r="B7" s="66"/>
      <c r="C7" s="67"/>
      <c r="D7" s="166" t="s">
        <v>92</v>
      </c>
      <c r="E7" s="167" t="s">
        <v>92</v>
      </c>
      <c r="F7" s="167" t="s">
        <v>92</v>
      </c>
    </row>
    <row r="8" s="74" customFormat="1" ht="18.75" customHeight="1" spans="1:6">
      <c r="A8" s="168" t="s">
        <v>134</v>
      </c>
      <c r="B8" s="169"/>
      <c r="C8" s="170"/>
      <c r="D8" s="166" t="s">
        <v>92</v>
      </c>
      <c r="E8" s="167" t="s">
        <v>92</v>
      </c>
      <c r="F8" s="167" t="s">
        <v>92</v>
      </c>
    </row>
    <row r="9" ht="23" customHeight="1"/>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17" sqref="E17"/>
    </sheetView>
  </sheetViews>
  <sheetFormatPr defaultColWidth="8.88571428571429" defaultRowHeight="14.25" customHeight="1"/>
  <cols>
    <col min="1" max="1" width="14.1428571428571" style="58" customWidth="1"/>
    <col min="2" max="2" width="17.7142857142857" style="58" customWidth="1"/>
    <col min="3" max="3" width="26.5714285714286" style="74" customWidth="1"/>
    <col min="4" max="4" width="21.7142857142857" style="74" customWidth="1"/>
    <col min="5" max="5" width="35.2857142857143" style="74" customWidth="1"/>
    <col min="6" max="6" width="7.71428571428571" style="74" customWidth="1"/>
    <col min="7" max="8" width="10.2857142857143" style="74" customWidth="1"/>
    <col min="9" max="9" width="12" style="74" customWidth="1"/>
    <col min="10" max="12" width="10" style="74" customWidth="1"/>
    <col min="13" max="13" width="9.13333333333333" style="58" customWidth="1"/>
    <col min="14" max="15" width="9.13333333333333" style="74" customWidth="1"/>
    <col min="16" max="17" width="12.7142857142857" style="74" customWidth="1"/>
    <col min="18" max="18" width="9.13333333333333" style="58" customWidth="1"/>
    <col min="19" max="19" width="10.4285714285714" style="74" customWidth="1"/>
    <col min="20" max="20" width="9.13333333333333" style="58" customWidth="1"/>
    <col min="21" max="16384" width="9.13333333333333" style="58"/>
  </cols>
  <sheetData>
    <row r="1" ht="13.5" customHeight="1" spans="1:19">
      <c r="A1" s="76" t="s">
        <v>351</v>
      </c>
      <c r="D1" s="76"/>
      <c r="E1" s="76"/>
      <c r="F1" s="76"/>
      <c r="G1" s="76"/>
      <c r="H1" s="76"/>
      <c r="I1" s="76"/>
      <c r="J1" s="76"/>
      <c r="K1" s="76"/>
      <c r="L1" s="76"/>
      <c r="R1" s="72"/>
      <c r="S1" s="150"/>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0"/>
      <c r="J3" s="80"/>
      <c r="K3" s="80"/>
      <c r="L3" s="80"/>
      <c r="R3" s="151"/>
      <c r="S3" s="152" t="s">
        <v>186</v>
      </c>
    </row>
    <row r="4" ht="15.75" customHeight="1" spans="1:19">
      <c r="A4" s="108" t="s">
        <v>194</v>
      </c>
      <c r="B4" s="108" t="s">
        <v>195</v>
      </c>
      <c r="C4" s="108" t="s">
        <v>352</v>
      </c>
      <c r="D4" s="108" t="s">
        <v>353</v>
      </c>
      <c r="E4" s="108" t="s">
        <v>354</v>
      </c>
      <c r="F4" s="108" t="s">
        <v>355</v>
      </c>
      <c r="G4" s="108" t="s">
        <v>356</v>
      </c>
      <c r="H4" s="108" t="s">
        <v>357</v>
      </c>
      <c r="I4" s="142" t="s">
        <v>202</v>
      </c>
      <c r="J4" s="143"/>
      <c r="K4" s="143"/>
      <c r="L4" s="142"/>
      <c r="M4" s="144"/>
      <c r="N4" s="142"/>
      <c r="O4" s="142"/>
      <c r="P4" s="142"/>
      <c r="Q4" s="142"/>
      <c r="R4" s="144"/>
      <c r="S4" s="153"/>
    </row>
    <row r="5" ht="17.25" customHeight="1" spans="1:19">
      <c r="A5" s="111"/>
      <c r="B5" s="111"/>
      <c r="C5" s="111"/>
      <c r="D5" s="111"/>
      <c r="E5" s="111"/>
      <c r="F5" s="111"/>
      <c r="G5" s="111"/>
      <c r="H5" s="111"/>
      <c r="I5" s="145" t="s">
        <v>77</v>
      </c>
      <c r="J5" s="109" t="s">
        <v>80</v>
      </c>
      <c r="K5" s="109" t="s">
        <v>358</v>
      </c>
      <c r="L5" s="111" t="s">
        <v>359</v>
      </c>
      <c r="M5" s="146" t="s">
        <v>360</v>
      </c>
      <c r="N5" s="147" t="s">
        <v>361</v>
      </c>
      <c r="O5" s="147"/>
      <c r="P5" s="147"/>
      <c r="Q5" s="147"/>
      <c r="R5" s="154"/>
      <c r="S5" s="135"/>
    </row>
    <row r="6" ht="54" customHeight="1" spans="1:19">
      <c r="A6" s="111"/>
      <c r="B6" s="111"/>
      <c r="C6" s="111"/>
      <c r="D6" s="135"/>
      <c r="E6" s="135"/>
      <c r="F6" s="135"/>
      <c r="G6" s="135"/>
      <c r="H6" s="135"/>
      <c r="I6" s="147"/>
      <c r="J6" s="109"/>
      <c r="K6" s="109"/>
      <c r="L6" s="135"/>
      <c r="M6" s="148"/>
      <c r="N6" s="135" t="s">
        <v>79</v>
      </c>
      <c r="O6" s="135" t="s">
        <v>86</v>
      </c>
      <c r="P6" s="135" t="s">
        <v>259</v>
      </c>
      <c r="Q6" s="135" t="s">
        <v>88</v>
      </c>
      <c r="R6" s="148" t="s">
        <v>89</v>
      </c>
      <c r="S6" s="135"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43" customHeight="1" spans="1:19">
      <c r="A8" s="136" t="s">
        <v>211</v>
      </c>
      <c r="B8" s="137" t="s">
        <v>91</v>
      </c>
      <c r="C8" s="137" t="s">
        <v>263</v>
      </c>
      <c r="D8" s="138" t="s">
        <v>362</v>
      </c>
      <c r="E8" s="138" t="s">
        <v>363</v>
      </c>
      <c r="F8" s="138" t="s">
        <v>364</v>
      </c>
      <c r="G8" s="139">
        <v>11</v>
      </c>
      <c r="H8" s="140">
        <v>1980</v>
      </c>
      <c r="I8" s="140">
        <v>1980</v>
      </c>
      <c r="J8" s="140">
        <v>1980</v>
      </c>
      <c r="K8" s="140" t="s">
        <v>92</v>
      </c>
      <c r="L8" s="140" t="s">
        <v>92</v>
      </c>
      <c r="M8" s="149" t="s">
        <v>92</v>
      </c>
      <c r="N8" s="140" t="s">
        <v>92</v>
      </c>
      <c r="O8" s="140" t="s">
        <v>92</v>
      </c>
      <c r="P8" s="140" t="s">
        <v>92</v>
      </c>
      <c r="Q8" s="140"/>
      <c r="R8" s="149" t="s">
        <v>92</v>
      </c>
      <c r="S8" s="140" t="s">
        <v>92</v>
      </c>
    </row>
    <row r="9" ht="25" customHeight="1" spans="1:19">
      <c r="A9" s="141" t="s">
        <v>134</v>
      </c>
      <c r="B9" s="141"/>
      <c r="C9" s="141"/>
      <c r="D9" s="141"/>
      <c r="E9" s="141"/>
      <c r="F9" s="141"/>
      <c r="G9" s="141"/>
      <c r="H9" s="140">
        <v>1980</v>
      </c>
      <c r="I9" s="140">
        <v>1980</v>
      </c>
      <c r="J9" s="140">
        <v>1980</v>
      </c>
      <c r="K9" s="149" t="s">
        <v>92</v>
      </c>
      <c r="L9" s="149" t="s">
        <v>92</v>
      </c>
      <c r="M9" s="149" t="s">
        <v>92</v>
      </c>
      <c r="N9" s="149" t="s">
        <v>92</v>
      </c>
      <c r="O9" s="149" t="s">
        <v>92</v>
      </c>
      <c r="P9" s="149" t="s">
        <v>92</v>
      </c>
      <c r="Q9" s="149"/>
      <c r="R9" s="149" t="s">
        <v>92</v>
      </c>
      <c r="S9" s="149" t="s">
        <v>92</v>
      </c>
    </row>
    <row r="10" customHeight="1" spans="1:1">
      <c r="A10" s="58" t="s">
        <v>365</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
  <sheetViews>
    <sheetView zoomScaleSheetLayoutView="60" workbookViewId="0">
      <selection activeCell="F13" sqref="F13"/>
    </sheetView>
  </sheetViews>
  <sheetFormatPr defaultColWidth="8.71428571428571" defaultRowHeight="14.25" customHeight="1"/>
  <cols>
    <col min="1" max="1" width="14.1428571428571" style="58" customWidth="1"/>
    <col min="2" max="2" width="17.7142857142857" style="58" customWidth="1"/>
    <col min="3" max="9" width="9.13333333333333" style="105" customWidth="1"/>
    <col min="10" max="10" width="12" style="74" customWidth="1"/>
    <col min="11" max="13" width="10" style="74" customWidth="1"/>
    <col min="14" max="14" width="9.13333333333333" style="58" customWidth="1"/>
    <col min="15" max="16" width="9.13333333333333" style="74" customWidth="1"/>
    <col min="17" max="18" width="12.7142857142857" style="74" customWidth="1"/>
    <col min="19" max="19" width="9.13333333333333" style="58" customWidth="1"/>
    <col min="20" max="20" width="10.4285714285714" style="74" customWidth="1"/>
    <col min="21" max="21" width="9.13333333333333" style="58" customWidth="1"/>
    <col min="22" max="249" width="9.13333333333333" style="58"/>
    <col min="250" max="258" width="8.71428571428571" style="58"/>
  </cols>
  <sheetData>
    <row r="1" ht="13.5" customHeight="1" spans="1:20">
      <c r="A1" s="76" t="s">
        <v>366</v>
      </c>
      <c r="D1" s="76"/>
      <c r="E1" s="76"/>
      <c r="F1" s="76"/>
      <c r="G1" s="76"/>
      <c r="H1" s="76"/>
      <c r="I1" s="76"/>
      <c r="J1" s="120"/>
      <c r="K1" s="120"/>
      <c r="L1" s="120"/>
      <c r="M1" s="120"/>
      <c r="N1" s="121"/>
      <c r="O1" s="122"/>
      <c r="P1" s="122"/>
      <c r="Q1" s="122"/>
      <c r="R1" s="122"/>
      <c r="S1" s="131"/>
      <c r="T1" s="132"/>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23"/>
      <c r="K3" s="123"/>
      <c r="L3" s="123"/>
      <c r="M3" s="123"/>
      <c r="N3" s="121"/>
      <c r="O3" s="122"/>
      <c r="P3" s="122"/>
      <c r="Q3" s="122"/>
      <c r="R3" s="122"/>
      <c r="S3" s="133"/>
      <c r="T3" s="134" t="s">
        <v>186</v>
      </c>
    </row>
    <row r="4" ht="15.75" customHeight="1" spans="1:20">
      <c r="A4" s="108" t="s">
        <v>194</v>
      </c>
      <c r="B4" s="108" t="s">
        <v>195</v>
      </c>
      <c r="C4" s="109" t="s">
        <v>352</v>
      </c>
      <c r="D4" s="109" t="s">
        <v>367</v>
      </c>
      <c r="E4" s="109" t="s">
        <v>368</v>
      </c>
      <c r="F4" s="110" t="s">
        <v>369</v>
      </c>
      <c r="G4" s="109" t="s">
        <v>370</v>
      </c>
      <c r="H4" s="109" t="s">
        <v>371</v>
      </c>
      <c r="I4" s="109" t="s">
        <v>372</v>
      </c>
      <c r="J4" s="109" t="s">
        <v>202</v>
      </c>
      <c r="K4" s="109"/>
      <c r="L4" s="109"/>
      <c r="M4" s="109"/>
      <c r="N4" s="124"/>
      <c r="O4" s="109"/>
      <c r="P4" s="109"/>
      <c r="Q4" s="109"/>
      <c r="R4" s="109"/>
      <c r="S4" s="124"/>
      <c r="T4" s="109"/>
    </row>
    <row r="5" ht="17.25" customHeight="1" spans="1:20">
      <c r="A5" s="111"/>
      <c r="B5" s="111"/>
      <c r="C5" s="109"/>
      <c r="D5" s="109"/>
      <c r="E5" s="109"/>
      <c r="F5" s="112"/>
      <c r="G5" s="109"/>
      <c r="H5" s="109"/>
      <c r="I5" s="109"/>
      <c r="J5" s="109" t="s">
        <v>77</v>
      </c>
      <c r="K5" s="109" t="s">
        <v>80</v>
      </c>
      <c r="L5" s="109" t="s">
        <v>358</v>
      </c>
      <c r="M5" s="109" t="s">
        <v>359</v>
      </c>
      <c r="N5" s="125" t="s">
        <v>360</v>
      </c>
      <c r="O5" s="109" t="s">
        <v>361</v>
      </c>
      <c r="P5" s="109"/>
      <c r="Q5" s="109"/>
      <c r="R5" s="109"/>
      <c r="S5" s="125"/>
      <c r="T5" s="109"/>
    </row>
    <row r="6" ht="54" customHeight="1" spans="1:20">
      <c r="A6" s="111"/>
      <c r="B6" s="111"/>
      <c r="C6" s="109"/>
      <c r="D6" s="109"/>
      <c r="E6" s="109"/>
      <c r="F6" s="113"/>
      <c r="G6" s="109"/>
      <c r="H6" s="109"/>
      <c r="I6" s="109"/>
      <c r="J6" s="109"/>
      <c r="K6" s="109"/>
      <c r="L6" s="109"/>
      <c r="M6" s="109"/>
      <c r="N6" s="124"/>
      <c r="O6" s="109" t="s">
        <v>79</v>
      </c>
      <c r="P6" s="109" t="s">
        <v>86</v>
      </c>
      <c r="Q6" s="109" t="s">
        <v>259</v>
      </c>
      <c r="R6" s="109" t="s">
        <v>88</v>
      </c>
      <c r="S6" s="124"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22.5" customHeight="1" spans="1:20">
      <c r="A8" s="114"/>
      <c r="B8" s="114"/>
      <c r="C8" s="85"/>
      <c r="D8" s="85"/>
      <c r="E8" s="85"/>
      <c r="F8" s="85"/>
      <c r="G8" s="85"/>
      <c r="H8" s="85"/>
      <c r="I8" s="85"/>
      <c r="J8" s="126" t="s">
        <v>92</v>
      </c>
      <c r="K8" s="126" t="s">
        <v>92</v>
      </c>
      <c r="L8" s="126" t="s">
        <v>92</v>
      </c>
      <c r="M8" s="126" t="s">
        <v>92</v>
      </c>
      <c r="N8" s="126" t="s">
        <v>92</v>
      </c>
      <c r="O8" s="126" t="s">
        <v>92</v>
      </c>
      <c r="P8" s="126" t="s">
        <v>92</v>
      </c>
      <c r="Q8" s="126" t="s">
        <v>92</v>
      </c>
      <c r="R8" s="126"/>
      <c r="S8" s="126" t="s">
        <v>92</v>
      </c>
      <c r="T8" s="126" t="s">
        <v>92</v>
      </c>
    </row>
    <row r="9" ht="22.5" customHeight="1" spans="1:20">
      <c r="A9" s="115" t="s">
        <v>373</v>
      </c>
      <c r="B9" s="115"/>
      <c r="C9" s="116"/>
      <c r="D9" s="116"/>
      <c r="E9" s="117"/>
      <c r="F9" s="117"/>
      <c r="G9" s="117"/>
      <c r="H9" s="117"/>
      <c r="I9" s="117"/>
      <c r="J9" s="127" t="s">
        <v>92</v>
      </c>
      <c r="K9" s="127" t="s">
        <v>92</v>
      </c>
      <c r="L9" s="127" t="s">
        <v>92</v>
      </c>
      <c r="M9" s="127" t="s">
        <v>92</v>
      </c>
      <c r="N9" s="126" t="s">
        <v>92</v>
      </c>
      <c r="O9" s="127" t="s">
        <v>92</v>
      </c>
      <c r="P9" s="127" t="s">
        <v>92</v>
      </c>
      <c r="Q9" s="127" t="s">
        <v>92</v>
      </c>
      <c r="R9" s="127"/>
      <c r="S9" s="126" t="s">
        <v>92</v>
      </c>
      <c r="T9" s="127" t="s">
        <v>92</v>
      </c>
    </row>
    <row r="10" ht="22.5" customHeight="1" spans="1:20">
      <c r="A10" s="109"/>
      <c r="B10" s="109"/>
      <c r="C10" s="116"/>
      <c r="D10" s="118"/>
      <c r="E10" s="118"/>
      <c r="F10" s="118"/>
      <c r="G10" s="118"/>
      <c r="H10" s="118"/>
      <c r="I10" s="118"/>
      <c r="J10" s="128" t="s">
        <v>92</v>
      </c>
      <c r="K10" s="128" t="s">
        <v>92</v>
      </c>
      <c r="L10" s="128" t="s">
        <v>92</v>
      </c>
      <c r="M10" s="128" t="s">
        <v>92</v>
      </c>
      <c r="N10" s="128" t="s">
        <v>92</v>
      </c>
      <c r="O10" s="128" t="s">
        <v>92</v>
      </c>
      <c r="P10" s="128" t="s">
        <v>92</v>
      </c>
      <c r="Q10" s="128" t="s">
        <v>92</v>
      </c>
      <c r="R10" s="128"/>
      <c r="S10" s="128" t="s">
        <v>92</v>
      </c>
      <c r="T10" s="128" t="s">
        <v>92</v>
      </c>
    </row>
    <row r="11" ht="22.5" customHeight="1" spans="1:20">
      <c r="A11" s="119" t="s">
        <v>134</v>
      </c>
      <c r="B11" s="119"/>
      <c r="C11" s="119"/>
      <c r="D11" s="119"/>
      <c r="E11" s="119"/>
      <c r="F11" s="119"/>
      <c r="G11" s="119"/>
      <c r="H11" s="119"/>
      <c r="I11" s="119"/>
      <c r="J11" s="129"/>
      <c r="K11" s="129"/>
      <c r="L11" s="129"/>
      <c r="M11" s="129"/>
      <c r="N11" s="130"/>
      <c r="O11" s="129"/>
      <c r="P11" s="129"/>
      <c r="Q11" s="129"/>
      <c r="R11" s="129"/>
      <c r="S11" s="130"/>
      <c r="T11" s="129"/>
    </row>
    <row r="12" s="58" customFormat="1" customHeight="1" spans="1:16384">
      <c r="A12" s="105"/>
      <c r="B12" s="105"/>
      <c r="C12" s="105"/>
      <c r="D12" s="105"/>
      <c r="E12" s="105"/>
      <c r="F12" s="105"/>
      <c r="G12" s="74"/>
      <c r="H12" s="74"/>
      <c r="I12" s="74"/>
      <c r="J12" s="74"/>
      <c r="L12" s="74"/>
      <c r="M12" s="74"/>
      <c r="N12" s="74"/>
      <c r="O12" s="74"/>
      <c r="Q12" s="74"/>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D15" sqref="D15"/>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8" customWidth="1"/>
    <col min="15" max="246" width="9.13333333333333" style="58"/>
    <col min="247" max="247" width="9.13333333333333" style="75"/>
    <col min="248" max="256" width="8.88571428571429" style="75"/>
  </cols>
  <sheetData>
    <row r="1" s="58" customFormat="1" ht="13.5" customHeight="1" spans="1:13">
      <c r="A1" s="76" t="s">
        <v>374</v>
      </c>
      <c r="B1" s="76"/>
      <c r="C1" s="76"/>
      <c r="D1" s="77"/>
      <c r="E1" s="74"/>
      <c r="F1" s="74"/>
      <c r="G1" s="74"/>
      <c r="H1" s="74"/>
      <c r="I1" s="74"/>
      <c r="J1" s="74"/>
      <c r="K1" s="74"/>
      <c r="L1" s="74"/>
      <c r="M1" s="74"/>
    </row>
    <row r="2" s="58"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186</v>
      </c>
    </row>
    <row r="4" s="58" customFormat="1" ht="19.5" customHeight="1" spans="1:13">
      <c r="A4" s="82" t="s">
        <v>375</v>
      </c>
      <c r="B4" s="83" t="s">
        <v>202</v>
      </c>
      <c r="C4" s="84"/>
      <c r="D4" s="84"/>
      <c r="E4" s="85" t="s">
        <v>376</v>
      </c>
      <c r="F4" s="85"/>
      <c r="G4" s="85"/>
      <c r="H4" s="85"/>
      <c r="I4" s="85"/>
      <c r="J4" s="85"/>
      <c r="K4" s="85"/>
      <c r="L4" s="85"/>
      <c r="M4" s="85"/>
    </row>
    <row r="5" s="58" customFormat="1" ht="40.5" customHeight="1" spans="1:13">
      <c r="A5" s="86"/>
      <c r="B5" s="87" t="s">
        <v>77</v>
      </c>
      <c r="C5" s="88" t="s">
        <v>80</v>
      </c>
      <c r="D5" s="89" t="s">
        <v>377</v>
      </c>
      <c r="E5" s="86" t="s">
        <v>378</v>
      </c>
      <c r="F5" s="86" t="s">
        <v>379</v>
      </c>
      <c r="G5" s="86" t="s">
        <v>380</v>
      </c>
      <c r="H5" s="86" t="s">
        <v>381</v>
      </c>
      <c r="I5" s="102" t="s">
        <v>382</v>
      </c>
      <c r="J5" s="86" t="s">
        <v>383</v>
      </c>
      <c r="K5" s="86" t="s">
        <v>384</v>
      </c>
      <c r="L5" s="86" t="s">
        <v>385</v>
      </c>
      <c r="M5" s="86" t="s">
        <v>386</v>
      </c>
    </row>
    <row r="6" s="58" customFormat="1" ht="19.5" customHeight="1" spans="1:13">
      <c r="A6" s="82">
        <v>1</v>
      </c>
      <c r="B6" s="82">
        <v>2</v>
      </c>
      <c r="C6" s="82">
        <v>3</v>
      </c>
      <c r="D6" s="90">
        <v>4</v>
      </c>
      <c r="E6" s="82">
        <v>5</v>
      </c>
      <c r="F6" s="82">
        <v>6</v>
      </c>
      <c r="G6" s="82">
        <v>7</v>
      </c>
      <c r="H6" s="91">
        <v>8</v>
      </c>
      <c r="I6" s="103">
        <v>9</v>
      </c>
      <c r="J6" s="103">
        <v>10</v>
      </c>
      <c r="K6" s="103">
        <v>11</v>
      </c>
      <c r="L6" s="91">
        <v>12</v>
      </c>
      <c r="M6" s="103">
        <v>13</v>
      </c>
    </row>
    <row r="7" s="58" customFormat="1" ht="19.5" customHeight="1" spans="1:247">
      <c r="A7" s="92" t="s">
        <v>387</v>
      </c>
      <c r="B7" s="93"/>
      <c r="C7" s="93"/>
      <c r="D7" s="93"/>
      <c r="E7" s="93"/>
      <c r="F7" s="93"/>
      <c r="G7" s="94"/>
      <c r="H7" s="95" t="s">
        <v>92</v>
      </c>
      <c r="I7" s="95" t="s">
        <v>92</v>
      </c>
      <c r="J7" s="95" t="s">
        <v>92</v>
      </c>
      <c r="K7" s="95" t="s">
        <v>92</v>
      </c>
      <c r="L7" s="95" t="s">
        <v>92</v>
      </c>
      <c r="M7" s="95" t="s">
        <v>92</v>
      </c>
      <c r="IM7" s="104"/>
    </row>
    <row r="8" s="58" customFormat="1" ht="19.5" customHeight="1" spans="1:13">
      <c r="A8" s="96" t="s">
        <v>92</v>
      </c>
      <c r="B8" s="97" t="s">
        <v>92</v>
      </c>
      <c r="C8" s="97" t="s">
        <v>92</v>
      </c>
      <c r="D8" s="98" t="s">
        <v>92</v>
      </c>
      <c r="E8" s="97" t="s">
        <v>92</v>
      </c>
      <c r="F8" s="97" t="s">
        <v>92</v>
      </c>
      <c r="G8" s="97" t="s">
        <v>92</v>
      </c>
      <c r="H8" s="99" t="s">
        <v>92</v>
      </c>
      <c r="I8" s="99" t="s">
        <v>92</v>
      </c>
      <c r="J8" s="99" t="s">
        <v>92</v>
      </c>
      <c r="K8" s="99" t="s">
        <v>92</v>
      </c>
      <c r="L8" s="99" t="s">
        <v>92</v>
      </c>
      <c r="M8" s="99"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15" sqref="D15"/>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388</v>
      </c>
      <c r="J1" s="72"/>
    </row>
    <row r="2" ht="28.5" customHeight="1" spans="1:10">
      <c r="A2" s="59" t="s">
        <v>17</v>
      </c>
      <c r="B2" s="60"/>
      <c r="C2" s="60"/>
      <c r="D2" s="60"/>
      <c r="E2" s="60"/>
      <c r="F2" s="61"/>
      <c r="G2" s="60"/>
      <c r="H2" s="61"/>
      <c r="I2" s="61"/>
      <c r="J2" s="60"/>
    </row>
    <row r="3" ht="17.25" customHeight="1" spans="1:1">
      <c r="A3" s="62" t="s">
        <v>22</v>
      </c>
    </row>
    <row r="4" ht="44.25" customHeight="1" spans="1:10">
      <c r="A4" s="63" t="s">
        <v>375</v>
      </c>
      <c r="B4" s="63" t="s">
        <v>268</v>
      </c>
      <c r="C4" s="63" t="s">
        <v>269</v>
      </c>
      <c r="D4" s="63" t="s">
        <v>270</v>
      </c>
      <c r="E4" s="63" t="s">
        <v>271</v>
      </c>
      <c r="F4" s="64" t="s">
        <v>272</v>
      </c>
      <c r="G4" s="63" t="s">
        <v>273</v>
      </c>
      <c r="H4" s="64" t="s">
        <v>274</v>
      </c>
      <c r="I4" s="64" t="s">
        <v>275</v>
      </c>
      <c r="J4" s="63" t="s">
        <v>276</v>
      </c>
    </row>
    <row r="5" ht="14.25" customHeight="1" spans="1:10">
      <c r="A5" s="63">
        <v>1</v>
      </c>
      <c r="B5" s="63">
        <v>2</v>
      </c>
      <c r="C5" s="63">
        <v>3</v>
      </c>
      <c r="D5" s="63">
        <v>4</v>
      </c>
      <c r="E5" s="63">
        <v>5</v>
      </c>
      <c r="F5" s="63">
        <v>6</v>
      </c>
      <c r="G5" s="63">
        <v>7</v>
      </c>
      <c r="H5" s="63">
        <v>8</v>
      </c>
      <c r="I5" s="63">
        <v>9</v>
      </c>
      <c r="J5" s="63">
        <v>10</v>
      </c>
    </row>
    <row r="6" ht="42" customHeight="1" spans="1:10">
      <c r="A6" s="65" t="s">
        <v>387</v>
      </c>
      <c r="B6" s="66"/>
      <c r="C6" s="66"/>
      <c r="D6" s="67"/>
      <c r="E6" s="68"/>
      <c r="F6" s="69"/>
      <c r="G6" s="68"/>
      <c r="H6" s="69"/>
      <c r="I6" s="69"/>
      <c r="J6" s="68"/>
    </row>
    <row r="7" ht="42.75" customHeight="1" spans="1:10">
      <c r="A7" s="70" t="s">
        <v>92</v>
      </c>
      <c r="B7" s="70" t="s">
        <v>92</v>
      </c>
      <c r="C7" s="70" t="s">
        <v>92</v>
      </c>
      <c r="D7" s="70" t="s">
        <v>92</v>
      </c>
      <c r="E7" s="71" t="s">
        <v>92</v>
      </c>
      <c r="F7" s="70" t="s">
        <v>92</v>
      </c>
      <c r="G7" s="71" t="s">
        <v>92</v>
      </c>
      <c r="H7" s="70" t="s">
        <v>92</v>
      </c>
      <c r="I7" s="70" t="s">
        <v>92</v>
      </c>
      <c r="J7" s="71"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C12" sqref="C12"/>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389</v>
      </c>
      <c r="I1" s="55"/>
    </row>
    <row r="2" ht="28.5" spans="2:9">
      <c r="B2" s="42" t="s">
        <v>18</v>
      </c>
      <c r="C2" s="42"/>
      <c r="D2" s="42"/>
      <c r="E2" s="42"/>
      <c r="F2" s="42"/>
      <c r="G2" s="42"/>
      <c r="H2" s="42"/>
      <c r="I2" s="42"/>
    </row>
    <row r="3" ht="13.5" spans="1:3">
      <c r="A3" s="43" t="s">
        <v>22</v>
      </c>
      <c r="C3" s="44"/>
    </row>
    <row r="4" ht="18" customHeight="1" spans="1:9">
      <c r="A4" s="45" t="s">
        <v>194</v>
      </c>
      <c r="B4" s="45" t="s">
        <v>195</v>
      </c>
      <c r="C4" s="45" t="s">
        <v>390</v>
      </c>
      <c r="D4" s="45" t="s">
        <v>391</v>
      </c>
      <c r="E4" s="45" t="s">
        <v>392</v>
      </c>
      <c r="F4" s="45" t="s">
        <v>393</v>
      </c>
      <c r="G4" s="46" t="s">
        <v>394</v>
      </c>
      <c r="H4" s="47"/>
      <c r="I4" s="56"/>
    </row>
    <row r="5" ht="18" customHeight="1" spans="1:9">
      <c r="A5" s="48"/>
      <c r="B5" s="48"/>
      <c r="C5" s="48"/>
      <c r="D5" s="48"/>
      <c r="E5" s="48"/>
      <c r="F5" s="48"/>
      <c r="G5" s="49" t="s">
        <v>356</v>
      </c>
      <c r="H5" s="49" t="s">
        <v>395</v>
      </c>
      <c r="I5" s="49" t="s">
        <v>396</v>
      </c>
    </row>
    <row r="6" ht="21" customHeight="1" spans="1:9">
      <c r="A6" s="50">
        <v>1</v>
      </c>
      <c r="B6" s="50">
        <v>2</v>
      </c>
      <c r="C6" s="50">
        <v>3</v>
      </c>
      <c r="D6" s="50">
        <v>4</v>
      </c>
      <c r="E6" s="50">
        <v>5</v>
      </c>
      <c r="F6" s="50">
        <v>6</v>
      </c>
      <c r="G6" s="50">
        <v>7</v>
      </c>
      <c r="H6" s="50">
        <v>8</v>
      </c>
      <c r="I6" s="50">
        <v>9</v>
      </c>
    </row>
    <row r="7" ht="33" customHeight="1" spans="1:9">
      <c r="A7" s="51" t="s">
        <v>397</v>
      </c>
      <c r="B7" s="52"/>
      <c r="C7" s="52"/>
      <c r="D7" s="52"/>
      <c r="E7" s="52"/>
      <c r="F7" s="52"/>
      <c r="G7" s="50"/>
      <c r="H7" s="50"/>
      <c r="I7" s="50"/>
    </row>
    <row r="8" ht="24" customHeight="1" spans="1:9">
      <c r="A8" s="51"/>
      <c r="B8" s="53"/>
      <c r="C8" s="53"/>
      <c r="D8" s="53"/>
      <c r="E8" s="53"/>
      <c r="F8" s="53"/>
      <c r="G8" s="50"/>
      <c r="H8" s="50"/>
      <c r="I8" s="50"/>
    </row>
    <row r="9" ht="24" customHeight="1" spans="1:9">
      <c r="A9" s="54" t="s">
        <v>77</v>
      </c>
      <c r="B9" s="54"/>
      <c r="C9" s="54"/>
      <c r="D9" s="54"/>
      <c r="E9" s="54"/>
      <c r="F9" s="54"/>
      <c r="G9" s="50"/>
      <c r="H9" s="50"/>
      <c r="I9" s="50"/>
    </row>
    <row r="10" ht="24" customHeight="1"/>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14" sqref="C14"/>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398</v>
      </c>
      <c r="D1" s="29"/>
      <c r="E1" s="29"/>
      <c r="F1" s="29"/>
      <c r="G1" s="29"/>
      <c r="K1" s="39"/>
    </row>
    <row r="2" s="1" customFormat="1" ht="27.75" customHeight="1" spans="1:11">
      <c r="A2" s="30" t="s">
        <v>399</v>
      </c>
      <c r="B2" s="30"/>
      <c r="C2" s="30"/>
      <c r="D2" s="30"/>
      <c r="E2" s="30"/>
      <c r="F2" s="30"/>
      <c r="G2" s="30"/>
      <c r="H2" s="30"/>
      <c r="I2" s="30"/>
      <c r="J2" s="30"/>
      <c r="K2" s="30"/>
    </row>
    <row r="3" s="1" customFormat="1" ht="13.5" customHeight="1" spans="1:11">
      <c r="A3" s="5" t="str">
        <f>"单位名称：安宁市创建工作综合服务中心"&amp;""</f>
        <v>单位名称：安宁市创建工作综合服务中心</v>
      </c>
      <c r="B3" s="6"/>
      <c r="C3" s="6"/>
      <c r="D3" s="6"/>
      <c r="E3" s="6"/>
      <c r="F3" s="6"/>
      <c r="G3" s="6"/>
      <c r="H3" s="7"/>
      <c r="I3" s="7"/>
      <c r="J3" s="7"/>
      <c r="K3" s="8" t="s">
        <v>186</v>
      </c>
    </row>
    <row r="4" s="1" customFormat="1" ht="21.75" customHeight="1" spans="1:11">
      <c r="A4" s="9" t="s">
        <v>254</v>
      </c>
      <c r="B4" s="9" t="s">
        <v>197</v>
      </c>
      <c r="C4" s="9" t="s">
        <v>255</v>
      </c>
      <c r="D4" s="10" t="s">
        <v>198</v>
      </c>
      <c r="E4" s="10" t="s">
        <v>199</v>
      </c>
      <c r="F4" s="10" t="s">
        <v>256</v>
      </c>
      <c r="G4" s="10" t="s">
        <v>257</v>
      </c>
      <c r="H4" s="16" t="s">
        <v>77</v>
      </c>
      <c r="I4" s="11" t="s">
        <v>400</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0.65" customHeight="1" spans="1:11">
      <c r="A8" s="32" t="s">
        <v>401</v>
      </c>
      <c r="B8" s="33"/>
      <c r="C8" s="34"/>
      <c r="D8" s="35"/>
      <c r="E8" s="35"/>
      <c r="F8" s="35"/>
      <c r="G8" s="35"/>
      <c r="H8" s="36"/>
      <c r="I8" s="36"/>
      <c r="J8" s="36"/>
      <c r="K8" s="36"/>
    </row>
    <row r="9" s="1" customFormat="1" ht="18.75" customHeight="1" spans="1:11">
      <c r="A9" s="37" t="s">
        <v>134</v>
      </c>
      <c r="B9" s="37"/>
      <c r="C9" s="37"/>
      <c r="D9" s="37"/>
      <c r="E9" s="37"/>
      <c r="F9" s="37"/>
      <c r="G9" s="37"/>
      <c r="H9" s="38"/>
      <c r="I9" s="36"/>
      <c r="J9" s="36"/>
      <c r="K9" s="36"/>
    </row>
    <row r="10" s="27" customFormat="1" ht="19" customHeight="1"/>
  </sheetData>
  <mergeCells count="16">
    <mergeCell ref="A2:K2"/>
    <mergeCell ref="A3:G3"/>
    <mergeCell ref="I4:K4"/>
    <mergeCell ref="A8:C8"/>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8" sqref="E8"/>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402</v>
      </c>
      <c r="B1" s="3"/>
      <c r="C1" s="3"/>
      <c r="D1" s="3"/>
      <c r="E1" s="3"/>
      <c r="F1" s="3"/>
      <c r="G1" s="3"/>
    </row>
    <row r="2" s="1" customFormat="1" ht="27.75" customHeight="1" spans="1:7">
      <c r="A2" s="4" t="s">
        <v>403</v>
      </c>
      <c r="B2" s="4"/>
      <c r="C2" s="4"/>
      <c r="D2" s="4"/>
      <c r="E2" s="4"/>
      <c r="F2" s="4"/>
      <c r="G2" s="4"/>
    </row>
    <row r="3" s="1" customFormat="1" ht="13.5" customHeight="1" spans="1:7">
      <c r="A3" s="5" t="str">
        <f>"单位名称：安宁市创建工作综合服务中心"&amp;""</f>
        <v>单位名称：安宁市创建工作综合服务中心</v>
      </c>
      <c r="B3" s="6"/>
      <c r="C3" s="6"/>
      <c r="D3" s="6"/>
      <c r="E3" s="7"/>
      <c r="F3" s="7"/>
      <c r="G3" s="8" t="s">
        <v>186</v>
      </c>
    </row>
    <row r="4" s="1" customFormat="1" ht="21.75" customHeight="1" spans="1:7">
      <c r="A4" s="9" t="s">
        <v>255</v>
      </c>
      <c r="B4" s="9" t="s">
        <v>254</v>
      </c>
      <c r="C4" s="9" t="s">
        <v>197</v>
      </c>
      <c r="D4" s="10" t="s">
        <v>404</v>
      </c>
      <c r="E4" s="11" t="s">
        <v>80</v>
      </c>
      <c r="F4" s="12"/>
      <c r="G4" s="13"/>
    </row>
    <row r="5" s="1" customFormat="1" ht="21.75" customHeight="1" spans="1:7">
      <c r="A5" s="14"/>
      <c r="B5" s="14"/>
      <c r="C5" s="14"/>
      <c r="D5" s="15"/>
      <c r="E5" s="16" t="s">
        <v>405</v>
      </c>
      <c r="F5" s="10" t="s">
        <v>406</v>
      </c>
      <c r="G5" s="10" t="s">
        <v>407</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1" t="s">
        <v>261</v>
      </c>
      <c r="C8" s="21" t="s">
        <v>263</v>
      </c>
      <c r="D8" s="22" t="s">
        <v>408</v>
      </c>
      <c r="E8" s="23">
        <v>58000</v>
      </c>
      <c r="F8" s="23">
        <v>58000</v>
      </c>
      <c r="G8" s="23">
        <v>58000</v>
      </c>
    </row>
    <row r="9" s="1" customFormat="1" ht="18.75" customHeight="1" spans="1:7">
      <c r="A9" s="24" t="s">
        <v>77</v>
      </c>
      <c r="B9" s="25"/>
      <c r="C9" s="25"/>
      <c r="D9" s="26"/>
      <c r="E9" s="23">
        <v>58000</v>
      </c>
      <c r="F9" s="23">
        <v>58000</v>
      </c>
      <c r="G9" s="23">
        <v>58000</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2020-01-11T14:24:00Z</dcterms:created>
  <cp:lastPrinted>2021-01-13T15:07:00Z</cp:lastPrinted>
  <dcterms:modified xsi:type="dcterms:W3CDTF">2025-03-06T07:12:48Z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B3789C867A184DCCB72A283711076345</vt:lpwstr>
  </property>
</Properties>
</file>