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4"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 name="_xlnm._FilterDatabase" localSheetId="9" hidden="1">'项目支出绩效目标表05-2'!$A$4:$J$116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<sst xmlns="http://schemas.openxmlformats.org/spreadsheetml/2006/main" count="3330" uniqueCount="1036">
  <si>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</si>
  <si>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</si>
  <si>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</si>
  <si>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</si>
  <si>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</si>
  <si>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</si>
  <si>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</si>
  <si>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</si>
  <si>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</si>
  <si>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</si>
  <si>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</si>
  <si>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</si>
  <si>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</si>
  <si>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</si>
  <si>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</si>
  <si>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</si>
  <si>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</si>
  <si>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</si>
  <si>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</si>
  <si>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</si>
  <si>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</si>
  <si>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</si>
  <si>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单位名称：安宁市人民政府温泉街道办事处</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</si>
  <si>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</si>
  <si>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</si>
  <si>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</si>
  <si>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</si>
  <si>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</si>
  <si>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</si>
  <si>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</si>
  <si>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</si>
  <si>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</si>
  <si>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</si>
  <si>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</si>
  <si>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</si>
  <si>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</si>
  <si>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</si>
  <si>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</si>
  <si>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</si>
  <si>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</si>
  <si>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</si>
  <si>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</si>
  <si>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</si>
  <si>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</si>
  <si>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</si>
  <si>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</si>
  <si>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</si>
  <si>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</si>
  <si>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</si>
  <si>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</si>
  <si>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</si>
  <si>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</si>
  <si>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</si>
  <si>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</si>
  <si>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</si>
  <si>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</si>
  <si>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</si>
  <si>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</si>
  <si>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</si>
  <si>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</si>
  <si>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</si>
  <si>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</si>
  <si>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</si>
  <si>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</si>
  <si>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</si>
  <si>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</si>
  <si>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</si>
  <si>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</si>
  <si>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</si>
  <si>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</si>
  <si>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</si>
  <si>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</si>
  <si>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</si>
  <si>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</si>
  <si>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</si>
  <si>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</si>
  <si>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</si>
  <si>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</si>
  <si>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</si>
  <si>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</si>
  <si>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</si>
  <si>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</si>
  <si>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</si>
  <si>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</si>
  <si>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</si>
  <si>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</si>
  <si>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</si>
  <si>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</si>
  <si>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</si>
  <si>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</si>
  <si>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</si>
  <si>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558</t>
  </si>
  <si>
    <t>安宁市人民政府温泉街道办事处</t>
  </si>
  <si>
    <t/>
  </si>
  <si>
    <t>558004</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</si>
  <si>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</si>
  <si>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</si>
  <si>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</si>
  <si>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</si>
  <si>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</si>
  <si>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</si>
  <si>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</si>
  <si>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</si>
  <si>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</si>
  <si>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</si>
  <si>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</si>
  <si>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</si>
  <si>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</si>
  <si>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20101</t>
  </si>
  <si>
    <t>人大事务</t>
  </si>
  <si>
    <t>2010199</t>
  </si>
  <si>
    <t>其他人大事务支出</t>
  </si>
  <si>
    <t>20103</t>
  </si>
  <si>
    <t>政府办公厅（室）及相关机构事务</t>
  </si>
  <si>
    <t>2010301</t>
  </si>
  <si>
    <t>行政运行</t>
  </si>
  <si>
    <t>2010302</t>
  </si>
  <si>
    <t>一般行政管理事务</t>
  </si>
  <si>
    <t>2010350</t>
  </si>
  <si>
    <t>事业运行</t>
  </si>
  <si>
    <t>2010399</t>
  </si>
  <si>
    <t>其他政府办公厅（室）及相关机构事务支出</t>
  </si>
  <si>
    <t>20104</t>
  </si>
  <si>
    <t>发展与改革事务</t>
  </si>
  <si>
    <t>2010499</t>
  </si>
  <si>
    <t>其他发展与改革事务支出</t>
  </si>
  <si>
    <t>20129</t>
  </si>
  <si>
    <t>群众团体事务</t>
  </si>
  <si>
    <t>2012906</t>
  </si>
  <si>
    <t>工会事务</t>
  </si>
  <si>
    <t>2012999</t>
  </si>
  <si>
    <t>其他群众团体事务支出</t>
  </si>
  <si>
    <t>20132</t>
  </si>
  <si>
    <t>组织事务</t>
  </si>
  <si>
    <t>2013202</t>
  </si>
  <si>
    <t>20133</t>
  </si>
  <si>
    <t>宣传事务</t>
  </si>
  <si>
    <t>2013399</t>
  </si>
  <si>
    <t>其他宣传事务支出</t>
  </si>
  <si>
    <t>20136</t>
  </si>
  <si>
    <t>其他共产党事务支出</t>
  </si>
  <si>
    <t>2013699</t>
  </si>
  <si>
    <t>203</t>
  </si>
  <si>
    <t>国防支出</t>
  </si>
  <si>
    <t>20306</t>
  </si>
  <si>
    <t>国防动员</t>
  </si>
  <si>
    <t>2030601</t>
  </si>
  <si>
    <t>兵役征集</t>
  </si>
  <si>
    <t>204</t>
  </si>
  <si>
    <t>公共安全支出</t>
  </si>
  <si>
    <t>20402</t>
  </si>
  <si>
    <t>公安</t>
  </si>
  <si>
    <t>2040220</t>
  </si>
  <si>
    <t>执法办案</t>
  </si>
  <si>
    <t>206</t>
  </si>
  <si>
    <t>科学技术支出</t>
  </si>
  <si>
    <t>20607</t>
  </si>
  <si>
    <t>科学技术普及</t>
  </si>
  <si>
    <t>2060702</t>
  </si>
  <si>
    <t>科普活动</t>
  </si>
  <si>
    <t>207</t>
  </si>
  <si>
    <t>文化旅游体育与传媒支出</t>
  </si>
  <si>
    <t>20701</t>
  </si>
  <si>
    <t>文化和旅游</t>
  </si>
  <si>
    <t>2070199</t>
  </si>
  <si>
    <t>其他文化和旅游支出</t>
  </si>
  <si>
    <t>208</t>
  </si>
  <si>
    <t>社会保障和就业支出</t>
  </si>
  <si>
    <t>20801</t>
  </si>
  <si>
    <t>人力资源和社会保障管理事务</t>
  </si>
  <si>
    <t>2080109</t>
  </si>
  <si>
    <t>社会保险经办机构</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</si>
  <si>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</si>
  <si>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</si>
  <si>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</si>
  <si>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</si>
  <si>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</si>
  <si>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</si>
  <si>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</si>
  <si>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</si>
  <si>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</si>
  <si>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</si>
  <si>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</si>
  <si>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</si>
  <si>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</si>
  <si>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</si>
  <si>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</si>
  <si>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</si>
  <si>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</si>
  <si>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</si>
  <si>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20810</t>
  </si>
  <si>
    <t>社会福利</t>
  </si>
  <si>
    <t>2081004</t>
  </si>
  <si>
    <t>殡葬</t>
  </si>
  <si>
    <t>20820</t>
  </si>
  <si>
    <t>临时救助</t>
  </si>
  <si>
    <t>2082001</t>
  </si>
  <si>
    <t>临时救助支出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</si>
  <si>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</si>
  <si>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</si>
  <si>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</si>
  <si>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</si>
  <si>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</si>
  <si>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</si>
  <si>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</si>
  <si>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</si>
  <si>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</si>
  <si>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</si>
  <si>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</si>
  <si>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</si>
  <si>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</si>
  <si>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</si>
  <si>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</si>
  <si>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</si>
  <si>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</si>
  <si>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21202</t>
  </si>
  <si>
    <t>城乡社区规划与管理</t>
  </si>
  <si>
    <t>2120201</t>
  </si>
  <si>
    <t>21203</t>
  </si>
  <si>
    <t>城乡社区公共设施</t>
  </si>
  <si>
    <t>2120399</t>
  </si>
  <si>
    <t>其他城乡社区公共设施支出</t>
  </si>
  <si>
    <t>21205</t>
  </si>
  <si>
    <t>城乡社区环境卫生</t>
  </si>
  <si>
    <t>2120501</t>
  </si>
  <si>
    <t>213</t>
  </si>
  <si>
    <t>农林水支出</t>
  </si>
  <si>
    <t>21301</t>
  </si>
  <si>
    <t>农业农村</t>
  </si>
  <si>
    <t>2130108</t>
  </si>
  <si>
    <t>病虫害控制</t>
  </si>
  <si>
    <t>2130122</t>
  </si>
  <si>
    <t>农业生产发展</t>
  </si>
  <si>
    <t>2130199</t>
  </si>
  <si>
    <t>其他农业农村支出</t>
  </si>
  <si>
    <t>21302</t>
  </si>
  <si>
    <t>林业和草原</t>
  </si>
  <si>
    <t>2130234</t>
  </si>
  <si>
    <t>林业草原防灾减灾</t>
  </si>
  <si>
    <t>21303</t>
  </si>
  <si>
    <t>水利</t>
  </si>
  <si>
    <t>2130314</t>
  </si>
  <si>
    <t>防汛</t>
  </si>
  <si>
    <t>2130319</t>
  </si>
  <si>
    <t>江河湖库水系综合整治</t>
  </si>
  <si>
    <t>21307</t>
  </si>
  <si>
    <t>农村综合改革</t>
  </si>
  <si>
    <t>2130705</t>
  </si>
  <si>
    <t>对村民委员会和村党支部的补助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</si>
  <si>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</si>
  <si>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</si>
  <si>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</si>
  <si>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</si>
  <si>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</si>
  <si>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</si>
  <si>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</si>
  <si>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</si>
  <si>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</si>
  <si>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</si>
  <si>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</si>
  <si>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</si>
  <si>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</si>
  <si>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</si>
  <si>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</si>
  <si>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</si>
  <si>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2240109</t>
  </si>
  <si>
    <t>应急管理</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</si>
  <si>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</si>
  <si>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</si>
  <si>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</si>
  <si>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</si>
  <si>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</si>
  <si>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</si>
  <si>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</si>
  <si>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</si>
  <si>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</si>
  <si>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</si>
  <si>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</si>
  <si>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</si>
  <si>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</si>
  <si>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</si>
  <si>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</si>
  <si>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</si>
  <si>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</si>
  <si>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</si>
  <si>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</si>
  <si>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</si>
  <si>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</si>
  <si>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</si>
  <si>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</si>
  <si>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</si>
  <si>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</si>
  <si>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</si>
  <si>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</si>
  <si>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</si>
  <si>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</si>
  <si>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</si>
  <si>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</si>
  <si>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</si>
  <si>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</si>
  <si>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</si>
  <si>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</si>
  <si>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</si>
  <si>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</si>
  <si>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</si>
  <si>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</si>
  <si>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</si>
  <si>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</si>
  <si>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</si>
  <si>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</si>
  <si>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</si>
  <si>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</si>
  <si>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</si>
  <si>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</si>
  <si>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</si>
  <si>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</si>
  <si>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</si>
  <si>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</si>
  <si>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</si>
  <si>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</si>
  <si>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</si>
  <si>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</si>
  <si>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</si>
  <si>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</si>
  <si>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</si>
  <si>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</si>
  <si>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</si>
  <si>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</si>
  <si>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</si>
  <si>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</si>
  <si>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</si>
  <si>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</si>
  <si>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</si>
  <si>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</si>
  <si>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530181210000000018879</t>
  </si>
  <si>
    <t>行政人员支出工资</t>
  </si>
  <si>
    <t>基本工资</t>
  </si>
  <si>
    <t>津贴补贴</t>
  </si>
  <si>
    <t>奖金</t>
  </si>
  <si>
    <t>530181210000000018880</t>
  </si>
  <si>
    <t>事业人员支出工资</t>
  </si>
  <si>
    <t>绩效工资</t>
  </si>
  <si>
    <t>530181210000000018882</t>
  </si>
  <si>
    <t>社会保障缴费</t>
  </si>
  <si>
    <t>其他社会保障缴费</t>
  </si>
  <si>
    <t>机关事业单位基本养老保险缴费</t>
  </si>
  <si>
    <t>职业年金缴费</t>
  </si>
  <si>
    <t>职工基本医疗保险缴费</t>
  </si>
  <si>
    <t>公务员医疗补助缴费</t>
  </si>
  <si>
    <t>530181210000000018883</t>
  </si>
  <si>
    <t>530181210000000018884</t>
  </si>
  <si>
    <t>对个人和家庭的补助</t>
  </si>
  <si>
    <t>生活补助</t>
  </si>
  <si>
    <t>530181210000000018885</t>
  </si>
  <si>
    <t>公车购置及运维费</t>
  </si>
  <si>
    <t>公务用车运行维护费</t>
  </si>
  <si>
    <t>530181210000000018886</t>
  </si>
  <si>
    <t>公务交通补贴</t>
  </si>
  <si>
    <t>其他交通费用</t>
  </si>
  <si>
    <t>530181210000000018887</t>
  </si>
  <si>
    <t>一般公用经费</t>
  </si>
  <si>
    <t>办公费</t>
  </si>
  <si>
    <t>邮电费</t>
  </si>
  <si>
    <t>差旅费</t>
  </si>
  <si>
    <t>培训费</t>
  </si>
  <si>
    <t>福利费</t>
  </si>
  <si>
    <t>其他商品和服务支出</t>
  </si>
  <si>
    <t>530181210000000018972</t>
  </si>
  <si>
    <t>行政乡镇岗位补贴</t>
  </si>
  <si>
    <t>530181210000000018973</t>
  </si>
  <si>
    <t>事业乡镇岗位补贴</t>
  </si>
  <si>
    <t>530181221100000203891</t>
  </si>
  <si>
    <t>工会经费</t>
  </si>
  <si>
    <t>530181231100001570521</t>
  </si>
  <si>
    <t>事业人员绩效奖励</t>
  </si>
  <si>
    <t>530181231100001570522</t>
  </si>
  <si>
    <t>编外人员经费支出</t>
  </si>
  <si>
    <t>其他工资福利支出</t>
  </si>
  <si>
    <t>530181231100001570774</t>
  </si>
  <si>
    <t>行政人员绩效奖励</t>
  </si>
  <si>
    <t>530181251100003897773</t>
  </si>
  <si>
    <t>其他人员生活补助</t>
  </si>
  <si>
    <t>预算05-1表</t>
  </si>
  <si>
    <t>项目分类</t>
  </si>
  <si>
    <t>项目单位</t>
  </si>
  <si>
    <t>经济科目编码</t>
  </si>
  <si>
    <t>经济科目名称</t>
  </si>
  <si>
    <t>本年拨款</t>
  </si>
  <si>
    <t>事业单位
经营收入</t>
  </si>
  <si>
    <t>其中：本次下达</t>
  </si>
  <si>
    <t>311 专项业务类</t>
  </si>
  <si>
    <t>530181210000000017264</t>
  </si>
  <si>
    <t>畜牧兽医员工资专项经费</t>
  </si>
  <si>
    <t>30226</t>
  </si>
  <si>
    <t>劳务费</t>
  </si>
  <si>
    <t>530181210000000017680</t>
  </si>
  <si>
    <t>党政综合办运转经费</t>
  </si>
  <si>
    <t>31007</t>
  </si>
  <si>
    <t>信息网络及软件购置更新</t>
  </si>
  <si>
    <t>30305</t>
  </si>
  <si>
    <t>30206</t>
  </si>
  <si>
    <t>电费</t>
  </si>
  <si>
    <t>30207</t>
  </si>
  <si>
    <t>30205</t>
  </si>
  <si>
    <t>水费</t>
  </si>
  <si>
    <t>30213</t>
  </si>
  <si>
    <t>维修（护）费</t>
  </si>
  <si>
    <t>30209</t>
  </si>
  <si>
    <t>物业管理费</t>
  </si>
  <si>
    <t>31002</t>
  </si>
  <si>
    <t>办公设备购置</t>
  </si>
  <si>
    <t>30217</t>
  </si>
  <si>
    <t>30227</t>
  </si>
  <si>
    <t>委托业务费</t>
  </si>
  <si>
    <t>530181221100000214976</t>
  </si>
  <si>
    <t>武装部征兵运转经费</t>
  </si>
  <si>
    <t>30225</t>
  </si>
  <si>
    <t>专用燃料费</t>
  </si>
  <si>
    <t>312 民生类</t>
  </si>
  <si>
    <t>530181231100001095089</t>
  </si>
  <si>
    <t>民政保障事务运转经费</t>
  </si>
  <si>
    <t>313 事业发展类</t>
  </si>
  <si>
    <t>530181231100001105571</t>
  </si>
  <si>
    <t>温泉街道机关工会委员会及工会联合会运转经费</t>
  </si>
  <si>
    <t>30229</t>
  </si>
  <si>
    <t>30228</t>
  </si>
  <si>
    <t>530181231100001108836</t>
  </si>
  <si>
    <t>遗属生活补助经费</t>
  </si>
  <si>
    <t>30304</t>
  </si>
  <si>
    <t>抚恤金</t>
  </si>
  <si>
    <t>530181231100001891393</t>
  </si>
  <si>
    <t>农村交通安全”两站两员“岗位补贴资金</t>
  </si>
  <si>
    <t>530181231100002102355</t>
  </si>
  <si>
    <t>重点项目建设前期经费</t>
  </si>
  <si>
    <t>530181231100002344102</t>
  </si>
  <si>
    <t>安宁市田园综合体示范建设项目经费</t>
  </si>
  <si>
    <t>530181241100002158802</t>
  </si>
  <si>
    <t>团工委运转经费</t>
  </si>
  <si>
    <t>530181241100002165780</t>
  </si>
  <si>
    <t>村组干部专项资金</t>
  </si>
  <si>
    <t>530181241100002200299</t>
  </si>
  <si>
    <t>巡山护林员工资经费</t>
  </si>
  <si>
    <t>530181241100002200315</t>
  </si>
  <si>
    <t>河湖巡查保洁员经费</t>
  </si>
  <si>
    <t>530181241100002213836</t>
  </si>
  <si>
    <t>2024年科协科普员补贴经费</t>
  </si>
  <si>
    <t>530181251100003852707</t>
  </si>
  <si>
    <t>公共图书馆、文化馆（站)免费开放本级配套资金</t>
  </si>
  <si>
    <t>530181251100003852740</t>
  </si>
  <si>
    <t>社戒社康专职人员工作经费</t>
  </si>
  <si>
    <t>530181251100003852833</t>
  </si>
  <si>
    <t>退休人员运转经费</t>
  </si>
  <si>
    <t>530181251100003852852</t>
  </si>
  <si>
    <t>温泉街道流动人口协管员工资补助经费</t>
  </si>
  <si>
    <t>530181251100003852869</t>
  </si>
  <si>
    <t>宣传、精神文明、团委及相关工作运转经费</t>
  </si>
  <si>
    <t>530181251100003852941</t>
  </si>
  <si>
    <t>中秋春节、敬老节慰问运转经费</t>
  </si>
  <si>
    <t>530181251100003853211</t>
  </si>
  <si>
    <t>综合行政执法队运转经费</t>
  </si>
  <si>
    <t>530181251100003853812</t>
  </si>
  <si>
    <t>农业农村发展服务中心运转经费</t>
  </si>
  <si>
    <t>30218</t>
  </si>
  <si>
    <t>专用材料费</t>
  </si>
  <si>
    <t>30231</t>
  </si>
  <si>
    <t>530181251100003881215</t>
  </si>
  <si>
    <t>村（社区）工作经费</t>
  </si>
  <si>
    <t>30201</t>
  </si>
  <si>
    <t>530181251100003917667</t>
  </si>
  <si>
    <t>提前下达国有企业退休人员社会化管理中央补助资金</t>
  </si>
  <si>
    <t>530181251100003920403</t>
  </si>
  <si>
    <t>国有企业退休人员社会化管理省级补助资金</t>
  </si>
  <si>
    <t>530181251100003947765</t>
  </si>
  <si>
    <t>结算下达2024年选调生到村任职中央补助经费</t>
  </si>
  <si>
    <t>530181251100003965505</t>
  </si>
  <si>
    <t>2024年公共图书馆、美术馆、文化馆（站）免费开放（第二批）补助资金</t>
  </si>
  <si>
    <t>预算05-2表</t>
  </si>
  <si>
    <t>项目年度绩效目标</t>
  </si>
  <si>
    <t>一级指标</t>
  </si>
  <si>
    <t>二级指标</t>
  </si>
  <si>
    <t>三级指标</t>
  </si>
  <si>
    <t>指标性质</t>
  </si>
  <si>
    <t>指标值</t>
  </si>
  <si>
    <t>度量单位</t>
  </si>
  <si>
    <t>指标属性</t>
  </si>
  <si>
    <t>指标内容</t>
  </si>
  <si>
    <t>保障工作人员日常工作正常开展，从而促使温泉快速发展</t>
  </si>
  <si>
    <t>产出指标</t>
  </si>
  <si>
    <t>数量指标</t>
  </si>
  <si>
    <t>委托1家第三方机构开展相关工作</t>
  </si>
  <si>
    <t>=</t>
  </si>
  <si>
    <t>1.00</t>
  </si>
  <si>
    <t>家</t>
  </si>
  <si>
    <t>定量指标</t>
  </si>
  <si>
    <t>第三方机构开展相关工作</t>
  </si>
  <si>
    <t>效益指标</t>
  </si>
  <si>
    <t>可持续影响</t>
  </si>
  <si>
    <t>居民日益增长的需求</t>
  </si>
  <si>
    <t>&gt;=</t>
  </si>
  <si>
    <t>95</t>
  </si>
  <si>
    <t>%</t>
  </si>
  <si>
    <t>反映居民日益增长的需求</t>
  </si>
  <si>
    <t>满意度指标</t>
  </si>
  <si>
    <t>服务对象满意度</t>
  </si>
  <si>
    <t>辖区居民满意度</t>
  </si>
  <si>
    <t>定性指标</t>
  </si>
  <si>
    <t>反映辖区居民满意度</t>
  </si>
  <si>
    <t>为贯彻落实《全民科学素质行动计划纲要》，确保安宁市全民科学素质建设工作责任目标任务的落实和完成</t>
  </si>
  <si>
    <t>获补对象数</t>
  </si>
  <si>
    <t>5</t>
  </si>
  <si>
    <t>人</t>
  </si>
  <si>
    <t>获补对象人数不少于5人</t>
  </si>
  <si>
    <t>质量指标</t>
  </si>
  <si>
    <t>补助社会化发放率</t>
  </si>
  <si>
    <t>1</t>
  </si>
  <si>
    <t>年</t>
  </si>
  <si>
    <t>年内按时发放补贴</t>
  </si>
  <si>
    <t>社会效益</t>
  </si>
  <si>
    <t>政策知晓率</t>
  </si>
  <si>
    <t>85</t>
  </si>
  <si>
    <t>科普人员政策知晓率不低于85%</t>
  </si>
  <si>
    <t>受益对象满意度</t>
  </si>
  <si>
    <t>90</t>
  </si>
  <si>
    <t>受益人群对科普员满意度不低于90%</t>
  </si>
  <si>
    <t>温泉街道村（社区）、村（居）民小组工作经费</t>
  </si>
  <si>
    <t>社区数量</t>
  </si>
  <si>
    <t>2</t>
  </si>
  <si>
    <t>个</t>
  </si>
  <si>
    <t>根据文件要求开展</t>
  </si>
  <si>
    <t>村委会数量</t>
  </si>
  <si>
    <t>3</t>
  </si>
  <si>
    <t>村（居）民小组</t>
  </si>
  <si>
    <t>30</t>
  </si>
  <si>
    <t>项目完成情况</t>
  </si>
  <si>
    <t>以完成项目情况为准</t>
  </si>
  <si>
    <t>促进温泉辖区发展</t>
  </si>
  <si>
    <t>促进温泉辖区发展达到90%</t>
  </si>
  <si>
    <t>辖区居民满意度达到90%</t>
  </si>
  <si>
    <t>做好春季秋季重大动物疫病防控工作、做好常规性动物疫病监测工作及产地检疫等其他，完善每年各类春季秋季重大动物疫病和动物疫病监测工作及</t>
  </si>
  <si>
    <t>畜牧兽医员人数</t>
  </si>
  <si>
    <t>反映 畜牧兽医员人数</t>
  </si>
  <si>
    <t>工作任务完成率</t>
  </si>
  <si>
    <t>100</t>
  </si>
  <si>
    <t>根据实际完成情况为准</t>
  </si>
  <si>
    <t>时效指标</t>
  </si>
  <si>
    <t>畜牧兽医员工资发放时间</t>
  </si>
  <si>
    <t>12</t>
  </si>
  <si>
    <t>月</t>
  </si>
  <si>
    <t>安宁市人民政府温泉街道办事处关于温泉街道村（社区）增设畜牧兽医员的通知</t>
  </si>
  <si>
    <t>生态效益</t>
  </si>
  <si>
    <t>生活环境提升</t>
  </si>
  <si>
    <t>98</t>
  </si>
  <si>
    <t>反映生活环境情况</t>
  </si>
  <si>
    <t>确保常规性工作开展</t>
  </si>
  <si>
    <t>根据居民反映情况为准</t>
  </si>
  <si>
    <t>居民、村民满意度</t>
  </si>
  <si>
    <t>根据居民反映情况</t>
  </si>
  <si>
    <t>维护农村道路交通安全，减少农村道路交通违法，有效预防和减少农村道路交通事故。</t>
  </si>
  <si>
    <t>政策宣传次数</t>
  </si>
  <si>
    <t>人次</t>
  </si>
  <si>
    <t>安公交警发【2023】18号</t>
  </si>
  <si>
    <t>提高辖区内就业率</t>
  </si>
  <si>
    <t>13</t>
  </si>
  <si>
    <t>群众满意度</t>
  </si>
  <si>
    <t>负责做好温泉街道3.7平方公里外环境卫生、绿化管养、垃圾清运、建筑垃圾处理、道路清扫保洁、公厕管护，凤山公园管理、市政设施维护等，负责做好温泉街道3.7平方公里外环境卫生、绿化管养、垃圾清运、道路清扫保洁、公厕管护等；协助温泉街道创建特色小镇、国家卫生镇复审、文明城市复审、文明典范城市创建等工作，做好垃圾分类专项工作，争创示范街道，示范社区，负责做好辖区内的补植补种工作，打造三点一线精品旅游带。积极做好辖区内的园林绿化、窨井盖安全隐患排查；负责违建治理，交通安全隐患点整治，公路养护及安全生产、防震减灾应急救援等，保障人民群众生命财产安全。</t>
  </si>
  <si>
    <t>按季度支付水费</t>
  </si>
  <si>
    <t>4</t>
  </si>
  <si>
    <t>次</t>
  </si>
  <si>
    <t>支付辖区景观水体、公共洗手设施、办公楼水费</t>
  </si>
  <si>
    <t>按月支付办公楼、垃圾中转站、路灯、夜景观灯电费</t>
  </si>
  <si>
    <t>支付办公楼、垃圾中转站、路灯、夜景观灯电费</t>
  </si>
  <si>
    <t>支付环卫工人、绿化工人、安全劝导员等工资</t>
  </si>
  <si>
    <t>购买房屋火灾保险</t>
  </si>
  <si>
    <t>次/年</t>
  </si>
  <si>
    <t>完成3.7平方公里外的环境卫生、绿化管养、垃圾清运、道路清扫保洁</t>
  </si>
  <si>
    <t>97</t>
  </si>
  <si>
    <t>完成违建治理、交通安全隐患整治、公路养护等工作</t>
  </si>
  <si>
    <t>完成安全生产、防震减灾、消防安全等工作</t>
  </si>
  <si>
    <t>日常巡查，发现问题及时整治</t>
  </si>
  <si>
    <t>&gt;</t>
  </si>
  <si>
    <t>提升工作效能，更好地为辖区群众服务，提升辖区群众对政府工作的满意度</t>
  </si>
  <si>
    <t>96</t>
  </si>
  <si>
    <t>服务对象、群众满意度</t>
  </si>
  <si>
    <t>按照中组部《关于加强村级组织运转经费保障工作的通知》（中组发〔2016〕22号）和昆明市民政局、昆明市委组织部等四部门《关于进一步加强专职社区工作者队伍建设的指导意见（试行）》精神，为强化基层组织建设，稳定基层干部队伍，调动干事创业积极性，吸引各类人才返乡就业创业，结合安宁经济社会发展实际，经市委、市政府研究决定，进一步提高全市村（社区）工作经费和干部待遇</t>
  </si>
  <si>
    <t>社区干部</t>
  </si>
  <si>
    <t>26</t>
  </si>
  <si>
    <t>反映发放人数</t>
  </si>
  <si>
    <t>村委会干部</t>
  </si>
  <si>
    <t>34</t>
  </si>
  <si>
    <t>村（居）小组干部</t>
  </si>
  <si>
    <t>66</t>
  </si>
  <si>
    <t>社区干部补贴</t>
  </si>
  <si>
    <t>社区干部补贴时间为全年</t>
  </si>
  <si>
    <t>村委会干部补贴</t>
  </si>
  <si>
    <t>村委会干部补贴时间为全年</t>
  </si>
  <si>
    <t>村（居）小组干部补贴</t>
  </si>
  <si>
    <t>村（居）小组干部补贴时间为全年</t>
  </si>
  <si>
    <t>居民满意度</t>
  </si>
  <si>
    <t>反映居民满意度</t>
  </si>
  <si>
    <t>文化站向社会免费开放并提供基层公共文化服务，不断推进公共文化服务</t>
  </si>
  <si>
    <t>文化站</t>
  </si>
  <si>
    <t>1个</t>
  </si>
  <si>
    <t>免费开放文化站，向社会提高基本公共文化服务</t>
  </si>
  <si>
    <t>补助资金</t>
  </si>
  <si>
    <t>6400</t>
  </si>
  <si>
    <t>元</t>
  </si>
  <si>
    <t>公共文化服务设施保障能力</t>
  </si>
  <si>
    <t>80</t>
  </si>
  <si>
    <t>免费开放文化站，向社会提高基层公共文化服务，提高服务保障能力</t>
  </si>
  <si>
    <t>群众对公共文化服务满意率</t>
  </si>
  <si>
    <t>对辖区群众开展满意测评</t>
  </si>
  <si>
    <t>每年按要求开展征兵工作、民兵整组点验，提升战备物质优化，加强征兵宣传等工作。为了让有为青年立志从军，提升身体素质，增强国家力量，为我们的国家贡献自己的力量。</t>
  </si>
  <si>
    <t>辖区新兵征集次数</t>
  </si>
  <si>
    <t>一年征兵2次，按照文件要求完成征兵任务</t>
  </si>
  <si>
    <t>开展民兵整组点验人数</t>
  </si>
  <si>
    <t>开展民兵整组点验人数90人</t>
  </si>
  <si>
    <t>新兵征集和民兵整组点验体检人数</t>
  </si>
  <si>
    <t>开展新兵征集和民兵整组点验体检人数80人</t>
  </si>
  <si>
    <t>新兵征集和民兵整组点验按时完成率</t>
  </si>
  <si>
    <t>新兵征集和民兵整组点验按时完成率达到100%</t>
  </si>
  <si>
    <t>做好民兵相关工作，维护社会和谐稳定</t>
  </si>
  <si>
    <t>开展民兵工作，有利于维护社会和谐稳定</t>
  </si>
  <si>
    <t>是/否</t>
  </si>
  <si>
    <t>做好民兵相关工作，有效维护社会和谐稳定</t>
  </si>
  <si>
    <t>加强国防建设，增强国民体质</t>
  </si>
  <si>
    <t>国防建设得到加强，国民体质有所增强</t>
  </si>
  <si>
    <t>辖区内的民兵和新兵满意度</t>
  </si>
  <si>
    <t>辖区内的民兵和新兵对工作开展满意度达到98%</t>
  </si>
  <si>
    <t>为深入贯彻习近平总书记关于禁毒工作的重要指示精神，持续掀起禁毒宣传教育热潮。</t>
  </si>
  <si>
    <t>年内开展禁种铲毒等宣传教育活动不少于8次。</t>
  </si>
  <si>
    <t>年内开展“6.26”国际禁毒日主题宣传活动，开展禁种铲毒宣传教育活动不少于8次。</t>
  </si>
  <si>
    <t>为深入贯彻习近平总书记关于禁毒工作重要指示精神，持续掀起禁毒宣传教育热潮。</t>
  </si>
  <si>
    <t>开展宣传教育活动，提高群众预防毒品意识。</t>
  </si>
  <si>
    <t>群众安全感满意度测评</t>
  </si>
  <si>
    <t>群众安全感满意度测评不低于95%</t>
  </si>
  <si>
    <t>确保党政综合办正常开展各项工作，完善温泉街道基础设施和提升公共服务能力，保证办公楼、职工宿舍能正常使用，水管出现问题能及时修理；保证街道办公区域水电、通讯设备正常运行和夜晚集镇群众的出行安全；完成审计工作，规避账务风险，确保账务核算的正确性；完善温泉街道档案管理，提升温泉街道内在信息优化；维护合法权益，促进街道依法行政工作的需求，避免法律风险，建立法律风险预警机制。</t>
  </si>
  <si>
    <t>机关食堂单位补助次数</t>
  </si>
  <si>
    <t>按月对机关食堂进行单位补助，2025年共补助12次</t>
  </si>
  <si>
    <t>人大工委委员人数</t>
  </si>
  <si>
    <t>温泉街道工委委员人数3人</t>
  </si>
  <si>
    <t>开展安保服务人数</t>
  </si>
  <si>
    <t>开展安保服务人数3人</t>
  </si>
  <si>
    <t>完成各项工作要求，达到任务标准，保障工作质量，提升工作效率</t>
  </si>
  <si>
    <t>互联网专线使用时间</t>
  </si>
  <si>
    <t>互联网专线使用时间为12个月</t>
  </si>
  <si>
    <t>保安公司人员在岗时间</t>
  </si>
  <si>
    <t>保安公司人员全年在岗</t>
  </si>
  <si>
    <t>法律顾问咨询服务时间</t>
  </si>
  <si>
    <t>法律顾问咨询服务时间为1年</t>
  </si>
  <si>
    <t>提升工作效能，为辖区群众更好地服务，提升满意度</t>
  </si>
  <si>
    <t>提升工作效能，更好地为辖区群众服务，提升辖区群众对政府工作满意度</t>
  </si>
  <si>
    <t>加强代表与选民的联系，提升居民满意度</t>
  </si>
  <si>
    <t>代表与选民之间的联系得到增强，利于民意反馈，提升居民满意度</t>
  </si>
  <si>
    <t>代表与选民的联系逐渐加强，促进工作有序开展</t>
  </si>
  <si>
    <t>干部职工工作履职能力和积极性提升</t>
  </si>
  <si>
    <t>干部职工工作履职能力得到提高，工作积极性有所提升</t>
  </si>
  <si>
    <t>干部职工工作履职能力和积极性提升，保障各项工作任务正常开展，确保任务达标</t>
  </si>
  <si>
    <t>加强与人民群众联系,提高人大代表的履职水平</t>
  </si>
  <si>
    <t>加强与人民群众的联系，提高人大代表履职水平，解决群众问题</t>
  </si>
  <si>
    <t>加强与人民群众联系,提高人大代表的履职水平，解决群众关心、关注的热点、难点问题</t>
  </si>
  <si>
    <t>干部职工及辖区居民满意度</t>
  </si>
  <si>
    <t>干部职工及辖区居民满意度达到98%</t>
  </si>
  <si>
    <t>保证街道流动人口协管员工资待遇，确保流动人口、出租房管理相关工作有序推进。</t>
  </si>
  <si>
    <t>发放人数</t>
  </si>
  <si>
    <t>提高就业人数</t>
  </si>
  <si>
    <t>反映提高就业人数</t>
  </si>
  <si>
    <t>反映群众满意度</t>
  </si>
  <si>
    <t>开展安宁市选聘河（湖）巡查保洁员相关工作</t>
  </si>
  <si>
    <t>河（湖）巡查保洁员</t>
  </si>
  <si>
    <t>河（湖）巡查保洁员5人</t>
  </si>
  <si>
    <t>加河（湖）巡查力度</t>
  </si>
  <si>
    <t>加河（湖）巡查力度≥95%</t>
  </si>
  <si>
    <t>当地河（湖）生态环境</t>
  </si>
  <si>
    <t>当地河（湖）生态环境≥95%</t>
  </si>
  <si>
    <t>按街道慰问五保户、低保户、困难群众、贫困残疾人、计生特殊家庭等，让他们感受到党和政府的关怀。</t>
  </si>
  <si>
    <t>发放次数</t>
  </si>
  <si>
    <t>2次</t>
  </si>
  <si>
    <t>按照每年的节日方案开展慰问活动</t>
  </si>
  <si>
    <t>法定节假日发放</t>
  </si>
  <si>
    <t>按每个节假日发放</t>
  </si>
  <si>
    <t>节假日</t>
  </si>
  <si>
    <t>按照方案在春节、中秋等节假日开展慰问活动</t>
  </si>
  <si>
    <t>经济效益</t>
  </si>
  <si>
    <t>减少慰问对象的经济压力，让慰问对象过一个快乐的节日</t>
  </si>
  <si>
    <t>95%</t>
  </si>
  <si>
    <t>按春节慰问管理暂行办法，减少慰问对象的经济压力，让慰问对象过上快乐的节日</t>
  </si>
  <si>
    <t>体现对群众的关爱</t>
  </si>
  <si>
    <t>按春节慰问管理暂行办法，减少慰问对象的经济压力，让慰问对象过一个快乐的节日</t>
  </si>
  <si>
    <t>慰问群众的满意度</t>
  </si>
  <si>
    <t>按慰问对象满意度调查</t>
  </si>
  <si>
    <t>为了弘扬中华民族扶危济困的美德，保证温泉辖区家庭经济困难学生不因经济困难而失学，培养和教育家庭贫困的学生，帮助他们摆脱和消除家庭条件所带来的消极影响，从而促进街道义务教育发展，全面提高温泉街道教育教学质量。通过开展各项活动，加强宣传，为温泉经济社会发展做贡献，弘扬传统美德，传播志愿服务理念，进一步加强温泉辖区居民思想道德建设，全面提高辖区居民文明素质；吸引更多的市民投身志愿服务事业，推动志愿服务工作的深入开展；加强关爱未成年健康成长工作，为青少年健康成长营造良好的学校环境、社会环境以及家庭环境，促进未成年人思想道德教育工作的健康成长；督促基层团支部进一步完善，不断规范和健全基层团组织生活，增强团员青年的身份意识、责任意识和模范意识；开展团员青年的批评与自我批评，帮助团员正视不足，完善自我保证整个团员队伍的健康发展；增强青年同胞的凝聚力，提升广大青年人奋发向上的精神，促进青年人拥有一个积极、乐观、奋进的工作心态；提升工作人员的办公效率以及提高其工作的积极性。</t>
  </si>
  <si>
    <t>以实际完成情况为准</t>
  </si>
  <si>
    <t>成本指标</t>
  </si>
  <si>
    <t>经济成本指标</t>
  </si>
  <si>
    <t>2400</t>
  </si>
  <si>
    <t>反映经济成本指标情况</t>
  </si>
  <si>
    <t>青少年、团员、贫困学生日益增长的生活需求</t>
  </si>
  <si>
    <t>反映青少年、团员需求。</t>
  </si>
  <si>
    <t>青少年、团员、贫困学生满意度</t>
  </si>
  <si>
    <t>以温泉辖区内青少年、团员、贫困学生反映情况为准</t>
  </si>
  <si>
    <t>加强公益性公墓建设管理、公墓人员工资待遇不低于安宁市最低工资标准（街道各承担50%）。加强敬老院规范化管理。妥善解决辖区困难群体的突发性、临时性生活困难，最大限度对困难群众实施临时帮扶救助。</t>
  </si>
  <si>
    <t>社保专用网络费</t>
  </si>
  <si>
    <t>2280元</t>
  </si>
  <si>
    <t>农保业务专项网络</t>
  </si>
  <si>
    <t>温泉辖区内困难群众突发性、临时性生活困难，实施帮扶救助人数</t>
  </si>
  <si>
    <t>6人</t>
  </si>
  <si>
    <t>对辖区内困难群众的突发性、临时性生活困难的群众进行帮扶救助</t>
  </si>
  <si>
    <t>公墓管理人员人数</t>
  </si>
  <si>
    <t>按现有公墓实际管理人员人数和工作时间发放工资</t>
  </si>
  <si>
    <t>公益性公墓火化安葬补助人数</t>
  </si>
  <si>
    <t>65人</t>
  </si>
  <si>
    <t>按实际发生情况来补助</t>
  </si>
  <si>
    <t>临时救助经费</t>
  </si>
  <si>
    <t>20000元</t>
  </si>
  <si>
    <t>火化安葬补助</t>
  </si>
  <si>
    <t>65000元</t>
  </si>
  <si>
    <t>公墓管理人员工资</t>
  </si>
  <si>
    <t>77760元</t>
  </si>
  <si>
    <t>按现有公墓实际管理人员人数和上年度安宁市最低工资标准发放工资。</t>
  </si>
  <si>
    <t>持续化解社会中不和谐因素，让其感受到政府和党的温暖，维护社会稳定</t>
  </si>
  <si>
    <t>减轻帮扶人数救助对象经济压力，持续化解社会中不和谐因素，让其感受到政府和党的温暖</t>
  </si>
  <si>
    <t>持续推广绿色生态殡葬，提高农村公益性公墓工作</t>
  </si>
  <si>
    <t>加强公益性公墓建设管理，有效解决群众“无地安葬”等现实问题</t>
  </si>
  <si>
    <t>解决困难群众生活困难</t>
  </si>
  <si>
    <t>救助对象和困难群众的调查</t>
  </si>
  <si>
    <t>农业农村、林业和草原、水务等工作。负责辖区内乡村振兴、扶贫、农业技术推广、农业综合技术、畜牧业技术和信息、林业生态、护林防火、水利基础设施维护、防汛抗旱水土保持、农业综合开发项目、农田治理、农产品质量检查等工作。</t>
  </si>
  <si>
    <t>防汛物资采购次数</t>
  </si>
  <si>
    <t>《安宁市防汛抗旱指挥部关于印发安宁市防汛减灾工作方案的通知》（安汛指〔2024〕7号）</t>
  </si>
  <si>
    <t>防灭火物资</t>
  </si>
  <si>
    <t xml:space="preserve">《2024年度森林草原防灭火工作实施方案》（安森防指〔2023〕16 号）
</t>
  </si>
  <si>
    <t>畜牧防疫次数</t>
  </si>
  <si>
    <t>畜牧防疫次数≥5次</t>
  </si>
  <si>
    <t>经济效益指标</t>
  </si>
  <si>
    <t>降低动物疫情造成的损失</t>
  </si>
  <si>
    <t>降低动物疫情造成的损失≥98%</t>
  </si>
  <si>
    <t>生态效益指标</t>
  </si>
  <si>
    <t>降低森林火险对森林生态效益造成的损失</t>
  </si>
  <si>
    <t>降低森林火险对森林生态效益造成的损失≥98%</t>
  </si>
  <si>
    <t>辖区群众满意度</t>
  </si>
  <si>
    <t>辖区群众满意度调查</t>
  </si>
  <si>
    <t>关于进一步规范市直机关事业单位离退休干部工作有关具体事项的通知</t>
  </si>
  <si>
    <t>退休人数</t>
  </si>
  <si>
    <t>33</t>
  </si>
  <si>
    <t>《关于进一步规范市直机关事业单位离退休干部工作有关具体事项的通知》</t>
  </si>
  <si>
    <t>加强街道退休人员管理，提升退休生活水平</t>
  </si>
  <si>
    <t>加强街道退休人员管理，提升退休生活水平达到98%</t>
  </si>
  <si>
    <t>街道退休人员满意度增加</t>
  </si>
  <si>
    <t>街道退休人员满意度达到98%</t>
  </si>
  <si>
    <t>市级按面积80万巡山护林员待遇</t>
  </si>
  <si>
    <t>按面积配套</t>
  </si>
  <si>
    <t>万元</t>
  </si>
  <si>
    <t>按面积配套80万元</t>
  </si>
  <si>
    <t>增加当地护林员收入</t>
  </si>
  <si>
    <t>增加当地护林员收入≥98%</t>
  </si>
  <si>
    <t>增强当地生态效益</t>
  </si>
  <si>
    <t>增强当地生态效益≥95%</t>
  </si>
  <si>
    <t>保证2024年工会联合会和机关工会“事前有预算，事中有控制，事后有决算”，特制定此预算.</t>
  </si>
  <si>
    <t>发放七个节假日、生日慰问品次数</t>
  </si>
  <si>
    <t>8</t>
  </si>
  <si>
    <t>人(人次、家)</t>
  </si>
  <si>
    <t>反映慰问次数</t>
  </si>
  <si>
    <t>慰问生病住院职工数。工会会员直系亲属去世、生育结婚会员数</t>
  </si>
  <si>
    <t>20</t>
  </si>
  <si>
    <t>发放及时率</t>
  </si>
  <si>
    <t>反映发放单位及时发放慰问品的情况。
发放及时率=在时限内发放慰问品/应发放慰问品*100%</t>
  </si>
  <si>
    <t>反映慰问政策的宣传效果情况。
政策知晓率=调查中补慰问策知晓人数/调查总人数*100%</t>
  </si>
  <si>
    <t>满意度=受益对象满意人数/受益对象总人数*100%</t>
  </si>
  <si>
    <t>发放遗属生活困难补助，保障遗属生活水平。</t>
  </si>
  <si>
    <t>涉及遗属生活补助人数</t>
  </si>
  <si>
    <t>涉及发放遗属生活困难补助人数为3人。</t>
  </si>
  <si>
    <t>遗属生活困难补助时间</t>
  </si>
  <si>
    <t>发放遗属生活困难补助时间为12个月</t>
  </si>
  <si>
    <t>通过遗属人员生活困难补助发放，确保遗属人员生活得到保障</t>
  </si>
  <si>
    <t>发放遗属人员生活困难补助，确保遗属人员生活有保障</t>
  </si>
  <si>
    <t>遗属人员满意度</t>
  </si>
  <si>
    <t>遗属人员满意度达到98%</t>
  </si>
  <si>
    <t>为全面加快重点项目前期工作进度，推动未入库项目尽快入库，未开工项目全面开工。</t>
  </si>
  <si>
    <t>主体工程完成率</t>
  </si>
  <si>
    <t>50</t>
  </si>
  <si>
    <t>年内主体工程完成率不低于50%</t>
  </si>
  <si>
    <t>配套设施完成率</t>
  </si>
  <si>
    <t>60</t>
  </si>
  <si>
    <t>年内基础设施配套完成率不低于60%</t>
  </si>
  <si>
    <t>安全事故发生率</t>
  </si>
  <si>
    <t>&lt;=</t>
  </si>
  <si>
    <t>安全事故发生率不超过1次</t>
  </si>
  <si>
    <t>计划完工率</t>
  </si>
  <si>
    <t>计划完工率不低于50%</t>
  </si>
  <si>
    <t>社会效益指标</t>
  </si>
  <si>
    <t>综合使用率</t>
  </si>
  <si>
    <t>75</t>
  </si>
  <si>
    <t>项目综合使用率不低于75%</t>
  </si>
  <si>
    <t>受益人群覆盖率</t>
  </si>
  <si>
    <t>受益人群覆盖率不低于85%</t>
  </si>
  <si>
    <t>服务对象满意度指标</t>
  </si>
  <si>
    <t>受益人群满意度</t>
  </si>
  <si>
    <t>受益人群满意度不低于90%</t>
  </si>
  <si>
    <t>提供《安宁市温泉街道国家级田园综合体及乡村振兴示范镇规划》编制服务，服务范围安宁市温泉街道羊角社区、官庄村、后山崀村、甸中村核心区，总面积约265公顷。</t>
  </si>
  <si>
    <t>涉及村、村（社区）</t>
  </si>
  <si>
    <t>根据上级文件</t>
  </si>
  <si>
    <t>完成时间</t>
  </si>
  <si>
    <t>预算年度为1年</t>
  </si>
  <si>
    <t>724000</t>
  </si>
  <si>
    <t>以问卷调查为准</t>
  </si>
  <si>
    <t>做好央企退休人员社会化管理工作。</t>
  </si>
  <si>
    <t>国有企业已退休人员</t>
  </si>
  <si>
    <t>34人</t>
  </si>
  <si>
    <t>按照分配的退休人员人数</t>
  </si>
  <si>
    <t>10010</t>
  </si>
  <si>
    <t>按照分配标准来补助</t>
  </si>
  <si>
    <t>国有企业退休人员社会化管理服务的比例</t>
  </si>
  <si>
    <t>按照管理服务比例</t>
  </si>
  <si>
    <t>服务对象满意</t>
  </si>
  <si>
    <t>退休人员对管理的综合满意度</t>
  </si>
  <si>
    <t>按照满意度评分调查表得分</t>
  </si>
  <si>
    <t>人数</t>
  </si>
  <si>
    <t>《安宁市2024年省级国有企业退休人员社会化管理补助经费的请示》（安民请〔2024〕21号）</t>
  </si>
  <si>
    <t>7390</t>
  </si>
  <si>
    <t>根据《关于选调生到村任职、按照大学生村官管理有关问题的答复》(组工通讯第 41 期)、《关于下达 2024 年下派选调生到村工作中央资金的通知》(昆财行〔2024〕4号)及《关于结算下达 2023年选调生到村任职中央补助经费的通知》(昆财行[2024]5号)要求，昆明市财政局、昆明市委组织部向安宁市下达“选调生到村工作中央补助经费”201890元(贰拾万壹仟捌佰玖拾元整)，经安宁市委组织部部务会研究，同意将“选调生到村工作中央补助经费”拨付至街道。</t>
  </si>
  <si>
    <t>选调生人数</t>
  </si>
  <si>
    <t>根据实际人数核算</t>
  </si>
  <si>
    <t>13000</t>
  </si>
  <si>
    <t>根据文件要求</t>
  </si>
  <si>
    <t>以温泉辖区内居民反映情况为准</t>
  </si>
  <si>
    <t>2024年公共图书馆、美术馆、文化馆（站）免费开放（第二批）补助经费</t>
  </si>
  <si>
    <t>用于街道文化站免费开放，服务于辖区群众，提高群众文化生活。</t>
  </si>
  <si>
    <t>文化培训或演出</t>
  </si>
  <si>
    <t>2场</t>
  </si>
  <si>
    <t>场</t>
  </si>
  <si>
    <t>培训内容包括舞蹈、瑜伽、花灯</t>
  </si>
  <si>
    <t>免费参观人数</t>
  </si>
  <si>
    <t>500人</t>
  </si>
  <si>
    <t>按照文件要求，按时开放街道文化站</t>
  </si>
  <si>
    <t>全年免费开放天数</t>
  </si>
  <si>
    <t>200天</t>
  </si>
  <si>
    <t>天</t>
  </si>
  <si>
    <t>做到最大限度地保障广大群众的文化权益</t>
  </si>
  <si>
    <t>免费开放文化站</t>
  </si>
  <si>
    <t>按照工作要求，对街道文化站免费开放</t>
  </si>
  <si>
    <t>文化站免费开放时长</t>
  </si>
  <si>
    <t>100小时/月</t>
  </si>
  <si>
    <t>小时/月</t>
  </si>
  <si>
    <t>按照工作要求，对文化站进行免费开放</t>
  </si>
  <si>
    <t>公共文化设施覆盖人群率</t>
  </si>
  <si>
    <t>10%</t>
  </si>
  <si>
    <t>坚持以人民为中心的价值取向，注重内容与形式的有机结合</t>
  </si>
  <si>
    <t>90%</t>
  </si>
  <si>
    <t>对辖区内的群众和前来的游客开展满意度测评</t>
  </si>
  <si>
    <t>预算06表</t>
  </si>
  <si>
    <t>部门整体支出绩效目标表</t>
  </si>
  <si>
    <t>部门名称</t>
  </si>
  <si>
    <t>说明</t>
  </si>
  <si>
    <t>部门总体目标</t>
  </si>
  <si>
    <t>部门职责</t>
  </si>
  <si>
    <t>温泉街道党工委、办事处宣传贯彻执行党的路线方针政策和党内法规、国家法律法规规章，全面落实上级党委、政府重大决定和工作部署，聚焦基层党的建设、经济发展、民生服务、平安法治等主要职能，统筹推进基层治理，促进温泉街道经济社会高质量发展。主要职责是：（一）加强党的建设。落实新时代党的建设总要求，加强基层党组织建设，落实党建工作责任制，推进本街道机关及辖区内村（社区）、各类组织党建工作。指导村（社区）工作，动员社会力量参与村（社区）治理，健全党组织领导的自治、法治、德治相结合的城乡基层治理体系。（二）促进经济发展。负责编制和组织实施本辖区内经济社会发展、国土空间等各项发展规划和年度计划。协调推进乡村振兴、城乡建设管理、人居环境提升、生态环境保护、自然资源管理和利用，推动街道、村（社区）高质量发展。深化供给侧结构性改革，提高经济发展水平，增加村（居）民收入。（三）强化公共服务。组织实施与群众生活密切相关的公共服务和社会事务，落实教体文化、科技人才、卫生健康、食品安全、社会保障、民政优抚等方面相关政策。加强辖区内公共基础设施、公共服务设施和各项公益事业建设，推动基本公共服务均等化。健全完善街道、村（社区）两级政务服务体系。（四）维护安全稳定。依法承担辖区内平安建设、综合治理、安全生产、消防、防灾减灾救灾、应急救援等工作，保障辖区内公民和各类经济组织的合法权益。推进网格化管理和服务，加强社会治安群防群治，健全完善信访和社会矛盾多元预防调处化解综合机制，维护社会和谐稳定。依法履行法定及上级赋予的相关经济社会管理权限，切实加强事中事后监管工作，统筹辖区内综合行政执法工作。（五）实施综合管理。承担本街道经济建设、政治建设、文化建设、社会建设、生态文明建设和党的建设，以及乡村振兴中重大问题的综合协调和监督检查等职能。统筹协调财政财务管理、统计管理等工作。（六）完成上级党委、政府交办的其他任务。</t>
  </si>
  <si>
    <t>根据三定方案归纳。</t>
  </si>
  <si>
    <t>总体绩效目标
（2025-2027年期间）</t>
  </si>
  <si>
    <t xml:space="preserve">   全面加强党的建设，以习近平新时代中国特色社会主义思想为指导，围绕把安宁市建设为云南县域社会主义现代化先行区的战略目标，结合云南省、昆明市对安宁和温泉发展的新要求，我们把温泉定位为面向南亚、东南亚的外交客厅、春城泉镇，积极抢抓省级特色小镇建设发展机遇，以二次创业为基调，以项目建设为抓手，以配套完善为牵引，以提质增效为核心，明确产业布局。
   一是着力抓好项目建设。与华熙温泉健康美丽小镇项目方积极对接，明确项目开发计划，启动A1地块建设，实现A2地块完工；温泉宾馆提质增效项目部分完工并投入运营。金方森林温泉三期、凤山精品酒店、春江明月度假酒店、竹韵精品酒店、省保健康复中心一疗区提升改造等项目实现开工；做好滇中引水二期工程，箐门口水库与甸中三座水库连通工程，外马湾净水厂、管网工程征地拆迁补偿工作，继续实施螳螂川东岸污水管网改造工程，全面完成温泉街道集镇核心区截污治污。
  二是抓细小镇旅游品质提升。围绕打造国际温泉康养旅游度假小镇的目标，聚焦旅游氛围不足、设施产品老化、资源转化较弱三个方面的问题，在2024年《温泉小镇提升改造重点攻坚方案》基础上，继续推动温泉小镇增加新业态、展现新活力、实现新变化。</t>
  </si>
  <si>
    <t>根据部门职责，中长期规划，各级党委，各级政府要求归纳。</t>
  </si>
  <si>
    <t>部门年度目标</t>
  </si>
  <si>
    <t>预算年度（2025年）
绩效目标</t>
  </si>
  <si>
    <t xml:space="preserve"> 按照市委、市政府及市级部门年初要求及工作任务，加大工作谋划力度，加强与业务部门的对接，注重对工作人员培训和管理，全面推进各项指标的落实，重点加强固定资产投资、社会消费品零售总额增速、省外产业到位资金等重点经济指标的落实推进，力保年初目标的顺利实现。
   深入挖掘温泉资源的特色和优势，结合温泉丰富的自然景观和人文资源，开发具有差异化和吸引力的温泉康养旅游产品；瞄准滇西旅游环线、滇中四城两个客源市场，加强与安宁市其他旅游景点的合作与联动，将温泉小镇纳入到更广泛的旅游线路中，通过景点串联打造多种主题的旅游线路；进一步提升小镇的旅游服务品质，加强对旅游从业人员的培训，增强服务意识和专业技能，继续完善旅游基础设施；持续挖掘、保护和发展有地方特色的民间民俗非遗文化项目，增强温泉旅游项目竞争力；坚持以人为本，民生为重，以项目扩大就业，创业带动就业，培训促进就业，政策扶持就业，服务保障就业，继续加强农村劳动力转移就业培训。规范城乡医疗救助工作，做好城市低保、农村低保的制度完善，精准高效做好社会救助资金发放工作，完善养老服务体系。推进老年人适老化改造，稳步有序推进老年爱心食堂运营工作。注重塑造温泉文化、旅游文化、乡村文化的宣传，让发展成果惠及更多群众。</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</si>
  <si>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</si>
  <si>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</si>
  <si>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</si>
  <si>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</si>
  <si>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</si>
  <si>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</si>
  <si>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</si>
  <si>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</si>
  <si>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</si>
  <si>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</si>
  <si>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坚持以人为本，民生为重，以项目扩大就业，创业带动就业，培训促进就业，政策扶持就业，服务保障就业，继续加强农村劳动力转移就业培训。规范城乡医疗救助工作，做好城市低保、农村低保的制度完善，精准高效做好社会救助资金发放工作，完善养老服务体系。推进老年人适老化改造，稳步有序推进老年爱心食堂运营工作。注重塑造温泉文化、旅游文化、乡村文化的宣传，让发展成果惠及更多群众。持续推进生态文明建设，全面加强城乡环境保护，抓好温泉范围水体保护工作；深化城乡垃圾统筹及垃圾分类处理，优化和改善城乡环境。</t>
  </si>
  <si>
    <t>加强公益性公墓建设管理、农村公益性公墓日常管理和维护人员，工资待遇不低于安宁市最低工资标准，市、街道各承担50%。加强对敬老院规范化管理，解决辖区困难群体的生活困难，最大限度对困难群众实施临时帮扶救助。</t>
  </si>
  <si>
    <t>按照市委、市政府及市级部门年初要求及工作任务，加大工作谋划力度，加强与业务部门的对接，注重对工作人员培训和管理，全面推进各项指标的落实，重点加强固定资产投资、社会消费品零售总额增速、省外产业到位资金等重点经济指标的落实推进，力保年初目标的顺利实现。</t>
  </si>
  <si>
    <t>围绕打造国际温泉康养旅游度假小镇的目标，推动温泉小镇增加新业态、展现新活力、实现新变化。负责做好温泉街道3.7平方公里外环境卫生、绿化管养、垃圾清运、建筑垃圾处理、道路清扫保洁、公厕管护，凤山公园管理、市政设施维护等，协助温泉街道创建特色小镇、国家卫生镇复审、文明城市复审、文明典范城市创建等工作，做好垃圾分类专项工作，争创示范街道，示范社区，负责做好辖区内的补植补种工作，打造三点一线精品旅游带。</t>
  </si>
  <si>
    <t>生态环境保护、农业农村、林业和草原、水务等工作。负责辖区内乡村振兴、扶贫、农业技术推广、农业综合技术、畜牧业技术和信息、林业生态、护林防火、水利基础设施维护、防汛抗旱水土保持、农业综合开发项目、农田治理、农产品质量检查等工作。</t>
  </si>
  <si>
    <t>一是提升森林火灾防控效率，在狠抓人防工作的同时，不断探索和利用科技手段强效布控，做好护林防火的日常宣传工作，提高村民的防火意识，落实责任制加强责任心，减少森林火灾的发生；二是深入推进农村人居环境提升、美丽宜居乡村建设。</t>
  </si>
  <si>
    <t>三、部门整体支出绩效指标</t>
  </si>
  <si>
    <t>绩效指标</t>
  </si>
  <si>
    <t>评（扣）分标准</t>
  </si>
  <si>
    <t>绩效指标值设定依据及数据来源</t>
  </si>
  <si>
    <t xml:space="preserve">二级指标 </t>
  </si>
  <si>
    <t>6</t>
  </si>
  <si>
    <t>按照《温泉街道临时帮扶救助办法》，达到救助人数的95%，否则扣0.5分</t>
  </si>
  <si>
    <t>反映温泉辖区内困难群众突发性、临时性生活困难，实施帮扶救助人数</t>
  </si>
  <si>
    <t>按照《温泉街道临时帮扶救助办法》，按实际人数救助</t>
  </si>
  <si>
    <t>按照公墓管理人数发放，达到95%得分，否则扣0.5分</t>
  </si>
  <si>
    <t>反映公墓管理人员人数</t>
  </si>
  <si>
    <t>按金山、翠山公墓管理人员实有人数</t>
  </si>
  <si>
    <t>每月进行机关食堂单位补助，2025年一年共补助12次，满足则得满分，不足次数则扣除相应分值。</t>
  </si>
  <si>
    <t>以签订的各项合同及协议，2025年实际开展工作情况为依据</t>
  </si>
  <si>
    <t>未按进度支付扣0.5分</t>
  </si>
  <si>
    <t>反映按季度支付水费</t>
  </si>
  <si>
    <t>水费催缴通知单</t>
  </si>
  <si>
    <t>购买房屋火灾保险达到预算数得分，否则扣0.5分</t>
  </si>
  <si>
    <t>反映购买房屋火灾保险次数</t>
  </si>
  <si>
    <t>按照上级文件执行</t>
  </si>
  <si>
    <t>依据各项工作完成情况，确保任务达标，提升工作效率，保障工作质量达到98%，满足则得满分，不足则扣除相应分值。</t>
  </si>
  <si>
    <t>按成时限</t>
  </si>
  <si>
    <t>一年内完成得分，否则扣分</t>
  </si>
  <si>
    <t>反映完成时限</t>
  </si>
  <si>
    <t>预算年度为一年</t>
  </si>
  <si>
    <t>达到得分，否则扣0.5分</t>
  </si>
  <si>
    <t>反映经济成本指标</t>
  </si>
  <si>
    <t>根据预算项目申报</t>
  </si>
  <si>
    <t>辖区就业人数</t>
  </si>
  <si>
    <t>提高就业人数得分，否则不得分</t>
  </si>
  <si>
    <t>反映辖区就业人数</t>
  </si>
  <si>
    <t>调查问卷</t>
  </si>
  <si>
    <t>提升工作效能，更好地为辖区群众服务</t>
  </si>
  <si>
    <t>提升工作效能，更好地为辖区群众服务得分，否则扣0.5分</t>
  </si>
  <si>
    <t>反映工作效能</t>
  </si>
  <si>
    <t>实际开展工作情况为依据</t>
  </si>
  <si>
    <t>降低辖区内自然灾害的发生</t>
  </si>
  <si>
    <t>减少辖区内自然灾害的发生得分，否则扣分</t>
  </si>
  <si>
    <t>反映减少辖区内自然灾害的发生</t>
  </si>
  <si>
    <t>以实际情况</t>
  </si>
  <si>
    <t>《公益性公墓管理规定》，达到95%得分，否则扣0.5分</t>
  </si>
  <si>
    <t>实际情况开展工作</t>
  </si>
  <si>
    <t>解决困难群众生活问题</t>
  </si>
  <si>
    <t>解决困难群众生活问题达到95%得分，否则扣0.5分</t>
  </si>
  <si>
    <t>反映解决困难群众生活问题</t>
  </si>
  <si>
    <t>问卷调查</t>
  </si>
  <si>
    <t>社会公众满意度</t>
  </si>
  <si>
    <t>① 满意度≥90%，得满分；② 满意度介于60%（含）至90%（不含）之间，满意度×指标分值；③ 满意度＜60%，不得分。</t>
  </si>
  <si>
    <t>反映社会公众对部门（单位）履职情况的满意程度。</t>
  </si>
  <si>
    <t>预算07表</t>
  </si>
  <si>
    <t>本年政府性基金预算支出</t>
  </si>
  <si>
    <t xml:space="preserve">      本单位2025年无政府性基金预算支出，故此表为空</t>
  </si>
  <si>
    <t>预算08表</t>
  </si>
  <si>
    <t>本年国有资本经营预算</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</si>
  <si>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</si>
  <si>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</si>
  <si>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</si>
  <si>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</si>
  <si>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</si>
  <si>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</si>
  <si>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</si>
  <si>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</si>
  <si>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</si>
  <si>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</si>
  <si>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</si>
  <si>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购置办公A4纸</t>
  </si>
  <si>
    <t>复印纸</t>
  </si>
  <si>
    <t>件</t>
  </si>
  <si>
    <t>档案数字化加工扫描仪购置</t>
  </si>
  <si>
    <t>扫描仪</t>
  </si>
  <si>
    <t>台</t>
  </si>
  <si>
    <t>档案数字化加工扫描修图软件</t>
  </si>
  <si>
    <t>通用应用软件</t>
  </si>
  <si>
    <t>办公楼保洁和维修</t>
  </si>
  <si>
    <t>物业管理服务</t>
  </si>
  <si>
    <t>项</t>
  </si>
  <si>
    <t>保安公司管理服务</t>
  </si>
  <si>
    <t>机关食堂餐饮服务</t>
  </si>
  <si>
    <t>公务用车充电</t>
  </si>
  <si>
    <t>车辆加油、添加燃料服务</t>
  </si>
  <si>
    <t>公务用车加油</t>
  </si>
  <si>
    <t>公务用车维修和保养</t>
  </si>
  <si>
    <t>车辆维修和保养服务</t>
  </si>
  <si>
    <t>水车、运兵车维修和保养服务</t>
  </si>
  <si>
    <t>公务用车保险购置</t>
  </si>
  <si>
    <t>机动车保险服务</t>
  </si>
  <si>
    <t>水车、运兵车保险购置</t>
  </si>
  <si>
    <t>2025年温泉街道核心区3.7平方公里外的绿化管养、清扫保洁、生活垃圾收集、建筑垃圾处理、转运、城市公厕管理管护、24组公共洗手设施维护管养及占地约1200亩的凤山公园管护费</t>
  </si>
  <si>
    <t>清扫服务</t>
  </si>
  <si>
    <t>应急车辆运行加油</t>
  </si>
  <si>
    <t>应急车辆运行维修保养</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</si>
  <si>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</si>
  <si>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</si>
  <si>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</si>
  <si>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</si>
  <si>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</si>
  <si>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</si>
  <si>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</si>
  <si>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</si>
  <si>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法律顾问服务</t>
  </si>
  <si>
    <t>B0101 法律顾问服务</t>
  </si>
  <si>
    <t>法律顾问咨询服务</t>
  </si>
  <si>
    <t>电脑、网络维修保养服务</t>
  </si>
  <si>
    <t>B1101 维修保养服务</t>
  </si>
  <si>
    <t>维修保养服务</t>
  </si>
  <si>
    <t>网络、电脑维修保养服务</t>
  </si>
  <si>
    <t>办公楼保洁维修管理服务</t>
  </si>
  <si>
    <t>B1102 物业管理服务</t>
  </si>
  <si>
    <t>B1103 安全服务</t>
  </si>
  <si>
    <t>办公楼停车场安保服务</t>
  </si>
  <si>
    <t>B1105 餐饮服务</t>
  </si>
  <si>
    <t>餐饮服务</t>
  </si>
  <si>
    <t>公务用车维修和保养服务</t>
  </si>
  <si>
    <t>宣传、精神文明、团委及相关工作运转</t>
  </si>
  <si>
    <t>A1501 公共信息服务</t>
  </si>
  <si>
    <t>公共信息服务</t>
  </si>
  <si>
    <t>围绕打造安宁温泉历史文化保护开发利用模范区、文旅康养产业功能区、运动休闲度假区目标，结合《2024年安宁温泉文旅产业高质量发展攻坚行动方案》，委托第三方机构开展“天下第一汤安宁温泉”微信公众号、视频号、抖音号等相关工作，制定温泉宣传、精神文明建设相关工作计划，实现温泉街道2025年经济社会各项事业高质量发展。</t>
  </si>
  <si>
    <t>温泉街道核心区3.7平方公里外的绿化管养、清扫保洁、生活垃圾收集、建筑垃圾处理、转运、城市公厕管理管护、24组公共洗手设施维护管养及占地约1200亩的凤山公园管护</t>
  </si>
  <si>
    <t>A1101 公共设施管理服务</t>
  </si>
  <si>
    <t>公共设施管理服务</t>
  </si>
  <si>
    <t>温泉街道核心区3.7平方公里外的绿化管养、清扫保洁、生活垃圾收集、建筑垃圾处理、转运、城市公厕管理管护、24组公共洗手设施维护管养及占地约1200亩的凤山公园管护费</t>
  </si>
  <si>
    <t>商业服务业等支出</t>
  </si>
  <si>
    <t>水车、运兵车维修保养</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</si>
  <si>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</si>
  <si>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</si>
  <si>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</si>
  <si>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</si>
  <si>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</si>
  <si>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</si>
  <si>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</si>
  <si>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</si>
  <si>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</si>
  <si>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</si>
  <si>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</si>
  <si>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</si>
  <si>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</si>
  <si>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</si>
  <si>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</si>
  <si>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</si>
  <si>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</si>
  <si>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</si>
  <si>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</si>
  <si>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</si>
  <si>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</si>
  <si>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</si>
  <si>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</si>
  <si>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 xml:space="preserve">  本单位2025年无新增资产配置，故此表为空</t>
  </si>
  <si>
    <t>预算13表</t>
  </si>
  <si>
    <t>2025年上级转移支付补助项目支出预算表</t>
  </si>
  <si>
    <t>上级补助</t>
  </si>
  <si>
    <t xml:space="preserve">        我单位2025年无上级转移支付补助项目支出，故此表为空。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</si>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</sst>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4">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10"/>
      <color theme="1"/>
      <name val="宋体"/>
      <charset val="134"/>
      <scheme val="minor"/>
    </font>
    <font>
      <b/>
      <sz val="23"/>
      <color rgb="FF000000"/>
      <name val="宋体"/>
      <charset val="134"/>
    </font>
    <font>
      <sz val="9"/>
      <name val="宋体"/>
      <charset val="134"/>
    </font>
    <font>
      <sz val="9"/>
      <color theme="1"/>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12"/>
      <name val="宋体"/>
      <charset val="134"/>
    </font>
    <font>
      <b/>
      <sz val="22"/>
      <color rgb="FF000000"/>
      <name val="宋体"/>
      <charset val="134"/>
    </font>
    <font>
      <sz val="11"/>
      <name val="宋体"/>
      <charset val="134"/>
    </font>
    <font>
      <sz val="10"/>
      <color indexed="8"/>
      <name val="Arial"/>
      <charset val="0"/>
    </font>
    <font>
      <sz val="11.25"/>
      <color rgb="FF000000"/>
      <name val="SimSun"/>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
      <color rgb="FF000000"/>
      <name val="SimSun"/>
      <charset val="134"/>
    </font>
    <font>
      <sz val="11"/>
      <color rgb="FF000000"/>
      <name val="宋体"/>
      <charset val="1"/>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3" borderId="28"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9" applyNumberFormat="0" applyFill="0" applyAlignment="0" applyProtection="0">
      <alignment vertical="center"/>
    </xf>
    <xf numFmtId="0" fontId="42" fillId="0" borderId="30" applyNumberFormat="0" applyFill="0" applyAlignment="0" applyProtection="0">
      <alignment vertical="center"/>
    </xf>
    <xf numFmtId="0" fontId="43" fillId="0" borderId="31" applyNumberFormat="0" applyFill="0" applyAlignment="0" applyProtection="0">
      <alignment vertical="center"/>
    </xf>
    <xf numFmtId="0" fontId="43" fillId="0" borderId="0" applyNumberFormat="0" applyFill="0" applyBorder="0" applyAlignment="0" applyProtection="0">
      <alignment vertical="center"/>
    </xf>
    <xf numFmtId="0" fontId="44" fillId="4" borderId="32" applyNumberFormat="0" applyAlignment="0" applyProtection="0">
      <alignment vertical="center"/>
    </xf>
    <xf numFmtId="0" fontId="45" fillId="5" borderId="33" applyNumberFormat="0" applyAlignment="0" applyProtection="0">
      <alignment vertical="center"/>
    </xf>
    <xf numFmtId="0" fontId="46" fillId="5" borderId="32" applyNumberFormat="0" applyAlignment="0" applyProtection="0">
      <alignment vertical="center"/>
    </xf>
    <xf numFmtId="0" fontId="47" fillId="6" borderId="34" applyNumberFormat="0" applyAlignment="0" applyProtection="0">
      <alignment vertical="center"/>
    </xf>
    <xf numFmtId="0" fontId="48" fillId="0" borderId="35" applyNumberFormat="0" applyFill="0" applyAlignment="0" applyProtection="0">
      <alignment vertical="center"/>
    </xf>
    <xf numFmtId="0" fontId="49" fillId="0" borderId="36"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3" fillId="33" borderId="0" applyNumberFormat="0" applyBorder="0" applyAlignment="0" applyProtection="0">
      <alignment vertical="center"/>
    </xf>
    <xf numFmtId="0" fontId="18" fillId="0" borderId="0"/>
    <xf numFmtId="0" fontId="18" fillId="0" borderId="0">
      <alignment vertical="center"/>
    </xf>
    <xf numFmtId="0" fontId="18" fillId="0" borderId="0">
      <alignment vertical="center"/>
    </xf>
    <xf numFmtId="0" fontId="18" fillId="0" borderId="0"/>
    <xf numFmtId="0" fontId="10" fillId="0" borderId="0">
      <alignment vertical="top"/>
      <protection locked="0"/>
    </xf>
    <xf numFmtId="0" fontId="0" fillId="0" borderId="0"/>
    <xf numFmtId="0" fontId="0" fillId="0" borderId="0"/>
    <xf numFmtId="0" fontId="12" fillId="0" borderId="0"/>
    <xf numFmtId="0" fontId="12" fillId="0" borderId="0"/>
    <xf numFmtId="180" fontId="10" fillId="0" borderId="7">
      <alignment horizontal="right" vertical="center"/>
    </xf>
    <xf numFmtId="0" fontId="12" fillId="0" borderId="0"/>
    <xf numFmtId="181" fontId="10" fillId="0" borderId="7">
      <alignment horizontal="right" vertical="center"/>
    </xf>
    <xf numFmtId="49" fontId="10" fillId="0" borderId="7">
      <alignment horizontal="left" vertical="center" wrapText="1"/>
    </xf>
  </cellStyleXfs>
  <cellXfs count="356">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1" fillId="0" borderId="8" xfId="0" applyFont="1" applyFill="1" applyBorder="1" applyAlignment="1">
      <alignment horizontal="left" vertical="center"/>
    </xf>
    <xf numFmtId="181" fontId="7" fillId="0" borderId="7" xfId="60" applyFont="1">
      <alignment horizontal="right" vertical="center"/>
    </xf>
    <xf numFmtId="49" fontId="7" fillId="0" borderId="7" xfId="61" applyFont="1">
      <alignment horizontal="left"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8" xfId="0" applyFont="1" applyFill="1" applyBorder="1" applyAlignment="1">
      <alignment vertical="center" wrapText="1"/>
    </xf>
    <xf numFmtId="0" fontId="4"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181" fontId="11" fillId="0" borderId="7" xfId="0" applyNumberFormat="1" applyFont="1" applyFill="1" applyBorder="1" applyAlignment="1">
      <alignment horizontal="right" vertical="center"/>
    </xf>
    <xf numFmtId="0" fontId="4" fillId="0" borderId="5"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1" fontId="11"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2" fillId="0" borderId="0" xfId="59" applyFill="1" applyAlignment="1">
      <alignment vertical="center"/>
    </xf>
    <xf numFmtId="0" fontId="13" fillId="0" borderId="0" xfId="59" applyNumberFormat="1" applyFont="1" applyFill="1" applyBorder="1" applyAlignment="1" applyProtection="1">
      <alignment horizontal="center" vertical="center"/>
    </xf>
    <xf numFmtId="0" fontId="14" fillId="0" borderId="0" xfId="59" applyNumberFormat="1" applyFont="1" applyFill="1" applyBorder="1" applyAlignment="1" applyProtection="1">
      <alignment horizontal="left" vertical="center"/>
    </xf>
    <xf numFmtId="0" fontId="15" fillId="0" borderId="0" xfId="59" applyNumberFormat="1" applyFont="1" applyFill="1" applyBorder="1" applyAlignment="1" applyProtection="1">
      <alignment horizontal="left" vertical="center"/>
    </xf>
    <xf numFmtId="0" fontId="16" fillId="0" borderId="9" xfId="51" applyFont="1" applyFill="1" applyBorder="1" applyAlignment="1">
      <alignment horizontal="center" vertical="center" wrapText="1"/>
    </xf>
    <xf numFmtId="0" fontId="16" fillId="0" borderId="10" xfId="51" applyFont="1" applyFill="1" applyBorder="1" applyAlignment="1">
      <alignment horizontal="center" vertical="center" wrapText="1"/>
    </xf>
    <xf numFmtId="0" fontId="16" fillId="0" borderId="11" xfId="51" applyFont="1" applyFill="1" applyBorder="1" applyAlignment="1">
      <alignment horizontal="center" vertical="center" wrapText="1"/>
    </xf>
    <xf numFmtId="0" fontId="16"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6" fillId="0" borderId="8" xfId="51" applyFont="1" applyFill="1" applyBorder="1" applyAlignment="1">
      <alignment horizontal="center" vertical="center" wrapText="1"/>
    </xf>
    <xf numFmtId="0" fontId="12" fillId="0" borderId="8" xfId="59" applyFill="1" applyBorder="1" applyAlignment="1">
      <alignment vertical="center"/>
    </xf>
    <xf numFmtId="0" fontId="16" fillId="0" borderId="8" xfId="51" applyFont="1" applyFill="1" applyBorder="1" applyAlignment="1">
      <alignment vertical="center" wrapText="1"/>
    </xf>
    <xf numFmtId="0" fontId="16" fillId="0" borderId="8" xfId="51" applyFont="1" applyFill="1" applyBorder="1" applyAlignment="1">
      <alignment horizontal="left" vertical="center" wrapText="1" indent="1"/>
    </xf>
    <xf numFmtId="0" fontId="17" fillId="0" borderId="8" xfId="51" applyFont="1" applyFill="1" applyBorder="1" applyAlignment="1">
      <alignment horizontal="center" vertical="center" wrapText="1"/>
    </xf>
    <xf numFmtId="0" fontId="18" fillId="0" borderId="0" xfId="59" applyFont="1" applyFill="1" applyAlignment="1">
      <alignment vertical="center"/>
    </xf>
    <xf numFmtId="0" fontId="17" fillId="0" borderId="0" xfId="59" applyNumberFormat="1" applyFont="1" applyFill="1" applyBorder="1" applyAlignment="1" applyProtection="1">
      <alignment horizontal="right" vertical="center"/>
    </xf>
    <xf numFmtId="0" fontId="16" fillId="0" borderId="13" xfId="51" applyFont="1" applyFill="1" applyBorder="1" applyAlignment="1">
      <alignment horizontal="center" vertical="center" wrapText="1"/>
    </xf>
    <xf numFmtId="0" fontId="12" fillId="0" borderId="0" xfId="53" applyFont="1" applyFill="1" applyBorder="1" applyAlignment="1" applyProtection="1">
      <alignment vertical="center"/>
    </xf>
    <xf numFmtId="0" fontId="10" fillId="0" borderId="0" xfId="53" applyFont="1" applyFill="1" applyBorder="1" applyAlignment="1" applyProtection="1">
      <alignment vertical="top"/>
      <protection locked="0"/>
    </xf>
    <xf numFmtId="0" fontId="1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10"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0" fillId="0" borderId="0" xfId="53" applyFont="1" applyFill="1" applyBorder="1" applyAlignment="1" applyProtection="1">
      <alignment vertical="top"/>
      <protection locked="0"/>
    </xf>
    <xf numFmtId="0" fontId="12" fillId="0" borderId="0" xfId="53" applyFont="1" applyFill="1" applyBorder="1" applyAlignment="1" applyProtection="1"/>
    <xf numFmtId="0" fontId="21"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9"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20" fillId="0" borderId="14" xfId="53" applyFont="1" applyFill="1" applyBorder="1" applyAlignment="1" applyProtection="1">
      <alignment horizontal="center" vertical="center"/>
    </xf>
    <xf numFmtId="0" fontId="20" fillId="0" borderId="2" xfId="53" applyFont="1" applyFill="1" applyBorder="1" applyAlignment="1" applyProtection="1">
      <alignment horizontal="center" vertical="center"/>
    </xf>
    <xf numFmtId="0" fontId="20" fillId="0" borderId="15" xfId="0" applyFont="1" applyFill="1" applyBorder="1" applyAlignment="1" applyProtection="1">
      <alignment vertical="center" readingOrder="1"/>
      <protection locked="0"/>
    </xf>
    <xf numFmtId="0" fontId="20" fillId="0" borderId="16" xfId="0" applyFont="1" applyFill="1" applyBorder="1" applyAlignment="1" applyProtection="1">
      <alignment vertical="center" readingOrder="1"/>
      <protection locked="0"/>
    </xf>
    <xf numFmtId="0" fontId="20" fillId="0" borderId="17" xfId="0" applyFont="1" applyFill="1" applyBorder="1" applyAlignment="1" applyProtection="1">
      <alignment vertical="center" readingOrder="1"/>
      <protection locked="0"/>
    </xf>
    <xf numFmtId="0" fontId="10"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0"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0" fillId="0" borderId="0" xfId="53" applyFont="1" applyFill="1" applyBorder="1" applyAlignment="1" applyProtection="1"/>
    <xf numFmtId="0" fontId="10"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10" fillId="0" borderId="8" xfId="53" applyFont="1" applyFill="1" applyBorder="1" applyAlignment="1" applyProtection="1">
      <alignment vertical="top" wrapText="1"/>
      <protection locked="0"/>
    </xf>
    <xf numFmtId="49" fontId="22" fillId="0" borderId="7" xfId="61" applyFont="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0" fillId="0" borderId="0" xfId="53" applyFont="1" applyFill="1" applyBorder="1" applyAlignment="1" applyProtection="1">
      <alignment vertical="top" wrapText="1"/>
      <protection locked="0"/>
    </xf>
    <xf numFmtId="0" fontId="12"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20" fillId="0" borderId="8" xfId="53" applyFont="1" applyFill="1" applyBorder="1" applyAlignment="1" applyProtection="1">
      <alignment horizontal="center" vertical="center" wrapText="1"/>
      <protection locked="0"/>
    </xf>
    <xf numFmtId="182" fontId="4" fillId="0" borderId="8" xfId="53" applyNumberFormat="1" applyFont="1" applyFill="1" applyBorder="1" applyAlignment="1" applyProtection="1">
      <alignment horizontal="right" vertical="center"/>
      <protection locked="0"/>
    </xf>
    <xf numFmtId="182" fontId="12" fillId="0" borderId="8" xfId="53" applyNumberFormat="1" applyFont="1" applyFill="1" applyBorder="1" applyAlignment="1" applyProtection="1"/>
    <xf numFmtId="182" fontId="10"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180" fontId="7" fillId="0" borderId="7" xfId="58" applyFont="1">
      <alignment horizontal="right" vertical="center"/>
    </xf>
    <xf numFmtId="0" fontId="6" fillId="0" borderId="8"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0"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0" fontId="5" fillId="0" borderId="25" xfId="53" applyFont="1" applyFill="1" applyBorder="1" applyAlignment="1" applyProtection="1">
      <alignment horizontal="center" vertical="center"/>
    </xf>
    <xf numFmtId="182" fontId="4" fillId="0" borderId="22" xfId="53" applyNumberFormat="1" applyFont="1" applyFill="1" applyBorder="1" applyAlignment="1" applyProtection="1">
      <alignment horizontal="right" vertical="center"/>
      <protection locked="0"/>
    </xf>
    <xf numFmtId="182" fontId="4" fillId="0" borderId="22" xfId="53" applyNumberFormat="1" applyFont="1" applyFill="1" applyBorder="1" applyAlignment="1" applyProtection="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0" fillId="0" borderId="24" xfId="53" applyFont="1" applyFill="1" applyBorder="1" applyAlignment="1" applyProtection="1">
      <alignment horizontal="center" vertical="center" wrapText="1"/>
      <protection locked="0"/>
    </xf>
    <xf numFmtId="49" fontId="12" fillId="0" borderId="0" xfId="53" applyNumberFormat="1" applyFont="1" applyFill="1" applyBorder="1" applyAlignment="1" applyProtection="1"/>
    <xf numFmtId="49" fontId="23" fillId="0" borderId="0" xfId="53" applyNumberFormat="1" applyFont="1" applyFill="1" applyBorder="1" applyAlignment="1" applyProtection="1"/>
    <xf numFmtId="0" fontId="23"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left" vertical="center" wrapText="1"/>
    </xf>
    <xf numFmtId="0" fontId="7" fillId="0" borderId="7" xfId="0" applyNumberFormat="1" applyFont="1" applyFill="1" applyBorder="1" applyAlignment="1" applyProtection="1">
      <alignment horizontal="left" vertical="center" wrapText="1"/>
    </xf>
    <xf numFmtId="181" fontId="7" fillId="0" borderId="7" xfId="0" applyNumberFormat="1" applyFont="1" applyFill="1" applyBorder="1" applyAlignment="1" applyProtection="1">
      <alignment horizontal="right" vertical="center"/>
    </xf>
    <xf numFmtId="49" fontId="7" fillId="0" borderId="7" xfId="0" applyNumberFormat="1" applyFont="1" applyFill="1" applyBorder="1" applyAlignment="1" applyProtection="1">
      <alignment horizontal="left" vertical="center" wrapText="1" indent="1"/>
    </xf>
    <xf numFmtId="49" fontId="11" fillId="0" borderId="7" xfId="61" applyFont="1">
      <alignment horizontal="left" vertical="center" wrapText="1"/>
    </xf>
    <xf numFmtId="49" fontId="7" fillId="0" borderId="7" xfId="0" applyNumberFormat="1" applyFont="1" applyFill="1" applyBorder="1" applyAlignment="1" applyProtection="1">
      <alignment horizontal="left" vertical="center" wrapText="1" indent="2"/>
    </xf>
    <xf numFmtId="0" fontId="12" fillId="0" borderId="2" xfId="53" applyFont="1" applyFill="1" applyBorder="1" applyAlignment="1" applyProtection="1">
      <alignment horizontal="center" vertical="center"/>
    </xf>
    <xf numFmtId="0" fontId="12" fillId="0" borderId="3" xfId="53" applyFont="1" applyFill="1" applyBorder="1" applyAlignment="1" applyProtection="1">
      <alignment horizontal="center" vertical="center"/>
    </xf>
    <xf numFmtId="0" fontId="12" fillId="0" borderId="4" xfId="53" applyFont="1" applyFill="1" applyBorder="1" applyAlignment="1" applyProtection="1">
      <alignment horizontal="center" vertical="center"/>
    </xf>
    <xf numFmtId="183" fontId="4" fillId="0" borderId="7" xfId="53" applyNumberFormat="1" applyFont="1" applyFill="1" applyBorder="1" applyAlignment="1" applyProtection="1">
      <alignment horizontal="left" vertical="center" wrapText="1"/>
    </xf>
    <xf numFmtId="49" fontId="24" fillId="0" borderId="0" xfId="53" applyNumberFormat="1" applyFont="1" applyFill="1" applyBorder="1" applyAlignment="1" applyProtection="1"/>
    <xf numFmtId="49" fontId="10"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49" fontId="5" fillId="0" borderId="14" xfId="53" applyNumberFormat="1" applyFont="1" applyFill="1" applyBorder="1" applyAlignment="1" applyProtection="1">
      <alignment horizontal="center" vertical="center" wrapText="1"/>
    </xf>
    <xf numFmtId="49" fontId="5" fillId="0" borderId="23" xfId="53" applyNumberFormat="1" applyFont="1" applyFill="1" applyBorder="1" applyAlignment="1" applyProtection="1">
      <alignment horizontal="center" vertical="center" wrapText="1"/>
    </xf>
    <xf numFmtId="49" fontId="5" fillId="0" borderId="19" xfId="53" applyNumberFormat="1" applyFont="1" applyFill="1" applyBorder="1" applyAlignment="1" applyProtection="1">
      <alignment horizontal="center" vertical="center" wrapText="1"/>
    </xf>
    <xf numFmtId="0" fontId="4" fillId="2" borderId="0" xfId="53" applyFont="1" applyFill="1" applyBorder="1" applyAlignment="1" applyProtection="1">
      <alignment horizontal="left" vertical="center" wrapText="1"/>
    </xf>
    <xf numFmtId="0" fontId="25"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6"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6" fillId="0" borderId="8" xfId="53" applyFont="1" applyFill="1" applyBorder="1" applyAlignment="1" applyProtection="1">
      <alignment horizontal="left" vertical="center" wrapText="1"/>
    </xf>
    <xf numFmtId="0" fontId="20" fillId="0" borderId="8" xfId="53" applyFont="1" applyFill="1" applyBorder="1" applyAlignment="1" applyProtection="1">
      <alignment horizontal="center" vertical="center" wrapText="1"/>
    </xf>
    <xf numFmtId="182" fontId="5" fillId="0" borderId="8" xfId="53" applyNumberFormat="1" applyFont="1" applyFill="1" applyBorder="1" applyAlignment="1" applyProtection="1">
      <alignment horizontal="right" vertical="center" wrapText="1"/>
      <protection locked="0"/>
    </xf>
    <xf numFmtId="49" fontId="7" fillId="0" borderId="7" xfId="61" applyFont="1" applyBorder="1" applyAlignment="1">
      <alignment horizontal="center" vertical="center" wrapText="1"/>
    </xf>
    <xf numFmtId="49" fontId="7" fillId="0" borderId="7" xfId="61" applyFont="1" applyBorder="1" applyAlignment="1">
      <alignment horizontal="left" vertical="center" wrapText="1"/>
    </xf>
    <xf numFmtId="0" fontId="26" fillId="0" borderId="14" xfId="53" applyFont="1" applyFill="1" applyBorder="1" applyAlignment="1" applyProtection="1">
      <alignment horizontal="left" vertical="center" wrapText="1"/>
    </xf>
    <xf numFmtId="0" fontId="26" fillId="0" borderId="2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27" fillId="0" borderId="7" xfId="0" applyFont="1" applyFill="1" applyBorder="1" applyAlignment="1" applyProtection="1">
      <alignment vertical="center"/>
    </xf>
    <xf numFmtId="0" fontId="27" fillId="0" borderId="7" xfId="0" applyFont="1" applyFill="1" applyBorder="1" applyAlignment="1" applyProtection="1">
      <alignment vertical="center" wrapText="1"/>
    </xf>
    <xf numFmtId="3" fontId="27" fillId="0" borderId="7" xfId="0" applyNumberFormat="1" applyFont="1" applyFill="1" applyBorder="1" applyAlignment="1" applyProtection="1">
      <alignment vertical="center"/>
    </xf>
    <xf numFmtId="0" fontId="4" fillId="2" borderId="0" xfId="53" applyFont="1" applyFill="1" applyBorder="1" applyAlignment="1" applyProtection="1">
      <alignment horizontal="right" wrapText="1"/>
    </xf>
    <xf numFmtId="0" fontId="26"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2" fontId="5" fillId="0" borderId="8" xfId="53" applyNumberFormat="1" applyFont="1" applyFill="1" applyBorder="1" applyAlignment="1" applyProtection="1">
      <alignment horizontal="right" vertical="center" wrapText="1"/>
    </xf>
    <xf numFmtId="182" fontId="5" fillId="0" borderId="6" xfId="53" applyNumberFormat="1" applyFont="1" applyFill="1" applyBorder="1" applyAlignment="1" applyProtection="1">
      <alignment vertical="center" wrapText="1"/>
    </xf>
    <xf numFmtId="182" fontId="5" fillId="0" borderId="7" xfId="53" applyNumberFormat="1" applyFont="1" applyFill="1" applyBorder="1" applyAlignment="1" applyProtection="1">
      <alignment vertical="center" wrapText="1"/>
    </xf>
    <xf numFmtId="0" fontId="26" fillId="0" borderId="19" xfId="53" applyFont="1" applyFill="1" applyBorder="1" applyAlignment="1" applyProtection="1">
      <alignment horizontal="left" vertical="center" wrapText="1"/>
    </xf>
    <xf numFmtId="49" fontId="11" fillId="0" borderId="7" xfId="61" applyFont="1" applyAlignment="1">
      <alignment horizontal="left" vertical="center" wrapText="1"/>
    </xf>
    <xf numFmtId="49" fontId="22" fillId="0" borderId="7" xfId="61" applyFont="1" applyAlignment="1">
      <alignment horizontal="left" vertical="center" wrapText="1"/>
    </xf>
    <xf numFmtId="49" fontId="22" fillId="0" borderId="7" xfId="61" applyFont="1" applyBorder="1" applyAlignment="1">
      <alignment horizontal="left" vertical="center" wrapText="1"/>
    </xf>
    <xf numFmtId="49" fontId="22" fillId="0" borderId="7" xfId="61" applyFont="1" applyBorder="1" applyAlignment="1">
      <alignment horizontal="center" vertical="center" wrapText="1"/>
    </xf>
    <xf numFmtId="49" fontId="22" fillId="0" borderId="7" xfId="61" applyFont="1" applyFill="1">
      <alignment horizontal="left" vertical="center" wrapText="1"/>
    </xf>
    <xf numFmtId="0" fontId="28" fillId="0" borderId="7" xfId="53" applyFont="1" applyFill="1" applyBorder="1" applyAlignment="1" applyProtection="1">
      <alignment horizontal="left" vertical="center" wrapText="1"/>
      <protection locked="0"/>
    </xf>
    <xf numFmtId="0" fontId="20" fillId="0" borderId="8" xfId="53" applyFont="1" applyFill="1" applyBorder="1" applyAlignment="1" applyProtection="1">
      <alignment horizontal="center" vertical="center"/>
    </xf>
    <xf numFmtId="49" fontId="15" fillId="0" borderId="8" xfId="56" applyNumberFormat="1" applyFont="1" applyFill="1" applyBorder="1" applyAlignment="1">
      <alignment horizontal="left" vertical="center" wrapText="1"/>
    </xf>
    <xf numFmtId="0" fontId="28" fillId="0" borderId="8" xfId="53" applyFont="1" applyFill="1" applyBorder="1" applyAlignment="1" applyProtection="1">
      <alignment horizontal="center" vertical="center" wrapText="1"/>
    </xf>
    <xf numFmtId="49" fontId="15" fillId="0" borderId="9" xfId="56" applyNumberFormat="1" applyFont="1" applyFill="1" applyBorder="1" applyAlignment="1">
      <alignment horizontal="center" vertical="center" wrapText="1"/>
    </xf>
    <xf numFmtId="0" fontId="28" fillId="0" borderId="7" xfId="53" applyFont="1" applyFill="1" applyBorder="1" applyAlignment="1" applyProtection="1">
      <alignment horizontal="left" vertical="center" wrapText="1"/>
    </xf>
    <xf numFmtId="49" fontId="15" fillId="0" borderId="21" xfId="56" applyNumberFormat="1" applyFont="1" applyFill="1" applyBorder="1" applyAlignment="1">
      <alignment horizontal="center" vertical="center" wrapText="1"/>
    </xf>
    <xf numFmtId="0" fontId="15" fillId="0" borderId="8" xfId="56" applyNumberFormat="1" applyFont="1" applyFill="1" applyBorder="1" applyAlignment="1">
      <alignment horizontal="left" vertical="center" wrapText="1"/>
    </xf>
    <xf numFmtId="49" fontId="15" fillId="0" borderId="12" xfId="56" applyNumberFormat="1" applyFont="1" applyFill="1" applyBorder="1" applyAlignment="1">
      <alignment horizontal="center" vertical="center" wrapText="1"/>
    </xf>
    <xf numFmtId="49" fontId="20" fillId="0" borderId="26" xfId="50" applyNumberFormat="1" applyFont="1" applyFill="1" applyBorder="1" applyAlignment="1">
      <alignment horizontal="left" vertical="center" wrapText="1"/>
    </xf>
    <xf numFmtId="49" fontId="18" fillId="0" borderId="26" xfId="50" applyNumberFormat="1" applyFont="1" applyFill="1" applyBorder="1" applyAlignme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49" fontId="7" fillId="0" borderId="7" xfId="61" applyFont="1" applyBorder="1">
      <alignment horizontal="left" vertical="center" wrapText="1"/>
    </xf>
    <xf numFmtId="49" fontId="7" fillId="0" borderId="7" xfId="61" applyFont="1" applyAlignment="1">
      <alignment horizontal="left" vertical="center"/>
    </xf>
    <xf numFmtId="0" fontId="15" fillId="0" borderId="8" xfId="55" applyFont="1" applyFill="1" applyBorder="1" applyAlignment="1" applyProtection="1">
      <alignment horizontal="center" vertical="center" wrapText="1" readingOrder="1"/>
      <protection locked="0"/>
    </xf>
    <xf numFmtId="181" fontId="22" fillId="0" borderId="7" xfId="60" applyFont="1">
      <alignment horizontal="right" vertical="center"/>
    </xf>
    <xf numFmtId="0" fontId="6" fillId="0" borderId="12" xfId="53" applyFont="1" applyFill="1" applyBorder="1" applyAlignment="1" applyProtection="1">
      <alignment horizontal="center" vertical="center"/>
    </xf>
    <xf numFmtId="0" fontId="12" fillId="0" borderId="8" xfId="53" applyFont="1" applyFill="1" applyBorder="1" applyAlignment="1" applyProtection="1"/>
    <xf numFmtId="0" fontId="20" fillId="0" borderId="10" xfId="53" applyFont="1" applyFill="1" applyBorder="1" applyAlignment="1" applyProtection="1">
      <alignment horizontal="center" vertical="center" wrapText="1"/>
    </xf>
    <xf numFmtId="0" fontId="6" fillId="0" borderId="27" xfId="53" applyFont="1" applyFill="1" applyBorder="1" applyAlignment="1" applyProtection="1">
      <alignment horizontal="center" vertical="center"/>
    </xf>
    <xf numFmtId="0" fontId="12" fillId="0" borderId="2"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center" vertical="center" wrapText="1"/>
      <protection locked="0"/>
    </xf>
    <xf numFmtId="0" fontId="10" fillId="0" borderId="3" xfId="53" applyFont="1" applyFill="1" applyBorder="1" applyAlignment="1" applyProtection="1">
      <alignment horizontal="left" vertical="center"/>
    </xf>
    <xf numFmtId="0" fontId="10" fillId="0" borderId="4" xfId="53" applyFont="1" applyFill="1" applyBorder="1" applyAlignment="1" applyProtection="1">
      <alignment horizontal="left" vertical="center"/>
    </xf>
    <xf numFmtId="182" fontId="10" fillId="0" borderId="7" xfId="53" applyNumberFormat="1" applyFont="1" applyFill="1" applyBorder="1" applyAlignment="1" applyProtection="1">
      <alignment horizontal="right" vertical="center" wrapText="1"/>
      <protection locked="0"/>
    </xf>
    <xf numFmtId="182" fontId="10"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0" fontId="4" fillId="0" borderId="8" xfId="53" applyNumberFormat="1" applyFont="1" applyFill="1" applyBorder="1" applyAlignment="1" applyProtection="1">
      <alignment horizontal="center" vertical="center" wrapText="1"/>
    </xf>
    <xf numFmtId="0" fontId="7" fillId="0" borderId="7" xfId="61" applyNumberFormat="1" applyFont="1">
      <alignment horizontal="left" vertical="center" wrapText="1"/>
    </xf>
    <xf numFmtId="49" fontId="7" fillId="0" borderId="7" xfId="61" applyFont="1" applyFill="1">
      <alignment horizontal="left" vertical="center" wrapText="1"/>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20" fillId="0" borderId="9" xfId="53" applyFont="1" applyFill="1" applyBorder="1" applyAlignment="1" applyProtection="1">
      <alignment horizontal="center" vertical="center" wrapText="1"/>
    </xf>
    <xf numFmtId="0" fontId="20" fillId="0" borderId="12"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18" fillId="0" borderId="0" xfId="53" applyFont="1" applyFill="1" applyBorder="1" applyAlignment="1" applyProtection="1">
      <alignment horizontal="center"/>
    </xf>
    <xf numFmtId="0" fontId="18" fillId="0" borderId="0" xfId="53" applyFont="1" applyFill="1" applyBorder="1" applyAlignment="1" applyProtection="1">
      <alignment horizontal="center" wrapText="1"/>
    </xf>
    <xf numFmtId="0" fontId="18" fillId="0" borderId="0" xfId="53" applyFont="1" applyFill="1" applyBorder="1" applyAlignment="1" applyProtection="1">
      <alignment wrapText="1"/>
    </xf>
    <xf numFmtId="0" fontId="18" fillId="0" borderId="0" xfId="53" applyFont="1" applyFill="1" applyBorder="1" applyAlignment="1" applyProtection="1"/>
    <xf numFmtId="0" fontId="12" fillId="0" borderId="0" xfId="53" applyFont="1" applyFill="1" applyBorder="1" applyAlignment="1" applyProtection="1">
      <alignment horizontal="left" wrapText="1"/>
    </xf>
    <xf numFmtId="0" fontId="12" fillId="0" borderId="0" xfId="53" applyFont="1" applyFill="1" applyBorder="1" applyAlignment="1" applyProtection="1">
      <alignment horizontal="center" wrapText="1"/>
    </xf>
    <xf numFmtId="0" fontId="29" fillId="0" borderId="0" xfId="53" applyFont="1" applyFill="1" applyBorder="1" applyAlignment="1" applyProtection="1">
      <alignment horizontal="center" vertical="center" wrapText="1"/>
    </xf>
    <xf numFmtId="0" fontId="12" fillId="0" borderId="0" xfId="53" applyFont="1" applyFill="1" applyBorder="1" applyAlignment="1" applyProtection="1">
      <alignment horizontal="right" wrapText="1"/>
    </xf>
    <xf numFmtId="0" fontId="20" fillId="0" borderId="1" xfId="53" applyFont="1" applyFill="1" applyBorder="1" applyAlignment="1" applyProtection="1">
      <alignment horizontal="center" vertical="center" wrapText="1"/>
    </xf>
    <xf numFmtId="0" fontId="18" fillId="0" borderId="7" xfId="53" applyFont="1" applyFill="1" applyBorder="1" applyAlignment="1" applyProtection="1">
      <alignment horizontal="center" vertical="center" wrapText="1"/>
    </xf>
    <xf numFmtId="0" fontId="18"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0"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2"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0" fontId="27" fillId="0" borderId="7" xfId="0" applyFont="1" applyFill="1" applyBorder="1" applyAlignment="1" applyProtection="1">
      <alignment horizontal="center" vertical="center"/>
    </xf>
    <xf numFmtId="0" fontId="6" fillId="0" borderId="0" xfId="53" applyFont="1" applyFill="1" applyBorder="1" applyAlignment="1" applyProtection="1">
      <alignment vertical="center"/>
    </xf>
    <xf numFmtId="0" fontId="30" fillId="0" borderId="0" xfId="53" applyFont="1" applyFill="1" applyBorder="1" applyAlignment="1" applyProtection="1">
      <alignment horizontal="center" vertical="center"/>
    </xf>
    <xf numFmtId="0" fontId="26"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1" fillId="0" borderId="7" xfId="53" applyNumberFormat="1" applyFont="1" applyFill="1" applyBorder="1" applyAlignment="1" applyProtection="1">
      <alignment horizontal="right" vertical="center"/>
    </xf>
    <xf numFmtId="182" fontId="12" fillId="0" borderId="7" xfId="53" applyNumberFormat="1" applyFont="1" applyFill="1" applyBorder="1" applyAlignment="1" applyProtection="1">
      <alignment vertical="center"/>
    </xf>
    <xf numFmtId="0" fontId="12" fillId="0" borderId="7" xfId="53" applyFont="1" applyFill="1" applyBorder="1" applyAlignment="1" applyProtection="1">
      <alignment vertical="center"/>
    </xf>
    <xf numFmtId="0" fontId="31" fillId="0" borderId="7" xfId="53" applyFont="1" applyFill="1" applyBorder="1" applyAlignment="1" applyProtection="1">
      <alignment horizontal="center" vertical="center"/>
    </xf>
    <xf numFmtId="0" fontId="31" fillId="0" borderId="7" xfId="53" applyFont="1" applyFill="1" applyBorder="1" applyAlignment="1" applyProtection="1">
      <alignment horizontal="right" vertical="center"/>
    </xf>
    <xf numFmtId="0" fontId="31"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0" fontId="12"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24" fillId="0" borderId="0" xfId="53" applyFont="1" applyFill="1" applyBorder="1" applyAlignment="1" applyProtection="1"/>
    <xf numFmtId="0" fontId="6" fillId="0" borderId="0" xfId="53" applyFont="1" applyFill="1" applyBorder="1" applyAlignment="1" applyProtection="1">
      <alignment horizontal="left" vertical="center"/>
      <protection locked="0"/>
    </xf>
    <xf numFmtId="0" fontId="19" fillId="0" borderId="0" xfId="53" applyFont="1" applyFill="1" applyBorder="1" applyAlignment="1" applyProtection="1">
      <alignment horizontal="center" vertical="center"/>
      <protection locked="0"/>
    </xf>
    <xf numFmtId="0" fontId="12" fillId="0" borderId="1" xfId="53" applyFont="1" applyFill="1" applyBorder="1" applyAlignment="1" applyProtection="1">
      <alignment horizontal="center" vertical="center" wrapText="1"/>
      <protection locked="0"/>
    </xf>
    <xf numFmtId="0" fontId="12" fillId="0" borderId="19"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center" vertical="center" wrapText="1"/>
    </xf>
    <xf numFmtId="0" fontId="12" fillId="0" borderId="5" xfId="53" applyFont="1" applyFill="1" applyBorder="1" applyAlignment="1" applyProtection="1">
      <alignment horizontal="center" vertical="center" wrapText="1"/>
      <protection locked="0"/>
    </xf>
    <xf numFmtId="0" fontId="12" fillId="0" borderId="20" xfId="53" applyFont="1" applyFill="1" applyBorder="1" applyAlignment="1" applyProtection="1">
      <alignment horizontal="center" vertical="center" wrapText="1"/>
      <protection locked="0"/>
    </xf>
    <xf numFmtId="0" fontId="12" fillId="0" borderId="1" xfId="53" applyFont="1" applyFill="1" applyBorder="1" applyAlignment="1" applyProtection="1">
      <alignment horizontal="center" vertical="center" wrapText="1"/>
    </xf>
    <xf numFmtId="0" fontId="12" fillId="0" borderId="6" xfId="53" applyFont="1" applyFill="1" applyBorder="1" applyAlignment="1" applyProtection="1">
      <alignment horizontal="center" vertical="center" wrapText="1"/>
    </xf>
    <xf numFmtId="0" fontId="12"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49" fontId="4" fillId="0" borderId="7" xfId="61" applyFont="1">
      <alignment horizontal="left" vertical="center" wrapText="1"/>
    </xf>
    <xf numFmtId="181" fontId="4" fillId="0" borderId="7" xfId="60" applyFont="1">
      <alignment horizontal="right" vertical="center"/>
    </xf>
    <xf numFmtId="49" fontId="4" fillId="0" borderId="7" xfId="61" applyFont="1" applyAlignment="1">
      <alignment horizontal="left" vertical="center" wrapText="1" indent="1"/>
    </xf>
    <xf numFmtId="0" fontId="4" fillId="0" borderId="18" xfId="53" applyFont="1" applyFill="1" applyBorder="1" applyAlignment="1" applyProtection="1">
      <alignment horizontal="center" vertical="center"/>
      <protection locked="0"/>
    </xf>
    <xf numFmtId="0" fontId="4" fillId="0" borderId="22"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2" fillId="0" borderId="8" xfId="53" applyFont="1" applyFill="1" applyBorder="1" applyAlignment="1" applyProtection="1">
      <alignment horizontal="center" vertical="center" wrapText="1"/>
      <protection locked="0"/>
    </xf>
    <xf numFmtId="0" fontId="12" fillId="0" borderId="2" xfId="53" applyFont="1" applyFill="1" applyBorder="1" applyAlignment="1" applyProtection="1">
      <alignment horizontal="center" vertical="center" wrapText="1"/>
    </xf>
    <xf numFmtId="0" fontId="12" fillId="0" borderId="24"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176" fontId="4" fillId="0" borderId="8" xfId="1"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2" fillId="0" borderId="8" xfId="53" applyFont="1" applyFill="1" applyBorder="1" applyAlignment="1" applyProtection="1">
      <alignment horizontal="center" vertical="center" wrapText="1"/>
    </xf>
    <xf numFmtId="0" fontId="12" fillId="0" borderId="10"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left"/>
    </xf>
    <xf numFmtId="0" fontId="9"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0"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2" fillId="0" borderId="7" xfId="53" applyFont="1" applyFill="1" applyBorder="1" applyAlignment="1" applyProtection="1"/>
    <xf numFmtId="182" fontId="12" fillId="0" borderId="7" xfId="53" applyNumberFormat="1" applyFont="1" applyFill="1" applyBorder="1" applyAlignment="1" applyProtection="1"/>
    <xf numFmtId="0" fontId="12" fillId="0" borderId="6" xfId="53" applyFont="1" applyFill="1" applyBorder="1" applyAlignment="1" applyProtection="1"/>
    <xf numFmtId="182" fontId="12" fillId="0" borderId="18" xfId="53" applyNumberFormat="1" applyFont="1" applyFill="1" applyBorder="1" applyAlignment="1" applyProtection="1"/>
    <xf numFmtId="0" fontId="31" fillId="0" borderId="6" xfId="53" applyFont="1" applyFill="1" applyBorder="1" applyAlignment="1" applyProtection="1">
      <alignment horizontal="center" vertical="center"/>
    </xf>
    <xf numFmtId="182" fontId="31" fillId="0" borderId="18" xfId="53" applyNumberFormat="1" applyFont="1" applyFill="1" applyBorder="1" applyAlignment="1" applyProtection="1">
      <alignment horizontal="right" vertical="center"/>
    </xf>
    <xf numFmtId="4" fontId="4" fillId="0" borderId="7" xfId="0" applyNumberFormat="1" applyFont="1" applyFill="1" applyBorder="1" applyAlignment="1">
      <alignment horizontal="righ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1" fillId="0" borderId="6" xfId="53" applyFont="1" applyFill="1" applyBorder="1" applyAlignment="1" applyProtection="1">
      <alignment horizontal="center" vertical="center"/>
      <protection locked="0"/>
    </xf>
    <xf numFmtId="182" fontId="31" fillId="0" borderId="7" xfId="53"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8"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Border="1" applyAlignment="1">
      <alignment horizontal="justify"/>
    </xf>
    <xf numFmtId="0" fontId="35" fillId="0" borderId="8" xfId="0" applyFont="1" applyBorder="1" applyAlignment="1">
      <alignment horizontal="left"/>
    </xf>
    <xf numFmtId="0" fontId="35" fillId="0" borderId="8" xfId="0" applyFont="1" applyFill="1" applyBorder="1" applyAlignment="1">
      <alignment horizontal="left"/>
    </xf>
    <xf numFmtId="0" fontId="6" fillId="0" borderId="0" xfId="0" applyFont="1" applyFill="1" applyAlignment="1">
      <alignment vertical="center"/>
    </xf>
    <xf numFmtId="49" fontId="15" fillId="0" borderId="8" xfId="56" applyNumberFormat="1" applyFont="1" applyFill="1" applyBorder="1" applyAlignment="1" quotePrefix="1">
      <alignment horizontal="left"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2" sqref="C2"/>
    </sheetView>
  </sheetViews>
  <sheetFormatPr defaultColWidth="9.14285714285714" defaultRowHeight="20" customHeight="1" outlineLevelCol="3"/>
  <cols>
    <col min="1" max="1" width="13.5714285714286" style="77" customWidth="1"/>
    <col min="2" max="2" width="9.14285714285714" style="348"/>
    <col min="3" max="3" width="88.7142857142857" style="77" customWidth="1"/>
    <col min="4" max="16384" width="9.14285714285714" style="77"/>
  </cols>
  <sheetData>
    <row r="1" s="347" customFormat="1" ht="48" customHeight="1" spans="2:3">
      <c r="B1" s="349"/>
      <c r="C1" s="349"/>
    </row>
    <row r="2" s="77" customFormat="1" ht="27" customHeight="1" spans="2:3">
      <c r="B2" s="350" t="s">
        <v>0</v>
      </c>
      <c r="C2" s="350" t="s">
        <v>1</v>
      </c>
    </row>
    <row r="3" s="77" customFormat="1" customHeight="1" spans="2:3">
      <c r="B3" s="351">
        <v>1</v>
      </c>
      <c r="C3" s="352" t="s">
        <v>2</v>
      </c>
    </row>
    <row r="4" s="77" customFormat="1" customHeight="1" spans="2:3">
      <c r="B4" s="351">
        <v>2</v>
      </c>
      <c r="C4" s="352" t="s">
        <v>3</v>
      </c>
    </row>
    <row r="5" s="77" customFormat="1" customHeight="1" spans="2:3">
      <c r="B5" s="351">
        <v>3</v>
      </c>
      <c r="C5" s="352" t="s">
        <v>4</v>
      </c>
    </row>
    <row r="6" s="77" customFormat="1" customHeight="1" spans="2:3">
      <c r="B6" s="351">
        <v>4</v>
      </c>
      <c r="C6" s="352" t="s">
        <v>5</v>
      </c>
    </row>
    <row r="7" s="77" customFormat="1" customHeight="1" spans="2:3">
      <c r="B7" s="351">
        <v>5</v>
      </c>
      <c r="C7" s="353" t="s">
        <v>6</v>
      </c>
    </row>
    <row r="8" s="77" customFormat="1" customHeight="1" spans="2:3">
      <c r="B8" s="351">
        <v>6</v>
      </c>
      <c r="C8" s="353" t="s">
        <v>7</v>
      </c>
    </row>
    <row r="9" s="77" customFormat="1" customHeight="1" spans="2:3">
      <c r="B9" s="351">
        <v>7</v>
      </c>
      <c r="C9" s="353" t="s">
        <v>8</v>
      </c>
    </row>
    <row r="10" s="77" customFormat="1" customHeight="1" spans="2:3">
      <c r="B10" s="351">
        <v>8</v>
      </c>
      <c r="C10" s="353" t="s">
        <v>9</v>
      </c>
    </row>
    <row r="11" s="77" customFormat="1" customHeight="1" spans="2:3">
      <c r="B11" s="351">
        <v>9</v>
      </c>
      <c r="C11" s="354" t="s">
        <v>10</v>
      </c>
    </row>
    <row r="12" s="77" customFormat="1" customHeight="1" spans="2:3">
      <c r="B12" s="351">
        <v>10</v>
      </c>
      <c r="C12" s="354" t="s">
        <v>11</v>
      </c>
    </row>
    <row r="13" s="77" customFormat="1" customHeight="1" spans="2:3">
      <c r="B13" s="351">
        <v>11</v>
      </c>
      <c r="C13" s="352" t="s">
        <v>12</v>
      </c>
    </row>
    <row r="14" s="77" customFormat="1" customHeight="1" spans="2:3">
      <c r="B14" s="351">
        <v>12</v>
      </c>
      <c r="C14" s="352" t="s">
        <v>13</v>
      </c>
    </row>
    <row r="15" s="77" customFormat="1" customHeight="1" spans="2:4">
      <c r="B15" s="351">
        <v>13</v>
      </c>
      <c r="C15" s="352" t="s">
        <v>14</v>
      </c>
      <c r="D15" s="355"/>
    </row>
    <row r="16" s="77" customFormat="1" customHeight="1" spans="2:3">
      <c r="B16" s="351">
        <v>14</v>
      </c>
      <c r="C16" s="353" t="s">
        <v>15</v>
      </c>
    </row>
    <row r="17" s="77" customFormat="1" customHeight="1" spans="2:3">
      <c r="B17" s="351">
        <v>15</v>
      </c>
      <c r="C17" s="353" t="s">
        <v>16</v>
      </c>
    </row>
    <row r="18" s="77" customFormat="1" customHeight="1" spans="2:3">
      <c r="B18" s="351">
        <v>16</v>
      </c>
      <c r="C18" s="353" t="s">
        <v>17</v>
      </c>
    </row>
    <row r="19" s="77" customFormat="1" customHeight="1" spans="2:3">
      <c r="B19" s="351">
        <v>17</v>
      </c>
      <c r="C19" s="352" t="s">
        <v>18</v>
      </c>
    </row>
    <row r="20" s="77" customFormat="1" customHeight="1" spans="2:3">
      <c r="B20" s="351">
        <v>18</v>
      </c>
      <c r="C20" s="352" t="s">
        <v>19</v>
      </c>
    </row>
    <row r="21" s="77" customFormat="1" customHeight="1" spans="2:3">
      <c r="B21" s="351">
        <v>19</v>
      </c>
      <c r="C21" s="352"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6"/>
  <sheetViews>
    <sheetView zoomScaleSheetLayoutView="60" topLeftCell="A133" workbookViewId="0">
      <selection activeCell="J145" sqref="J145"/>
    </sheetView>
  </sheetViews>
  <sheetFormatPr defaultColWidth="8.88571428571429" defaultRowHeight="12"/>
  <cols>
    <col min="1" max="1" width="34.2857142857143" style="59" customWidth="1"/>
    <col min="2" max="2" width="36.5714285714286" style="59" customWidth="1"/>
    <col min="3" max="4" width="23.5714285714286" style="59" customWidth="1"/>
    <col min="5" max="5" width="33" style="59" customWidth="1"/>
    <col min="6" max="6" width="11.2857142857143" style="60" customWidth="1"/>
    <col min="7" max="7" width="25.1333333333333" style="59" customWidth="1"/>
    <col min="8" max="8" width="15.5714285714286" style="60" customWidth="1"/>
    <col min="9" max="9" width="13.4285714285714" style="60" customWidth="1"/>
    <col min="10" max="10" width="35.8571428571429" style="59" customWidth="1"/>
    <col min="11" max="16378" width="9.13333333333333" style="60"/>
    <col min="16379" max="16384" width="8.88571428571429" style="60"/>
  </cols>
  <sheetData>
    <row r="1" customHeight="1" spans="1:10">
      <c r="A1" s="59" t="s">
        <v>476</v>
      </c>
      <c r="J1" s="74"/>
    </row>
    <row r="2" ht="28.5" customHeight="1" spans="1:10">
      <c r="A2" s="61" t="s">
        <v>10</v>
      </c>
      <c r="B2" s="62"/>
      <c r="C2" s="62"/>
      <c r="D2" s="62"/>
      <c r="E2" s="62"/>
      <c r="F2" s="63"/>
      <c r="G2" s="62"/>
      <c r="H2" s="63"/>
      <c r="I2" s="63"/>
      <c r="J2" s="62"/>
    </row>
    <row r="3" ht="17.25" customHeight="1" spans="1:1">
      <c r="A3" s="64" t="s">
        <v>22</v>
      </c>
    </row>
    <row r="4" ht="44.25" customHeight="1" spans="1:10">
      <c r="A4" s="65" t="s">
        <v>320</v>
      </c>
      <c r="B4" s="65" t="s">
        <v>477</v>
      </c>
      <c r="C4" s="65" t="s">
        <v>478</v>
      </c>
      <c r="D4" s="65" t="s">
        <v>479</v>
      </c>
      <c r="E4" s="65" t="s">
        <v>480</v>
      </c>
      <c r="F4" s="66" t="s">
        <v>481</v>
      </c>
      <c r="G4" s="65" t="s">
        <v>482</v>
      </c>
      <c r="H4" s="66" t="s">
        <v>483</v>
      </c>
      <c r="I4" s="66" t="s">
        <v>484</v>
      </c>
      <c r="J4" s="65" t="s">
        <v>485</v>
      </c>
    </row>
    <row r="5" ht="14.25" customHeight="1" spans="1:10">
      <c r="A5" s="65">
        <v>1</v>
      </c>
      <c r="B5" s="65">
        <v>2</v>
      </c>
      <c r="C5" s="65">
        <v>3</v>
      </c>
      <c r="D5" s="65">
        <v>4</v>
      </c>
      <c r="E5" s="65">
        <v>5</v>
      </c>
      <c r="F5" s="65">
        <v>6</v>
      </c>
      <c r="G5" s="65">
        <v>7</v>
      </c>
      <c r="H5" s="65">
        <v>8</v>
      </c>
      <c r="I5" s="65">
        <v>9</v>
      </c>
      <c r="J5" s="65">
        <v>10</v>
      </c>
    </row>
    <row r="6" ht="42" customHeight="1" spans="1:10">
      <c r="A6" s="117" t="s">
        <v>455</v>
      </c>
      <c r="B6" s="117" t="s">
        <v>486</v>
      </c>
      <c r="C6" s="117" t="s">
        <v>487</v>
      </c>
      <c r="D6" s="117" t="s">
        <v>488</v>
      </c>
      <c r="E6" s="117" t="s">
        <v>489</v>
      </c>
      <c r="F6" s="117" t="s">
        <v>490</v>
      </c>
      <c r="G6" s="117" t="s">
        <v>491</v>
      </c>
      <c r="H6" s="117" t="s">
        <v>492</v>
      </c>
      <c r="I6" s="117" t="s">
        <v>493</v>
      </c>
      <c r="J6" s="117" t="s">
        <v>494</v>
      </c>
    </row>
    <row r="7" ht="42" customHeight="1" spans="1:10">
      <c r="A7" s="117"/>
      <c r="B7" s="117" t="s">
        <v>486</v>
      </c>
      <c r="C7" s="117" t="s">
        <v>495</v>
      </c>
      <c r="D7" s="117" t="s">
        <v>496</v>
      </c>
      <c r="E7" s="117" t="s">
        <v>497</v>
      </c>
      <c r="F7" s="117" t="s">
        <v>498</v>
      </c>
      <c r="G7" s="117" t="s">
        <v>499</v>
      </c>
      <c r="H7" s="117" t="s">
        <v>500</v>
      </c>
      <c r="I7" s="117" t="s">
        <v>493</v>
      </c>
      <c r="J7" s="117" t="s">
        <v>501</v>
      </c>
    </row>
    <row r="8" ht="42" customHeight="1" spans="1:10">
      <c r="A8" s="117"/>
      <c r="B8" s="117" t="s">
        <v>486</v>
      </c>
      <c r="C8" s="117" t="s">
        <v>502</v>
      </c>
      <c r="D8" s="117" t="s">
        <v>503</v>
      </c>
      <c r="E8" s="117" t="s">
        <v>504</v>
      </c>
      <c r="F8" s="117" t="s">
        <v>498</v>
      </c>
      <c r="G8" s="117" t="s">
        <v>499</v>
      </c>
      <c r="H8" s="117" t="s">
        <v>500</v>
      </c>
      <c r="I8" s="117" t="s">
        <v>505</v>
      </c>
      <c r="J8" s="117" t="s">
        <v>506</v>
      </c>
    </row>
    <row r="9" ht="42" customHeight="1" spans="1:10">
      <c r="A9" s="117" t="s">
        <v>445</v>
      </c>
      <c r="B9" s="117" t="s">
        <v>507</v>
      </c>
      <c r="C9" s="117" t="s">
        <v>487</v>
      </c>
      <c r="D9" s="117" t="s">
        <v>488</v>
      </c>
      <c r="E9" s="117" t="s">
        <v>508</v>
      </c>
      <c r="F9" s="117" t="s">
        <v>490</v>
      </c>
      <c r="G9" s="117" t="s">
        <v>509</v>
      </c>
      <c r="H9" s="117" t="s">
        <v>510</v>
      </c>
      <c r="I9" s="117" t="s">
        <v>493</v>
      </c>
      <c r="J9" s="117" t="s">
        <v>511</v>
      </c>
    </row>
    <row r="10" ht="42" customHeight="1" spans="1:10">
      <c r="A10" s="117"/>
      <c r="B10" s="117" t="s">
        <v>507</v>
      </c>
      <c r="C10" s="117" t="s">
        <v>487</v>
      </c>
      <c r="D10" s="117" t="s">
        <v>512</v>
      </c>
      <c r="E10" s="117" t="s">
        <v>513</v>
      </c>
      <c r="F10" s="117" t="s">
        <v>498</v>
      </c>
      <c r="G10" s="117" t="s">
        <v>514</v>
      </c>
      <c r="H10" s="117" t="s">
        <v>515</v>
      </c>
      <c r="I10" s="117" t="s">
        <v>493</v>
      </c>
      <c r="J10" s="117" t="s">
        <v>516</v>
      </c>
    </row>
    <row r="11" ht="42" customHeight="1" spans="1:10">
      <c r="A11" s="117"/>
      <c r="B11" s="117" t="s">
        <v>507</v>
      </c>
      <c r="C11" s="117" t="s">
        <v>495</v>
      </c>
      <c r="D11" s="117" t="s">
        <v>517</v>
      </c>
      <c r="E11" s="117" t="s">
        <v>518</v>
      </c>
      <c r="F11" s="117" t="s">
        <v>498</v>
      </c>
      <c r="G11" s="117" t="s">
        <v>519</v>
      </c>
      <c r="H11" s="117" t="s">
        <v>500</v>
      </c>
      <c r="I11" s="117" t="s">
        <v>493</v>
      </c>
      <c r="J11" s="117" t="s">
        <v>520</v>
      </c>
    </row>
    <row r="12" ht="42" customHeight="1" spans="1:10">
      <c r="A12" s="117"/>
      <c r="B12" s="117" t="s">
        <v>507</v>
      </c>
      <c r="C12" s="117" t="s">
        <v>502</v>
      </c>
      <c r="D12" s="117" t="s">
        <v>503</v>
      </c>
      <c r="E12" s="117" t="s">
        <v>521</v>
      </c>
      <c r="F12" s="117" t="s">
        <v>498</v>
      </c>
      <c r="G12" s="117" t="s">
        <v>522</v>
      </c>
      <c r="H12" s="117" t="s">
        <v>500</v>
      </c>
      <c r="I12" s="117" t="s">
        <v>505</v>
      </c>
      <c r="J12" s="117" t="s">
        <v>523</v>
      </c>
    </row>
    <row r="13" ht="42" customHeight="1" spans="1:10">
      <c r="A13" s="117" t="s">
        <v>466</v>
      </c>
      <c r="B13" s="117" t="s">
        <v>524</v>
      </c>
      <c r="C13" s="117" t="s">
        <v>487</v>
      </c>
      <c r="D13" s="117" t="s">
        <v>488</v>
      </c>
      <c r="E13" s="117" t="s">
        <v>525</v>
      </c>
      <c r="F13" s="117" t="s">
        <v>490</v>
      </c>
      <c r="G13" s="117" t="s">
        <v>526</v>
      </c>
      <c r="H13" s="117" t="s">
        <v>527</v>
      </c>
      <c r="I13" s="117" t="s">
        <v>493</v>
      </c>
      <c r="J13" s="117" t="s">
        <v>528</v>
      </c>
    </row>
    <row r="14" ht="42" customHeight="1" spans="1:10">
      <c r="A14" s="117"/>
      <c r="B14" s="117" t="s">
        <v>524</v>
      </c>
      <c r="C14" s="117" t="s">
        <v>487</v>
      </c>
      <c r="D14" s="117" t="s">
        <v>488</v>
      </c>
      <c r="E14" s="117" t="s">
        <v>529</v>
      </c>
      <c r="F14" s="117" t="s">
        <v>490</v>
      </c>
      <c r="G14" s="117" t="s">
        <v>530</v>
      </c>
      <c r="H14" s="117" t="s">
        <v>527</v>
      </c>
      <c r="I14" s="117" t="s">
        <v>493</v>
      </c>
      <c r="J14" s="117" t="s">
        <v>528</v>
      </c>
    </row>
    <row r="15" ht="42" customHeight="1" spans="1:10">
      <c r="A15" s="117"/>
      <c r="B15" s="117" t="s">
        <v>524</v>
      </c>
      <c r="C15" s="117" t="s">
        <v>487</v>
      </c>
      <c r="D15" s="117" t="s">
        <v>488</v>
      </c>
      <c r="E15" s="117" t="s">
        <v>531</v>
      </c>
      <c r="F15" s="117" t="s">
        <v>490</v>
      </c>
      <c r="G15" s="117" t="s">
        <v>532</v>
      </c>
      <c r="H15" s="117" t="s">
        <v>527</v>
      </c>
      <c r="I15" s="117" t="s">
        <v>493</v>
      </c>
      <c r="J15" s="117" t="s">
        <v>528</v>
      </c>
    </row>
    <row r="16" ht="42" customHeight="1" spans="1:10">
      <c r="A16" s="117"/>
      <c r="B16" s="117" t="s">
        <v>524</v>
      </c>
      <c r="C16" s="117" t="s">
        <v>487</v>
      </c>
      <c r="D16" s="117" t="s">
        <v>512</v>
      </c>
      <c r="E16" s="117" t="s">
        <v>533</v>
      </c>
      <c r="F16" s="117" t="s">
        <v>498</v>
      </c>
      <c r="G16" s="117" t="s">
        <v>522</v>
      </c>
      <c r="H16" s="117" t="s">
        <v>500</v>
      </c>
      <c r="I16" s="117" t="s">
        <v>493</v>
      </c>
      <c r="J16" s="117" t="s">
        <v>534</v>
      </c>
    </row>
    <row r="17" ht="42" customHeight="1" spans="1:10">
      <c r="A17" s="117"/>
      <c r="B17" s="117" t="s">
        <v>524</v>
      </c>
      <c r="C17" s="117" t="s">
        <v>495</v>
      </c>
      <c r="D17" s="117" t="s">
        <v>517</v>
      </c>
      <c r="E17" s="117" t="s">
        <v>535</v>
      </c>
      <c r="F17" s="117" t="s">
        <v>498</v>
      </c>
      <c r="G17" s="117" t="s">
        <v>522</v>
      </c>
      <c r="H17" s="117" t="s">
        <v>500</v>
      </c>
      <c r="I17" s="117" t="s">
        <v>493</v>
      </c>
      <c r="J17" s="117" t="s">
        <v>536</v>
      </c>
    </row>
    <row r="18" ht="42" customHeight="1" spans="1:10">
      <c r="A18" s="117"/>
      <c r="B18" s="117" t="s">
        <v>524</v>
      </c>
      <c r="C18" s="117" t="s">
        <v>502</v>
      </c>
      <c r="D18" s="117" t="s">
        <v>503</v>
      </c>
      <c r="E18" s="117" t="s">
        <v>504</v>
      </c>
      <c r="F18" s="117" t="s">
        <v>498</v>
      </c>
      <c r="G18" s="117" t="s">
        <v>522</v>
      </c>
      <c r="H18" s="117" t="s">
        <v>500</v>
      </c>
      <c r="I18" s="117" t="s">
        <v>505</v>
      </c>
      <c r="J18" s="117" t="s">
        <v>537</v>
      </c>
    </row>
    <row r="19" ht="42" customHeight="1" spans="1:10">
      <c r="A19" s="117" t="s">
        <v>392</v>
      </c>
      <c r="B19" s="117" t="s">
        <v>538</v>
      </c>
      <c r="C19" s="117" t="s">
        <v>487</v>
      </c>
      <c r="D19" s="117" t="s">
        <v>488</v>
      </c>
      <c r="E19" s="117" t="s">
        <v>539</v>
      </c>
      <c r="F19" s="117" t="s">
        <v>490</v>
      </c>
      <c r="G19" s="117" t="s">
        <v>509</v>
      </c>
      <c r="H19" s="117" t="s">
        <v>510</v>
      </c>
      <c r="I19" s="117" t="s">
        <v>493</v>
      </c>
      <c r="J19" s="117" t="s">
        <v>540</v>
      </c>
    </row>
    <row r="20" ht="42" customHeight="1" spans="1:10">
      <c r="A20" s="117"/>
      <c r="B20" s="117" t="s">
        <v>538</v>
      </c>
      <c r="C20" s="117" t="s">
        <v>487</v>
      </c>
      <c r="D20" s="117" t="s">
        <v>512</v>
      </c>
      <c r="E20" s="117" t="s">
        <v>541</v>
      </c>
      <c r="F20" s="117" t="s">
        <v>490</v>
      </c>
      <c r="G20" s="117" t="s">
        <v>542</v>
      </c>
      <c r="H20" s="117" t="s">
        <v>500</v>
      </c>
      <c r="I20" s="117" t="s">
        <v>493</v>
      </c>
      <c r="J20" s="117" t="s">
        <v>543</v>
      </c>
    </row>
    <row r="21" ht="42" customHeight="1" spans="1:10">
      <c r="A21" s="117"/>
      <c r="B21" s="117" t="s">
        <v>538</v>
      </c>
      <c r="C21" s="117" t="s">
        <v>487</v>
      </c>
      <c r="D21" s="117" t="s">
        <v>544</v>
      </c>
      <c r="E21" s="117" t="s">
        <v>545</v>
      </c>
      <c r="F21" s="117" t="s">
        <v>490</v>
      </c>
      <c r="G21" s="117" t="s">
        <v>546</v>
      </c>
      <c r="H21" s="117" t="s">
        <v>547</v>
      </c>
      <c r="I21" s="117" t="s">
        <v>493</v>
      </c>
      <c r="J21" s="117" t="s">
        <v>548</v>
      </c>
    </row>
    <row r="22" ht="42" customHeight="1" spans="1:10">
      <c r="A22" s="117"/>
      <c r="B22" s="117" t="s">
        <v>538</v>
      </c>
      <c r="C22" s="117" t="s">
        <v>495</v>
      </c>
      <c r="D22" s="117" t="s">
        <v>549</v>
      </c>
      <c r="E22" s="215" t="s">
        <v>550</v>
      </c>
      <c r="F22" s="117" t="s">
        <v>498</v>
      </c>
      <c r="G22" s="117" t="s">
        <v>551</v>
      </c>
      <c r="H22" s="117" t="s">
        <v>500</v>
      </c>
      <c r="I22" s="117" t="s">
        <v>493</v>
      </c>
      <c r="J22" s="117" t="s">
        <v>552</v>
      </c>
    </row>
    <row r="23" ht="42" customHeight="1" spans="1:10">
      <c r="A23" s="117"/>
      <c r="B23" s="117" t="s">
        <v>538</v>
      </c>
      <c r="C23" s="117" t="s">
        <v>495</v>
      </c>
      <c r="D23" s="117" t="s">
        <v>496</v>
      </c>
      <c r="E23" s="215" t="s">
        <v>553</v>
      </c>
      <c r="F23" s="117" t="s">
        <v>498</v>
      </c>
      <c r="G23" s="117" t="s">
        <v>551</v>
      </c>
      <c r="H23" s="117" t="s">
        <v>500</v>
      </c>
      <c r="I23" s="117" t="s">
        <v>493</v>
      </c>
      <c r="J23" s="117" t="s">
        <v>554</v>
      </c>
    </row>
    <row r="24" ht="42" customHeight="1" spans="1:10">
      <c r="A24" s="117"/>
      <c r="B24" s="117" t="s">
        <v>538</v>
      </c>
      <c r="C24" s="117" t="s">
        <v>502</v>
      </c>
      <c r="D24" s="117" t="s">
        <v>503</v>
      </c>
      <c r="E24" s="215" t="s">
        <v>555</v>
      </c>
      <c r="F24" s="117" t="s">
        <v>498</v>
      </c>
      <c r="G24" s="117" t="s">
        <v>551</v>
      </c>
      <c r="H24" s="117" t="s">
        <v>500</v>
      </c>
      <c r="I24" s="117" t="s">
        <v>505</v>
      </c>
      <c r="J24" s="117" t="s">
        <v>556</v>
      </c>
    </row>
    <row r="25" ht="42" customHeight="1" spans="1:10">
      <c r="A25" s="117" t="s">
        <v>431</v>
      </c>
      <c r="B25" s="117" t="s">
        <v>557</v>
      </c>
      <c r="C25" s="117" t="s">
        <v>487</v>
      </c>
      <c r="D25" s="117" t="s">
        <v>488</v>
      </c>
      <c r="E25" s="117" t="s">
        <v>558</v>
      </c>
      <c r="F25" s="117" t="s">
        <v>498</v>
      </c>
      <c r="G25" s="117" t="s">
        <v>546</v>
      </c>
      <c r="H25" s="117" t="s">
        <v>559</v>
      </c>
      <c r="I25" s="117" t="s">
        <v>493</v>
      </c>
      <c r="J25" s="117" t="s">
        <v>560</v>
      </c>
    </row>
    <row r="26" ht="42" customHeight="1" spans="1:10">
      <c r="A26" s="117"/>
      <c r="B26" s="117" t="s">
        <v>557</v>
      </c>
      <c r="C26" s="117" t="s">
        <v>495</v>
      </c>
      <c r="D26" s="117" t="s">
        <v>517</v>
      </c>
      <c r="E26" s="117" t="s">
        <v>561</v>
      </c>
      <c r="F26" s="117" t="s">
        <v>498</v>
      </c>
      <c r="G26" s="117" t="s">
        <v>562</v>
      </c>
      <c r="H26" s="117" t="s">
        <v>510</v>
      </c>
      <c r="I26" s="117" t="s">
        <v>493</v>
      </c>
      <c r="J26" s="117" t="s">
        <v>560</v>
      </c>
    </row>
    <row r="27" ht="42" customHeight="1" spans="1:10">
      <c r="A27" s="117"/>
      <c r="B27" s="117" t="s">
        <v>557</v>
      </c>
      <c r="C27" s="117" t="s">
        <v>502</v>
      </c>
      <c r="D27" s="117" t="s">
        <v>503</v>
      </c>
      <c r="E27" s="117" t="s">
        <v>563</v>
      </c>
      <c r="F27" s="117" t="s">
        <v>498</v>
      </c>
      <c r="G27" s="117" t="s">
        <v>499</v>
      </c>
      <c r="H27" s="117" t="s">
        <v>500</v>
      </c>
      <c r="I27" s="117" t="s">
        <v>505</v>
      </c>
      <c r="J27" s="117" t="s">
        <v>560</v>
      </c>
    </row>
    <row r="28" ht="63" customHeight="1" spans="1:10">
      <c r="A28" s="117" t="s">
        <v>459</v>
      </c>
      <c r="B28" s="117" t="s">
        <v>564</v>
      </c>
      <c r="C28" s="117" t="s">
        <v>487</v>
      </c>
      <c r="D28" s="117" t="s">
        <v>488</v>
      </c>
      <c r="E28" s="117" t="s">
        <v>565</v>
      </c>
      <c r="F28" s="117" t="s">
        <v>490</v>
      </c>
      <c r="G28" s="117" t="s">
        <v>566</v>
      </c>
      <c r="H28" s="117" t="s">
        <v>567</v>
      </c>
      <c r="I28" s="117" t="s">
        <v>493</v>
      </c>
      <c r="J28" s="117" t="s">
        <v>568</v>
      </c>
    </row>
    <row r="29" ht="63" customHeight="1" spans="1:10">
      <c r="A29" s="117"/>
      <c r="B29" s="117" t="s">
        <v>564</v>
      </c>
      <c r="C29" s="117" t="s">
        <v>487</v>
      </c>
      <c r="D29" s="117" t="s">
        <v>488</v>
      </c>
      <c r="E29" s="117" t="s">
        <v>569</v>
      </c>
      <c r="F29" s="117" t="s">
        <v>490</v>
      </c>
      <c r="G29" s="117" t="s">
        <v>546</v>
      </c>
      <c r="H29" s="117" t="s">
        <v>567</v>
      </c>
      <c r="I29" s="117" t="s">
        <v>493</v>
      </c>
      <c r="J29" s="117" t="s">
        <v>570</v>
      </c>
    </row>
    <row r="30" ht="63" customHeight="1" spans="1:10">
      <c r="A30" s="117"/>
      <c r="B30" s="117" t="s">
        <v>564</v>
      </c>
      <c r="C30" s="117" t="s">
        <v>487</v>
      </c>
      <c r="D30" s="117" t="s">
        <v>488</v>
      </c>
      <c r="E30" s="117" t="s">
        <v>571</v>
      </c>
      <c r="F30" s="117" t="s">
        <v>490</v>
      </c>
      <c r="G30" s="117" t="s">
        <v>546</v>
      </c>
      <c r="H30" s="117" t="s">
        <v>547</v>
      </c>
      <c r="I30" s="117" t="s">
        <v>493</v>
      </c>
      <c r="J30" s="117" t="s">
        <v>571</v>
      </c>
    </row>
    <row r="31" ht="63" customHeight="1" spans="1:10">
      <c r="A31" s="117"/>
      <c r="B31" s="117" t="s">
        <v>564</v>
      </c>
      <c r="C31" s="117" t="s">
        <v>487</v>
      </c>
      <c r="D31" s="117" t="s">
        <v>488</v>
      </c>
      <c r="E31" s="117" t="s">
        <v>572</v>
      </c>
      <c r="F31" s="117" t="s">
        <v>490</v>
      </c>
      <c r="G31" s="117" t="s">
        <v>491</v>
      </c>
      <c r="H31" s="117" t="s">
        <v>573</v>
      </c>
      <c r="I31" s="117" t="s">
        <v>493</v>
      </c>
      <c r="J31" s="117" t="s">
        <v>572</v>
      </c>
    </row>
    <row r="32" ht="63" customHeight="1" spans="1:10">
      <c r="A32" s="117"/>
      <c r="B32" s="117" t="s">
        <v>564</v>
      </c>
      <c r="C32" s="117" t="s">
        <v>487</v>
      </c>
      <c r="D32" s="117" t="s">
        <v>512</v>
      </c>
      <c r="E32" s="117" t="s">
        <v>574</v>
      </c>
      <c r="F32" s="117" t="s">
        <v>490</v>
      </c>
      <c r="G32" s="117" t="s">
        <v>575</v>
      </c>
      <c r="H32" s="117" t="s">
        <v>500</v>
      </c>
      <c r="I32" s="117" t="s">
        <v>493</v>
      </c>
      <c r="J32" s="117" t="s">
        <v>574</v>
      </c>
    </row>
    <row r="33" ht="63" customHeight="1" spans="1:10">
      <c r="A33" s="117"/>
      <c r="B33" s="117" t="s">
        <v>564</v>
      </c>
      <c r="C33" s="117" t="s">
        <v>487</v>
      </c>
      <c r="D33" s="117" t="s">
        <v>512</v>
      </c>
      <c r="E33" s="117" t="s">
        <v>576</v>
      </c>
      <c r="F33" s="117" t="s">
        <v>490</v>
      </c>
      <c r="G33" s="117" t="s">
        <v>546</v>
      </c>
      <c r="H33" s="117" t="s">
        <v>547</v>
      </c>
      <c r="I33" s="117" t="s">
        <v>493</v>
      </c>
      <c r="J33" s="117" t="s">
        <v>576</v>
      </c>
    </row>
    <row r="34" ht="63" customHeight="1" spans="1:10">
      <c r="A34" s="117"/>
      <c r="B34" s="117" t="s">
        <v>564</v>
      </c>
      <c r="C34" s="117" t="s">
        <v>487</v>
      </c>
      <c r="D34" s="117" t="s">
        <v>512</v>
      </c>
      <c r="E34" s="117" t="s">
        <v>577</v>
      </c>
      <c r="F34" s="117" t="s">
        <v>490</v>
      </c>
      <c r="G34" s="117" t="s">
        <v>546</v>
      </c>
      <c r="H34" s="117" t="s">
        <v>547</v>
      </c>
      <c r="I34" s="117" t="s">
        <v>493</v>
      </c>
      <c r="J34" s="117" t="s">
        <v>577</v>
      </c>
    </row>
    <row r="35" ht="63" customHeight="1" spans="1:10">
      <c r="A35" s="117"/>
      <c r="B35" s="117" t="s">
        <v>564</v>
      </c>
      <c r="C35" s="117" t="s">
        <v>487</v>
      </c>
      <c r="D35" s="117" t="s">
        <v>544</v>
      </c>
      <c r="E35" s="117" t="s">
        <v>578</v>
      </c>
      <c r="F35" s="117" t="s">
        <v>579</v>
      </c>
      <c r="G35" s="117" t="s">
        <v>575</v>
      </c>
      <c r="H35" s="117" t="s">
        <v>500</v>
      </c>
      <c r="I35" s="117" t="s">
        <v>493</v>
      </c>
      <c r="J35" s="117" t="s">
        <v>578</v>
      </c>
    </row>
    <row r="36" ht="63" customHeight="1" spans="1:10">
      <c r="A36" s="117"/>
      <c r="B36" s="117" t="s">
        <v>564</v>
      </c>
      <c r="C36" s="117" t="s">
        <v>495</v>
      </c>
      <c r="D36" s="117" t="s">
        <v>517</v>
      </c>
      <c r="E36" s="117" t="s">
        <v>580</v>
      </c>
      <c r="F36" s="117" t="s">
        <v>498</v>
      </c>
      <c r="G36" s="117" t="s">
        <v>581</v>
      </c>
      <c r="H36" s="117" t="s">
        <v>500</v>
      </c>
      <c r="I36" s="117" t="s">
        <v>493</v>
      </c>
      <c r="J36" s="117" t="s">
        <v>580</v>
      </c>
    </row>
    <row r="37" ht="63" customHeight="1" spans="1:10">
      <c r="A37" s="117"/>
      <c r="B37" s="117" t="s">
        <v>564</v>
      </c>
      <c r="C37" s="117" t="s">
        <v>502</v>
      </c>
      <c r="D37" s="117" t="s">
        <v>503</v>
      </c>
      <c r="E37" s="117" t="s">
        <v>582</v>
      </c>
      <c r="F37" s="117" t="s">
        <v>498</v>
      </c>
      <c r="G37" s="117" t="s">
        <v>581</v>
      </c>
      <c r="H37" s="117" t="s">
        <v>500</v>
      </c>
      <c r="I37" s="117" t="s">
        <v>505</v>
      </c>
      <c r="J37" s="117" t="s">
        <v>582</v>
      </c>
    </row>
    <row r="38" ht="31" customHeight="1" spans="1:10">
      <c r="A38" s="117" t="s">
        <v>439</v>
      </c>
      <c r="B38" s="117" t="s">
        <v>583</v>
      </c>
      <c r="C38" s="117" t="s">
        <v>487</v>
      </c>
      <c r="D38" s="117" t="s">
        <v>488</v>
      </c>
      <c r="E38" s="117" t="s">
        <v>584</v>
      </c>
      <c r="F38" s="117" t="s">
        <v>498</v>
      </c>
      <c r="G38" s="117" t="s">
        <v>585</v>
      </c>
      <c r="H38" s="117" t="s">
        <v>510</v>
      </c>
      <c r="I38" s="117" t="s">
        <v>493</v>
      </c>
      <c r="J38" s="117" t="s">
        <v>586</v>
      </c>
    </row>
    <row r="39" ht="31" customHeight="1" spans="1:10">
      <c r="A39" s="117"/>
      <c r="B39" s="117" t="s">
        <v>583</v>
      </c>
      <c r="C39" s="117" t="s">
        <v>487</v>
      </c>
      <c r="D39" s="117" t="s">
        <v>488</v>
      </c>
      <c r="E39" s="117" t="s">
        <v>587</v>
      </c>
      <c r="F39" s="117" t="s">
        <v>498</v>
      </c>
      <c r="G39" s="117" t="s">
        <v>588</v>
      </c>
      <c r="H39" s="117" t="s">
        <v>510</v>
      </c>
      <c r="I39" s="117" t="s">
        <v>493</v>
      </c>
      <c r="J39" s="117" t="s">
        <v>586</v>
      </c>
    </row>
    <row r="40" ht="31" customHeight="1" spans="1:10">
      <c r="A40" s="117"/>
      <c r="B40" s="117" t="s">
        <v>583</v>
      </c>
      <c r="C40" s="117" t="s">
        <v>487</v>
      </c>
      <c r="D40" s="117" t="s">
        <v>488</v>
      </c>
      <c r="E40" s="117" t="s">
        <v>589</v>
      </c>
      <c r="F40" s="117" t="s">
        <v>498</v>
      </c>
      <c r="G40" s="117" t="s">
        <v>590</v>
      </c>
      <c r="H40" s="117" t="s">
        <v>510</v>
      </c>
      <c r="I40" s="117" t="s">
        <v>493</v>
      </c>
      <c r="J40" s="117" t="s">
        <v>586</v>
      </c>
    </row>
    <row r="41" ht="31" customHeight="1" spans="1:10">
      <c r="A41" s="117"/>
      <c r="B41" s="117" t="s">
        <v>583</v>
      </c>
      <c r="C41" s="117" t="s">
        <v>487</v>
      </c>
      <c r="D41" s="117" t="s">
        <v>544</v>
      </c>
      <c r="E41" s="117" t="s">
        <v>591</v>
      </c>
      <c r="F41" s="117" t="s">
        <v>490</v>
      </c>
      <c r="G41" s="117" t="s">
        <v>546</v>
      </c>
      <c r="H41" s="117" t="s">
        <v>547</v>
      </c>
      <c r="I41" s="117" t="s">
        <v>493</v>
      </c>
      <c r="J41" s="117" t="s">
        <v>592</v>
      </c>
    </row>
    <row r="42" ht="31" customHeight="1" spans="1:10">
      <c r="A42" s="117"/>
      <c r="B42" s="117" t="s">
        <v>583</v>
      </c>
      <c r="C42" s="117" t="s">
        <v>487</v>
      </c>
      <c r="D42" s="117" t="s">
        <v>544</v>
      </c>
      <c r="E42" s="117" t="s">
        <v>593</v>
      </c>
      <c r="F42" s="117" t="s">
        <v>490</v>
      </c>
      <c r="G42" s="117" t="s">
        <v>546</v>
      </c>
      <c r="H42" s="117" t="s">
        <v>547</v>
      </c>
      <c r="I42" s="117" t="s">
        <v>493</v>
      </c>
      <c r="J42" s="117" t="s">
        <v>594</v>
      </c>
    </row>
    <row r="43" ht="31" customHeight="1" spans="1:10">
      <c r="A43" s="117"/>
      <c r="B43" s="117" t="s">
        <v>583</v>
      </c>
      <c r="C43" s="117" t="s">
        <v>487</v>
      </c>
      <c r="D43" s="117" t="s">
        <v>544</v>
      </c>
      <c r="E43" s="117" t="s">
        <v>595</v>
      </c>
      <c r="F43" s="117" t="s">
        <v>490</v>
      </c>
      <c r="G43" s="117" t="s">
        <v>546</v>
      </c>
      <c r="H43" s="117" t="s">
        <v>547</v>
      </c>
      <c r="I43" s="117" t="s">
        <v>493</v>
      </c>
      <c r="J43" s="117" t="s">
        <v>596</v>
      </c>
    </row>
    <row r="44" ht="31" customHeight="1" spans="1:10">
      <c r="A44" s="117"/>
      <c r="B44" s="117" t="s">
        <v>583</v>
      </c>
      <c r="C44" s="117" t="s">
        <v>502</v>
      </c>
      <c r="D44" s="117" t="s">
        <v>503</v>
      </c>
      <c r="E44" s="117" t="s">
        <v>597</v>
      </c>
      <c r="F44" s="117" t="s">
        <v>498</v>
      </c>
      <c r="G44" s="117" t="s">
        <v>522</v>
      </c>
      <c r="H44" s="117" t="s">
        <v>500</v>
      </c>
      <c r="I44" s="117" t="s">
        <v>505</v>
      </c>
      <c r="J44" s="117" t="s">
        <v>598</v>
      </c>
    </row>
    <row r="45" ht="48" customHeight="1" spans="1:10">
      <c r="A45" s="117" t="s">
        <v>447</v>
      </c>
      <c r="B45" s="117" t="s">
        <v>599</v>
      </c>
      <c r="C45" s="117" t="s">
        <v>487</v>
      </c>
      <c r="D45" s="117" t="s">
        <v>488</v>
      </c>
      <c r="E45" s="117" t="s">
        <v>600</v>
      </c>
      <c r="F45" s="117" t="s">
        <v>498</v>
      </c>
      <c r="G45" s="117" t="s">
        <v>601</v>
      </c>
      <c r="H45" s="117" t="s">
        <v>527</v>
      </c>
      <c r="I45" s="117" t="s">
        <v>493</v>
      </c>
      <c r="J45" s="117" t="s">
        <v>602</v>
      </c>
    </row>
    <row r="46" ht="39" customHeight="1" spans="1:10">
      <c r="A46" s="117"/>
      <c r="B46" s="117" t="s">
        <v>599</v>
      </c>
      <c r="C46" s="117" t="s">
        <v>487</v>
      </c>
      <c r="D46" s="117" t="s">
        <v>488</v>
      </c>
      <c r="E46" s="117" t="s">
        <v>603</v>
      </c>
      <c r="F46" s="117" t="s">
        <v>498</v>
      </c>
      <c r="G46" s="117" t="s">
        <v>604</v>
      </c>
      <c r="H46" s="117" t="s">
        <v>605</v>
      </c>
      <c r="I46" s="117" t="s">
        <v>493</v>
      </c>
      <c r="J46" s="117" t="s">
        <v>602</v>
      </c>
    </row>
    <row r="47" ht="56" customHeight="1" spans="1:10">
      <c r="A47" s="117"/>
      <c r="B47" s="117" t="s">
        <v>599</v>
      </c>
      <c r="C47" s="117" t="s">
        <v>495</v>
      </c>
      <c r="D47" s="117" t="s">
        <v>517</v>
      </c>
      <c r="E47" s="117" t="s">
        <v>606</v>
      </c>
      <c r="F47" s="117" t="s">
        <v>498</v>
      </c>
      <c r="G47" s="117" t="s">
        <v>607</v>
      </c>
      <c r="H47" s="117" t="s">
        <v>500</v>
      </c>
      <c r="I47" s="117" t="s">
        <v>493</v>
      </c>
      <c r="J47" s="117" t="s">
        <v>608</v>
      </c>
    </row>
    <row r="48" ht="33" customHeight="1" spans="1:10">
      <c r="A48" s="117"/>
      <c r="B48" s="117" t="s">
        <v>599</v>
      </c>
      <c r="C48" s="117" t="s">
        <v>502</v>
      </c>
      <c r="D48" s="117" t="s">
        <v>503</v>
      </c>
      <c r="E48" s="117" t="s">
        <v>609</v>
      </c>
      <c r="F48" s="117" t="s">
        <v>498</v>
      </c>
      <c r="G48" s="117" t="s">
        <v>499</v>
      </c>
      <c r="H48" s="117" t="s">
        <v>500</v>
      </c>
      <c r="I48" s="117" t="s">
        <v>505</v>
      </c>
      <c r="J48" s="117" t="s">
        <v>610</v>
      </c>
    </row>
    <row r="49" ht="35" customHeight="1" spans="1:10">
      <c r="A49" s="117" t="s">
        <v>415</v>
      </c>
      <c r="B49" s="117" t="s">
        <v>611</v>
      </c>
      <c r="C49" s="117" t="s">
        <v>487</v>
      </c>
      <c r="D49" s="117" t="s">
        <v>488</v>
      </c>
      <c r="E49" s="117" t="s">
        <v>612</v>
      </c>
      <c r="F49" s="117" t="s">
        <v>490</v>
      </c>
      <c r="G49" s="117" t="s">
        <v>526</v>
      </c>
      <c r="H49" s="117" t="s">
        <v>567</v>
      </c>
      <c r="I49" s="117" t="s">
        <v>493</v>
      </c>
      <c r="J49" s="117" t="s">
        <v>613</v>
      </c>
    </row>
    <row r="50" ht="37" customHeight="1" spans="1:10">
      <c r="A50" s="117"/>
      <c r="B50" s="117" t="s">
        <v>611</v>
      </c>
      <c r="C50" s="117" t="s">
        <v>487</v>
      </c>
      <c r="D50" s="117" t="s">
        <v>488</v>
      </c>
      <c r="E50" s="117" t="s">
        <v>614</v>
      </c>
      <c r="F50" s="117" t="s">
        <v>498</v>
      </c>
      <c r="G50" s="117" t="s">
        <v>522</v>
      </c>
      <c r="H50" s="117" t="s">
        <v>510</v>
      </c>
      <c r="I50" s="117" t="s">
        <v>493</v>
      </c>
      <c r="J50" s="117" t="s">
        <v>615</v>
      </c>
    </row>
    <row r="51" ht="47" customHeight="1" spans="1:10">
      <c r="A51" s="117"/>
      <c r="B51" s="117" t="s">
        <v>611</v>
      </c>
      <c r="C51" s="117" t="s">
        <v>487</v>
      </c>
      <c r="D51" s="117" t="s">
        <v>488</v>
      </c>
      <c r="E51" s="117" t="s">
        <v>616</v>
      </c>
      <c r="F51" s="117" t="s">
        <v>498</v>
      </c>
      <c r="G51" s="117" t="s">
        <v>607</v>
      </c>
      <c r="H51" s="117" t="s">
        <v>510</v>
      </c>
      <c r="I51" s="117" t="s">
        <v>493</v>
      </c>
      <c r="J51" s="117" t="s">
        <v>617</v>
      </c>
    </row>
    <row r="52" ht="46" customHeight="1" spans="1:10">
      <c r="A52" s="117"/>
      <c r="B52" s="117" t="s">
        <v>611</v>
      </c>
      <c r="C52" s="117" t="s">
        <v>487</v>
      </c>
      <c r="D52" s="117" t="s">
        <v>544</v>
      </c>
      <c r="E52" s="117" t="s">
        <v>618</v>
      </c>
      <c r="F52" s="117" t="s">
        <v>490</v>
      </c>
      <c r="G52" s="117" t="s">
        <v>522</v>
      </c>
      <c r="H52" s="117" t="s">
        <v>500</v>
      </c>
      <c r="I52" s="117" t="s">
        <v>505</v>
      </c>
      <c r="J52" s="117" t="s">
        <v>619</v>
      </c>
    </row>
    <row r="53" ht="42" customHeight="1" spans="1:10">
      <c r="A53" s="117"/>
      <c r="B53" s="117" t="s">
        <v>611</v>
      </c>
      <c r="C53" s="117" t="s">
        <v>495</v>
      </c>
      <c r="D53" s="117" t="s">
        <v>517</v>
      </c>
      <c r="E53" s="117" t="s">
        <v>620</v>
      </c>
      <c r="F53" s="117" t="s">
        <v>490</v>
      </c>
      <c r="G53" s="117" t="s">
        <v>621</v>
      </c>
      <c r="H53" s="117" t="s">
        <v>622</v>
      </c>
      <c r="I53" s="117" t="s">
        <v>505</v>
      </c>
      <c r="J53" s="117" t="s">
        <v>623</v>
      </c>
    </row>
    <row r="54" ht="37" customHeight="1" spans="1:10">
      <c r="A54" s="117"/>
      <c r="B54" s="117" t="s">
        <v>611</v>
      </c>
      <c r="C54" s="117" t="s">
        <v>495</v>
      </c>
      <c r="D54" s="117" t="s">
        <v>496</v>
      </c>
      <c r="E54" s="117" t="s">
        <v>624</v>
      </c>
      <c r="F54" s="117" t="s">
        <v>490</v>
      </c>
      <c r="G54" s="117" t="s">
        <v>625</v>
      </c>
      <c r="H54" s="117" t="s">
        <v>622</v>
      </c>
      <c r="I54" s="117" t="s">
        <v>505</v>
      </c>
      <c r="J54" s="117" t="s">
        <v>624</v>
      </c>
    </row>
    <row r="55" ht="38" customHeight="1" spans="1:10">
      <c r="A55" s="117"/>
      <c r="B55" s="117" t="s">
        <v>611</v>
      </c>
      <c r="C55" s="117" t="s">
        <v>502</v>
      </c>
      <c r="D55" s="117" t="s">
        <v>503</v>
      </c>
      <c r="E55" s="117" t="s">
        <v>626</v>
      </c>
      <c r="F55" s="117" t="s">
        <v>498</v>
      </c>
      <c r="G55" s="117" t="s">
        <v>551</v>
      </c>
      <c r="H55" s="117" t="s">
        <v>500</v>
      </c>
      <c r="I55" s="117" t="s">
        <v>505</v>
      </c>
      <c r="J55" s="117" t="s">
        <v>627</v>
      </c>
    </row>
    <row r="56" ht="64" customHeight="1" spans="1:10">
      <c r="A56" s="117" t="s">
        <v>449</v>
      </c>
      <c r="B56" s="117" t="s">
        <v>628</v>
      </c>
      <c r="C56" s="117" t="s">
        <v>487</v>
      </c>
      <c r="D56" s="117" t="s">
        <v>488</v>
      </c>
      <c r="E56" s="117" t="s">
        <v>629</v>
      </c>
      <c r="F56" s="117" t="s">
        <v>490</v>
      </c>
      <c r="G56" s="117" t="s">
        <v>491</v>
      </c>
      <c r="H56" s="117" t="s">
        <v>515</v>
      </c>
      <c r="I56" s="117" t="s">
        <v>493</v>
      </c>
      <c r="J56" s="117" t="s">
        <v>630</v>
      </c>
    </row>
    <row r="57" ht="44" customHeight="1" spans="1:10">
      <c r="A57" s="117"/>
      <c r="B57" s="117" t="s">
        <v>631</v>
      </c>
      <c r="C57" s="117" t="s">
        <v>495</v>
      </c>
      <c r="D57" s="117" t="s">
        <v>517</v>
      </c>
      <c r="E57" s="117" t="s">
        <v>632</v>
      </c>
      <c r="F57" s="117" t="s">
        <v>490</v>
      </c>
      <c r="G57" s="117" t="s">
        <v>491</v>
      </c>
      <c r="H57" s="117" t="s">
        <v>515</v>
      </c>
      <c r="I57" s="117" t="s">
        <v>505</v>
      </c>
      <c r="J57" s="117" t="s">
        <v>629</v>
      </c>
    </row>
    <row r="58" ht="39" customHeight="1" spans="1:10">
      <c r="A58" s="117"/>
      <c r="B58" s="117" t="s">
        <v>631</v>
      </c>
      <c r="C58" s="117" t="s">
        <v>502</v>
      </c>
      <c r="D58" s="117" t="s">
        <v>503</v>
      </c>
      <c r="E58" s="117" t="s">
        <v>633</v>
      </c>
      <c r="F58" s="117" t="s">
        <v>498</v>
      </c>
      <c r="G58" s="117" t="s">
        <v>499</v>
      </c>
      <c r="H58" s="117" t="s">
        <v>500</v>
      </c>
      <c r="I58" s="117" t="s">
        <v>505</v>
      </c>
      <c r="J58" s="117" t="s">
        <v>634</v>
      </c>
    </row>
    <row r="59" ht="43" customHeight="1" spans="1:10">
      <c r="A59" s="117" t="s">
        <v>396</v>
      </c>
      <c r="B59" s="117" t="s">
        <v>635</v>
      </c>
      <c r="C59" s="117" t="s">
        <v>487</v>
      </c>
      <c r="D59" s="117" t="s">
        <v>488</v>
      </c>
      <c r="E59" s="117" t="s">
        <v>636</v>
      </c>
      <c r="F59" s="117" t="s">
        <v>490</v>
      </c>
      <c r="G59" s="117" t="s">
        <v>546</v>
      </c>
      <c r="H59" s="117" t="s">
        <v>567</v>
      </c>
      <c r="I59" s="117" t="s">
        <v>493</v>
      </c>
      <c r="J59" s="117" t="s">
        <v>637</v>
      </c>
    </row>
    <row r="60" ht="37" customHeight="1" spans="1:10">
      <c r="A60" s="117"/>
      <c r="B60" s="117" t="s">
        <v>635</v>
      </c>
      <c r="C60" s="117" t="s">
        <v>487</v>
      </c>
      <c r="D60" s="117" t="s">
        <v>488</v>
      </c>
      <c r="E60" s="117" t="s">
        <v>638</v>
      </c>
      <c r="F60" s="117" t="s">
        <v>490</v>
      </c>
      <c r="G60" s="117" t="s">
        <v>530</v>
      </c>
      <c r="H60" s="117" t="s">
        <v>510</v>
      </c>
      <c r="I60" s="117" t="s">
        <v>493</v>
      </c>
      <c r="J60" s="117" t="s">
        <v>639</v>
      </c>
    </row>
    <row r="61" ht="31" customHeight="1" spans="1:10">
      <c r="A61" s="117"/>
      <c r="B61" s="117" t="s">
        <v>635</v>
      </c>
      <c r="C61" s="117" t="s">
        <v>487</v>
      </c>
      <c r="D61" s="117" t="s">
        <v>488</v>
      </c>
      <c r="E61" s="117" t="s">
        <v>640</v>
      </c>
      <c r="F61" s="117" t="s">
        <v>490</v>
      </c>
      <c r="G61" s="117" t="s">
        <v>530</v>
      </c>
      <c r="H61" s="117" t="s">
        <v>510</v>
      </c>
      <c r="I61" s="117" t="s">
        <v>493</v>
      </c>
      <c r="J61" s="117" t="s">
        <v>641</v>
      </c>
    </row>
    <row r="62" ht="27" spans="1:10">
      <c r="A62" s="117"/>
      <c r="B62" s="117" t="s">
        <v>635</v>
      </c>
      <c r="C62" s="117" t="s">
        <v>487</v>
      </c>
      <c r="D62" s="117" t="s">
        <v>512</v>
      </c>
      <c r="E62" s="117" t="s">
        <v>642</v>
      </c>
      <c r="F62" s="117" t="s">
        <v>490</v>
      </c>
      <c r="G62" s="117" t="s">
        <v>551</v>
      </c>
      <c r="H62" s="117" t="s">
        <v>500</v>
      </c>
      <c r="I62" s="117" t="s">
        <v>505</v>
      </c>
      <c r="J62" s="117" t="s">
        <v>642</v>
      </c>
    </row>
    <row r="63" ht="13.5" spans="1:10">
      <c r="A63" s="117"/>
      <c r="B63" s="117" t="s">
        <v>635</v>
      </c>
      <c r="C63" s="117" t="s">
        <v>487</v>
      </c>
      <c r="D63" s="117" t="s">
        <v>544</v>
      </c>
      <c r="E63" s="117" t="s">
        <v>643</v>
      </c>
      <c r="F63" s="117" t="s">
        <v>490</v>
      </c>
      <c r="G63" s="117" t="s">
        <v>546</v>
      </c>
      <c r="H63" s="117" t="s">
        <v>547</v>
      </c>
      <c r="I63" s="117" t="s">
        <v>493</v>
      </c>
      <c r="J63" s="117" t="s">
        <v>644</v>
      </c>
    </row>
    <row r="64" ht="71" customHeight="1" spans="1:10">
      <c r="A64" s="117"/>
      <c r="B64" s="117" t="s">
        <v>635</v>
      </c>
      <c r="C64" s="117" t="s">
        <v>487</v>
      </c>
      <c r="D64" s="117" t="s">
        <v>544</v>
      </c>
      <c r="E64" s="117" t="s">
        <v>645</v>
      </c>
      <c r="F64" s="117" t="s">
        <v>490</v>
      </c>
      <c r="G64" s="117" t="s">
        <v>546</v>
      </c>
      <c r="H64" s="117" t="s">
        <v>547</v>
      </c>
      <c r="I64" s="117" t="s">
        <v>493</v>
      </c>
      <c r="J64" s="117" t="s">
        <v>646</v>
      </c>
    </row>
    <row r="65" ht="71" customHeight="1" spans="1:10">
      <c r="A65" s="117"/>
      <c r="B65" s="117" t="s">
        <v>635</v>
      </c>
      <c r="C65" s="117" t="s">
        <v>487</v>
      </c>
      <c r="D65" s="117" t="s">
        <v>544</v>
      </c>
      <c r="E65" s="117" t="s">
        <v>647</v>
      </c>
      <c r="F65" s="117" t="s">
        <v>490</v>
      </c>
      <c r="G65" s="117" t="s">
        <v>546</v>
      </c>
      <c r="H65" s="117" t="s">
        <v>547</v>
      </c>
      <c r="I65" s="117" t="s">
        <v>493</v>
      </c>
      <c r="J65" s="117" t="s">
        <v>648</v>
      </c>
    </row>
    <row r="66" ht="71" customHeight="1" spans="1:10">
      <c r="A66" s="117"/>
      <c r="B66" s="117" t="s">
        <v>635</v>
      </c>
      <c r="C66" s="117" t="s">
        <v>495</v>
      </c>
      <c r="D66" s="117" t="s">
        <v>517</v>
      </c>
      <c r="E66" s="117" t="s">
        <v>580</v>
      </c>
      <c r="F66" s="117" t="s">
        <v>490</v>
      </c>
      <c r="G66" s="117" t="s">
        <v>649</v>
      </c>
      <c r="H66" s="117" t="s">
        <v>622</v>
      </c>
      <c r="I66" s="117" t="s">
        <v>505</v>
      </c>
      <c r="J66" s="117" t="s">
        <v>650</v>
      </c>
    </row>
    <row r="67" ht="71" customHeight="1" spans="1:10">
      <c r="A67" s="117"/>
      <c r="B67" s="117" t="s">
        <v>635</v>
      </c>
      <c r="C67" s="117" t="s">
        <v>495</v>
      </c>
      <c r="D67" s="117" t="s">
        <v>517</v>
      </c>
      <c r="E67" s="117" t="s">
        <v>651</v>
      </c>
      <c r="F67" s="117" t="s">
        <v>490</v>
      </c>
      <c r="G67" s="117" t="s">
        <v>652</v>
      </c>
      <c r="H67" s="117" t="s">
        <v>622</v>
      </c>
      <c r="I67" s="117" t="s">
        <v>505</v>
      </c>
      <c r="J67" s="117" t="s">
        <v>653</v>
      </c>
    </row>
    <row r="68" ht="71" customHeight="1" spans="1:10">
      <c r="A68" s="117"/>
      <c r="B68" s="117" t="s">
        <v>635</v>
      </c>
      <c r="C68" s="117" t="s">
        <v>495</v>
      </c>
      <c r="D68" s="117" t="s">
        <v>496</v>
      </c>
      <c r="E68" s="117" t="s">
        <v>654</v>
      </c>
      <c r="F68" s="117" t="s">
        <v>490</v>
      </c>
      <c r="G68" s="117" t="s">
        <v>655</v>
      </c>
      <c r="H68" s="117" t="s">
        <v>622</v>
      </c>
      <c r="I68" s="117" t="s">
        <v>505</v>
      </c>
      <c r="J68" s="117" t="s">
        <v>656</v>
      </c>
    </row>
    <row r="69" ht="40.5" spans="1:10">
      <c r="A69" s="117"/>
      <c r="B69" s="117" t="s">
        <v>635</v>
      </c>
      <c r="C69" s="117" t="s">
        <v>495</v>
      </c>
      <c r="D69" s="117" t="s">
        <v>496</v>
      </c>
      <c r="E69" s="117" t="s">
        <v>657</v>
      </c>
      <c r="F69" s="117" t="s">
        <v>490</v>
      </c>
      <c r="G69" s="117" t="s">
        <v>658</v>
      </c>
      <c r="H69" s="117" t="s">
        <v>622</v>
      </c>
      <c r="I69" s="117" t="s">
        <v>505</v>
      </c>
      <c r="J69" s="117" t="s">
        <v>659</v>
      </c>
    </row>
    <row r="70" ht="42" customHeight="1" spans="1:10">
      <c r="A70" s="117"/>
      <c r="B70" s="117" t="s">
        <v>635</v>
      </c>
      <c r="C70" s="117" t="s">
        <v>502</v>
      </c>
      <c r="D70" s="117" t="s">
        <v>503</v>
      </c>
      <c r="E70" s="117" t="s">
        <v>660</v>
      </c>
      <c r="F70" s="117" t="s">
        <v>498</v>
      </c>
      <c r="G70" s="117" t="s">
        <v>551</v>
      </c>
      <c r="H70" s="117" t="s">
        <v>500</v>
      </c>
      <c r="I70" s="117" t="s">
        <v>505</v>
      </c>
      <c r="J70" s="117" t="s">
        <v>661</v>
      </c>
    </row>
    <row r="71" ht="42" customHeight="1" spans="1:10">
      <c r="A71" s="117" t="s">
        <v>453</v>
      </c>
      <c r="B71" s="117" t="s">
        <v>662</v>
      </c>
      <c r="C71" s="117" t="s">
        <v>487</v>
      </c>
      <c r="D71" s="117" t="s">
        <v>488</v>
      </c>
      <c r="E71" s="117" t="s">
        <v>663</v>
      </c>
      <c r="F71" s="117" t="s">
        <v>490</v>
      </c>
      <c r="G71" s="117" t="s">
        <v>509</v>
      </c>
      <c r="H71" s="117" t="s">
        <v>510</v>
      </c>
      <c r="I71" s="117" t="s">
        <v>493</v>
      </c>
      <c r="J71" s="117" t="s">
        <v>586</v>
      </c>
    </row>
    <row r="72" ht="42" customHeight="1" spans="1:10">
      <c r="A72" s="117"/>
      <c r="B72" s="117" t="s">
        <v>662</v>
      </c>
      <c r="C72" s="117" t="s">
        <v>495</v>
      </c>
      <c r="D72" s="117" t="s">
        <v>517</v>
      </c>
      <c r="E72" s="117" t="s">
        <v>664</v>
      </c>
      <c r="F72" s="117" t="s">
        <v>490</v>
      </c>
      <c r="G72" s="117" t="s">
        <v>509</v>
      </c>
      <c r="H72" s="117" t="s">
        <v>510</v>
      </c>
      <c r="I72" s="117" t="s">
        <v>493</v>
      </c>
      <c r="J72" s="117" t="s">
        <v>665</v>
      </c>
    </row>
    <row r="73" ht="42" customHeight="1" spans="1:10">
      <c r="A73" s="117"/>
      <c r="B73" s="117" t="s">
        <v>662</v>
      </c>
      <c r="C73" s="117" t="s">
        <v>502</v>
      </c>
      <c r="D73" s="117" t="s">
        <v>503</v>
      </c>
      <c r="E73" s="117" t="s">
        <v>563</v>
      </c>
      <c r="F73" s="117" t="s">
        <v>498</v>
      </c>
      <c r="G73" s="117" t="s">
        <v>499</v>
      </c>
      <c r="H73" s="117" t="s">
        <v>500</v>
      </c>
      <c r="I73" s="117" t="s">
        <v>505</v>
      </c>
      <c r="J73" s="117" t="s">
        <v>666</v>
      </c>
    </row>
    <row r="74" ht="42" customHeight="1" spans="1:10">
      <c r="A74" s="117" t="s">
        <v>443</v>
      </c>
      <c r="B74" s="117" t="s">
        <v>667</v>
      </c>
      <c r="C74" s="117" t="s">
        <v>487</v>
      </c>
      <c r="D74" s="117" t="s">
        <v>488</v>
      </c>
      <c r="E74" s="117" t="s">
        <v>668</v>
      </c>
      <c r="F74" s="117" t="s">
        <v>490</v>
      </c>
      <c r="G74" s="117" t="s">
        <v>509</v>
      </c>
      <c r="H74" s="117" t="s">
        <v>510</v>
      </c>
      <c r="I74" s="117" t="s">
        <v>493</v>
      </c>
      <c r="J74" s="117" t="s">
        <v>669</v>
      </c>
    </row>
    <row r="75" ht="42" customHeight="1" spans="1:10">
      <c r="A75" s="117"/>
      <c r="B75" s="117" t="s">
        <v>667</v>
      </c>
      <c r="C75" s="117" t="s">
        <v>495</v>
      </c>
      <c r="D75" s="117" t="s">
        <v>549</v>
      </c>
      <c r="E75" s="117" t="s">
        <v>670</v>
      </c>
      <c r="F75" s="117" t="s">
        <v>498</v>
      </c>
      <c r="G75" s="117" t="s">
        <v>499</v>
      </c>
      <c r="H75" s="117" t="s">
        <v>500</v>
      </c>
      <c r="I75" s="117" t="s">
        <v>493</v>
      </c>
      <c r="J75" s="117" t="s">
        <v>671</v>
      </c>
    </row>
    <row r="76" ht="42" customHeight="1" spans="1:10">
      <c r="A76" s="117"/>
      <c r="B76" s="117" t="s">
        <v>667</v>
      </c>
      <c r="C76" s="117" t="s">
        <v>502</v>
      </c>
      <c r="D76" s="117" t="s">
        <v>503</v>
      </c>
      <c r="E76" s="117" t="s">
        <v>672</v>
      </c>
      <c r="F76" s="117" t="s">
        <v>498</v>
      </c>
      <c r="G76" s="117" t="s">
        <v>499</v>
      </c>
      <c r="H76" s="117" t="s">
        <v>500</v>
      </c>
      <c r="I76" s="117" t="s">
        <v>505</v>
      </c>
      <c r="J76" s="117" t="s">
        <v>673</v>
      </c>
    </row>
    <row r="77" ht="42" customHeight="1" spans="1:10">
      <c r="A77" s="117" t="s">
        <v>457</v>
      </c>
      <c r="B77" s="117" t="s">
        <v>674</v>
      </c>
      <c r="C77" s="117" t="s">
        <v>487</v>
      </c>
      <c r="D77" s="117" t="s">
        <v>488</v>
      </c>
      <c r="E77" s="117" t="s">
        <v>675</v>
      </c>
      <c r="F77" s="117" t="s">
        <v>490</v>
      </c>
      <c r="G77" s="117" t="s">
        <v>676</v>
      </c>
      <c r="H77" s="117" t="s">
        <v>567</v>
      </c>
      <c r="I77" s="117" t="s">
        <v>493</v>
      </c>
      <c r="J77" s="117" t="s">
        <v>677</v>
      </c>
    </row>
    <row r="78" ht="42" customHeight="1" spans="1:10">
      <c r="A78" s="117"/>
      <c r="B78" s="117" t="s">
        <v>674</v>
      </c>
      <c r="C78" s="117" t="s">
        <v>487</v>
      </c>
      <c r="D78" s="117" t="s">
        <v>544</v>
      </c>
      <c r="E78" s="117" t="s">
        <v>678</v>
      </c>
      <c r="F78" s="117" t="s">
        <v>498</v>
      </c>
      <c r="G78" s="117" t="s">
        <v>679</v>
      </c>
      <c r="H78" s="117" t="s">
        <v>680</v>
      </c>
      <c r="I78" s="117" t="s">
        <v>493</v>
      </c>
      <c r="J78" s="117" t="s">
        <v>681</v>
      </c>
    </row>
    <row r="79" ht="69" customHeight="1" spans="1:10">
      <c r="A79" s="117"/>
      <c r="B79" s="117" t="s">
        <v>674</v>
      </c>
      <c r="C79" s="117" t="s">
        <v>495</v>
      </c>
      <c r="D79" s="117" t="s">
        <v>682</v>
      </c>
      <c r="E79" s="117" t="s">
        <v>683</v>
      </c>
      <c r="F79" s="117" t="s">
        <v>498</v>
      </c>
      <c r="G79" s="117" t="s">
        <v>684</v>
      </c>
      <c r="H79" s="117" t="s">
        <v>500</v>
      </c>
      <c r="I79" s="117" t="s">
        <v>493</v>
      </c>
      <c r="J79" s="117" t="s">
        <v>685</v>
      </c>
    </row>
    <row r="80" ht="69" customHeight="1" spans="1:10">
      <c r="A80" s="117"/>
      <c r="B80" s="117" t="s">
        <v>674</v>
      </c>
      <c r="C80" s="117" t="s">
        <v>495</v>
      </c>
      <c r="D80" s="117" t="s">
        <v>496</v>
      </c>
      <c r="E80" s="117" t="s">
        <v>686</v>
      </c>
      <c r="F80" s="117" t="s">
        <v>498</v>
      </c>
      <c r="G80" s="117" t="s">
        <v>684</v>
      </c>
      <c r="H80" s="117" t="s">
        <v>500</v>
      </c>
      <c r="I80" s="117" t="s">
        <v>493</v>
      </c>
      <c r="J80" s="117" t="s">
        <v>687</v>
      </c>
    </row>
    <row r="81" ht="60" customHeight="1" spans="1:10">
      <c r="A81" s="117"/>
      <c r="B81" s="117" t="s">
        <v>674</v>
      </c>
      <c r="C81" s="117" t="s">
        <v>502</v>
      </c>
      <c r="D81" s="117" t="s">
        <v>503</v>
      </c>
      <c r="E81" s="117" t="s">
        <v>688</v>
      </c>
      <c r="F81" s="117" t="s">
        <v>498</v>
      </c>
      <c r="G81" s="117" t="s">
        <v>684</v>
      </c>
      <c r="H81" s="117" t="s">
        <v>500</v>
      </c>
      <c r="I81" s="117" t="s">
        <v>505</v>
      </c>
      <c r="J81" s="117" t="s">
        <v>689</v>
      </c>
    </row>
    <row r="82" ht="60" customHeight="1" spans="1:10">
      <c r="A82" s="117" t="s">
        <v>437</v>
      </c>
      <c r="B82" s="117" t="s">
        <v>690</v>
      </c>
      <c r="C82" s="117" t="s">
        <v>487</v>
      </c>
      <c r="D82" s="117" t="s">
        <v>488</v>
      </c>
      <c r="E82" s="117" t="s">
        <v>663</v>
      </c>
      <c r="F82" s="117" t="s">
        <v>490</v>
      </c>
      <c r="G82" s="117" t="s">
        <v>491</v>
      </c>
      <c r="H82" s="117" t="s">
        <v>510</v>
      </c>
      <c r="I82" s="117" t="s">
        <v>493</v>
      </c>
      <c r="J82" s="117" t="s">
        <v>691</v>
      </c>
    </row>
    <row r="83" ht="60" customHeight="1" spans="1:10">
      <c r="A83" s="117"/>
      <c r="B83" s="117" t="s">
        <v>690</v>
      </c>
      <c r="C83" s="117" t="s">
        <v>487</v>
      </c>
      <c r="D83" s="117" t="s">
        <v>692</v>
      </c>
      <c r="E83" s="117" t="s">
        <v>693</v>
      </c>
      <c r="F83" s="117" t="s">
        <v>490</v>
      </c>
      <c r="G83" s="117" t="s">
        <v>694</v>
      </c>
      <c r="H83" s="117" t="s">
        <v>605</v>
      </c>
      <c r="I83" s="117" t="s">
        <v>493</v>
      </c>
      <c r="J83" s="117" t="s">
        <v>695</v>
      </c>
    </row>
    <row r="84" ht="60" customHeight="1" spans="1:10">
      <c r="A84" s="117"/>
      <c r="B84" s="117" t="s">
        <v>690</v>
      </c>
      <c r="C84" s="117" t="s">
        <v>495</v>
      </c>
      <c r="D84" s="117" t="s">
        <v>517</v>
      </c>
      <c r="E84" s="117" t="s">
        <v>696</v>
      </c>
      <c r="F84" s="117" t="s">
        <v>498</v>
      </c>
      <c r="G84" s="117" t="s">
        <v>551</v>
      </c>
      <c r="H84" s="117" t="s">
        <v>500</v>
      </c>
      <c r="I84" s="117" t="s">
        <v>505</v>
      </c>
      <c r="J84" s="117" t="s">
        <v>697</v>
      </c>
    </row>
    <row r="85" ht="60" customHeight="1" spans="1:10">
      <c r="A85" s="117"/>
      <c r="B85" s="117" t="s">
        <v>690</v>
      </c>
      <c r="C85" s="117" t="s">
        <v>502</v>
      </c>
      <c r="D85" s="117" t="s">
        <v>503</v>
      </c>
      <c r="E85" s="117" t="s">
        <v>698</v>
      </c>
      <c r="F85" s="117" t="s">
        <v>498</v>
      </c>
      <c r="G85" s="117" t="s">
        <v>551</v>
      </c>
      <c r="H85" s="117" t="s">
        <v>500</v>
      </c>
      <c r="I85" s="117" t="s">
        <v>505</v>
      </c>
      <c r="J85" s="117" t="s">
        <v>699</v>
      </c>
    </row>
    <row r="86" ht="60" customHeight="1" spans="1:10">
      <c r="A86" s="117" t="s">
        <v>420</v>
      </c>
      <c r="B86" s="117" t="s">
        <v>700</v>
      </c>
      <c r="C86" s="117" t="s">
        <v>487</v>
      </c>
      <c r="D86" s="117" t="s">
        <v>488</v>
      </c>
      <c r="E86" s="117" t="s">
        <v>701</v>
      </c>
      <c r="F86" s="117" t="s">
        <v>490</v>
      </c>
      <c r="G86" s="117" t="s">
        <v>702</v>
      </c>
      <c r="H86" s="117" t="s">
        <v>605</v>
      </c>
      <c r="I86" s="117" t="s">
        <v>493</v>
      </c>
      <c r="J86" s="117" t="s">
        <v>703</v>
      </c>
    </row>
    <row r="87" ht="60" customHeight="1" spans="1:10">
      <c r="A87" s="117"/>
      <c r="B87" s="117" t="s">
        <v>700</v>
      </c>
      <c r="C87" s="117" t="s">
        <v>487</v>
      </c>
      <c r="D87" s="117" t="s">
        <v>488</v>
      </c>
      <c r="E87" s="117" t="s">
        <v>704</v>
      </c>
      <c r="F87" s="117" t="s">
        <v>498</v>
      </c>
      <c r="G87" s="117" t="s">
        <v>705</v>
      </c>
      <c r="H87" s="117" t="s">
        <v>510</v>
      </c>
      <c r="I87" s="117" t="s">
        <v>493</v>
      </c>
      <c r="J87" s="117" t="s">
        <v>706</v>
      </c>
    </row>
    <row r="88" ht="60" customHeight="1" spans="1:10">
      <c r="A88" s="117"/>
      <c r="B88" s="117" t="s">
        <v>700</v>
      </c>
      <c r="C88" s="117" t="s">
        <v>487</v>
      </c>
      <c r="D88" s="117" t="s">
        <v>488</v>
      </c>
      <c r="E88" s="117" t="s">
        <v>707</v>
      </c>
      <c r="F88" s="117" t="s">
        <v>498</v>
      </c>
      <c r="G88" s="117" t="s">
        <v>705</v>
      </c>
      <c r="H88" s="117" t="s">
        <v>510</v>
      </c>
      <c r="I88" s="117" t="s">
        <v>493</v>
      </c>
      <c r="J88" s="117" t="s">
        <v>708</v>
      </c>
    </row>
    <row r="89" ht="60" customHeight="1" spans="1:10">
      <c r="A89" s="117"/>
      <c r="B89" s="117" t="s">
        <v>700</v>
      </c>
      <c r="C89" s="117" t="s">
        <v>487</v>
      </c>
      <c r="D89" s="117" t="s">
        <v>488</v>
      </c>
      <c r="E89" s="117" t="s">
        <v>709</v>
      </c>
      <c r="F89" s="117" t="s">
        <v>498</v>
      </c>
      <c r="G89" s="117" t="s">
        <v>710</v>
      </c>
      <c r="H89" s="117" t="s">
        <v>510</v>
      </c>
      <c r="I89" s="117" t="s">
        <v>493</v>
      </c>
      <c r="J89" s="117" t="s">
        <v>711</v>
      </c>
    </row>
    <row r="90" ht="60" customHeight="1" spans="1:10">
      <c r="A90" s="117"/>
      <c r="B90" s="117" t="s">
        <v>700</v>
      </c>
      <c r="C90" s="117" t="s">
        <v>487</v>
      </c>
      <c r="D90" s="117" t="s">
        <v>544</v>
      </c>
      <c r="E90" s="117" t="s">
        <v>712</v>
      </c>
      <c r="F90" s="117" t="s">
        <v>490</v>
      </c>
      <c r="G90" s="117" t="s">
        <v>713</v>
      </c>
      <c r="H90" s="117" t="s">
        <v>605</v>
      </c>
      <c r="I90" s="117" t="s">
        <v>493</v>
      </c>
      <c r="J90" s="117" t="s">
        <v>706</v>
      </c>
    </row>
    <row r="91" ht="60" customHeight="1" spans="1:10">
      <c r="A91" s="117"/>
      <c r="B91" s="117" t="s">
        <v>700</v>
      </c>
      <c r="C91" s="117" t="s">
        <v>487</v>
      </c>
      <c r="D91" s="117" t="s">
        <v>544</v>
      </c>
      <c r="E91" s="117" t="s">
        <v>714</v>
      </c>
      <c r="F91" s="117" t="s">
        <v>490</v>
      </c>
      <c r="G91" s="117" t="s">
        <v>715</v>
      </c>
      <c r="H91" s="117" t="s">
        <v>605</v>
      </c>
      <c r="I91" s="117" t="s">
        <v>493</v>
      </c>
      <c r="J91" s="117" t="s">
        <v>711</v>
      </c>
    </row>
    <row r="92" ht="60" customHeight="1" spans="1:10">
      <c r="A92" s="117"/>
      <c r="B92" s="117" t="s">
        <v>700</v>
      </c>
      <c r="C92" s="117" t="s">
        <v>487</v>
      </c>
      <c r="D92" s="117" t="s">
        <v>544</v>
      </c>
      <c r="E92" s="117" t="s">
        <v>716</v>
      </c>
      <c r="F92" s="117" t="s">
        <v>490</v>
      </c>
      <c r="G92" s="117" t="s">
        <v>717</v>
      </c>
      <c r="H92" s="117" t="s">
        <v>605</v>
      </c>
      <c r="I92" s="117" t="s">
        <v>493</v>
      </c>
      <c r="J92" s="117" t="s">
        <v>718</v>
      </c>
    </row>
    <row r="93" ht="60" customHeight="1" spans="1:10">
      <c r="A93" s="117"/>
      <c r="B93" s="117" t="s">
        <v>700</v>
      </c>
      <c r="C93" s="117" t="s">
        <v>495</v>
      </c>
      <c r="D93" s="117" t="s">
        <v>496</v>
      </c>
      <c r="E93" s="117" t="s">
        <v>719</v>
      </c>
      <c r="F93" s="117" t="s">
        <v>498</v>
      </c>
      <c r="G93" s="117" t="s">
        <v>684</v>
      </c>
      <c r="H93" s="117" t="s">
        <v>500</v>
      </c>
      <c r="I93" s="117" t="s">
        <v>493</v>
      </c>
      <c r="J93" s="117" t="s">
        <v>720</v>
      </c>
    </row>
    <row r="94" ht="60" customHeight="1" spans="1:10">
      <c r="A94" s="117"/>
      <c r="B94" s="117" t="s">
        <v>700</v>
      </c>
      <c r="C94" s="117" t="s">
        <v>495</v>
      </c>
      <c r="D94" s="117" t="s">
        <v>496</v>
      </c>
      <c r="E94" s="117" t="s">
        <v>721</v>
      </c>
      <c r="F94" s="117" t="s">
        <v>498</v>
      </c>
      <c r="G94" s="117" t="s">
        <v>684</v>
      </c>
      <c r="H94" s="117" t="s">
        <v>500</v>
      </c>
      <c r="I94" s="117" t="s">
        <v>493</v>
      </c>
      <c r="J94" s="117" t="s">
        <v>722</v>
      </c>
    </row>
    <row r="95" ht="60" customHeight="1" spans="1:10">
      <c r="A95" s="117"/>
      <c r="B95" s="117" t="s">
        <v>700</v>
      </c>
      <c r="C95" s="117" t="s">
        <v>502</v>
      </c>
      <c r="D95" s="117" t="s">
        <v>503</v>
      </c>
      <c r="E95" s="117" t="s">
        <v>723</v>
      </c>
      <c r="F95" s="117" t="s">
        <v>498</v>
      </c>
      <c r="G95" s="117" t="s">
        <v>684</v>
      </c>
      <c r="H95" s="117" t="s">
        <v>500</v>
      </c>
      <c r="I95" s="117" t="s">
        <v>505</v>
      </c>
      <c r="J95" s="117" t="s">
        <v>724</v>
      </c>
    </row>
    <row r="96" ht="69" customHeight="1" spans="1:10">
      <c r="A96" s="216" t="s">
        <v>461</v>
      </c>
      <c r="B96" s="217" t="s">
        <v>725</v>
      </c>
      <c r="C96" s="218" t="s">
        <v>487</v>
      </c>
      <c r="D96" s="218" t="s">
        <v>488</v>
      </c>
      <c r="E96" s="218" t="s">
        <v>726</v>
      </c>
      <c r="F96" s="218" t="s">
        <v>498</v>
      </c>
      <c r="G96" s="218" t="s">
        <v>514</v>
      </c>
      <c r="H96" s="218" t="s">
        <v>567</v>
      </c>
      <c r="I96" s="218" t="s">
        <v>493</v>
      </c>
      <c r="J96" s="117" t="s">
        <v>727</v>
      </c>
    </row>
    <row r="97" ht="69" customHeight="1" spans="1:10">
      <c r="A97" s="216"/>
      <c r="B97" s="217"/>
      <c r="C97" s="218" t="s">
        <v>487</v>
      </c>
      <c r="D97" s="218" t="s">
        <v>488</v>
      </c>
      <c r="E97" s="218" t="s">
        <v>728</v>
      </c>
      <c r="F97" s="218" t="s">
        <v>498</v>
      </c>
      <c r="G97" s="218" t="s">
        <v>514</v>
      </c>
      <c r="H97" s="218" t="s">
        <v>567</v>
      </c>
      <c r="I97" s="218" t="s">
        <v>493</v>
      </c>
      <c r="J97" s="215" t="s">
        <v>729</v>
      </c>
    </row>
    <row r="98" ht="69" customHeight="1" spans="1:10">
      <c r="A98" s="216"/>
      <c r="B98" s="217"/>
      <c r="C98" s="219" t="s">
        <v>487</v>
      </c>
      <c r="D98" s="219" t="s">
        <v>488</v>
      </c>
      <c r="E98" s="219" t="s">
        <v>730</v>
      </c>
      <c r="F98" s="219" t="s">
        <v>498</v>
      </c>
      <c r="G98" s="219" t="s">
        <v>509</v>
      </c>
      <c r="H98" s="219" t="s">
        <v>567</v>
      </c>
      <c r="I98" s="219" t="s">
        <v>493</v>
      </c>
      <c r="J98" s="224" t="s">
        <v>731</v>
      </c>
    </row>
    <row r="99" ht="69" customHeight="1" spans="1:10">
      <c r="A99" s="216"/>
      <c r="B99" s="217"/>
      <c r="C99" s="219" t="s">
        <v>495</v>
      </c>
      <c r="D99" s="219" t="s">
        <v>732</v>
      </c>
      <c r="E99" s="219" t="s">
        <v>733</v>
      </c>
      <c r="F99" s="219" t="s">
        <v>498</v>
      </c>
      <c r="G99" s="219" t="s">
        <v>551</v>
      </c>
      <c r="H99" s="219" t="s">
        <v>500</v>
      </c>
      <c r="I99" s="219" t="s">
        <v>493</v>
      </c>
      <c r="J99" s="224" t="s">
        <v>734</v>
      </c>
    </row>
    <row r="100" ht="69" customHeight="1" spans="1:10">
      <c r="A100" s="216"/>
      <c r="B100" s="217"/>
      <c r="C100" s="219" t="s">
        <v>495</v>
      </c>
      <c r="D100" s="219" t="s">
        <v>735</v>
      </c>
      <c r="E100" s="219" t="s">
        <v>736</v>
      </c>
      <c r="F100" s="219" t="s">
        <v>498</v>
      </c>
      <c r="G100" s="219" t="s">
        <v>551</v>
      </c>
      <c r="H100" s="219" t="s">
        <v>500</v>
      </c>
      <c r="I100" s="219" t="s">
        <v>493</v>
      </c>
      <c r="J100" s="224" t="s">
        <v>737</v>
      </c>
    </row>
    <row r="101" ht="69" customHeight="1" spans="1:10">
      <c r="A101" s="216"/>
      <c r="B101" s="217"/>
      <c r="C101" s="117" t="s">
        <v>502</v>
      </c>
      <c r="D101" s="117" t="s">
        <v>503</v>
      </c>
      <c r="E101" s="117" t="s">
        <v>738</v>
      </c>
      <c r="F101" s="117" t="s">
        <v>498</v>
      </c>
      <c r="G101" s="117" t="s">
        <v>684</v>
      </c>
      <c r="H101" s="117" t="s">
        <v>500</v>
      </c>
      <c r="I101" s="117" t="s">
        <v>505</v>
      </c>
      <c r="J101" s="117" t="s">
        <v>739</v>
      </c>
    </row>
    <row r="102" ht="69" customHeight="1" spans="1:10">
      <c r="A102" s="117" t="s">
        <v>451</v>
      </c>
      <c r="B102" s="117" t="s">
        <v>740</v>
      </c>
      <c r="C102" s="117" t="s">
        <v>487</v>
      </c>
      <c r="D102" s="117" t="s">
        <v>488</v>
      </c>
      <c r="E102" s="117" t="s">
        <v>741</v>
      </c>
      <c r="F102" s="117" t="s">
        <v>490</v>
      </c>
      <c r="G102" s="117" t="s">
        <v>742</v>
      </c>
      <c r="H102" s="117" t="s">
        <v>510</v>
      </c>
      <c r="I102" s="117" t="s">
        <v>493</v>
      </c>
      <c r="J102" s="117" t="s">
        <v>743</v>
      </c>
    </row>
    <row r="103" ht="69" customHeight="1" spans="1:10">
      <c r="A103" s="117"/>
      <c r="B103" s="117" t="s">
        <v>740</v>
      </c>
      <c r="C103" s="117" t="s">
        <v>495</v>
      </c>
      <c r="D103" s="117" t="s">
        <v>517</v>
      </c>
      <c r="E103" s="117" t="s">
        <v>744</v>
      </c>
      <c r="F103" s="117" t="s">
        <v>498</v>
      </c>
      <c r="G103" s="117" t="s">
        <v>551</v>
      </c>
      <c r="H103" s="117" t="s">
        <v>500</v>
      </c>
      <c r="I103" s="117" t="s">
        <v>493</v>
      </c>
      <c r="J103" s="117" t="s">
        <v>745</v>
      </c>
    </row>
    <row r="104" ht="69" customHeight="1" spans="1:10">
      <c r="A104" s="117"/>
      <c r="B104" s="117" t="s">
        <v>740</v>
      </c>
      <c r="C104" s="117" t="s">
        <v>502</v>
      </c>
      <c r="D104" s="117" t="s">
        <v>503</v>
      </c>
      <c r="E104" s="117" t="s">
        <v>746</v>
      </c>
      <c r="F104" s="117" t="s">
        <v>498</v>
      </c>
      <c r="G104" s="117" t="s">
        <v>551</v>
      </c>
      <c r="H104" s="117" t="s">
        <v>500</v>
      </c>
      <c r="I104" s="117" t="s">
        <v>505</v>
      </c>
      <c r="J104" s="117" t="s">
        <v>747</v>
      </c>
    </row>
    <row r="105" ht="69" customHeight="1" spans="1:10">
      <c r="A105" s="117" t="s">
        <v>441</v>
      </c>
      <c r="B105" s="117" t="s">
        <v>748</v>
      </c>
      <c r="C105" s="117" t="s">
        <v>487</v>
      </c>
      <c r="D105" s="117" t="s">
        <v>488</v>
      </c>
      <c r="E105" s="117" t="s">
        <v>749</v>
      </c>
      <c r="F105" s="117" t="s">
        <v>490</v>
      </c>
      <c r="G105" s="117" t="s">
        <v>607</v>
      </c>
      <c r="H105" s="117" t="s">
        <v>750</v>
      </c>
      <c r="I105" s="117" t="s">
        <v>493</v>
      </c>
      <c r="J105" s="117" t="s">
        <v>751</v>
      </c>
    </row>
    <row r="106" ht="69" customHeight="1" spans="1:10">
      <c r="A106" s="117"/>
      <c r="B106" s="117" t="s">
        <v>748</v>
      </c>
      <c r="C106" s="117" t="s">
        <v>495</v>
      </c>
      <c r="D106" s="117" t="s">
        <v>682</v>
      </c>
      <c r="E106" s="117" t="s">
        <v>752</v>
      </c>
      <c r="F106" s="117" t="s">
        <v>498</v>
      </c>
      <c r="G106" s="117" t="s">
        <v>551</v>
      </c>
      <c r="H106" s="117" t="s">
        <v>500</v>
      </c>
      <c r="I106" s="117" t="s">
        <v>493</v>
      </c>
      <c r="J106" s="117" t="s">
        <v>753</v>
      </c>
    </row>
    <row r="107" ht="69" customHeight="1" spans="1:10">
      <c r="A107" s="117"/>
      <c r="B107" s="117" t="s">
        <v>748</v>
      </c>
      <c r="C107" s="117" t="s">
        <v>502</v>
      </c>
      <c r="D107" s="117" t="s">
        <v>503</v>
      </c>
      <c r="E107" s="117" t="s">
        <v>754</v>
      </c>
      <c r="F107" s="117" t="s">
        <v>498</v>
      </c>
      <c r="G107" s="117" t="s">
        <v>499</v>
      </c>
      <c r="H107" s="117" t="s">
        <v>500</v>
      </c>
      <c r="I107" s="117" t="s">
        <v>505</v>
      </c>
      <c r="J107" s="117" t="s">
        <v>755</v>
      </c>
    </row>
    <row r="108" ht="69" customHeight="1" spans="1:10">
      <c r="A108" s="117" t="s">
        <v>423</v>
      </c>
      <c r="B108" s="117" t="s">
        <v>756</v>
      </c>
      <c r="C108" s="117" t="s">
        <v>487</v>
      </c>
      <c r="D108" s="117" t="s">
        <v>488</v>
      </c>
      <c r="E108" s="117" t="s">
        <v>757</v>
      </c>
      <c r="F108" s="117" t="s">
        <v>490</v>
      </c>
      <c r="G108" s="117" t="s">
        <v>758</v>
      </c>
      <c r="H108" s="117" t="s">
        <v>759</v>
      </c>
      <c r="I108" s="117" t="s">
        <v>493</v>
      </c>
      <c r="J108" s="117" t="s">
        <v>760</v>
      </c>
    </row>
    <row r="109" ht="69" customHeight="1" spans="1:10">
      <c r="A109" s="117"/>
      <c r="B109" s="117" t="s">
        <v>756</v>
      </c>
      <c r="C109" s="117" t="s">
        <v>487</v>
      </c>
      <c r="D109" s="117" t="s">
        <v>488</v>
      </c>
      <c r="E109" s="117" t="s">
        <v>761</v>
      </c>
      <c r="F109" s="117" t="s">
        <v>498</v>
      </c>
      <c r="G109" s="117" t="s">
        <v>762</v>
      </c>
      <c r="H109" s="117" t="s">
        <v>510</v>
      </c>
      <c r="I109" s="117" t="s">
        <v>493</v>
      </c>
      <c r="J109" s="117" t="s">
        <v>761</v>
      </c>
    </row>
    <row r="110" ht="95" customHeight="1" spans="1:10">
      <c r="A110" s="117"/>
      <c r="B110" s="117" t="s">
        <v>756</v>
      </c>
      <c r="C110" s="117" t="s">
        <v>487</v>
      </c>
      <c r="D110" s="117" t="s">
        <v>544</v>
      </c>
      <c r="E110" s="117" t="s">
        <v>763</v>
      </c>
      <c r="F110" s="117" t="s">
        <v>498</v>
      </c>
      <c r="G110" s="117" t="s">
        <v>499</v>
      </c>
      <c r="H110" s="117" t="s">
        <v>500</v>
      </c>
      <c r="I110" s="117" t="s">
        <v>505</v>
      </c>
      <c r="J110" s="117" t="s">
        <v>764</v>
      </c>
    </row>
    <row r="111" ht="86" customHeight="1" spans="1:10">
      <c r="A111" s="117"/>
      <c r="B111" s="117" t="s">
        <v>756</v>
      </c>
      <c r="C111" s="117" t="s">
        <v>495</v>
      </c>
      <c r="D111" s="117" t="s">
        <v>517</v>
      </c>
      <c r="E111" s="117" t="s">
        <v>518</v>
      </c>
      <c r="F111" s="117" t="s">
        <v>498</v>
      </c>
      <c r="G111" s="117" t="s">
        <v>499</v>
      </c>
      <c r="H111" s="117" t="s">
        <v>500</v>
      </c>
      <c r="I111" s="117" t="s">
        <v>493</v>
      </c>
      <c r="J111" s="117" t="s">
        <v>765</v>
      </c>
    </row>
    <row r="112" ht="64" customHeight="1" spans="1:10">
      <c r="A112" s="117"/>
      <c r="B112" s="117" t="s">
        <v>756</v>
      </c>
      <c r="C112" s="117" t="s">
        <v>502</v>
      </c>
      <c r="D112" s="117" t="s">
        <v>503</v>
      </c>
      <c r="E112" s="117" t="s">
        <v>521</v>
      </c>
      <c r="F112" s="117" t="s">
        <v>498</v>
      </c>
      <c r="G112" s="117" t="s">
        <v>499</v>
      </c>
      <c r="H112" s="117" t="s">
        <v>500</v>
      </c>
      <c r="I112" s="117" t="s">
        <v>505</v>
      </c>
      <c r="J112" s="117" t="s">
        <v>766</v>
      </c>
    </row>
    <row r="113" ht="64" customHeight="1" spans="1:10">
      <c r="A113" s="117" t="s">
        <v>427</v>
      </c>
      <c r="B113" s="117" t="s">
        <v>767</v>
      </c>
      <c r="C113" s="117" t="s">
        <v>487</v>
      </c>
      <c r="D113" s="117" t="s">
        <v>488</v>
      </c>
      <c r="E113" s="117" t="s">
        <v>768</v>
      </c>
      <c r="F113" s="117" t="s">
        <v>490</v>
      </c>
      <c r="G113" s="117" t="s">
        <v>530</v>
      </c>
      <c r="H113" s="117" t="s">
        <v>510</v>
      </c>
      <c r="I113" s="117" t="s">
        <v>493</v>
      </c>
      <c r="J113" s="117" t="s">
        <v>769</v>
      </c>
    </row>
    <row r="114" ht="64" customHeight="1" spans="1:10">
      <c r="A114" s="117"/>
      <c r="B114" s="117" t="s">
        <v>767</v>
      </c>
      <c r="C114" s="117" t="s">
        <v>487</v>
      </c>
      <c r="D114" s="117" t="s">
        <v>544</v>
      </c>
      <c r="E114" s="117" t="s">
        <v>770</v>
      </c>
      <c r="F114" s="117" t="s">
        <v>490</v>
      </c>
      <c r="G114" s="117" t="s">
        <v>546</v>
      </c>
      <c r="H114" s="117" t="s">
        <v>547</v>
      </c>
      <c r="I114" s="117" t="s">
        <v>493</v>
      </c>
      <c r="J114" s="117" t="s">
        <v>771</v>
      </c>
    </row>
    <row r="115" ht="64" customHeight="1" spans="1:10">
      <c r="A115" s="117"/>
      <c r="B115" s="117" t="s">
        <v>767</v>
      </c>
      <c r="C115" s="117" t="s">
        <v>495</v>
      </c>
      <c r="D115" s="117" t="s">
        <v>496</v>
      </c>
      <c r="E115" s="117" t="s">
        <v>772</v>
      </c>
      <c r="F115" s="117" t="s">
        <v>490</v>
      </c>
      <c r="G115" s="117" t="s">
        <v>773</v>
      </c>
      <c r="H115" s="117" t="s">
        <v>622</v>
      </c>
      <c r="I115" s="117" t="s">
        <v>505</v>
      </c>
      <c r="J115" s="117" t="s">
        <v>772</v>
      </c>
    </row>
    <row r="116" ht="64" customHeight="1" spans="1:10">
      <c r="A116" s="117"/>
      <c r="B116" s="117" t="s">
        <v>767</v>
      </c>
      <c r="C116" s="117" t="s">
        <v>502</v>
      </c>
      <c r="D116" s="117" t="s">
        <v>503</v>
      </c>
      <c r="E116" s="117" t="s">
        <v>774</v>
      </c>
      <c r="F116" s="117" t="s">
        <v>498</v>
      </c>
      <c r="G116" s="117" t="s">
        <v>551</v>
      </c>
      <c r="H116" s="117" t="s">
        <v>500</v>
      </c>
      <c r="I116" s="117" t="s">
        <v>505</v>
      </c>
      <c r="J116" s="117" t="s">
        <v>775</v>
      </c>
    </row>
    <row r="117" s="75" customFormat="1" ht="64" customHeight="1" spans="1:10">
      <c r="A117" s="220" t="s">
        <v>433</v>
      </c>
      <c r="B117" s="190" t="s">
        <v>776</v>
      </c>
      <c r="C117" s="221" t="s">
        <v>487</v>
      </c>
      <c r="D117" s="221" t="s">
        <v>488</v>
      </c>
      <c r="E117" s="221" t="s">
        <v>777</v>
      </c>
      <c r="F117" s="221" t="s">
        <v>498</v>
      </c>
      <c r="G117" s="356" t="s">
        <v>778</v>
      </c>
      <c r="H117" s="221" t="s">
        <v>500</v>
      </c>
      <c r="I117" s="221" t="s">
        <v>493</v>
      </c>
      <c r="J117" s="221" t="s">
        <v>779</v>
      </c>
    </row>
    <row r="118" s="75" customFormat="1" ht="64" customHeight="1" spans="1:10">
      <c r="A118" s="220"/>
      <c r="B118" s="190"/>
      <c r="C118" s="221" t="s">
        <v>487</v>
      </c>
      <c r="D118" s="221" t="s">
        <v>488</v>
      </c>
      <c r="E118" s="221" t="s">
        <v>780</v>
      </c>
      <c r="F118" s="221" t="s">
        <v>498</v>
      </c>
      <c r="G118" s="356" t="s">
        <v>781</v>
      </c>
      <c r="H118" s="221" t="s">
        <v>500</v>
      </c>
      <c r="I118" s="221" t="s">
        <v>493</v>
      </c>
      <c r="J118" s="221" t="s">
        <v>782</v>
      </c>
    </row>
    <row r="119" s="75" customFormat="1" ht="64" customHeight="1" spans="1:10">
      <c r="A119" s="220"/>
      <c r="B119" s="190"/>
      <c r="C119" s="221" t="s">
        <v>487</v>
      </c>
      <c r="D119" s="221" t="s">
        <v>512</v>
      </c>
      <c r="E119" s="221" t="s">
        <v>783</v>
      </c>
      <c r="F119" s="221" t="s">
        <v>784</v>
      </c>
      <c r="G119" s="356" t="s">
        <v>514</v>
      </c>
      <c r="H119" s="221" t="s">
        <v>567</v>
      </c>
      <c r="I119" s="221" t="s">
        <v>493</v>
      </c>
      <c r="J119" s="221" t="s">
        <v>785</v>
      </c>
    </row>
    <row r="120" s="75" customFormat="1" ht="79" customHeight="1" spans="1:10">
      <c r="A120" s="220"/>
      <c r="B120" s="190"/>
      <c r="C120" s="221" t="s">
        <v>487</v>
      </c>
      <c r="D120" s="221" t="s">
        <v>544</v>
      </c>
      <c r="E120" s="221" t="s">
        <v>786</v>
      </c>
      <c r="F120" s="221" t="s">
        <v>498</v>
      </c>
      <c r="G120" s="356" t="s">
        <v>778</v>
      </c>
      <c r="H120" s="221" t="s">
        <v>500</v>
      </c>
      <c r="I120" s="221" t="s">
        <v>493</v>
      </c>
      <c r="J120" s="221" t="s">
        <v>787</v>
      </c>
    </row>
    <row r="121" s="75" customFormat="1" ht="79" customHeight="1" spans="1:10">
      <c r="A121" s="220"/>
      <c r="B121" s="190"/>
      <c r="C121" s="221" t="s">
        <v>495</v>
      </c>
      <c r="D121" s="221" t="s">
        <v>788</v>
      </c>
      <c r="E121" s="221" t="s">
        <v>789</v>
      </c>
      <c r="F121" s="221" t="s">
        <v>498</v>
      </c>
      <c r="G121" s="356" t="s">
        <v>790</v>
      </c>
      <c r="H121" s="221" t="s">
        <v>500</v>
      </c>
      <c r="I121" s="221" t="s">
        <v>493</v>
      </c>
      <c r="J121" s="221" t="s">
        <v>791</v>
      </c>
    </row>
    <row r="122" s="75" customFormat="1" ht="79" customHeight="1" spans="1:10">
      <c r="A122" s="220"/>
      <c r="B122" s="190"/>
      <c r="C122" s="221" t="s">
        <v>495</v>
      </c>
      <c r="D122" s="221" t="s">
        <v>788</v>
      </c>
      <c r="E122" s="221" t="s">
        <v>792</v>
      </c>
      <c r="F122" s="221" t="s">
        <v>498</v>
      </c>
      <c r="G122" s="356" t="s">
        <v>519</v>
      </c>
      <c r="H122" s="221" t="s">
        <v>500</v>
      </c>
      <c r="I122" s="221" t="s">
        <v>493</v>
      </c>
      <c r="J122" s="221" t="s">
        <v>793</v>
      </c>
    </row>
    <row r="123" s="75" customFormat="1" ht="79" customHeight="1" spans="1:10">
      <c r="A123" s="220"/>
      <c r="B123" s="190"/>
      <c r="C123" s="221" t="s">
        <v>502</v>
      </c>
      <c r="D123" s="221" t="s">
        <v>794</v>
      </c>
      <c r="E123" s="221" t="s">
        <v>795</v>
      </c>
      <c r="F123" s="221" t="s">
        <v>498</v>
      </c>
      <c r="G123" s="356" t="s">
        <v>522</v>
      </c>
      <c r="H123" s="221" t="s">
        <v>500</v>
      </c>
      <c r="I123" s="221" t="s">
        <v>505</v>
      </c>
      <c r="J123" s="221" t="s">
        <v>796</v>
      </c>
    </row>
    <row r="124" s="75" customFormat="1" ht="105" customHeight="1" spans="1:10">
      <c r="A124" s="222" t="s">
        <v>435</v>
      </c>
      <c r="B124" s="190" t="s">
        <v>797</v>
      </c>
      <c r="C124" s="221" t="s">
        <v>487</v>
      </c>
      <c r="D124" s="221" t="s">
        <v>488</v>
      </c>
      <c r="E124" s="221" t="s">
        <v>798</v>
      </c>
      <c r="F124" s="221" t="s">
        <v>490</v>
      </c>
      <c r="G124" s="221" t="s">
        <v>566</v>
      </c>
      <c r="H124" s="221" t="s">
        <v>527</v>
      </c>
      <c r="I124" s="221" t="s">
        <v>493</v>
      </c>
      <c r="J124" s="221" t="s">
        <v>799</v>
      </c>
    </row>
    <row r="125" s="75" customFormat="1" ht="104" customHeight="1" spans="1:10">
      <c r="A125" s="222"/>
      <c r="B125" s="190"/>
      <c r="C125" s="221" t="s">
        <v>487</v>
      </c>
      <c r="D125" s="221" t="s">
        <v>544</v>
      </c>
      <c r="E125" s="221" t="s">
        <v>800</v>
      </c>
      <c r="F125" s="221" t="s">
        <v>490</v>
      </c>
      <c r="G125" s="221" t="s">
        <v>514</v>
      </c>
      <c r="H125" s="221" t="s">
        <v>515</v>
      </c>
      <c r="I125" s="221" t="s">
        <v>493</v>
      </c>
      <c r="J125" s="221" t="s">
        <v>801</v>
      </c>
    </row>
    <row r="126" s="75" customFormat="1" ht="84" customHeight="1" spans="1:10">
      <c r="A126" s="222"/>
      <c r="B126" s="190"/>
      <c r="C126" s="221" t="s">
        <v>487</v>
      </c>
      <c r="D126" s="221" t="s">
        <v>692</v>
      </c>
      <c r="E126" s="221" t="s">
        <v>693</v>
      </c>
      <c r="F126" s="221" t="s">
        <v>490</v>
      </c>
      <c r="G126" s="221" t="s">
        <v>802</v>
      </c>
      <c r="H126" s="221" t="s">
        <v>605</v>
      </c>
      <c r="I126" s="221" t="s">
        <v>493</v>
      </c>
      <c r="J126" s="221" t="s">
        <v>799</v>
      </c>
    </row>
    <row r="127" s="75" customFormat="1" ht="51" customHeight="1" spans="1:10">
      <c r="A127" s="222"/>
      <c r="B127" s="190"/>
      <c r="C127" s="221" t="s">
        <v>502</v>
      </c>
      <c r="D127" s="221" t="s">
        <v>794</v>
      </c>
      <c r="E127" s="221" t="s">
        <v>521</v>
      </c>
      <c r="F127" s="221" t="s">
        <v>490</v>
      </c>
      <c r="G127" s="356" t="s">
        <v>522</v>
      </c>
      <c r="H127" s="221" t="s">
        <v>500</v>
      </c>
      <c r="I127" s="221" t="s">
        <v>505</v>
      </c>
      <c r="J127" s="221" t="s">
        <v>803</v>
      </c>
    </row>
    <row r="128" ht="22" customHeight="1" spans="1:10">
      <c r="A128" s="223" t="s">
        <v>469</v>
      </c>
      <c r="B128" s="223" t="s">
        <v>804</v>
      </c>
      <c r="C128" s="221" t="s">
        <v>487</v>
      </c>
      <c r="D128" s="221" t="s">
        <v>488</v>
      </c>
      <c r="E128" s="221" t="s">
        <v>805</v>
      </c>
      <c r="F128" s="221" t="s">
        <v>784</v>
      </c>
      <c r="G128" s="221" t="s">
        <v>806</v>
      </c>
      <c r="H128" s="221" t="s">
        <v>510</v>
      </c>
      <c r="I128" s="221" t="s">
        <v>493</v>
      </c>
      <c r="J128" s="221" t="s">
        <v>807</v>
      </c>
    </row>
    <row r="129" ht="23" customHeight="1" spans="1:10">
      <c r="A129" s="225"/>
      <c r="B129" s="225"/>
      <c r="C129" s="221" t="s">
        <v>487</v>
      </c>
      <c r="D129" s="221" t="s">
        <v>692</v>
      </c>
      <c r="E129" s="221" t="s">
        <v>693</v>
      </c>
      <c r="F129" s="221" t="s">
        <v>490</v>
      </c>
      <c r="G129" s="221" t="s">
        <v>808</v>
      </c>
      <c r="H129" s="221" t="s">
        <v>605</v>
      </c>
      <c r="I129" s="221" t="s">
        <v>493</v>
      </c>
      <c r="J129" s="221" t="s">
        <v>809</v>
      </c>
    </row>
    <row r="130" ht="33" customHeight="1" spans="1:10">
      <c r="A130" s="225"/>
      <c r="B130" s="225"/>
      <c r="C130" s="221" t="s">
        <v>495</v>
      </c>
      <c r="D130" s="221" t="s">
        <v>682</v>
      </c>
      <c r="E130" s="221" t="s">
        <v>810</v>
      </c>
      <c r="F130" s="221" t="s">
        <v>498</v>
      </c>
      <c r="G130" s="226">
        <v>95</v>
      </c>
      <c r="H130" s="221" t="s">
        <v>500</v>
      </c>
      <c r="I130" s="221" t="s">
        <v>493</v>
      </c>
      <c r="J130" s="221" t="s">
        <v>811</v>
      </c>
    </row>
    <row r="131" ht="13.5" spans="1:10">
      <c r="A131" s="227"/>
      <c r="B131" s="227"/>
      <c r="C131" s="221" t="s">
        <v>502</v>
      </c>
      <c r="D131" s="221" t="s">
        <v>812</v>
      </c>
      <c r="E131" s="221" t="s">
        <v>813</v>
      </c>
      <c r="F131" s="221" t="s">
        <v>498</v>
      </c>
      <c r="G131" s="226">
        <v>95</v>
      </c>
      <c r="H131" s="221" t="s">
        <v>500</v>
      </c>
      <c r="I131" s="221" t="s">
        <v>493</v>
      </c>
      <c r="J131" s="221" t="s">
        <v>814</v>
      </c>
    </row>
    <row r="132" ht="69" customHeight="1" spans="1:10">
      <c r="A132" s="192" t="s">
        <v>471</v>
      </c>
      <c r="B132" s="192" t="s">
        <v>471</v>
      </c>
      <c r="C132" s="221" t="s">
        <v>487</v>
      </c>
      <c r="D132" s="221" t="s">
        <v>488</v>
      </c>
      <c r="E132" s="221" t="s">
        <v>815</v>
      </c>
      <c r="F132" s="221" t="s">
        <v>498</v>
      </c>
      <c r="G132" s="221" t="s">
        <v>514</v>
      </c>
      <c r="H132" s="221" t="s">
        <v>510</v>
      </c>
      <c r="I132" s="221" t="s">
        <v>493</v>
      </c>
      <c r="J132" s="221" t="s">
        <v>816</v>
      </c>
    </row>
    <row r="133" ht="22" customHeight="1" spans="1:10">
      <c r="A133" s="192"/>
      <c r="B133" s="192"/>
      <c r="C133" s="221" t="s">
        <v>487</v>
      </c>
      <c r="D133" s="221" t="s">
        <v>692</v>
      </c>
      <c r="E133" s="221" t="s">
        <v>693</v>
      </c>
      <c r="F133" s="221" t="s">
        <v>490</v>
      </c>
      <c r="G133" s="221" t="s">
        <v>817</v>
      </c>
      <c r="H133" s="221" t="s">
        <v>605</v>
      </c>
      <c r="I133" s="221" t="s">
        <v>493</v>
      </c>
      <c r="J133" s="221" t="s">
        <v>809</v>
      </c>
    </row>
    <row r="134" ht="27" spans="1:10">
      <c r="A134" s="192"/>
      <c r="B134" s="192"/>
      <c r="C134" s="221" t="s">
        <v>495</v>
      </c>
      <c r="D134" s="221" t="s">
        <v>682</v>
      </c>
      <c r="E134" s="221" t="s">
        <v>810</v>
      </c>
      <c r="F134" s="221" t="s">
        <v>498</v>
      </c>
      <c r="G134" s="226">
        <v>95</v>
      </c>
      <c r="H134" s="221" t="s">
        <v>500</v>
      </c>
      <c r="I134" s="221" t="s">
        <v>493</v>
      </c>
      <c r="J134" s="221" t="s">
        <v>811</v>
      </c>
    </row>
    <row r="135" ht="39" customHeight="1" spans="1:10">
      <c r="A135" s="192"/>
      <c r="B135" s="192"/>
      <c r="C135" s="221" t="s">
        <v>502</v>
      </c>
      <c r="D135" s="221" t="s">
        <v>812</v>
      </c>
      <c r="E135" s="221" t="s">
        <v>813</v>
      </c>
      <c r="F135" s="221" t="s">
        <v>498</v>
      </c>
      <c r="G135" s="226">
        <v>95</v>
      </c>
      <c r="H135" s="221" t="s">
        <v>500</v>
      </c>
      <c r="I135" s="221" t="s">
        <v>493</v>
      </c>
      <c r="J135" s="221" t="s">
        <v>814</v>
      </c>
    </row>
    <row r="136" ht="24" customHeight="1" spans="1:10">
      <c r="A136" s="192" t="s">
        <v>473</v>
      </c>
      <c r="B136" s="192" t="s">
        <v>818</v>
      </c>
      <c r="C136" s="228" t="s">
        <v>487</v>
      </c>
      <c r="D136" s="228" t="s">
        <v>488</v>
      </c>
      <c r="E136" s="228" t="s">
        <v>819</v>
      </c>
      <c r="F136" s="229" t="s">
        <v>490</v>
      </c>
      <c r="G136" s="229" t="s">
        <v>526</v>
      </c>
      <c r="H136" s="229" t="s">
        <v>510</v>
      </c>
      <c r="I136" s="221" t="s">
        <v>493</v>
      </c>
      <c r="J136" s="229" t="s">
        <v>820</v>
      </c>
    </row>
    <row r="137" ht="24" customHeight="1" spans="1:10">
      <c r="A137" s="192"/>
      <c r="B137" s="192"/>
      <c r="C137" s="228" t="s">
        <v>487</v>
      </c>
      <c r="D137" s="228" t="s">
        <v>692</v>
      </c>
      <c r="E137" s="228" t="s">
        <v>693</v>
      </c>
      <c r="F137" s="229" t="s">
        <v>490</v>
      </c>
      <c r="G137" s="229" t="s">
        <v>821</v>
      </c>
      <c r="H137" s="229" t="s">
        <v>605</v>
      </c>
      <c r="I137" s="221" t="s">
        <v>493</v>
      </c>
      <c r="J137" s="229" t="s">
        <v>822</v>
      </c>
    </row>
    <row r="138" ht="40" customHeight="1" spans="1:10">
      <c r="A138" s="192"/>
      <c r="B138" s="192"/>
      <c r="C138" s="228" t="s">
        <v>495</v>
      </c>
      <c r="D138" s="228" t="s">
        <v>496</v>
      </c>
      <c r="E138" s="228" t="s">
        <v>497</v>
      </c>
      <c r="F138" s="229" t="s">
        <v>498</v>
      </c>
      <c r="G138" s="229" t="s">
        <v>522</v>
      </c>
      <c r="H138" s="229" t="s">
        <v>500</v>
      </c>
      <c r="I138" s="221" t="s">
        <v>493</v>
      </c>
      <c r="J138" s="229" t="s">
        <v>823</v>
      </c>
    </row>
    <row r="139" ht="122" customHeight="1" spans="1:10">
      <c r="A139" s="192"/>
      <c r="B139" s="192"/>
      <c r="C139" s="228" t="s">
        <v>502</v>
      </c>
      <c r="D139" s="228" t="s">
        <v>503</v>
      </c>
      <c r="E139" s="228" t="s">
        <v>794</v>
      </c>
      <c r="F139" s="229" t="s">
        <v>498</v>
      </c>
      <c r="G139" s="229" t="s">
        <v>522</v>
      </c>
      <c r="H139" s="229" t="s">
        <v>500</v>
      </c>
      <c r="I139" s="229" t="s">
        <v>505</v>
      </c>
      <c r="J139" s="229" t="s">
        <v>823</v>
      </c>
    </row>
    <row r="140" ht="45" customHeight="1" spans="1:10">
      <c r="A140" s="192" t="s">
        <v>824</v>
      </c>
      <c r="B140" s="192" t="s">
        <v>825</v>
      </c>
      <c r="C140" s="228" t="s">
        <v>487</v>
      </c>
      <c r="D140" s="228" t="s">
        <v>488</v>
      </c>
      <c r="E140" s="228" t="s">
        <v>826</v>
      </c>
      <c r="F140" s="229" t="s">
        <v>498</v>
      </c>
      <c r="G140" s="229" t="s">
        <v>827</v>
      </c>
      <c r="H140" s="229" t="s">
        <v>828</v>
      </c>
      <c r="I140" s="229" t="s">
        <v>493</v>
      </c>
      <c r="J140" s="229" t="s">
        <v>829</v>
      </c>
    </row>
    <row r="141" ht="45" customHeight="1" spans="1:10">
      <c r="A141" s="192"/>
      <c r="B141" s="192"/>
      <c r="C141" s="228" t="s">
        <v>487</v>
      </c>
      <c r="D141" s="228" t="s">
        <v>488</v>
      </c>
      <c r="E141" s="228" t="s">
        <v>830</v>
      </c>
      <c r="F141" s="229" t="s">
        <v>498</v>
      </c>
      <c r="G141" s="229" t="s">
        <v>831</v>
      </c>
      <c r="H141" s="229" t="s">
        <v>510</v>
      </c>
      <c r="I141" s="229" t="s">
        <v>493</v>
      </c>
      <c r="J141" s="229" t="s">
        <v>832</v>
      </c>
    </row>
    <row r="142" ht="45" customHeight="1" spans="1:10">
      <c r="A142" s="192"/>
      <c r="B142" s="192"/>
      <c r="C142" s="228" t="s">
        <v>487</v>
      </c>
      <c r="D142" s="228" t="s">
        <v>488</v>
      </c>
      <c r="E142" s="228" t="s">
        <v>833</v>
      </c>
      <c r="F142" s="229" t="s">
        <v>498</v>
      </c>
      <c r="G142" s="229" t="s">
        <v>834</v>
      </c>
      <c r="H142" s="229" t="s">
        <v>835</v>
      </c>
      <c r="I142" s="229" t="s">
        <v>493</v>
      </c>
      <c r="J142" s="229" t="s">
        <v>836</v>
      </c>
    </row>
    <row r="143" ht="45" customHeight="1" spans="1:10">
      <c r="A143" s="192"/>
      <c r="B143" s="192"/>
      <c r="C143" s="228" t="s">
        <v>487</v>
      </c>
      <c r="D143" s="228" t="s">
        <v>488</v>
      </c>
      <c r="E143" s="228" t="s">
        <v>837</v>
      </c>
      <c r="F143" s="229" t="s">
        <v>490</v>
      </c>
      <c r="G143" s="229" t="s">
        <v>601</v>
      </c>
      <c r="H143" s="229" t="s">
        <v>527</v>
      </c>
      <c r="I143" s="229" t="s">
        <v>493</v>
      </c>
      <c r="J143" s="229" t="s">
        <v>838</v>
      </c>
    </row>
    <row r="144" ht="45" customHeight="1" spans="1:10">
      <c r="A144" s="192"/>
      <c r="B144" s="192"/>
      <c r="C144" s="228" t="s">
        <v>487</v>
      </c>
      <c r="D144" s="228" t="s">
        <v>512</v>
      </c>
      <c r="E144" s="228" t="s">
        <v>839</v>
      </c>
      <c r="F144" s="229" t="s">
        <v>498</v>
      </c>
      <c r="G144" s="229" t="s">
        <v>840</v>
      </c>
      <c r="H144" s="229" t="s">
        <v>841</v>
      </c>
      <c r="I144" s="229" t="s">
        <v>493</v>
      </c>
      <c r="J144" s="229" t="s">
        <v>842</v>
      </c>
    </row>
    <row r="145" ht="45" customHeight="1" spans="1:10">
      <c r="A145" s="192"/>
      <c r="B145" s="192"/>
      <c r="C145" s="228" t="s">
        <v>495</v>
      </c>
      <c r="D145" s="228" t="s">
        <v>517</v>
      </c>
      <c r="E145" s="228" t="s">
        <v>843</v>
      </c>
      <c r="F145" s="229" t="s">
        <v>498</v>
      </c>
      <c r="G145" s="229" t="s">
        <v>844</v>
      </c>
      <c r="H145" s="229" t="s">
        <v>500</v>
      </c>
      <c r="I145" s="229" t="s">
        <v>493</v>
      </c>
      <c r="J145" s="229" t="s">
        <v>845</v>
      </c>
    </row>
    <row r="146" ht="45" customHeight="1" spans="1:10">
      <c r="A146" s="192"/>
      <c r="B146" s="192"/>
      <c r="C146" s="228" t="s">
        <v>502</v>
      </c>
      <c r="D146" s="228" t="s">
        <v>503</v>
      </c>
      <c r="E146" s="228" t="s">
        <v>503</v>
      </c>
      <c r="F146" s="229" t="s">
        <v>498</v>
      </c>
      <c r="G146" s="229" t="s">
        <v>846</v>
      </c>
      <c r="H146" s="229" t="s">
        <v>500</v>
      </c>
      <c r="I146" s="229" t="s">
        <v>505</v>
      </c>
      <c r="J146" s="229" t="s">
        <v>847</v>
      </c>
    </row>
    <row r="147" spans="10:10">
      <c r="J147" s="60"/>
    </row>
    <row r="148" spans="10:10">
      <c r="J148" s="60"/>
    </row>
    <row r="149" spans="10:10">
      <c r="J149" s="60"/>
    </row>
    <row r="150" spans="10:10">
      <c r="J150" s="60"/>
    </row>
    <row r="151" spans="10:10">
      <c r="J151" s="60"/>
    </row>
    <row r="152" spans="10:10">
      <c r="J152" s="60"/>
    </row>
    <row r="153" spans="10:10">
      <c r="J153" s="60"/>
    </row>
    <row r="154" spans="10:10">
      <c r="J154" s="60"/>
    </row>
    <row r="155" spans="10:10">
      <c r="J155" s="60"/>
    </row>
    <row r="156" spans="10:10">
      <c r="J156" s="60"/>
    </row>
  </sheetData>
  <mergeCells count="56">
    <mergeCell ref="A2:J2"/>
    <mergeCell ref="A3:H3"/>
    <mergeCell ref="A6:A8"/>
    <mergeCell ref="A9:A12"/>
    <mergeCell ref="A13:A18"/>
    <mergeCell ref="A19:A24"/>
    <mergeCell ref="A25:A27"/>
    <mergeCell ref="A28:A37"/>
    <mergeCell ref="A38:A44"/>
    <mergeCell ref="A45:A48"/>
    <mergeCell ref="A49:A55"/>
    <mergeCell ref="A56:A58"/>
    <mergeCell ref="A59:A70"/>
    <mergeCell ref="A71:A73"/>
    <mergeCell ref="A74:A76"/>
    <mergeCell ref="A77:A81"/>
    <mergeCell ref="A82:A85"/>
    <mergeCell ref="A86:A95"/>
    <mergeCell ref="A96:A101"/>
    <mergeCell ref="A102:A104"/>
    <mergeCell ref="A105:A107"/>
    <mergeCell ref="A108:A112"/>
    <mergeCell ref="A113:A116"/>
    <mergeCell ref="A117:A123"/>
    <mergeCell ref="A124:A127"/>
    <mergeCell ref="A128:A131"/>
    <mergeCell ref="A132:A135"/>
    <mergeCell ref="A136:A139"/>
    <mergeCell ref="A140:A146"/>
    <mergeCell ref="B6:B8"/>
    <mergeCell ref="B9:B12"/>
    <mergeCell ref="B13:B18"/>
    <mergeCell ref="B19:B24"/>
    <mergeCell ref="B25:B27"/>
    <mergeCell ref="B28:B37"/>
    <mergeCell ref="B38:B44"/>
    <mergeCell ref="B45:B48"/>
    <mergeCell ref="B49:B55"/>
    <mergeCell ref="B56:B58"/>
    <mergeCell ref="B59:B70"/>
    <mergeCell ref="B71:B73"/>
    <mergeCell ref="B74:B76"/>
    <mergeCell ref="B77:B81"/>
    <mergeCell ref="B82:B85"/>
    <mergeCell ref="B86:B95"/>
    <mergeCell ref="B96:B101"/>
    <mergeCell ref="B102:B104"/>
    <mergeCell ref="B105:B107"/>
    <mergeCell ref="B108:B112"/>
    <mergeCell ref="B113:B116"/>
    <mergeCell ref="B117:B123"/>
    <mergeCell ref="B124:B127"/>
    <mergeCell ref="B128:B131"/>
    <mergeCell ref="B132:B135"/>
    <mergeCell ref="B136:B139"/>
    <mergeCell ref="B140:B14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abSelected="1" topLeftCell="C13" workbookViewId="0">
      <selection activeCell="L22" sqref="L22:M22"/>
    </sheetView>
  </sheetViews>
  <sheetFormatPr defaultColWidth="8.57142857142857" defaultRowHeight="14.25" customHeight="1"/>
  <cols>
    <col min="1" max="1" width="16.4285714285714" style="122" customWidth="1"/>
    <col min="2" max="2" width="44.4285714285714" style="122" customWidth="1"/>
    <col min="3" max="3" width="23.8571428571429" style="122" customWidth="1"/>
    <col min="4" max="4" width="20.1428571428571" style="122" customWidth="1"/>
    <col min="5" max="5" width="57.2857142857143" style="122" customWidth="1"/>
    <col min="6" max="12" width="20.1428571428571" style="122" customWidth="1"/>
    <col min="13" max="13" width="24" style="122" customWidth="1"/>
    <col min="14" max="14" width="20.1428571428571" style="122" customWidth="1"/>
    <col min="15" max="16384" width="8.57142857142857" style="82" customWidth="1"/>
  </cols>
  <sheetData>
    <row r="1" s="82" customFormat="1" customHeight="1" spans="1:14">
      <c r="A1" s="176" t="s">
        <v>848</v>
      </c>
      <c r="B1" s="177"/>
      <c r="C1" s="177"/>
      <c r="D1" s="177"/>
      <c r="E1" s="177"/>
      <c r="F1" s="177"/>
      <c r="G1" s="177"/>
      <c r="H1" s="177"/>
      <c r="I1" s="177"/>
      <c r="J1" s="177"/>
      <c r="K1" s="177"/>
      <c r="L1" s="177"/>
      <c r="M1" s="201"/>
      <c r="N1" s="122"/>
    </row>
    <row r="2" s="82" customFormat="1" ht="44" customHeight="1" spans="1:14">
      <c r="A2" s="153" t="s">
        <v>849</v>
      </c>
      <c r="B2" s="153"/>
      <c r="C2" s="153"/>
      <c r="D2" s="153"/>
      <c r="E2" s="153"/>
      <c r="F2" s="153"/>
      <c r="G2" s="153"/>
      <c r="H2" s="153"/>
      <c r="I2" s="153"/>
      <c r="J2" s="153"/>
      <c r="K2" s="153"/>
      <c r="L2" s="153"/>
      <c r="M2" s="153"/>
      <c r="N2" s="122"/>
    </row>
    <row r="3" s="82" customFormat="1" ht="30" customHeight="1" spans="1:14">
      <c r="A3" s="178" t="s">
        <v>850</v>
      </c>
      <c r="B3" s="179" t="s">
        <v>92</v>
      </c>
      <c r="C3" s="180"/>
      <c r="D3" s="180"/>
      <c r="E3" s="180"/>
      <c r="F3" s="180"/>
      <c r="G3" s="180"/>
      <c r="H3" s="180"/>
      <c r="I3" s="180"/>
      <c r="J3" s="180"/>
      <c r="K3" s="180"/>
      <c r="L3" s="180"/>
      <c r="M3" s="202"/>
      <c r="N3" s="122"/>
    </row>
    <row r="4" s="82" customFormat="1" ht="32.25" customHeight="1" spans="1:14">
      <c r="A4" s="67" t="s">
        <v>1</v>
      </c>
      <c r="B4" s="68"/>
      <c r="C4" s="68"/>
      <c r="D4" s="68"/>
      <c r="E4" s="68"/>
      <c r="F4" s="68"/>
      <c r="G4" s="68"/>
      <c r="H4" s="68"/>
      <c r="I4" s="68"/>
      <c r="J4" s="68"/>
      <c r="K4" s="68"/>
      <c r="L4" s="69"/>
      <c r="M4" s="178" t="s">
        <v>851</v>
      </c>
      <c r="N4" s="122"/>
    </row>
    <row r="5" s="82" customFormat="1" ht="147" customHeight="1" spans="1:14">
      <c r="A5" s="90" t="s">
        <v>852</v>
      </c>
      <c r="B5" s="181" t="s">
        <v>853</v>
      </c>
      <c r="C5" s="182" t="s">
        <v>854</v>
      </c>
      <c r="D5" s="183"/>
      <c r="E5" s="183"/>
      <c r="F5" s="183"/>
      <c r="G5" s="183"/>
      <c r="H5" s="183"/>
      <c r="I5" s="203"/>
      <c r="J5" s="203"/>
      <c r="K5" s="203"/>
      <c r="L5" s="204"/>
      <c r="M5" s="205" t="s">
        <v>855</v>
      </c>
      <c r="N5" s="122"/>
    </row>
    <row r="6" s="82" customFormat="1" ht="99.75" customHeight="1" spans="1:14">
      <c r="A6" s="184"/>
      <c r="B6" s="155" t="s">
        <v>856</v>
      </c>
      <c r="C6" s="185" t="s">
        <v>857</v>
      </c>
      <c r="D6" s="186"/>
      <c r="E6" s="186"/>
      <c r="F6" s="186"/>
      <c r="G6" s="186"/>
      <c r="H6" s="186"/>
      <c r="I6" s="206"/>
      <c r="J6" s="206"/>
      <c r="K6" s="206"/>
      <c r="L6" s="207"/>
      <c r="M6" s="208" t="s">
        <v>858</v>
      </c>
      <c r="N6" s="122"/>
    </row>
    <row r="7" s="82" customFormat="1" ht="113" customHeight="1" spans="1:14">
      <c r="A7" s="187" t="s">
        <v>859</v>
      </c>
      <c r="B7" s="111" t="s">
        <v>860</v>
      </c>
      <c r="C7" s="188" t="s">
        <v>861</v>
      </c>
      <c r="D7" s="188"/>
      <c r="E7" s="188"/>
      <c r="F7" s="188"/>
      <c r="G7" s="188"/>
      <c r="H7" s="188"/>
      <c r="I7" s="188"/>
      <c r="J7" s="188"/>
      <c r="K7" s="188"/>
      <c r="L7" s="188"/>
      <c r="M7" s="209" t="s">
        <v>862</v>
      </c>
      <c r="N7" s="122"/>
    </row>
    <row r="8" s="82" customFormat="1" ht="32.25" customHeight="1" spans="1:14">
      <c r="A8" s="189" t="s">
        <v>863</v>
      </c>
      <c r="B8" s="189"/>
      <c r="C8" s="189"/>
      <c r="D8" s="189"/>
      <c r="E8" s="189"/>
      <c r="F8" s="189"/>
      <c r="G8" s="189"/>
      <c r="H8" s="189"/>
      <c r="I8" s="189"/>
      <c r="J8" s="189"/>
      <c r="K8" s="189"/>
      <c r="L8" s="189"/>
      <c r="M8" s="189"/>
      <c r="N8" s="122"/>
    </row>
    <row r="9" s="82" customFormat="1" ht="32.25" customHeight="1" spans="1:14">
      <c r="A9" s="187" t="s">
        <v>864</v>
      </c>
      <c r="B9" s="187"/>
      <c r="C9" s="111" t="s">
        <v>865</v>
      </c>
      <c r="D9" s="111"/>
      <c r="E9" s="111"/>
      <c r="F9" s="111" t="s">
        <v>866</v>
      </c>
      <c r="G9" s="111"/>
      <c r="H9" s="111" t="s">
        <v>867</v>
      </c>
      <c r="I9" s="111"/>
      <c r="J9" s="111"/>
      <c r="K9" s="111" t="s">
        <v>868</v>
      </c>
      <c r="L9" s="111"/>
      <c r="M9" s="111"/>
      <c r="N9" s="122"/>
    </row>
    <row r="10" s="82" customFormat="1" ht="32.25" customHeight="1" spans="1:14">
      <c r="A10" s="187"/>
      <c r="B10" s="187"/>
      <c r="C10" s="111"/>
      <c r="D10" s="111"/>
      <c r="E10" s="111"/>
      <c r="F10" s="111"/>
      <c r="G10" s="111"/>
      <c r="H10" s="187" t="s">
        <v>869</v>
      </c>
      <c r="I10" s="111" t="s">
        <v>870</v>
      </c>
      <c r="J10" s="111" t="s">
        <v>871</v>
      </c>
      <c r="K10" s="111" t="s">
        <v>869</v>
      </c>
      <c r="L10" s="187" t="s">
        <v>870</v>
      </c>
      <c r="M10" s="187" t="s">
        <v>871</v>
      </c>
      <c r="N10" s="122"/>
    </row>
    <row r="11" s="82" customFormat="1" ht="27" customHeight="1" spans="1:14">
      <c r="A11" s="190" t="s">
        <v>77</v>
      </c>
      <c r="B11" s="190"/>
      <c r="C11" s="190"/>
      <c r="D11" s="190"/>
      <c r="E11" s="190"/>
      <c r="F11" s="190"/>
      <c r="G11" s="190"/>
      <c r="H11" s="191">
        <v>6118596</v>
      </c>
      <c r="I11" s="210">
        <v>6118596</v>
      </c>
      <c r="J11" s="210"/>
      <c r="K11" s="210">
        <v>6118596</v>
      </c>
      <c r="L11" s="191">
        <v>6118596</v>
      </c>
      <c r="M11" s="191"/>
      <c r="N11" s="122"/>
    </row>
    <row r="12" s="82" customFormat="1" ht="138" customHeight="1" spans="1:14">
      <c r="A12" s="23" t="s">
        <v>872</v>
      </c>
      <c r="B12" s="23"/>
      <c r="C12" s="192" t="s">
        <v>873</v>
      </c>
      <c r="D12" s="192"/>
      <c r="E12" s="192"/>
      <c r="F12" s="193" t="s">
        <v>420</v>
      </c>
      <c r="G12" s="193"/>
      <c r="H12" s="22">
        <v>169040</v>
      </c>
      <c r="I12" s="22">
        <v>169040</v>
      </c>
      <c r="J12" s="211"/>
      <c r="K12" s="211">
        <v>169040</v>
      </c>
      <c r="L12" s="211">
        <v>169040</v>
      </c>
      <c r="M12" s="211"/>
      <c r="N12" s="122"/>
    </row>
    <row r="13" s="82" customFormat="1" ht="79" customHeight="1" spans="1:14">
      <c r="A13" s="23" t="s">
        <v>874</v>
      </c>
      <c r="B13" s="163"/>
      <c r="C13" s="192" t="s">
        <v>635</v>
      </c>
      <c r="D13" s="192"/>
      <c r="E13" s="192"/>
      <c r="F13" s="193" t="s">
        <v>396</v>
      </c>
      <c r="G13" s="193"/>
      <c r="H13" s="22">
        <v>1732946</v>
      </c>
      <c r="I13" s="22">
        <v>1732946</v>
      </c>
      <c r="J13" s="212"/>
      <c r="K13" s="212">
        <v>1732946</v>
      </c>
      <c r="L13" s="212">
        <v>1732946</v>
      </c>
      <c r="M13" s="212"/>
      <c r="N13" s="122"/>
    </row>
    <row r="14" s="82" customFormat="1" ht="123" customHeight="1" spans="1:14">
      <c r="A14" s="23" t="s">
        <v>875</v>
      </c>
      <c r="B14" s="163"/>
      <c r="C14" s="192" t="s">
        <v>564</v>
      </c>
      <c r="D14" s="192"/>
      <c r="E14" s="192"/>
      <c r="F14" s="193" t="s">
        <v>459</v>
      </c>
      <c r="G14" s="193"/>
      <c r="H14" s="22">
        <v>2402950</v>
      </c>
      <c r="I14" s="22">
        <v>2402950</v>
      </c>
      <c r="J14" s="212"/>
      <c r="K14" s="212">
        <v>2402950</v>
      </c>
      <c r="L14" s="212">
        <v>2402950</v>
      </c>
      <c r="M14" s="212"/>
      <c r="N14" s="122"/>
    </row>
    <row r="15" s="82" customFormat="1" ht="84" customHeight="1" spans="1:14">
      <c r="A15" s="23" t="s">
        <v>876</v>
      </c>
      <c r="B15" s="163"/>
      <c r="C15" s="192" t="s">
        <v>877</v>
      </c>
      <c r="D15" s="192"/>
      <c r="E15" s="192"/>
      <c r="F15" s="23" t="s">
        <v>461</v>
      </c>
      <c r="G15" s="163"/>
      <c r="H15" s="22">
        <v>1813660</v>
      </c>
      <c r="I15" s="22">
        <v>1813660</v>
      </c>
      <c r="J15" s="212"/>
      <c r="K15" s="212">
        <v>1813660</v>
      </c>
      <c r="L15" s="212">
        <v>1813660</v>
      </c>
      <c r="M15" s="212"/>
      <c r="N15" s="122"/>
    </row>
    <row r="16" s="82" customFormat="1" ht="32.25" customHeight="1" spans="1:14">
      <c r="A16" s="194" t="s">
        <v>878</v>
      </c>
      <c r="B16" s="195"/>
      <c r="C16" s="195"/>
      <c r="D16" s="195"/>
      <c r="E16" s="195"/>
      <c r="F16" s="195"/>
      <c r="G16" s="195"/>
      <c r="H16" s="195"/>
      <c r="I16" s="195"/>
      <c r="J16" s="195"/>
      <c r="K16" s="195"/>
      <c r="L16" s="195"/>
      <c r="M16" s="213"/>
      <c r="N16" s="122"/>
    </row>
    <row r="17" s="82" customFormat="1" ht="32.25" customHeight="1" spans="1:14">
      <c r="A17" s="67" t="s">
        <v>879</v>
      </c>
      <c r="B17" s="68"/>
      <c r="C17" s="68"/>
      <c r="D17" s="68"/>
      <c r="E17" s="68"/>
      <c r="F17" s="68"/>
      <c r="G17" s="69"/>
      <c r="H17" s="173" t="s">
        <v>880</v>
      </c>
      <c r="I17" s="110"/>
      <c r="J17" s="91" t="s">
        <v>485</v>
      </c>
      <c r="K17" s="110"/>
      <c r="L17" s="173" t="s">
        <v>881</v>
      </c>
      <c r="M17" s="175"/>
      <c r="N17" s="122"/>
    </row>
    <row r="18" s="82" customFormat="1" ht="36" customHeight="1" spans="1:14">
      <c r="A18" s="196" t="s">
        <v>478</v>
      </c>
      <c r="B18" s="196" t="s">
        <v>882</v>
      </c>
      <c r="C18" s="196" t="s">
        <v>480</v>
      </c>
      <c r="D18" s="196" t="s">
        <v>481</v>
      </c>
      <c r="E18" s="196" t="s">
        <v>482</v>
      </c>
      <c r="F18" s="196" t="s">
        <v>483</v>
      </c>
      <c r="G18" s="196" t="s">
        <v>484</v>
      </c>
      <c r="H18" s="197"/>
      <c r="I18" s="132"/>
      <c r="J18" s="197"/>
      <c r="K18" s="132"/>
      <c r="L18" s="197"/>
      <c r="M18" s="132"/>
      <c r="N18" s="122"/>
    </row>
    <row r="19" s="82" customFormat="1" ht="60" customHeight="1" spans="1:14">
      <c r="A19" s="198" t="s">
        <v>487</v>
      </c>
      <c r="B19" s="198" t="s">
        <v>488</v>
      </c>
      <c r="C19" s="199" t="s">
        <v>704</v>
      </c>
      <c r="D19" s="198" t="s">
        <v>498</v>
      </c>
      <c r="E19" s="198" t="s">
        <v>883</v>
      </c>
      <c r="F19" s="198" t="s">
        <v>510</v>
      </c>
      <c r="G19" s="198" t="s">
        <v>493</v>
      </c>
      <c r="H19" s="199" t="s">
        <v>884</v>
      </c>
      <c r="I19" s="214"/>
      <c r="J19" s="199" t="s">
        <v>885</v>
      </c>
      <c r="K19" s="214"/>
      <c r="L19" s="199" t="s">
        <v>886</v>
      </c>
      <c r="M19" s="214"/>
      <c r="N19" s="122"/>
    </row>
    <row r="20" s="82" customFormat="1" ht="30" customHeight="1" spans="1:14">
      <c r="A20" s="198" t="s">
        <v>487</v>
      </c>
      <c r="B20" s="198" t="s">
        <v>488</v>
      </c>
      <c r="C20" s="199" t="s">
        <v>707</v>
      </c>
      <c r="D20" s="198" t="s">
        <v>498</v>
      </c>
      <c r="E20" s="198" t="s">
        <v>883</v>
      </c>
      <c r="F20" s="198" t="s">
        <v>510</v>
      </c>
      <c r="G20" s="198" t="s">
        <v>493</v>
      </c>
      <c r="H20" s="199" t="s">
        <v>887</v>
      </c>
      <c r="I20" s="214"/>
      <c r="J20" s="199" t="s">
        <v>888</v>
      </c>
      <c r="K20" s="214"/>
      <c r="L20" s="199" t="s">
        <v>889</v>
      </c>
      <c r="M20" s="214"/>
      <c r="N20" s="122"/>
    </row>
    <row r="21" s="82" customFormat="1" ht="48" customHeight="1" spans="1:14">
      <c r="A21" s="198" t="s">
        <v>487</v>
      </c>
      <c r="B21" s="198" t="s">
        <v>488</v>
      </c>
      <c r="C21" s="199" t="s">
        <v>636</v>
      </c>
      <c r="D21" s="198" t="s">
        <v>490</v>
      </c>
      <c r="E21" s="198" t="s">
        <v>546</v>
      </c>
      <c r="F21" s="198" t="s">
        <v>567</v>
      </c>
      <c r="G21" s="198" t="s">
        <v>493</v>
      </c>
      <c r="H21" s="199" t="s">
        <v>890</v>
      </c>
      <c r="I21" s="214"/>
      <c r="J21" s="199" t="s">
        <v>637</v>
      </c>
      <c r="K21" s="214"/>
      <c r="L21" s="199" t="s">
        <v>891</v>
      </c>
      <c r="M21" s="214"/>
      <c r="N21" s="122"/>
    </row>
    <row r="22" s="82" customFormat="1" ht="32.25" customHeight="1" spans="1:14">
      <c r="A22" s="198" t="s">
        <v>487</v>
      </c>
      <c r="B22" s="198" t="s">
        <v>488</v>
      </c>
      <c r="C22" s="199" t="s">
        <v>565</v>
      </c>
      <c r="D22" s="198" t="s">
        <v>490</v>
      </c>
      <c r="E22" s="198" t="s">
        <v>566</v>
      </c>
      <c r="F22" s="198" t="s">
        <v>567</v>
      </c>
      <c r="G22" s="198" t="s">
        <v>493</v>
      </c>
      <c r="H22" s="199" t="s">
        <v>892</v>
      </c>
      <c r="I22" s="214"/>
      <c r="J22" s="199" t="s">
        <v>893</v>
      </c>
      <c r="K22" s="214"/>
      <c r="L22" s="199" t="s">
        <v>894</v>
      </c>
      <c r="M22" s="214"/>
      <c r="N22" s="122"/>
    </row>
    <row r="23" s="82" customFormat="1" ht="32.25" customHeight="1" spans="1:14">
      <c r="A23" s="198" t="s">
        <v>487</v>
      </c>
      <c r="B23" s="198" t="s">
        <v>488</v>
      </c>
      <c r="C23" s="199" t="s">
        <v>572</v>
      </c>
      <c r="D23" s="198" t="s">
        <v>490</v>
      </c>
      <c r="E23" s="198" t="s">
        <v>514</v>
      </c>
      <c r="F23" s="198" t="s">
        <v>567</v>
      </c>
      <c r="G23" s="198" t="s">
        <v>493</v>
      </c>
      <c r="H23" s="199" t="s">
        <v>895</v>
      </c>
      <c r="I23" s="214"/>
      <c r="J23" s="199" t="s">
        <v>896</v>
      </c>
      <c r="K23" s="214"/>
      <c r="L23" s="199" t="s">
        <v>897</v>
      </c>
      <c r="M23" s="214"/>
      <c r="N23" s="122"/>
    </row>
    <row r="24" ht="60" customHeight="1" spans="1:13">
      <c r="A24" s="198" t="s">
        <v>487</v>
      </c>
      <c r="B24" s="198" t="s">
        <v>512</v>
      </c>
      <c r="C24" s="199" t="s">
        <v>642</v>
      </c>
      <c r="D24" s="198" t="s">
        <v>498</v>
      </c>
      <c r="E24" s="198" t="s">
        <v>551</v>
      </c>
      <c r="F24" s="198" t="s">
        <v>500</v>
      </c>
      <c r="G24" s="198" t="s">
        <v>493</v>
      </c>
      <c r="H24" s="199" t="s">
        <v>898</v>
      </c>
      <c r="I24" s="214"/>
      <c r="J24" s="199" t="s">
        <v>642</v>
      </c>
      <c r="K24" s="214"/>
      <c r="L24" s="199" t="s">
        <v>891</v>
      </c>
      <c r="M24" s="214"/>
    </row>
    <row r="25" ht="29" customHeight="1" spans="1:13">
      <c r="A25" s="198" t="s">
        <v>487</v>
      </c>
      <c r="B25" s="198" t="s">
        <v>544</v>
      </c>
      <c r="C25" s="199" t="s">
        <v>899</v>
      </c>
      <c r="D25" s="198" t="s">
        <v>490</v>
      </c>
      <c r="E25" s="198" t="s">
        <v>514</v>
      </c>
      <c r="F25" s="198" t="s">
        <v>515</v>
      </c>
      <c r="G25" s="198" t="s">
        <v>493</v>
      </c>
      <c r="H25" s="199" t="s">
        <v>900</v>
      </c>
      <c r="I25" s="214"/>
      <c r="J25" s="199" t="s">
        <v>901</v>
      </c>
      <c r="K25" s="214"/>
      <c r="L25" s="199" t="s">
        <v>902</v>
      </c>
      <c r="M25" s="214"/>
    </row>
    <row r="26" ht="29" customHeight="1" spans="1:13">
      <c r="A26" s="198" t="s">
        <v>487</v>
      </c>
      <c r="B26" s="198" t="s">
        <v>692</v>
      </c>
      <c r="C26" s="199" t="s">
        <v>693</v>
      </c>
      <c r="D26" s="198" t="s">
        <v>490</v>
      </c>
      <c r="E26" s="200">
        <v>6118596</v>
      </c>
      <c r="F26" s="198" t="s">
        <v>605</v>
      </c>
      <c r="G26" s="198" t="s">
        <v>493</v>
      </c>
      <c r="H26" s="199" t="s">
        <v>903</v>
      </c>
      <c r="I26" s="214"/>
      <c r="J26" s="199" t="s">
        <v>904</v>
      </c>
      <c r="K26" s="214"/>
      <c r="L26" s="199" t="s">
        <v>905</v>
      </c>
      <c r="M26" s="214"/>
    </row>
    <row r="27" ht="29" customHeight="1" spans="1:13">
      <c r="A27" s="198" t="s">
        <v>495</v>
      </c>
      <c r="B27" s="198" t="s">
        <v>682</v>
      </c>
      <c r="C27" s="199" t="s">
        <v>906</v>
      </c>
      <c r="D27" s="198" t="s">
        <v>498</v>
      </c>
      <c r="E27" s="198" t="s">
        <v>522</v>
      </c>
      <c r="F27" s="198" t="s">
        <v>500</v>
      </c>
      <c r="G27" s="198" t="s">
        <v>493</v>
      </c>
      <c r="H27" s="199" t="s">
        <v>907</v>
      </c>
      <c r="I27" s="214"/>
      <c r="J27" s="199" t="s">
        <v>908</v>
      </c>
      <c r="K27" s="214"/>
      <c r="L27" s="199" t="s">
        <v>909</v>
      </c>
      <c r="M27" s="214"/>
    </row>
    <row r="28" ht="39" customHeight="1" spans="1:13">
      <c r="A28" s="198" t="s">
        <v>495</v>
      </c>
      <c r="B28" s="198" t="s">
        <v>517</v>
      </c>
      <c r="C28" s="199" t="s">
        <v>910</v>
      </c>
      <c r="D28" s="198" t="s">
        <v>498</v>
      </c>
      <c r="E28" s="198" t="s">
        <v>551</v>
      </c>
      <c r="F28" s="198" t="s">
        <v>500</v>
      </c>
      <c r="G28" s="198" t="s">
        <v>493</v>
      </c>
      <c r="H28" s="199" t="s">
        <v>911</v>
      </c>
      <c r="I28" s="214"/>
      <c r="J28" s="199" t="s">
        <v>912</v>
      </c>
      <c r="K28" s="214"/>
      <c r="L28" s="199" t="s">
        <v>913</v>
      </c>
      <c r="M28" s="214"/>
    </row>
    <row r="29" ht="36" customHeight="1" spans="1:13">
      <c r="A29" s="198" t="s">
        <v>495</v>
      </c>
      <c r="B29" s="198" t="s">
        <v>549</v>
      </c>
      <c r="C29" s="199" t="s">
        <v>914</v>
      </c>
      <c r="D29" s="198" t="s">
        <v>498</v>
      </c>
      <c r="E29" s="198" t="s">
        <v>499</v>
      </c>
      <c r="F29" s="198" t="s">
        <v>500</v>
      </c>
      <c r="G29" s="198" t="s">
        <v>493</v>
      </c>
      <c r="H29" s="199" t="s">
        <v>915</v>
      </c>
      <c r="I29" s="214"/>
      <c r="J29" s="199" t="s">
        <v>916</v>
      </c>
      <c r="K29" s="214"/>
      <c r="L29" s="199" t="s">
        <v>917</v>
      </c>
      <c r="M29" s="214"/>
    </row>
    <row r="30" ht="52" customHeight="1" spans="1:13">
      <c r="A30" s="198" t="s">
        <v>495</v>
      </c>
      <c r="B30" s="198" t="s">
        <v>496</v>
      </c>
      <c r="C30" s="199" t="s">
        <v>721</v>
      </c>
      <c r="D30" s="198" t="s">
        <v>498</v>
      </c>
      <c r="E30" s="198" t="s">
        <v>499</v>
      </c>
      <c r="F30" s="198" t="s">
        <v>500</v>
      </c>
      <c r="G30" s="198" t="s">
        <v>493</v>
      </c>
      <c r="H30" s="199" t="s">
        <v>918</v>
      </c>
      <c r="I30" s="214"/>
      <c r="J30" s="199" t="s">
        <v>722</v>
      </c>
      <c r="K30" s="214"/>
      <c r="L30" s="199" t="s">
        <v>919</v>
      </c>
      <c r="M30" s="214"/>
    </row>
    <row r="31" ht="44" customHeight="1" spans="1:13">
      <c r="A31" s="198" t="s">
        <v>502</v>
      </c>
      <c r="B31" s="198" t="s">
        <v>503</v>
      </c>
      <c r="C31" s="199" t="s">
        <v>920</v>
      </c>
      <c r="D31" s="198" t="s">
        <v>498</v>
      </c>
      <c r="E31" s="198" t="s">
        <v>499</v>
      </c>
      <c r="F31" s="198" t="s">
        <v>500</v>
      </c>
      <c r="G31" s="198" t="s">
        <v>505</v>
      </c>
      <c r="H31" s="199" t="s">
        <v>921</v>
      </c>
      <c r="I31" s="214"/>
      <c r="J31" s="199" t="s">
        <v>922</v>
      </c>
      <c r="K31" s="214"/>
      <c r="L31" s="199" t="s">
        <v>923</v>
      </c>
      <c r="M31" s="214"/>
    </row>
    <row r="32" ht="50" customHeight="1" spans="1:13">
      <c r="A32" s="198" t="s">
        <v>502</v>
      </c>
      <c r="B32" s="198" t="s">
        <v>503</v>
      </c>
      <c r="C32" s="199" t="s">
        <v>924</v>
      </c>
      <c r="D32" s="198" t="s">
        <v>498</v>
      </c>
      <c r="E32" s="198" t="s">
        <v>522</v>
      </c>
      <c r="F32" s="198" t="s">
        <v>500</v>
      </c>
      <c r="G32" s="198" t="s">
        <v>505</v>
      </c>
      <c r="H32" s="199" t="s">
        <v>925</v>
      </c>
      <c r="I32" s="214"/>
      <c r="J32" s="199" t="s">
        <v>926</v>
      </c>
      <c r="K32" s="214"/>
      <c r="L32" s="199" t="s">
        <v>909</v>
      </c>
      <c r="M32" s="214"/>
    </row>
  </sheetData>
  <mergeCells count="73">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M16"/>
    <mergeCell ref="A17:G17"/>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A5:A6"/>
    <mergeCell ref="A9:B10"/>
    <mergeCell ref="C9:E10"/>
    <mergeCell ref="F9:G10"/>
    <mergeCell ref="H17:I18"/>
    <mergeCell ref="J17:K18"/>
    <mergeCell ref="L17:M1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E15" sqref="E15"/>
    </sheetView>
  </sheetViews>
  <sheetFormatPr defaultColWidth="8.88571428571429" defaultRowHeight="14.25" customHeight="1" outlineLevelCol="5"/>
  <cols>
    <col min="1" max="2" width="21.1333333333333" style="148" customWidth="1"/>
    <col min="3" max="3" width="21.1333333333333" style="76" customWidth="1"/>
    <col min="4" max="4" width="27.7142857142857" style="76" customWidth="1"/>
    <col min="5" max="6" width="36.7142857142857" style="76" customWidth="1"/>
    <col min="7" max="7" width="9.13333333333333" style="76" customWidth="1"/>
    <col min="8" max="16384" width="9.13333333333333" style="76"/>
  </cols>
  <sheetData>
    <row r="1" ht="17" customHeight="1" spans="1:6">
      <c r="A1" s="170" t="s">
        <v>927</v>
      </c>
      <c r="B1" s="149">
        <v>0</v>
      </c>
      <c r="C1" s="150">
        <v>1</v>
      </c>
      <c r="D1" s="151"/>
      <c r="E1" s="151"/>
      <c r="F1" s="151"/>
    </row>
    <row r="2" ht="26.25" customHeight="1" spans="1:6">
      <c r="A2" s="152" t="s">
        <v>12</v>
      </c>
      <c r="B2" s="152"/>
      <c r="C2" s="153"/>
      <c r="D2" s="153"/>
      <c r="E2" s="153"/>
      <c r="F2" s="153"/>
    </row>
    <row r="3" ht="13.5" customHeight="1" spans="1:6">
      <c r="A3" s="154" t="s">
        <v>22</v>
      </c>
      <c r="B3" s="154"/>
      <c r="C3" s="150"/>
      <c r="D3" s="151"/>
      <c r="E3" s="151"/>
      <c r="F3" s="151" t="s">
        <v>23</v>
      </c>
    </row>
    <row r="4" ht="19.5" customHeight="1" spans="1:6">
      <c r="A4" s="84" t="s">
        <v>318</v>
      </c>
      <c r="B4" s="155" t="s">
        <v>96</v>
      </c>
      <c r="C4" s="84" t="s">
        <v>97</v>
      </c>
      <c r="D4" s="85" t="s">
        <v>928</v>
      </c>
      <c r="E4" s="86"/>
      <c r="F4" s="156"/>
    </row>
    <row r="5" ht="18.75" customHeight="1" spans="1:6">
      <c r="A5" s="88"/>
      <c r="B5" s="157"/>
      <c r="C5" s="89"/>
      <c r="D5" s="84" t="s">
        <v>77</v>
      </c>
      <c r="E5" s="85" t="s">
        <v>99</v>
      </c>
      <c r="F5" s="84" t="s">
        <v>100</v>
      </c>
    </row>
    <row r="6" ht="18.75" customHeight="1" spans="1:6">
      <c r="A6" s="158">
        <v>1</v>
      </c>
      <c r="B6" s="171">
        <v>2</v>
      </c>
      <c r="C6" s="105">
        <v>3</v>
      </c>
      <c r="D6" s="158" t="s">
        <v>566</v>
      </c>
      <c r="E6" s="158" t="s">
        <v>509</v>
      </c>
      <c r="F6" s="105">
        <v>6</v>
      </c>
    </row>
    <row r="7" ht="18.75" customHeight="1" spans="1:6">
      <c r="A7" s="73" t="s">
        <v>93</v>
      </c>
      <c r="B7" s="73" t="s">
        <v>93</v>
      </c>
      <c r="C7" s="73" t="s">
        <v>93</v>
      </c>
      <c r="D7" s="172" t="s">
        <v>93</v>
      </c>
      <c r="E7" s="168" t="s">
        <v>93</v>
      </c>
      <c r="F7" s="168" t="s">
        <v>93</v>
      </c>
    </row>
    <row r="8" ht="18.75" customHeight="1" spans="1:6">
      <c r="A8" s="165" t="s">
        <v>267</v>
      </c>
      <c r="B8" s="166"/>
      <c r="C8" s="167" t="s">
        <v>267</v>
      </c>
      <c r="D8" s="172" t="s">
        <v>93</v>
      </c>
      <c r="E8" s="168" t="s">
        <v>93</v>
      </c>
      <c r="F8" s="168" t="s">
        <v>93</v>
      </c>
    </row>
    <row r="9" ht="26" customHeight="1" spans="1:4">
      <c r="A9" s="173" t="s">
        <v>929</v>
      </c>
      <c r="B9" s="174"/>
      <c r="C9" s="174"/>
      <c r="D9" s="175"/>
    </row>
  </sheetData>
  <mergeCells count="8">
    <mergeCell ref="A2:F2"/>
    <mergeCell ref="A3:D3"/>
    <mergeCell ref="D4:F4"/>
    <mergeCell ref="A8:C8"/>
    <mergeCell ref="A9:D9"/>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C30" sqref="C30"/>
    </sheetView>
  </sheetViews>
  <sheetFormatPr defaultColWidth="8.88571428571429" defaultRowHeight="14.25" customHeight="1" outlineLevelCol="5"/>
  <cols>
    <col min="1" max="1" width="34.4285714285714" style="148" customWidth="1"/>
    <col min="2" max="2" width="18.1428571428571" style="148" customWidth="1"/>
    <col min="3" max="3" width="42.2857142857143" style="76" customWidth="1"/>
    <col min="4" max="4" width="27.7142857142857" style="76" customWidth="1"/>
    <col min="5" max="6" width="36.7142857142857" style="76" customWidth="1"/>
    <col min="7" max="7" width="9.13333333333333" style="76" customWidth="1"/>
    <col min="8" max="16384" width="9.13333333333333" style="76"/>
  </cols>
  <sheetData>
    <row r="1" s="76" customFormat="1" ht="12" customHeight="1" spans="1:6">
      <c r="A1" s="148" t="s">
        <v>930</v>
      </c>
      <c r="B1" s="149">
        <v>0</v>
      </c>
      <c r="C1" s="150">
        <v>1</v>
      </c>
      <c r="D1" s="151"/>
      <c r="E1" s="151"/>
      <c r="F1" s="151"/>
    </row>
    <row r="2" s="76" customFormat="1" ht="26.25" customHeight="1" spans="1:6">
      <c r="A2" s="152" t="s">
        <v>13</v>
      </c>
      <c r="B2" s="152"/>
      <c r="C2" s="153"/>
      <c r="D2" s="153"/>
      <c r="E2" s="153"/>
      <c r="F2" s="153"/>
    </row>
    <row r="3" s="76" customFormat="1" ht="13.5" customHeight="1" spans="1:6">
      <c r="A3" s="154" t="s">
        <v>22</v>
      </c>
      <c r="B3" s="154"/>
      <c r="C3" s="150"/>
      <c r="D3" s="151"/>
      <c r="E3" s="151"/>
      <c r="F3" s="151" t="s">
        <v>23</v>
      </c>
    </row>
    <row r="4" s="76" customFormat="1" ht="19.5" customHeight="1" spans="1:6">
      <c r="A4" s="84" t="s">
        <v>318</v>
      </c>
      <c r="B4" s="155" t="s">
        <v>96</v>
      </c>
      <c r="C4" s="84" t="s">
        <v>97</v>
      </c>
      <c r="D4" s="85" t="s">
        <v>931</v>
      </c>
      <c r="E4" s="86"/>
      <c r="F4" s="156"/>
    </row>
    <row r="5" s="76" customFormat="1" ht="18.75" customHeight="1" spans="1:6">
      <c r="A5" s="88"/>
      <c r="B5" s="157"/>
      <c r="C5" s="89"/>
      <c r="D5" s="84" t="s">
        <v>77</v>
      </c>
      <c r="E5" s="85" t="s">
        <v>99</v>
      </c>
      <c r="F5" s="84" t="s">
        <v>100</v>
      </c>
    </row>
    <row r="6" s="76" customFormat="1" ht="18.75" customHeight="1" spans="1:6">
      <c r="A6" s="158">
        <v>1</v>
      </c>
      <c r="B6" s="158" t="s">
        <v>526</v>
      </c>
      <c r="C6" s="105">
        <v>3</v>
      </c>
      <c r="D6" s="158" t="s">
        <v>566</v>
      </c>
      <c r="E6" s="158" t="s">
        <v>509</v>
      </c>
      <c r="F6" s="105">
        <v>6</v>
      </c>
    </row>
    <row r="7" s="76" customFormat="1" ht="18.75" customHeight="1" spans="1:6">
      <c r="A7" s="159" t="s">
        <v>92</v>
      </c>
      <c r="B7" s="160">
        <v>223</v>
      </c>
      <c r="C7" s="159" t="s">
        <v>256</v>
      </c>
      <c r="D7" s="161">
        <v>10010</v>
      </c>
      <c r="E7" s="161"/>
      <c r="F7" s="161">
        <v>10010</v>
      </c>
    </row>
    <row r="8" s="76" customFormat="1" ht="18.75" customHeight="1" spans="1:6">
      <c r="A8" s="159" t="s">
        <v>92</v>
      </c>
      <c r="B8" s="160">
        <v>22301</v>
      </c>
      <c r="C8" s="162" t="s">
        <v>258</v>
      </c>
      <c r="D8" s="161">
        <v>10010</v>
      </c>
      <c r="E8" s="163"/>
      <c r="F8" s="161">
        <v>10010</v>
      </c>
    </row>
    <row r="9" s="76" customFormat="1" ht="18.75" customHeight="1" spans="1:6">
      <c r="A9" s="159" t="s">
        <v>92</v>
      </c>
      <c r="B9" s="160">
        <v>2230105</v>
      </c>
      <c r="C9" s="164" t="s">
        <v>260</v>
      </c>
      <c r="D9" s="161">
        <v>10010</v>
      </c>
      <c r="E9" s="163"/>
      <c r="F9" s="161">
        <v>10010</v>
      </c>
    </row>
    <row r="10" s="76" customFormat="1" ht="18.75" customHeight="1" spans="1:6">
      <c r="A10" s="165" t="s">
        <v>267</v>
      </c>
      <c r="B10" s="166"/>
      <c r="C10" s="167"/>
      <c r="D10" s="161">
        <v>10010</v>
      </c>
      <c r="E10" s="168" t="s">
        <v>93</v>
      </c>
      <c r="F10" s="161">
        <v>10010</v>
      </c>
    </row>
    <row r="11" customHeight="1" spans="1:1">
      <c r="A11" s="169"/>
    </row>
  </sheetData>
  <mergeCells count="7">
    <mergeCell ref="A2:F2"/>
    <mergeCell ref="A3:D3"/>
    <mergeCell ref="D4:F4"/>
    <mergeCell ref="A10:C10"/>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4"/>
  <sheetViews>
    <sheetView zoomScaleSheetLayoutView="60" topLeftCell="A16" workbookViewId="0">
      <selection activeCell="J8" sqref="J8:J22"/>
    </sheetView>
  </sheetViews>
  <sheetFormatPr defaultColWidth="8.88571428571429" defaultRowHeight="14.25" customHeight="1"/>
  <cols>
    <col min="1" max="1" width="23.5714285714286" style="60" customWidth="1"/>
    <col min="2" max="2" width="25.2857142857143" style="60" customWidth="1"/>
    <col min="3" max="3" width="20.7142857142857" style="76" customWidth="1"/>
    <col min="4" max="4" width="27.7142857142857" style="76" customWidth="1"/>
    <col min="5" max="5" width="28.7142857142857" style="76" customWidth="1"/>
    <col min="6" max="6" width="7.71428571428571" style="76" customWidth="1"/>
    <col min="7" max="7" width="10.2857142857143" style="76" customWidth="1"/>
    <col min="8" max="8" width="15.1428571428571" style="76" customWidth="1"/>
    <col min="9" max="9" width="14.4285714285714" style="76" customWidth="1"/>
    <col min="10" max="10" width="16" style="76" customWidth="1"/>
    <col min="11" max="12" width="10" style="76" customWidth="1"/>
    <col min="13" max="13" width="9.13333333333333" style="60" customWidth="1"/>
    <col min="14" max="15" width="9.13333333333333" style="76" customWidth="1"/>
    <col min="16" max="17" width="12.7142857142857" style="76" customWidth="1"/>
    <col min="18" max="18" width="9.13333333333333" style="60" customWidth="1"/>
    <col min="19" max="19" width="10.4285714285714" style="76" customWidth="1"/>
    <col min="20" max="20" width="9.13333333333333" style="60" customWidth="1"/>
    <col min="21" max="16384" width="9.13333333333333" style="60"/>
  </cols>
  <sheetData>
    <row r="1" ht="13.5" customHeight="1" spans="1:19">
      <c r="A1" s="78" t="s">
        <v>932</v>
      </c>
      <c r="D1" s="78"/>
      <c r="E1" s="78"/>
      <c r="F1" s="78"/>
      <c r="G1" s="78"/>
      <c r="H1" s="78"/>
      <c r="I1" s="78"/>
      <c r="J1" s="78"/>
      <c r="K1" s="78"/>
      <c r="L1" s="78"/>
      <c r="R1" s="74"/>
      <c r="S1" s="144"/>
    </row>
    <row r="2" ht="27.75" customHeight="1" spans="1:19">
      <c r="A2" s="108" t="s">
        <v>14</v>
      </c>
      <c r="B2" s="108"/>
      <c r="C2" s="108"/>
      <c r="D2" s="108"/>
      <c r="E2" s="108"/>
      <c r="F2" s="108"/>
      <c r="G2" s="108"/>
      <c r="H2" s="108"/>
      <c r="I2" s="108"/>
      <c r="J2" s="108"/>
      <c r="K2" s="108"/>
      <c r="L2" s="108"/>
      <c r="M2" s="108"/>
      <c r="N2" s="108"/>
      <c r="O2" s="108"/>
      <c r="P2" s="108"/>
      <c r="Q2" s="108"/>
      <c r="R2" s="108"/>
      <c r="S2" s="108"/>
    </row>
    <row r="3" ht="18.75" customHeight="1" spans="1:19">
      <c r="A3" s="109" t="s">
        <v>22</v>
      </c>
      <c r="B3" s="109"/>
      <c r="C3" s="109"/>
      <c r="D3" s="109"/>
      <c r="E3" s="109"/>
      <c r="F3" s="109"/>
      <c r="G3" s="109"/>
      <c r="H3" s="109"/>
      <c r="I3" s="82"/>
      <c r="J3" s="82"/>
      <c r="K3" s="82"/>
      <c r="L3" s="82"/>
      <c r="R3" s="145"/>
      <c r="S3" s="146" t="s">
        <v>309</v>
      </c>
    </row>
    <row r="4" ht="15.75" customHeight="1" spans="1:19">
      <c r="A4" s="110" t="s">
        <v>317</v>
      </c>
      <c r="B4" s="110" t="s">
        <v>318</v>
      </c>
      <c r="C4" s="110" t="s">
        <v>933</v>
      </c>
      <c r="D4" s="110" t="s">
        <v>934</v>
      </c>
      <c r="E4" s="110" t="s">
        <v>935</v>
      </c>
      <c r="F4" s="110" t="s">
        <v>936</v>
      </c>
      <c r="G4" s="110" t="s">
        <v>937</v>
      </c>
      <c r="H4" s="110" t="s">
        <v>938</v>
      </c>
      <c r="I4" s="68" t="s">
        <v>325</v>
      </c>
      <c r="J4" s="135"/>
      <c r="K4" s="135"/>
      <c r="L4" s="68"/>
      <c r="M4" s="136"/>
      <c r="N4" s="68"/>
      <c r="O4" s="68"/>
      <c r="P4" s="68"/>
      <c r="Q4" s="68"/>
      <c r="R4" s="136"/>
      <c r="S4" s="69"/>
    </row>
    <row r="5" ht="17.25" customHeight="1" spans="1:19">
      <c r="A5" s="113"/>
      <c r="B5" s="113"/>
      <c r="C5" s="113"/>
      <c r="D5" s="113"/>
      <c r="E5" s="113"/>
      <c r="F5" s="113"/>
      <c r="G5" s="113"/>
      <c r="H5" s="113"/>
      <c r="I5" s="137" t="s">
        <v>77</v>
      </c>
      <c r="J5" s="111" t="s">
        <v>80</v>
      </c>
      <c r="K5" s="111" t="s">
        <v>939</v>
      </c>
      <c r="L5" s="113" t="s">
        <v>940</v>
      </c>
      <c r="M5" s="138" t="s">
        <v>941</v>
      </c>
      <c r="N5" s="139" t="s">
        <v>942</v>
      </c>
      <c r="O5" s="139"/>
      <c r="P5" s="139"/>
      <c r="Q5" s="139"/>
      <c r="R5" s="147"/>
      <c r="S5" s="132"/>
    </row>
    <row r="6" ht="54" customHeight="1" spans="1:19">
      <c r="A6" s="113"/>
      <c r="B6" s="113"/>
      <c r="C6" s="113"/>
      <c r="D6" s="132"/>
      <c r="E6" s="132"/>
      <c r="F6" s="132"/>
      <c r="G6" s="132"/>
      <c r="H6" s="132"/>
      <c r="I6" s="139"/>
      <c r="J6" s="111"/>
      <c r="K6" s="111"/>
      <c r="L6" s="132"/>
      <c r="M6" s="140"/>
      <c r="N6" s="132" t="s">
        <v>79</v>
      </c>
      <c r="O6" s="132" t="s">
        <v>86</v>
      </c>
      <c r="P6" s="132" t="s">
        <v>388</v>
      </c>
      <c r="Q6" s="132" t="s">
        <v>88</v>
      </c>
      <c r="R6" s="140" t="s">
        <v>89</v>
      </c>
      <c r="S6" s="132" t="s">
        <v>90</v>
      </c>
    </row>
    <row r="7" ht="15" customHeight="1" spans="1:19">
      <c r="A7" s="87">
        <v>1</v>
      </c>
      <c r="B7" s="87">
        <v>2</v>
      </c>
      <c r="C7" s="87">
        <v>3</v>
      </c>
      <c r="D7" s="87">
        <v>4</v>
      </c>
      <c r="E7" s="87">
        <v>5</v>
      </c>
      <c r="F7" s="87">
        <v>6</v>
      </c>
      <c r="G7" s="87">
        <v>7</v>
      </c>
      <c r="H7" s="87">
        <v>8</v>
      </c>
      <c r="I7" s="87">
        <v>9</v>
      </c>
      <c r="J7" s="87">
        <v>10</v>
      </c>
      <c r="K7" s="87">
        <v>11</v>
      </c>
      <c r="L7" s="87">
        <v>12</v>
      </c>
      <c r="M7" s="87">
        <v>13</v>
      </c>
      <c r="N7" s="87">
        <v>14</v>
      </c>
      <c r="O7" s="87">
        <v>15</v>
      </c>
      <c r="P7" s="87">
        <v>16</v>
      </c>
      <c r="Q7" s="87">
        <v>17</v>
      </c>
      <c r="R7" s="87">
        <v>18</v>
      </c>
      <c r="S7" s="87">
        <v>19</v>
      </c>
    </row>
    <row r="8" ht="39" customHeight="1" spans="1:19">
      <c r="A8" s="111" t="s">
        <v>92</v>
      </c>
      <c r="B8" s="111" t="s">
        <v>92</v>
      </c>
      <c r="C8" s="117" t="s">
        <v>396</v>
      </c>
      <c r="D8" s="23" t="s">
        <v>943</v>
      </c>
      <c r="E8" s="23" t="s">
        <v>944</v>
      </c>
      <c r="F8" s="23" t="s">
        <v>945</v>
      </c>
      <c r="G8" s="133">
        <v>100</v>
      </c>
      <c r="H8" s="22">
        <v>18000</v>
      </c>
      <c r="I8" s="22">
        <v>18000</v>
      </c>
      <c r="J8" s="22">
        <v>18000</v>
      </c>
      <c r="K8" s="141"/>
      <c r="L8" s="141"/>
      <c r="M8" s="141"/>
      <c r="N8" s="141"/>
      <c r="O8" s="141"/>
      <c r="P8" s="141"/>
      <c r="Q8" s="141"/>
      <c r="R8" s="141"/>
      <c r="S8" s="141"/>
    </row>
    <row r="9" ht="39" customHeight="1" spans="1:19">
      <c r="A9" s="111" t="s">
        <v>92</v>
      </c>
      <c r="B9" s="111" t="s">
        <v>92</v>
      </c>
      <c r="C9" s="117" t="s">
        <v>396</v>
      </c>
      <c r="D9" s="23" t="s">
        <v>946</v>
      </c>
      <c r="E9" s="23" t="s">
        <v>947</v>
      </c>
      <c r="F9" s="23" t="s">
        <v>948</v>
      </c>
      <c r="G9" s="133">
        <v>1</v>
      </c>
      <c r="H9" s="22">
        <v>2800</v>
      </c>
      <c r="I9" s="22">
        <v>2800</v>
      </c>
      <c r="J9" s="22">
        <v>2800</v>
      </c>
      <c r="K9" s="141"/>
      <c r="L9" s="141"/>
      <c r="M9" s="141"/>
      <c r="N9" s="141"/>
      <c r="O9" s="141"/>
      <c r="P9" s="141"/>
      <c r="Q9" s="141"/>
      <c r="R9" s="141"/>
      <c r="S9" s="141"/>
    </row>
    <row r="10" ht="39" customHeight="1" spans="1:19">
      <c r="A10" s="111" t="s">
        <v>92</v>
      </c>
      <c r="B10" s="111" t="s">
        <v>92</v>
      </c>
      <c r="C10" s="117" t="s">
        <v>396</v>
      </c>
      <c r="D10" s="23" t="s">
        <v>949</v>
      </c>
      <c r="E10" s="23" t="s">
        <v>950</v>
      </c>
      <c r="F10" s="23" t="s">
        <v>527</v>
      </c>
      <c r="G10" s="133">
        <v>1</v>
      </c>
      <c r="H10" s="22">
        <v>12000</v>
      </c>
      <c r="I10" s="22">
        <v>12000</v>
      </c>
      <c r="J10" s="22">
        <v>12000</v>
      </c>
      <c r="K10" s="141"/>
      <c r="L10" s="141"/>
      <c r="M10" s="141"/>
      <c r="N10" s="141"/>
      <c r="O10" s="141"/>
      <c r="P10" s="141"/>
      <c r="Q10" s="141"/>
      <c r="R10" s="141"/>
      <c r="S10" s="141"/>
    </row>
    <row r="11" ht="39" customHeight="1" spans="1:19">
      <c r="A11" s="111" t="s">
        <v>92</v>
      </c>
      <c r="B11" s="111" t="s">
        <v>92</v>
      </c>
      <c r="C11" s="117" t="s">
        <v>396</v>
      </c>
      <c r="D11" s="23" t="s">
        <v>951</v>
      </c>
      <c r="E11" s="23" t="s">
        <v>952</v>
      </c>
      <c r="F11" s="23" t="s">
        <v>953</v>
      </c>
      <c r="G11" s="133">
        <v>1</v>
      </c>
      <c r="H11" s="22">
        <v>104800</v>
      </c>
      <c r="I11" s="22">
        <v>104800</v>
      </c>
      <c r="J11" s="22">
        <v>104800</v>
      </c>
      <c r="K11" s="141"/>
      <c r="L11" s="141"/>
      <c r="M11" s="141"/>
      <c r="N11" s="141"/>
      <c r="O11" s="141"/>
      <c r="P11" s="141"/>
      <c r="Q11" s="141"/>
      <c r="R11" s="141"/>
      <c r="S11" s="141"/>
    </row>
    <row r="12" ht="39" customHeight="1" spans="1:19">
      <c r="A12" s="111" t="s">
        <v>92</v>
      </c>
      <c r="B12" s="111" t="s">
        <v>92</v>
      </c>
      <c r="C12" s="117" t="s">
        <v>396</v>
      </c>
      <c r="D12" s="23" t="s">
        <v>954</v>
      </c>
      <c r="E12" s="23" t="s">
        <v>952</v>
      </c>
      <c r="F12" s="23" t="s">
        <v>953</v>
      </c>
      <c r="G12" s="133">
        <v>1</v>
      </c>
      <c r="H12" s="22">
        <v>111600</v>
      </c>
      <c r="I12" s="22">
        <v>111600</v>
      </c>
      <c r="J12" s="22">
        <v>111600</v>
      </c>
      <c r="K12" s="141"/>
      <c r="L12" s="141"/>
      <c r="M12" s="141"/>
      <c r="N12" s="141"/>
      <c r="O12" s="141"/>
      <c r="P12" s="141"/>
      <c r="Q12" s="141"/>
      <c r="R12" s="141"/>
      <c r="S12" s="141"/>
    </row>
    <row r="13" ht="39" customHeight="1" spans="1:19">
      <c r="A13" s="111" t="s">
        <v>92</v>
      </c>
      <c r="B13" s="111" t="s">
        <v>92</v>
      </c>
      <c r="C13" s="117" t="s">
        <v>396</v>
      </c>
      <c r="D13" s="23" t="s">
        <v>955</v>
      </c>
      <c r="E13" s="23" t="s">
        <v>952</v>
      </c>
      <c r="F13" s="23" t="s">
        <v>953</v>
      </c>
      <c r="G13" s="133">
        <v>1</v>
      </c>
      <c r="H13" s="22">
        <v>600000</v>
      </c>
      <c r="I13" s="22">
        <v>600000</v>
      </c>
      <c r="J13" s="22">
        <v>600000</v>
      </c>
      <c r="K13" s="141"/>
      <c r="L13" s="141"/>
      <c r="M13" s="141"/>
      <c r="N13" s="141"/>
      <c r="O13" s="141"/>
      <c r="P13" s="141"/>
      <c r="Q13" s="141"/>
      <c r="R13" s="141"/>
      <c r="S13" s="141"/>
    </row>
    <row r="14" ht="39" customHeight="1" spans="1:19">
      <c r="A14" s="111" t="s">
        <v>92</v>
      </c>
      <c r="B14" s="111" t="s">
        <v>92</v>
      </c>
      <c r="C14" s="117" t="s">
        <v>354</v>
      </c>
      <c r="D14" s="23" t="s">
        <v>956</v>
      </c>
      <c r="E14" s="23" t="s">
        <v>957</v>
      </c>
      <c r="F14" s="23" t="s">
        <v>953</v>
      </c>
      <c r="G14" s="133">
        <v>1</v>
      </c>
      <c r="H14" s="22">
        <v>1830</v>
      </c>
      <c r="I14" s="22">
        <v>1830</v>
      </c>
      <c r="J14" s="22">
        <v>1830</v>
      </c>
      <c r="K14" s="141"/>
      <c r="L14" s="141"/>
      <c r="M14" s="141"/>
      <c r="N14" s="141"/>
      <c r="O14" s="141"/>
      <c r="P14" s="141"/>
      <c r="Q14" s="141"/>
      <c r="R14" s="141"/>
      <c r="S14" s="141"/>
    </row>
    <row r="15" ht="39" customHeight="1" spans="1:19">
      <c r="A15" s="111" t="s">
        <v>92</v>
      </c>
      <c r="B15" s="111" t="s">
        <v>92</v>
      </c>
      <c r="C15" s="117" t="s">
        <v>354</v>
      </c>
      <c r="D15" s="23" t="s">
        <v>958</v>
      </c>
      <c r="E15" s="23" t="s">
        <v>957</v>
      </c>
      <c r="F15" s="23" t="s">
        <v>953</v>
      </c>
      <c r="G15" s="133">
        <v>1</v>
      </c>
      <c r="H15" s="22">
        <v>14000</v>
      </c>
      <c r="I15" s="22">
        <v>14000</v>
      </c>
      <c r="J15" s="22">
        <v>14000</v>
      </c>
      <c r="K15" s="141"/>
      <c r="L15" s="141"/>
      <c r="M15" s="141"/>
      <c r="N15" s="141"/>
      <c r="O15" s="141"/>
      <c r="P15" s="141"/>
      <c r="Q15" s="141"/>
      <c r="R15" s="141"/>
      <c r="S15" s="141"/>
    </row>
    <row r="16" ht="39" customHeight="1" spans="1:19">
      <c r="A16" s="111" t="s">
        <v>92</v>
      </c>
      <c r="B16" s="111" t="s">
        <v>92</v>
      </c>
      <c r="C16" s="117" t="s">
        <v>354</v>
      </c>
      <c r="D16" s="23" t="s">
        <v>959</v>
      </c>
      <c r="E16" s="23" t="s">
        <v>960</v>
      </c>
      <c r="F16" s="23" t="s">
        <v>953</v>
      </c>
      <c r="G16" s="133">
        <v>1</v>
      </c>
      <c r="H16" s="22">
        <v>10000</v>
      </c>
      <c r="I16" s="22">
        <v>10000</v>
      </c>
      <c r="J16" s="22">
        <v>10000</v>
      </c>
      <c r="K16" s="141"/>
      <c r="L16" s="141"/>
      <c r="M16" s="141"/>
      <c r="N16" s="141"/>
      <c r="O16" s="141"/>
      <c r="P16" s="141"/>
      <c r="Q16" s="141"/>
      <c r="R16" s="141"/>
      <c r="S16" s="141"/>
    </row>
    <row r="17" ht="39" customHeight="1" spans="1:19">
      <c r="A17" s="111" t="s">
        <v>92</v>
      </c>
      <c r="B17" s="111" t="s">
        <v>92</v>
      </c>
      <c r="C17" s="117" t="s">
        <v>354</v>
      </c>
      <c r="D17" s="23" t="s">
        <v>961</v>
      </c>
      <c r="E17" s="23" t="s">
        <v>960</v>
      </c>
      <c r="F17" s="23" t="s">
        <v>953</v>
      </c>
      <c r="G17" s="133">
        <v>1</v>
      </c>
      <c r="H17" s="22">
        <v>10000</v>
      </c>
      <c r="I17" s="22">
        <v>10000</v>
      </c>
      <c r="J17" s="22">
        <v>10000</v>
      </c>
      <c r="K17" s="141"/>
      <c r="L17" s="141"/>
      <c r="M17" s="141"/>
      <c r="N17" s="141"/>
      <c r="O17" s="141"/>
      <c r="P17" s="141"/>
      <c r="Q17" s="141"/>
      <c r="R17" s="141"/>
      <c r="S17" s="141"/>
    </row>
    <row r="18" ht="39" customHeight="1" spans="1:19">
      <c r="A18" s="111" t="s">
        <v>92</v>
      </c>
      <c r="B18" s="111" t="s">
        <v>92</v>
      </c>
      <c r="C18" s="117" t="s">
        <v>354</v>
      </c>
      <c r="D18" s="23" t="s">
        <v>962</v>
      </c>
      <c r="E18" s="23" t="s">
        <v>963</v>
      </c>
      <c r="F18" s="23" t="s">
        <v>953</v>
      </c>
      <c r="G18" s="133">
        <v>1</v>
      </c>
      <c r="H18" s="22">
        <v>3000</v>
      </c>
      <c r="I18" s="22">
        <v>3000</v>
      </c>
      <c r="J18" s="22">
        <v>3000</v>
      </c>
      <c r="K18" s="141"/>
      <c r="L18" s="141"/>
      <c r="M18" s="141"/>
      <c r="N18" s="141"/>
      <c r="O18" s="141"/>
      <c r="P18" s="141"/>
      <c r="Q18" s="141"/>
      <c r="R18" s="141"/>
      <c r="S18" s="141"/>
    </row>
    <row r="19" ht="39" customHeight="1" spans="1:19">
      <c r="A19" s="111" t="s">
        <v>92</v>
      </c>
      <c r="B19" s="111" t="s">
        <v>92</v>
      </c>
      <c r="C19" s="117" t="s">
        <v>354</v>
      </c>
      <c r="D19" s="23" t="s">
        <v>964</v>
      </c>
      <c r="E19" s="23" t="s">
        <v>963</v>
      </c>
      <c r="F19" s="23" t="s">
        <v>953</v>
      </c>
      <c r="G19" s="133">
        <v>1</v>
      </c>
      <c r="H19" s="22">
        <v>20000</v>
      </c>
      <c r="I19" s="22">
        <v>20000</v>
      </c>
      <c r="J19" s="22">
        <v>20000</v>
      </c>
      <c r="K19" s="141"/>
      <c r="L19" s="141"/>
      <c r="M19" s="141"/>
      <c r="N19" s="141"/>
      <c r="O19" s="141"/>
      <c r="P19" s="141"/>
      <c r="Q19" s="141"/>
      <c r="R19" s="141"/>
      <c r="S19" s="141"/>
    </row>
    <row r="20" ht="111" customHeight="1" spans="1:19">
      <c r="A20" s="111" t="s">
        <v>92</v>
      </c>
      <c r="B20" s="111" t="s">
        <v>92</v>
      </c>
      <c r="C20" s="117" t="s">
        <v>459</v>
      </c>
      <c r="D20" s="23" t="s">
        <v>965</v>
      </c>
      <c r="E20" s="23" t="s">
        <v>966</v>
      </c>
      <c r="F20" s="23" t="s">
        <v>953</v>
      </c>
      <c r="G20" s="133">
        <v>1</v>
      </c>
      <c r="H20" s="22">
        <v>1500000</v>
      </c>
      <c r="I20" s="22">
        <v>1500000</v>
      </c>
      <c r="J20" s="22">
        <v>1500000</v>
      </c>
      <c r="K20" s="141"/>
      <c r="L20" s="141"/>
      <c r="M20" s="141"/>
      <c r="N20" s="141"/>
      <c r="O20" s="141"/>
      <c r="P20" s="141"/>
      <c r="Q20" s="141"/>
      <c r="R20" s="141"/>
      <c r="S20" s="141"/>
    </row>
    <row r="21" ht="39" customHeight="1" spans="1:19">
      <c r="A21" s="111" t="s">
        <v>92</v>
      </c>
      <c r="B21" s="111" t="s">
        <v>92</v>
      </c>
      <c r="C21" s="117" t="s">
        <v>461</v>
      </c>
      <c r="D21" s="23" t="s">
        <v>967</v>
      </c>
      <c r="E21" s="23" t="s">
        <v>957</v>
      </c>
      <c r="F21" s="23" t="s">
        <v>953</v>
      </c>
      <c r="G21" s="133">
        <v>1</v>
      </c>
      <c r="H21" s="22">
        <v>44000</v>
      </c>
      <c r="I21" s="22">
        <v>44000</v>
      </c>
      <c r="J21" s="22">
        <v>44000</v>
      </c>
      <c r="K21" s="142" t="s">
        <v>93</v>
      </c>
      <c r="L21" s="142" t="s">
        <v>93</v>
      </c>
      <c r="M21" s="142" t="s">
        <v>93</v>
      </c>
      <c r="N21" s="142" t="s">
        <v>93</v>
      </c>
      <c r="O21" s="142" t="s">
        <v>93</v>
      </c>
      <c r="P21" s="142" t="s">
        <v>93</v>
      </c>
      <c r="Q21" s="142"/>
      <c r="R21" s="142" t="s">
        <v>93</v>
      </c>
      <c r="S21" s="142" t="s">
        <v>93</v>
      </c>
    </row>
    <row r="22" ht="39" customHeight="1" spans="1:19">
      <c r="A22" s="111" t="s">
        <v>92</v>
      </c>
      <c r="B22" s="111" t="s">
        <v>92</v>
      </c>
      <c r="C22" s="117" t="s">
        <v>461</v>
      </c>
      <c r="D22" s="23" t="s">
        <v>968</v>
      </c>
      <c r="E22" s="23" t="s">
        <v>960</v>
      </c>
      <c r="F22" s="23" t="s">
        <v>953</v>
      </c>
      <c r="G22" s="133">
        <v>1</v>
      </c>
      <c r="H22" s="22">
        <v>50000</v>
      </c>
      <c r="I22" s="22">
        <v>50000</v>
      </c>
      <c r="J22" s="22">
        <v>50000</v>
      </c>
      <c r="K22" s="143" t="s">
        <v>93</v>
      </c>
      <c r="L22" s="143" t="s">
        <v>93</v>
      </c>
      <c r="M22" s="142" t="s">
        <v>93</v>
      </c>
      <c r="N22" s="143" t="s">
        <v>93</v>
      </c>
      <c r="O22" s="143" t="s">
        <v>93</v>
      </c>
      <c r="P22" s="143" t="s">
        <v>93</v>
      </c>
      <c r="Q22" s="143"/>
      <c r="R22" s="142" t="s">
        <v>93</v>
      </c>
      <c r="S22" s="143" t="s">
        <v>93</v>
      </c>
    </row>
    <row r="23" ht="21" customHeight="1" spans="1:19">
      <c r="A23" s="134" t="s">
        <v>267</v>
      </c>
      <c r="B23" s="134"/>
      <c r="C23" s="134"/>
      <c r="D23" s="134"/>
      <c r="E23" s="134"/>
      <c r="F23" s="134"/>
      <c r="G23" s="134"/>
      <c r="H23" s="22">
        <v>2502030</v>
      </c>
      <c r="I23" s="22">
        <v>2502030</v>
      </c>
      <c r="J23" s="22">
        <v>2502030</v>
      </c>
      <c r="K23" s="142" t="s">
        <v>93</v>
      </c>
      <c r="L23" s="142" t="s">
        <v>93</v>
      </c>
      <c r="M23" s="142" t="s">
        <v>93</v>
      </c>
      <c r="N23" s="142" t="s">
        <v>93</v>
      </c>
      <c r="O23" s="142" t="s">
        <v>93</v>
      </c>
      <c r="P23" s="142" t="s">
        <v>93</v>
      </c>
      <c r="Q23" s="142"/>
      <c r="R23" s="142" t="s">
        <v>93</v>
      </c>
      <c r="S23" s="142" t="s">
        <v>93</v>
      </c>
    </row>
    <row r="24" customHeight="1" spans="1:1">
      <c r="A24" s="60" t="s">
        <v>969</v>
      </c>
    </row>
  </sheetData>
  <mergeCells count="18">
    <mergeCell ref="A2:S2"/>
    <mergeCell ref="A3:H3"/>
    <mergeCell ref="I4:S4"/>
    <mergeCell ref="N5:S5"/>
    <mergeCell ref="A23:G2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zoomScaleSheetLayoutView="60" topLeftCell="C1" workbookViewId="0">
      <selection activeCell="D14" sqref="D14"/>
    </sheetView>
  </sheetViews>
  <sheetFormatPr defaultColWidth="8.71428571428571" defaultRowHeight="14.25" customHeight="1"/>
  <cols>
    <col min="1" max="1" width="31.1428571428571" style="60" customWidth="1"/>
    <col min="2" max="2" width="30.5714285714286" style="60" customWidth="1"/>
    <col min="3" max="3" width="30.8571428571429" style="107" customWidth="1"/>
    <col min="4" max="4" width="31.7142857142857" style="107" customWidth="1"/>
    <col min="5" max="5" width="28" style="107" customWidth="1"/>
    <col min="6" max="7" width="16.5714285714286" style="107" customWidth="1"/>
    <col min="8" max="8" width="24.1428571428571" style="107" customWidth="1"/>
    <col min="9" max="9" width="31.4285714285714" style="107" customWidth="1"/>
    <col min="10" max="10" width="14.7142857142857" style="76" customWidth="1"/>
    <col min="11" max="11" width="16.4285714285714" style="76" customWidth="1"/>
    <col min="12" max="13" width="10" style="76" customWidth="1"/>
    <col min="14" max="14" width="9.13333333333333" style="60" customWidth="1"/>
    <col min="15" max="16" width="9.13333333333333" style="76" customWidth="1"/>
    <col min="17" max="18" width="12.7142857142857" style="76" customWidth="1"/>
    <col min="19" max="19" width="9.13333333333333" style="60" customWidth="1"/>
    <col min="20" max="20" width="10.4285714285714" style="76" customWidth="1"/>
    <col min="21" max="21" width="9.13333333333333" style="60" customWidth="1"/>
    <col min="22" max="249" width="9.13333333333333" style="60"/>
    <col min="250" max="258" width="8.71428571428571" style="60"/>
  </cols>
  <sheetData>
    <row r="1" ht="13.5" customHeight="1" spans="1:20">
      <c r="A1" s="78" t="s">
        <v>970</v>
      </c>
      <c r="D1" s="78"/>
      <c r="E1" s="78"/>
      <c r="F1" s="78"/>
      <c r="G1" s="78"/>
      <c r="H1" s="78"/>
      <c r="I1" s="78"/>
      <c r="J1" s="119"/>
      <c r="K1" s="119"/>
      <c r="L1" s="119"/>
      <c r="M1" s="119"/>
      <c r="N1" s="120"/>
      <c r="O1" s="121"/>
      <c r="P1" s="121"/>
      <c r="Q1" s="121"/>
      <c r="R1" s="121"/>
      <c r="S1" s="128"/>
      <c r="T1" s="129"/>
    </row>
    <row r="2" ht="27.75" customHeight="1" spans="1:20">
      <c r="A2" s="108" t="s">
        <v>15</v>
      </c>
      <c r="B2" s="108"/>
      <c r="C2" s="108"/>
      <c r="D2" s="108"/>
      <c r="E2" s="108"/>
      <c r="F2" s="108"/>
      <c r="G2" s="108"/>
      <c r="H2" s="108"/>
      <c r="I2" s="108"/>
      <c r="J2" s="108"/>
      <c r="K2" s="108"/>
      <c r="L2" s="108"/>
      <c r="M2" s="108"/>
      <c r="N2" s="108"/>
      <c r="O2" s="108"/>
      <c r="P2" s="108"/>
      <c r="Q2" s="108"/>
      <c r="R2" s="108"/>
      <c r="S2" s="108"/>
      <c r="T2" s="108"/>
    </row>
    <row r="3" ht="26.1" customHeight="1" spans="1:20">
      <c r="A3" s="109" t="s">
        <v>22</v>
      </c>
      <c r="B3" s="109"/>
      <c r="C3" s="109"/>
      <c r="D3" s="109"/>
      <c r="E3" s="109"/>
      <c r="F3" s="82"/>
      <c r="G3" s="82"/>
      <c r="H3" s="82"/>
      <c r="I3" s="82"/>
      <c r="J3" s="122"/>
      <c r="K3" s="122"/>
      <c r="L3" s="122"/>
      <c r="M3" s="122"/>
      <c r="N3" s="120"/>
      <c r="O3" s="121"/>
      <c r="P3" s="121"/>
      <c r="Q3" s="121"/>
      <c r="R3" s="121"/>
      <c r="S3" s="130"/>
      <c r="T3" s="131" t="s">
        <v>309</v>
      </c>
    </row>
    <row r="4" ht="15.75" customHeight="1" spans="1:20">
      <c r="A4" s="110" t="s">
        <v>317</v>
      </c>
      <c r="B4" s="110" t="s">
        <v>318</v>
      </c>
      <c r="C4" s="111" t="s">
        <v>933</v>
      </c>
      <c r="D4" s="111" t="s">
        <v>971</v>
      </c>
      <c r="E4" s="111" t="s">
        <v>972</v>
      </c>
      <c r="F4" s="112" t="s">
        <v>973</v>
      </c>
      <c r="G4" s="111" t="s">
        <v>974</v>
      </c>
      <c r="H4" s="111" t="s">
        <v>975</v>
      </c>
      <c r="I4" s="111" t="s">
        <v>976</v>
      </c>
      <c r="J4" s="111" t="s">
        <v>325</v>
      </c>
      <c r="K4" s="111"/>
      <c r="L4" s="111"/>
      <c r="M4" s="111"/>
      <c r="N4" s="123"/>
      <c r="O4" s="111"/>
      <c r="P4" s="111"/>
      <c r="Q4" s="111"/>
      <c r="R4" s="111"/>
      <c r="S4" s="123"/>
      <c r="T4" s="111"/>
    </row>
    <row r="5" ht="17.25" customHeight="1" spans="1:20">
      <c r="A5" s="113"/>
      <c r="B5" s="113"/>
      <c r="C5" s="111"/>
      <c r="D5" s="111"/>
      <c r="E5" s="111"/>
      <c r="F5" s="114"/>
      <c r="G5" s="111"/>
      <c r="H5" s="111"/>
      <c r="I5" s="111"/>
      <c r="J5" s="111" t="s">
        <v>77</v>
      </c>
      <c r="K5" s="111" t="s">
        <v>80</v>
      </c>
      <c r="L5" s="111" t="s">
        <v>939</v>
      </c>
      <c r="M5" s="111" t="s">
        <v>940</v>
      </c>
      <c r="N5" s="124" t="s">
        <v>941</v>
      </c>
      <c r="O5" s="111" t="s">
        <v>942</v>
      </c>
      <c r="P5" s="111"/>
      <c r="Q5" s="111"/>
      <c r="R5" s="111"/>
      <c r="S5" s="124"/>
      <c r="T5" s="111"/>
    </row>
    <row r="6" ht="54" customHeight="1" spans="1:20">
      <c r="A6" s="113"/>
      <c r="B6" s="113"/>
      <c r="C6" s="111"/>
      <c r="D6" s="111"/>
      <c r="E6" s="111"/>
      <c r="F6" s="115"/>
      <c r="G6" s="111"/>
      <c r="H6" s="111"/>
      <c r="I6" s="111"/>
      <c r="J6" s="111"/>
      <c r="K6" s="111"/>
      <c r="L6" s="111"/>
      <c r="M6" s="111"/>
      <c r="N6" s="123"/>
      <c r="O6" s="111" t="s">
        <v>79</v>
      </c>
      <c r="P6" s="111" t="s">
        <v>86</v>
      </c>
      <c r="Q6" s="111" t="s">
        <v>388</v>
      </c>
      <c r="R6" s="111" t="s">
        <v>88</v>
      </c>
      <c r="S6" s="123" t="s">
        <v>89</v>
      </c>
      <c r="T6" s="111" t="s">
        <v>90</v>
      </c>
    </row>
    <row r="7" ht="15" customHeight="1" spans="1:20">
      <c r="A7" s="87">
        <v>1</v>
      </c>
      <c r="B7" s="87">
        <v>2</v>
      </c>
      <c r="C7" s="87">
        <v>3</v>
      </c>
      <c r="D7" s="87">
        <v>4</v>
      </c>
      <c r="E7" s="87">
        <v>5</v>
      </c>
      <c r="F7" s="87">
        <v>6</v>
      </c>
      <c r="G7" s="87">
        <v>7</v>
      </c>
      <c r="H7" s="87">
        <v>8</v>
      </c>
      <c r="I7" s="87">
        <v>9</v>
      </c>
      <c r="J7" s="87">
        <v>10</v>
      </c>
      <c r="K7" s="87">
        <v>11</v>
      </c>
      <c r="L7" s="87">
        <v>12</v>
      </c>
      <c r="M7" s="87">
        <v>13</v>
      </c>
      <c r="N7" s="87">
        <v>14</v>
      </c>
      <c r="O7" s="87">
        <v>15</v>
      </c>
      <c r="P7" s="87">
        <v>16</v>
      </c>
      <c r="Q7" s="87">
        <v>17</v>
      </c>
      <c r="R7" s="87">
        <v>18</v>
      </c>
      <c r="S7" s="87">
        <v>19</v>
      </c>
      <c r="T7" s="87">
        <v>20</v>
      </c>
    </row>
    <row r="8" ht="34" customHeight="1" spans="1:20">
      <c r="A8" s="116" t="s">
        <v>92</v>
      </c>
      <c r="B8" s="116" t="s">
        <v>92</v>
      </c>
      <c r="C8" s="117" t="s">
        <v>396</v>
      </c>
      <c r="D8" s="117" t="s">
        <v>977</v>
      </c>
      <c r="E8" s="117" t="s">
        <v>978</v>
      </c>
      <c r="F8" s="117" t="s">
        <v>100</v>
      </c>
      <c r="G8" s="117" t="s">
        <v>977</v>
      </c>
      <c r="H8" s="117" t="s">
        <v>107</v>
      </c>
      <c r="I8" s="117" t="s">
        <v>979</v>
      </c>
      <c r="J8" s="22">
        <v>90000</v>
      </c>
      <c r="K8" s="22">
        <v>90000</v>
      </c>
      <c r="L8" s="125" t="s">
        <v>93</v>
      </c>
      <c r="M8" s="125" t="s">
        <v>93</v>
      </c>
      <c r="N8" s="125" t="s">
        <v>93</v>
      </c>
      <c r="O8" s="125" t="s">
        <v>93</v>
      </c>
      <c r="P8" s="125" t="s">
        <v>93</v>
      </c>
      <c r="Q8" s="125" t="s">
        <v>93</v>
      </c>
      <c r="R8" s="125"/>
      <c r="S8" s="125" t="s">
        <v>93</v>
      </c>
      <c r="T8" s="125" t="s">
        <v>93</v>
      </c>
    </row>
    <row r="9" ht="34" customHeight="1" spans="1:20">
      <c r="A9" s="116" t="s">
        <v>92</v>
      </c>
      <c r="B9" s="116" t="s">
        <v>92</v>
      </c>
      <c r="C9" s="117" t="s">
        <v>396</v>
      </c>
      <c r="D9" s="117" t="s">
        <v>980</v>
      </c>
      <c r="E9" s="117" t="s">
        <v>981</v>
      </c>
      <c r="F9" s="117" t="s">
        <v>100</v>
      </c>
      <c r="G9" s="117" t="s">
        <v>982</v>
      </c>
      <c r="H9" s="117" t="s">
        <v>107</v>
      </c>
      <c r="I9" s="117" t="s">
        <v>983</v>
      </c>
      <c r="J9" s="22">
        <v>20000</v>
      </c>
      <c r="K9" s="22">
        <v>20000</v>
      </c>
      <c r="L9" s="125"/>
      <c r="M9" s="125"/>
      <c r="N9" s="125"/>
      <c r="O9" s="125"/>
      <c r="P9" s="125"/>
      <c r="Q9" s="125"/>
      <c r="R9" s="125"/>
      <c r="S9" s="125"/>
      <c r="T9" s="125"/>
    </row>
    <row r="10" ht="34" customHeight="1" spans="1:20">
      <c r="A10" s="116" t="s">
        <v>92</v>
      </c>
      <c r="B10" s="116" t="s">
        <v>92</v>
      </c>
      <c r="C10" s="117" t="s">
        <v>396</v>
      </c>
      <c r="D10" s="117" t="s">
        <v>984</v>
      </c>
      <c r="E10" s="117" t="s">
        <v>985</v>
      </c>
      <c r="F10" s="117" t="s">
        <v>100</v>
      </c>
      <c r="G10" s="117" t="s">
        <v>952</v>
      </c>
      <c r="H10" s="117" t="s">
        <v>107</v>
      </c>
      <c r="I10" s="117" t="s">
        <v>984</v>
      </c>
      <c r="J10" s="22">
        <v>104800</v>
      </c>
      <c r="K10" s="22">
        <v>104800</v>
      </c>
      <c r="L10" s="125"/>
      <c r="M10" s="125"/>
      <c r="N10" s="125"/>
      <c r="O10" s="125"/>
      <c r="P10" s="125"/>
      <c r="Q10" s="125"/>
      <c r="R10" s="125"/>
      <c r="S10" s="125"/>
      <c r="T10" s="125"/>
    </row>
    <row r="11" ht="34" customHeight="1" spans="1:20">
      <c r="A11" s="116" t="s">
        <v>92</v>
      </c>
      <c r="B11" s="116" t="s">
        <v>92</v>
      </c>
      <c r="C11" s="117" t="s">
        <v>396</v>
      </c>
      <c r="D11" s="117" t="s">
        <v>954</v>
      </c>
      <c r="E11" s="117" t="s">
        <v>986</v>
      </c>
      <c r="F11" s="117" t="s">
        <v>100</v>
      </c>
      <c r="G11" s="117" t="s">
        <v>952</v>
      </c>
      <c r="H11" s="117" t="s">
        <v>107</v>
      </c>
      <c r="I11" s="117" t="s">
        <v>987</v>
      </c>
      <c r="J11" s="22">
        <v>111600</v>
      </c>
      <c r="K11" s="22">
        <v>111600</v>
      </c>
      <c r="L11" s="125"/>
      <c r="M11" s="125"/>
      <c r="N11" s="125"/>
      <c r="O11" s="125"/>
      <c r="P11" s="125"/>
      <c r="Q11" s="125"/>
      <c r="R11" s="125"/>
      <c r="S11" s="125"/>
      <c r="T11" s="125"/>
    </row>
    <row r="12" ht="34" customHeight="1" spans="1:20">
      <c r="A12" s="116" t="s">
        <v>92</v>
      </c>
      <c r="B12" s="116" t="s">
        <v>92</v>
      </c>
      <c r="C12" s="117" t="s">
        <v>396</v>
      </c>
      <c r="D12" s="117" t="s">
        <v>955</v>
      </c>
      <c r="E12" s="117" t="s">
        <v>988</v>
      </c>
      <c r="F12" s="117" t="s">
        <v>100</v>
      </c>
      <c r="G12" s="117" t="s">
        <v>989</v>
      </c>
      <c r="H12" s="117" t="s">
        <v>107</v>
      </c>
      <c r="I12" s="117" t="s">
        <v>955</v>
      </c>
      <c r="J12" s="22">
        <v>600000</v>
      </c>
      <c r="K12" s="22">
        <v>600000</v>
      </c>
      <c r="L12" s="125"/>
      <c r="M12" s="125"/>
      <c r="N12" s="125"/>
      <c r="O12" s="125"/>
      <c r="P12" s="125"/>
      <c r="Q12" s="125"/>
      <c r="R12" s="125"/>
      <c r="S12" s="125"/>
      <c r="T12" s="125"/>
    </row>
    <row r="13" ht="34" customHeight="1" spans="1:20">
      <c r="A13" s="116" t="s">
        <v>92</v>
      </c>
      <c r="B13" s="116" t="s">
        <v>92</v>
      </c>
      <c r="C13" s="117" t="s">
        <v>354</v>
      </c>
      <c r="D13" s="117" t="s">
        <v>990</v>
      </c>
      <c r="E13" s="117" t="s">
        <v>981</v>
      </c>
      <c r="F13" s="117" t="s">
        <v>99</v>
      </c>
      <c r="G13" s="117" t="s">
        <v>982</v>
      </c>
      <c r="H13" s="117" t="s">
        <v>107</v>
      </c>
      <c r="I13" s="117" t="s">
        <v>990</v>
      </c>
      <c r="J13" s="22">
        <v>10000</v>
      </c>
      <c r="K13" s="22">
        <v>10000</v>
      </c>
      <c r="L13" s="125"/>
      <c r="M13" s="125"/>
      <c r="N13" s="125"/>
      <c r="O13" s="125"/>
      <c r="P13" s="125"/>
      <c r="Q13" s="125"/>
      <c r="R13" s="125"/>
      <c r="S13" s="125"/>
      <c r="T13" s="125"/>
    </row>
    <row r="14" ht="34" customHeight="1" spans="1:20">
      <c r="A14" s="116" t="s">
        <v>92</v>
      </c>
      <c r="B14" s="116" t="s">
        <v>92</v>
      </c>
      <c r="C14" s="117" t="s">
        <v>354</v>
      </c>
      <c r="D14" s="117" t="s">
        <v>961</v>
      </c>
      <c r="E14" s="117" t="s">
        <v>981</v>
      </c>
      <c r="F14" s="117" t="s">
        <v>99</v>
      </c>
      <c r="G14" s="117" t="s">
        <v>982</v>
      </c>
      <c r="H14" s="117" t="s">
        <v>107</v>
      </c>
      <c r="I14" s="117" t="s">
        <v>961</v>
      </c>
      <c r="J14" s="22">
        <v>10000</v>
      </c>
      <c r="K14" s="22">
        <v>10000</v>
      </c>
      <c r="L14" s="125"/>
      <c r="M14" s="125"/>
      <c r="N14" s="125"/>
      <c r="O14" s="125"/>
      <c r="P14" s="125"/>
      <c r="Q14" s="125"/>
      <c r="R14" s="125"/>
      <c r="S14" s="125"/>
      <c r="T14" s="125"/>
    </row>
    <row r="15" ht="154" customHeight="1" spans="1:20">
      <c r="A15" s="116" t="s">
        <v>92</v>
      </c>
      <c r="B15" s="116" t="s">
        <v>92</v>
      </c>
      <c r="C15" s="117" t="s">
        <v>455</v>
      </c>
      <c r="D15" s="117" t="s">
        <v>991</v>
      </c>
      <c r="E15" s="117" t="s">
        <v>992</v>
      </c>
      <c r="F15" s="117" t="s">
        <v>100</v>
      </c>
      <c r="G15" s="117" t="s">
        <v>993</v>
      </c>
      <c r="H15" s="117" t="s">
        <v>161</v>
      </c>
      <c r="I15" s="117" t="s">
        <v>994</v>
      </c>
      <c r="J15" s="22">
        <v>200000</v>
      </c>
      <c r="K15" s="22">
        <v>200000</v>
      </c>
      <c r="L15" s="125"/>
      <c r="M15" s="125"/>
      <c r="N15" s="125"/>
      <c r="O15" s="125"/>
      <c r="P15" s="125"/>
      <c r="Q15" s="125"/>
      <c r="R15" s="125"/>
      <c r="S15" s="125"/>
      <c r="T15" s="125"/>
    </row>
    <row r="16" ht="98" customHeight="1" spans="1:20">
      <c r="A16" s="116" t="s">
        <v>92</v>
      </c>
      <c r="B16" s="116" t="s">
        <v>92</v>
      </c>
      <c r="C16" s="117" t="s">
        <v>459</v>
      </c>
      <c r="D16" s="117" t="s">
        <v>995</v>
      </c>
      <c r="E16" s="117" t="s">
        <v>996</v>
      </c>
      <c r="F16" s="117" t="s">
        <v>100</v>
      </c>
      <c r="G16" s="117" t="s">
        <v>997</v>
      </c>
      <c r="H16" s="117" t="s">
        <v>214</v>
      </c>
      <c r="I16" s="117" t="s">
        <v>998</v>
      </c>
      <c r="J16" s="22">
        <v>1500000</v>
      </c>
      <c r="K16" s="22">
        <v>1500000</v>
      </c>
      <c r="L16" s="125"/>
      <c r="M16" s="125"/>
      <c r="N16" s="125"/>
      <c r="O16" s="125"/>
      <c r="P16" s="125"/>
      <c r="Q16" s="125"/>
      <c r="R16" s="125"/>
      <c r="S16" s="125"/>
      <c r="T16" s="125"/>
    </row>
    <row r="17" ht="31" customHeight="1" spans="1:20">
      <c r="A17" s="116" t="s">
        <v>92</v>
      </c>
      <c r="B17" s="116" t="s">
        <v>92</v>
      </c>
      <c r="C17" s="117" t="s">
        <v>461</v>
      </c>
      <c r="D17" s="117" t="s">
        <v>968</v>
      </c>
      <c r="E17" s="117" t="s">
        <v>981</v>
      </c>
      <c r="F17" s="117" t="s">
        <v>100</v>
      </c>
      <c r="G17" s="117" t="s">
        <v>982</v>
      </c>
      <c r="H17" s="117" t="s">
        <v>999</v>
      </c>
      <c r="I17" s="117" t="s">
        <v>1000</v>
      </c>
      <c r="J17" s="22">
        <v>50000</v>
      </c>
      <c r="K17" s="22">
        <v>50000</v>
      </c>
      <c r="L17" s="125"/>
      <c r="M17" s="125"/>
      <c r="N17" s="125"/>
      <c r="O17" s="125"/>
      <c r="P17" s="125"/>
      <c r="Q17" s="125"/>
      <c r="R17" s="125"/>
      <c r="S17" s="125"/>
      <c r="T17" s="125"/>
    </row>
    <row r="18" ht="22.5" customHeight="1" spans="1:20">
      <c r="A18" s="118" t="s">
        <v>267</v>
      </c>
      <c r="B18" s="118"/>
      <c r="C18" s="118"/>
      <c r="D18" s="118"/>
      <c r="E18" s="118"/>
      <c r="F18" s="118"/>
      <c r="G18" s="118"/>
      <c r="H18" s="118"/>
      <c r="I18" s="118"/>
      <c r="J18" s="22">
        <v>2696400</v>
      </c>
      <c r="K18" s="22">
        <v>2696400</v>
      </c>
      <c r="L18" s="126"/>
      <c r="M18" s="126"/>
      <c r="N18" s="127"/>
      <c r="O18" s="126"/>
      <c r="P18" s="126"/>
      <c r="Q18" s="126"/>
      <c r="R18" s="126"/>
      <c r="S18" s="127"/>
      <c r="T18" s="126"/>
    </row>
  </sheetData>
  <mergeCells count="19">
    <mergeCell ref="A2:T2"/>
    <mergeCell ref="A3:E3"/>
    <mergeCell ref="J4:T4"/>
    <mergeCell ref="O5:T5"/>
    <mergeCell ref="A18:I18"/>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D12" sqref="D12"/>
    </sheetView>
  </sheetViews>
  <sheetFormatPr defaultColWidth="8.88571428571429" defaultRowHeight="14.25" customHeight="1" outlineLevelRow="7"/>
  <cols>
    <col min="1" max="1" width="50" style="76" customWidth="1"/>
    <col min="2" max="2" width="17.2857142857143" style="76" customWidth="1"/>
    <col min="3" max="4" width="13.4285714285714" style="76" customWidth="1"/>
    <col min="5" max="12" width="10.2857142857143" style="76" customWidth="1"/>
    <col min="13" max="13" width="13.1428571428571" style="76" customWidth="1"/>
    <col min="14" max="14" width="9.13333333333333" style="60" customWidth="1"/>
    <col min="15" max="246" width="9.13333333333333" style="60"/>
    <col min="247" max="247" width="9.13333333333333" style="77"/>
    <col min="248" max="256" width="8.88571428571429" style="77"/>
  </cols>
  <sheetData>
    <row r="1" s="60" customFormat="1" ht="13.5" customHeight="1" spans="1:13">
      <c r="A1" s="78" t="s">
        <v>1001</v>
      </c>
      <c r="B1" s="78"/>
      <c r="C1" s="78"/>
      <c r="D1" s="79"/>
      <c r="E1" s="76"/>
      <c r="F1" s="76"/>
      <c r="G1" s="76"/>
      <c r="H1" s="76"/>
      <c r="I1" s="76"/>
      <c r="J1" s="76"/>
      <c r="K1" s="76"/>
      <c r="L1" s="76"/>
      <c r="M1" s="76"/>
    </row>
    <row r="2" s="60" customFormat="1" ht="35" customHeight="1" spans="1:13">
      <c r="A2" s="80" t="s">
        <v>16</v>
      </c>
      <c r="B2" s="80"/>
      <c r="C2" s="80"/>
      <c r="D2" s="80"/>
      <c r="E2" s="80"/>
      <c r="F2" s="80"/>
      <c r="G2" s="80"/>
      <c r="H2" s="80"/>
      <c r="I2" s="80"/>
      <c r="J2" s="80"/>
      <c r="K2" s="80"/>
      <c r="L2" s="80"/>
      <c r="M2" s="80"/>
    </row>
    <row r="3" s="75" customFormat="1" ht="24" customHeight="1" spans="1:13">
      <c r="A3" s="81" t="s">
        <v>22</v>
      </c>
      <c r="B3" s="82"/>
      <c r="C3" s="82"/>
      <c r="D3" s="82"/>
      <c r="E3" s="83"/>
      <c r="F3" s="83"/>
      <c r="G3" s="83"/>
      <c r="H3" s="83"/>
      <c r="I3" s="83"/>
      <c r="J3" s="102"/>
      <c r="K3" s="102"/>
      <c r="L3" s="102"/>
      <c r="M3" s="103" t="s">
        <v>309</v>
      </c>
    </row>
    <row r="4" s="60" customFormat="1" ht="19.5" customHeight="1" spans="1:13">
      <c r="A4" s="84" t="s">
        <v>1002</v>
      </c>
      <c r="B4" s="85" t="s">
        <v>325</v>
      </c>
      <c r="C4" s="86"/>
      <c r="D4" s="86"/>
      <c r="E4" s="87" t="s">
        <v>1003</v>
      </c>
      <c r="F4" s="87"/>
      <c r="G4" s="87"/>
      <c r="H4" s="87"/>
      <c r="I4" s="87"/>
      <c r="J4" s="87"/>
      <c r="K4" s="87"/>
      <c r="L4" s="87"/>
      <c r="M4" s="87"/>
    </row>
    <row r="5" s="60" customFormat="1" ht="40.5" customHeight="1" spans="1:13">
      <c r="A5" s="88"/>
      <c r="B5" s="89" t="s">
        <v>77</v>
      </c>
      <c r="C5" s="90" t="s">
        <v>80</v>
      </c>
      <c r="D5" s="91" t="s">
        <v>1004</v>
      </c>
      <c r="E5" s="88" t="s">
        <v>1005</v>
      </c>
      <c r="F5" s="88" t="s">
        <v>1006</v>
      </c>
      <c r="G5" s="88" t="s">
        <v>1007</v>
      </c>
      <c r="H5" s="88" t="s">
        <v>1008</v>
      </c>
      <c r="I5" s="104" t="s">
        <v>1009</v>
      </c>
      <c r="J5" s="88" t="s">
        <v>1010</v>
      </c>
      <c r="K5" s="88" t="s">
        <v>1011</v>
      </c>
      <c r="L5" s="88" t="s">
        <v>1012</v>
      </c>
      <c r="M5" s="88" t="s">
        <v>1013</v>
      </c>
    </row>
    <row r="6" s="60" customFormat="1" ht="19.5" customHeight="1" spans="1:13">
      <c r="A6" s="84">
        <v>1</v>
      </c>
      <c r="B6" s="84">
        <v>2</v>
      </c>
      <c r="C6" s="84">
        <v>3</v>
      </c>
      <c r="D6" s="92">
        <v>4</v>
      </c>
      <c r="E6" s="84">
        <v>5</v>
      </c>
      <c r="F6" s="84">
        <v>6</v>
      </c>
      <c r="G6" s="84">
        <v>7</v>
      </c>
      <c r="H6" s="93">
        <v>8</v>
      </c>
      <c r="I6" s="105">
        <v>9</v>
      </c>
      <c r="J6" s="105">
        <v>10</v>
      </c>
      <c r="K6" s="105">
        <v>11</v>
      </c>
      <c r="L6" s="93">
        <v>12</v>
      </c>
      <c r="M6" s="105">
        <v>13</v>
      </c>
    </row>
    <row r="7" s="60" customFormat="1" ht="19.5" customHeight="1" spans="1:247">
      <c r="A7" s="94" t="s">
        <v>1014</v>
      </c>
      <c r="B7" s="95"/>
      <c r="C7" s="95"/>
      <c r="D7" s="95"/>
      <c r="E7" s="95"/>
      <c r="F7" s="95"/>
      <c r="G7" s="96"/>
      <c r="H7" s="97" t="s">
        <v>93</v>
      </c>
      <c r="I7" s="97" t="s">
        <v>93</v>
      </c>
      <c r="J7" s="97" t="s">
        <v>93</v>
      </c>
      <c r="K7" s="97" t="s">
        <v>93</v>
      </c>
      <c r="L7" s="97" t="s">
        <v>93</v>
      </c>
      <c r="M7" s="97" t="s">
        <v>93</v>
      </c>
      <c r="IM7" s="106"/>
    </row>
    <row r="8" s="60" customFormat="1" ht="19.5" customHeight="1" spans="1:13">
      <c r="A8" s="98" t="s">
        <v>93</v>
      </c>
      <c r="B8" s="99" t="s">
        <v>93</v>
      </c>
      <c r="C8" s="99" t="s">
        <v>93</v>
      </c>
      <c r="D8" s="100" t="s">
        <v>93</v>
      </c>
      <c r="E8" s="99" t="s">
        <v>93</v>
      </c>
      <c r="F8" s="99" t="s">
        <v>93</v>
      </c>
      <c r="G8" s="99" t="s">
        <v>93</v>
      </c>
      <c r="H8" s="101" t="s">
        <v>93</v>
      </c>
      <c r="I8" s="101" t="s">
        <v>93</v>
      </c>
      <c r="J8" s="101" t="s">
        <v>93</v>
      </c>
      <c r="K8" s="101" t="s">
        <v>93</v>
      </c>
      <c r="L8" s="101" t="s">
        <v>93</v>
      </c>
      <c r="M8" s="101"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D28" sqref="D28"/>
    </sheetView>
  </sheetViews>
  <sheetFormatPr defaultColWidth="8.88571428571429" defaultRowHeight="12" outlineLevelRow="6"/>
  <cols>
    <col min="1" max="1" width="34.2857142857143" style="59" customWidth="1"/>
    <col min="2" max="2" width="29" style="59" customWidth="1"/>
    <col min="3" max="5" width="23.5714285714286" style="59" customWidth="1"/>
    <col min="6" max="6" width="11.2857142857143" style="60" customWidth="1"/>
    <col min="7" max="7" width="25.1333333333333" style="59" customWidth="1"/>
    <col min="8" max="8" width="15.5714285714286" style="60" customWidth="1"/>
    <col min="9" max="9" width="13.4285714285714" style="60" customWidth="1"/>
    <col min="10" max="10" width="18.847619047619" style="59" customWidth="1"/>
    <col min="11" max="11" width="9.13333333333333" style="60" customWidth="1"/>
    <col min="12" max="16384" width="9.13333333333333" style="60"/>
  </cols>
  <sheetData>
    <row r="1" customHeight="1" spans="1:10">
      <c r="A1" s="59" t="s">
        <v>1015</v>
      </c>
      <c r="J1" s="74"/>
    </row>
    <row r="2" ht="28.5" customHeight="1" spans="1:10">
      <c r="A2" s="61" t="s">
        <v>17</v>
      </c>
      <c r="B2" s="62"/>
      <c r="C2" s="62"/>
      <c r="D2" s="62"/>
      <c r="E2" s="62"/>
      <c r="F2" s="63"/>
      <c r="G2" s="62"/>
      <c r="H2" s="63"/>
      <c r="I2" s="63"/>
      <c r="J2" s="62"/>
    </row>
    <row r="3" ht="17.25" customHeight="1" spans="1:1">
      <c r="A3" s="64" t="s">
        <v>22</v>
      </c>
    </row>
    <row r="4" ht="44.25" customHeight="1" spans="1:10">
      <c r="A4" s="65" t="s">
        <v>1002</v>
      </c>
      <c r="B4" s="65" t="s">
        <v>477</v>
      </c>
      <c r="C4" s="65" t="s">
        <v>478</v>
      </c>
      <c r="D4" s="65" t="s">
        <v>479</v>
      </c>
      <c r="E4" s="65" t="s">
        <v>480</v>
      </c>
      <c r="F4" s="66" t="s">
        <v>481</v>
      </c>
      <c r="G4" s="65" t="s">
        <v>482</v>
      </c>
      <c r="H4" s="66" t="s">
        <v>483</v>
      </c>
      <c r="I4" s="66" t="s">
        <v>484</v>
      </c>
      <c r="J4" s="65" t="s">
        <v>485</v>
      </c>
    </row>
    <row r="5" ht="14.25" customHeight="1" spans="1:10">
      <c r="A5" s="65">
        <v>1</v>
      </c>
      <c r="B5" s="65">
        <v>2</v>
      </c>
      <c r="C5" s="65">
        <v>3</v>
      </c>
      <c r="D5" s="65">
        <v>4</v>
      </c>
      <c r="E5" s="65">
        <v>5</v>
      </c>
      <c r="F5" s="65">
        <v>6</v>
      </c>
      <c r="G5" s="65">
        <v>7</v>
      </c>
      <c r="H5" s="65">
        <v>8</v>
      </c>
      <c r="I5" s="65">
        <v>9</v>
      </c>
      <c r="J5" s="65">
        <v>10</v>
      </c>
    </row>
    <row r="6" ht="42" customHeight="1" spans="1:10">
      <c r="A6" s="67" t="s">
        <v>1014</v>
      </c>
      <c r="B6" s="68"/>
      <c r="C6" s="68"/>
      <c r="D6" s="69"/>
      <c r="E6" s="70"/>
      <c r="F6" s="71"/>
      <c r="G6" s="70"/>
      <c r="H6" s="71"/>
      <c r="I6" s="71"/>
      <c r="J6" s="70"/>
    </row>
    <row r="7" ht="42.75" customHeight="1" spans="1:10">
      <c r="A7" s="72" t="s">
        <v>93</v>
      </c>
      <c r="B7" s="72" t="s">
        <v>93</v>
      </c>
      <c r="C7" s="72" t="s">
        <v>93</v>
      </c>
      <c r="D7" s="72" t="s">
        <v>93</v>
      </c>
      <c r="E7" s="73" t="s">
        <v>93</v>
      </c>
      <c r="F7" s="72" t="s">
        <v>93</v>
      </c>
      <c r="G7" s="73" t="s">
        <v>93</v>
      </c>
      <c r="H7" s="72" t="s">
        <v>93</v>
      </c>
      <c r="I7" s="72" t="s">
        <v>93</v>
      </c>
      <c r="J7" s="73"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zoomScaleSheetLayoutView="60" workbookViewId="0">
      <selection activeCell="F14" sqref="F14"/>
    </sheetView>
  </sheetViews>
  <sheetFormatPr defaultColWidth="8.88571428571429" defaultRowHeight="12"/>
  <cols>
    <col min="1" max="1" width="12" style="42" customWidth="1"/>
    <col min="2" max="2" width="29" style="42"/>
    <col min="3" max="3" width="18.7142857142857" style="42" customWidth="1"/>
    <col min="4" max="4" width="24.847619047619" style="42" customWidth="1"/>
    <col min="5" max="7" width="23.5714285714286" style="42" customWidth="1"/>
    <col min="8" max="8" width="25.1333333333333" style="42" customWidth="1"/>
    <col min="9" max="9" width="18.847619047619" style="42" customWidth="1"/>
    <col min="10" max="16384" width="9.13333333333333" style="42"/>
  </cols>
  <sheetData>
    <row r="1" spans="1:9">
      <c r="A1" s="42" t="s">
        <v>1016</v>
      </c>
      <c r="I1" s="57"/>
    </row>
    <row r="2" ht="28.5" spans="2:9">
      <c r="B2" s="43" t="s">
        <v>18</v>
      </c>
      <c r="C2" s="43"/>
      <c r="D2" s="43"/>
      <c r="E2" s="43"/>
      <c r="F2" s="43"/>
      <c r="G2" s="43"/>
      <c r="H2" s="43"/>
      <c r="I2" s="43"/>
    </row>
    <row r="3" ht="13.5" spans="1:3">
      <c r="A3" s="44" t="s">
        <v>22</v>
      </c>
      <c r="C3" s="45"/>
    </row>
    <row r="4" ht="18" customHeight="1" spans="1:9">
      <c r="A4" s="46" t="s">
        <v>317</v>
      </c>
      <c r="B4" s="46" t="s">
        <v>318</v>
      </c>
      <c r="C4" s="46" t="s">
        <v>1017</v>
      </c>
      <c r="D4" s="46" t="s">
        <v>1018</v>
      </c>
      <c r="E4" s="46" t="s">
        <v>1019</v>
      </c>
      <c r="F4" s="46" t="s">
        <v>1020</v>
      </c>
      <c r="G4" s="47" t="s">
        <v>1021</v>
      </c>
      <c r="H4" s="48"/>
      <c r="I4" s="58"/>
    </row>
    <row r="5" ht="18" customHeight="1" spans="1:9">
      <c r="A5" s="49"/>
      <c r="B5" s="49"/>
      <c r="C5" s="49"/>
      <c r="D5" s="49"/>
      <c r="E5" s="49"/>
      <c r="F5" s="49"/>
      <c r="G5" s="50" t="s">
        <v>937</v>
      </c>
      <c r="H5" s="50" t="s">
        <v>1022</v>
      </c>
      <c r="I5" s="50" t="s">
        <v>1023</v>
      </c>
    </row>
    <row r="6" ht="21" customHeight="1" spans="1:9">
      <c r="A6" s="51">
        <v>1</v>
      </c>
      <c r="B6" s="51">
        <v>2</v>
      </c>
      <c r="C6" s="51">
        <v>3</v>
      </c>
      <c r="D6" s="51">
        <v>4</v>
      </c>
      <c r="E6" s="51">
        <v>5</v>
      </c>
      <c r="F6" s="51">
        <v>6</v>
      </c>
      <c r="G6" s="51">
        <v>7</v>
      </c>
      <c r="H6" s="51">
        <v>8</v>
      </c>
      <c r="I6" s="51">
        <v>9</v>
      </c>
    </row>
    <row r="7" ht="33" customHeight="1" spans="1:9">
      <c r="A7" s="52"/>
      <c r="B7" s="53"/>
      <c r="C7" s="53"/>
      <c r="D7" s="53"/>
      <c r="E7" s="53"/>
      <c r="F7" s="53"/>
      <c r="G7" s="51"/>
      <c r="H7" s="51"/>
      <c r="I7" s="51"/>
    </row>
    <row r="8" ht="24" customHeight="1" spans="1:9">
      <c r="A8" s="52"/>
      <c r="B8" s="54"/>
      <c r="C8" s="54"/>
      <c r="D8" s="54"/>
      <c r="E8" s="54"/>
      <c r="F8" s="54"/>
      <c r="G8" s="51"/>
      <c r="H8" s="51"/>
      <c r="I8" s="51"/>
    </row>
    <row r="9" ht="24" customHeight="1" spans="1:9">
      <c r="A9" s="55" t="s">
        <v>77</v>
      </c>
      <c r="B9" s="55"/>
      <c r="C9" s="55"/>
      <c r="D9" s="55"/>
      <c r="E9" s="55"/>
      <c r="F9" s="55"/>
      <c r="G9" s="51"/>
      <c r="H9" s="51"/>
      <c r="I9" s="51"/>
    </row>
    <row r="10" ht="22" customHeight="1" spans="2:4">
      <c r="B10" s="56" t="s">
        <v>1024</v>
      </c>
      <c r="C10" s="56"/>
      <c r="D10" s="56"/>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E4" sqref="E4:E6"/>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7" t="s">
        <v>1025</v>
      </c>
      <c r="D1" s="28"/>
      <c r="E1" s="28"/>
      <c r="F1" s="28"/>
      <c r="G1" s="28"/>
      <c r="K1" s="40"/>
    </row>
    <row r="2" s="1" customFormat="1" ht="27.75" customHeight="1" spans="1:11">
      <c r="A2" s="29" t="s">
        <v>1026</v>
      </c>
      <c r="B2" s="29"/>
      <c r="C2" s="29"/>
      <c r="D2" s="29"/>
      <c r="E2" s="29"/>
      <c r="F2" s="29"/>
      <c r="G2" s="29"/>
      <c r="H2" s="29"/>
      <c r="I2" s="29"/>
      <c r="J2" s="29"/>
      <c r="K2" s="29"/>
    </row>
    <row r="3" s="1" customFormat="1" ht="13.5" customHeight="1" spans="1:11">
      <c r="A3" s="5" t="s">
        <v>22</v>
      </c>
      <c r="B3" s="6"/>
      <c r="C3" s="6"/>
      <c r="D3" s="6"/>
      <c r="E3" s="6"/>
      <c r="F3" s="6"/>
      <c r="G3" s="6"/>
      <c r="H3" s="7"/>
      <c r="I3" s="7"/>
      <c r="J3" s="7"/>
      <c r="K3" s="8" t="s">
        <v>309</v>
      </c>
    </row>
    <row r="4" s="1" customFormat="1" ht="21.75" customHeight="1" spans="1:11">
      <c r="A4" s="9" t="s">
        <v>383</v>
      </c>
      <c r="B4" s="9" t="s">
        <v>320</v>
      </c>
      <c r="C4" s="9" t="s">
        <v>384</v>
      </c>
      <c r="D4" s="10" t="s">
        <v>321</v>
      </c>
      <c r="E4" s="10" t="s">
        <v>322</v>
      </c>
      <c r="F4" s="10" t="s">
        <v>385</v>
      </c>
      <c r="G4" s="10" t="s">
        <v>386</v>
      </c>
      <c r="H4" s="16" t="s">
        <v>77</v>
      </c>
      <c r="I4" s="11" t="s">
        <v>1027</v>
      </c>
      <c r="J4" s="12"/>
      <c r="K4" s="13"/>
    </row>
    <row r="5" s="1" customFormat="1" ht="21.75" customHeight="1" spans="1:11">
      <c r="A5" s="14"/>
      <c r="B5" s="14"/>
      <c r="C5" s="14"/>
      <c r="D5" s="15"/>
      <c r="E5" s="15"/>
      <c r="F5" s="15"/>
      <c r="G5" s="15"/>
      <c r="H5" s="30"/>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31">
        <v>1</v>
      </c>
      <c r="B7" s="31">
        <v>2</v>
      </c>
      <c r="C7" s="20">
        <v>3</v>
      </c>
      <c r="D7" s="20">
        <v>4</v>
      </c>
      <c r="E7" s="20">
        <v>5</v>
      </c>
      <c r="F7" s="20">
        <v>6</v>
      </c>
      <c r="G7" s="20">
        <v>7</v>
      </c>
      <c r="H7" s="20">
        <v>8</v>
      </c>
      <c r="I7" s="20">
        <v>9</v>
      </c>
      <c r="J7" s="41">
        <v>10</v>
      </c>
      <c r="K7" s="41">
        <v>11</v>
      </c>
    </row>
    <row r="8" s="1" customFormat="1" ht="37" customHeight="1" spans="1:11">
      <c r="A8" s="32"/>
      <c r="B8" s="32"/>
      <c r="C8" s="33"/>
      <c r="D8" s="34"/>
      <c r="E8" s="34"/>
      <c r="F8" s="34"/>
      <c r="G8" s="34"/>
      <c r="H8" s="35"/>
      <c r="I8" s="35"/>
      <c r="J8" s="35"/>
      <c r="K8" s="35"/>
    </row>
    <row r="9" s="1" customFormat="1" ht="30.65" customHeight="1" spans="1:11">
      <c r="A9" s="36"/>
      <c r="B9" s="36"/>
      <c r="C9" s="37"/>
      <c r="D9" s="37"/>
      <c r="E9" s="37"/>
      <c r="F9" s="37"/>
      <c r="G9" s="37"/>
      <c r="H9" s="35"/>
      <c r="I9" s="35"/>
      <c r="J9" s="35"/>
      <c r="K9" s="35"/>
    </row>
    <row r="10" s="1" customFormat="1" ht="18.75" customHeight="1" spans="1:11">
      <c r="A10" s="38" t="s">
        <v>267</v>
      </c>
      <c r="B10" s="38"/>
      <c r="C10" s="38"/>
      <c r="D10" s="38"/>
      <c r="E10" s="38"/>
      <c r="F10" s="38"/>
      <c r="G10" s="38"/>
      <c r="H10" s="39"/>
      <c r="I10" s="35"/>
      <c r="J10" s="35"/>
      <c r="K10" s="35"/>
    </row>
    <row r="12" customHeight="1" spans="1:1">
      <c r="A12" s="1" t="s">
        <v>1028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workbookViewId="0">
      <selection activeCell="D40" sqref="D40"/>
    </sheetView>
  </sheetViews>
  <sheetFormatPr defaultColWidth="8" defaultRowHeight="12" outlineLevelCol="3"/>
  <cols>
    <col min="1" max="1" width="39.5714285714286" style="76" customWidth="1"/>
    <col min="2" max="2" width="43.1333333333333" style="76" customWidth="1"/>
    <col min="3" max="3" width="40.4285714285714" style="76" customWidth="1"/>
    <col min="4" max="4" width="46.1333333333333" style="76" customWidth="1"/>
    <col min="5" max="5" width="8" style="60" customWidth="1"/>
    <col min="6" max="16384" width="8" style="60"/>
  </cols>
  <sheetData>
    <row r="1" ht="17" customHeight="1" spans="1:4">
      <c r="A1" s="329" t="s">
        <v>21</v>
      </c>
      <c r="B1" s="78"/>
      <c r="C1" s="78"/>
      <c r="D1" s="146"/>
    </row>
    <row r="2" ht="36" customHeight="1" spans="1:4">
      <c r="A2" s="61" t="s">
        <v>2</v>
      </c>
      <c r="B2" s="330"/>
      <c r="C2" s="330"/>
      <c r="D2" s="330"/>
    </row>
    <row r="3" ht="21" customHeight="1" spans="1:4">
      <c r="A3" s="81" t="s">
        <v>22</v>
      </c>
      <c r="B3" s="284"/>
      <c r="C3" s="284"/>
      <c r="D3" s="144" t="s">
        <v>23</v>
      </c>
    </row>
    <row r="4" ht="19.5" customHeight="1" spans="1:4">
      <c r="A4" s="85" t="s">
        <v>24</v>
      </c>
      <c r="B4" s="156"/>
      <c r="C4" s="85" t="s">
        <v>25</v>
      </c>
      <c r="D4" s="156"/>
    </row>
    <row r="5" ht="19.5" customHeight="1" spans="1:4">
      <c r="A5" s="84" t="s">
        <v>26</v>
      </c>
      <c r="B5" s="84" t="s">
        <v>27</v>
      </c>
      <c r="C5" s="84" t="s">
        <v>28</v>
      </c>
      <c r="D5" s="84" t="s">
        <v>27</v>
      </c>
    </row>
    <row r="6" ht="19.5" customHeight="1" spans="1:4">
      <c r="A6" s="88"/>
      <c r="B6" s="88"/>
      <c r="C6" s="88"/>
      <c r="D6" s="88"/>
    </row>
    <row r="7" ht="20.25" customHeight="1" spans="1:4">
      <c r="A7" s="290" t="s">
        <v>29</v>
      </c>
      <c r="B7" s="271">
        <v>35315179</v>
      </c>
      <c r="C7" s="290" t="s">
        <v>30</v>
      </c>
      <c r="D7" s="331">
        <v>18820473.61</v>
      </c>
    </row>
    <row r="8" ht="20.25" customHeight="1" spans="1:4">
      <c r="A8" s="290" t="s">
        <v>31</v>
      </c>
      <c r="B8" s="271"/>
      <c r="C8" s="290" t="s">
        <v>32</v>
      </c>
      <c r="D8" s="331"/>
    </row>
    <row r="9" ht="20.25" customHeight="1" spans="1:4">
      <c r="A9" s="290" t="s">
        <v>33</v>
      </c>
      <c r="B9" s="271"/>
      <c r="C9" s="290" t="s">
        <v>34</v>
      </c>
      <c r="D9" s="331">
        <v>100000</v>
      </c>
    </row>
    <row r="10" ht="20.25" customHeight="1" spans="1:4">
      <c r="A10" s="290" t="s">
        <v>35</v>
      </c>
      <c r="B10" s="271"/>
      <c r="C10" s="290" t="s">
        <v>36</v>
      </c>
      <c r="D10" s="331">
        <v>311300</v>
      </c>
    </row>
    <row r="11" ht="20.25" customHeight="1" spans="1:4">
      <c r="A11" s="290" t="s">
        <v>37</v>
      </c>
      <c r="B11" s="332"/>
      <c r="C11" s="290" t="s">
        <v>38</v>
      </c>
      <c r="D11" s="331"/>
    </row>
    <row r="12" ht="20.25" customHeight="1" spans="1:4">
      <c r="A12" s="290" t="s">
        <v>39</v>
      </c>
      <c r="B12" s="288"/>
      <c r="C12" s="290" t="s">
        <v>40</v>
      </c>
      <c r="D12" s="331">
        <v>3000</v>
      </c>
    </row>
    <row r="13" ht="20.25" customHeight="1" spans="1:4">
      <c r="A13" s="290" t="s">
        <v>41</v>
      </c>
      <c r="B13" s="288"/>
      <c r="C13" s="290" t="s">
        <v>42</v>
      </c>
      <c r="D13" s="331">
        <v>10342</v>
      </c>
    </row>
    <row r="14" ht="20.25" customHeight="1" spans="1:4">
      <c r="A14" s="290" t="s">
        <v>43</v>
      </c>
      <c r="B14" s="288"/>
      <c r="C14" s="290" t="s">
        <v>44</v>
      </c>
      <c r="D14" s="331">
        <v>2695952</v>
      </c>
    </row>
    <row r="15" ht="20.25" customHeight="1" spans="1:4">
      <c r="A15" s="333" t="s">
        <v>45</v>
      </c>
      <c r="B15" s="334"/>
      <c r="C15" s="290" t="s">
        <v>46</v>
      </c>
      <c r="D15" s="331">
        <v>1355660</v>
      </c>
    </row>
    <row r="16" ht="20.25" customHeight="1" spans="1:4">
      <c r="A16" s="333" t="s">
        <v>47</v>
      </c>
      <c r="B16" s="335"/>
      <c r="C16" s="290" t="s">
        <v>48</v>
      </c>
      <c r="D16" s="331"/>
    </row>
    <row r="17" ht="20.25" customHeight="1" spans="1:4">
      <c r="A17" s="333"/>
      <c r="B17" s="336"/>
      <c r="C17" s="290" t="s">
        <v>49</v>
      </c>
      <c r="D17" s="331">
        <v>2261250</v>
      </c>
    </row>
    <row r="18" ht="20.25" customHeight="1" spans="1:4">
      <c r="A18" s="335"/>
      <c r="B18" s="336"/>
      <c r="C18" s="290" t="s">
        <v>50</v>
      </c>
      <c r="D18" s="331">
        <v>9309060</v>
      </c>
    </row>
    <row r="19" ht="20.25" customHeight="1" spans="1:4">
      <c r="A19" s="335"/>
      <c r="B19" s="336"/>
      <c r="C19" s="290" t="s">
        <v>51</v>
      </c>
      <c r="D19" s="331"/>
    </row>
    <row r="20" ht="20.25" customHeight="1" spans="1:4">
      <c r="A20" s="335"/>
      <c r="B20" s="336"/>
      <c r="C20" s="290" t="s">
        <v>52</v>
      </c>
      <c r="D20" s="331"/>
    </row>
    <row r="21" ht="20.25" customHeight="1" spans="1:4">
      <c r="A21" s="335"/>
      <c r="B21" s="336"/>
      <c r="C21" s="290" t="s">
        <v>53</v>
      </c>
      <c r="D21" s="331"/>
    </row>
    <row r="22" ht="20.25" customHeight="1" spans="1:4">
      <c r="A22" s="335"/>
      <c r="B22" s="336"/>
      <c r="C22" s="290" t="s">
        <v>54</v>
      </c>
      <c r="D22" s="331"/>
    </row>
    <row r="23" ht="20.25" customHeight="1" spans="1:4">
      <c r="A23" s="335"/>
      <c r="B23" s="336"/>
      <c r="C23" s="290" t="s">
        <v>55</v>
      </c>
      <c r="D23" s="331"/>
    </row>
    <row r="24" ht="20.25" customHeight="1" spans="1:4">
      <c r="A24" s="335"/>
      <c r="B24" s="336"/>
      <c r="C24" s="290" t="s">
        <v>56</v>
      </c>
      <c r="D24" s="331"/>
    </row>
    <row r="25" ht="20.25" customHeight="1" spans="1:4">
      <c r="A25" s="335"/>
      <c r="B25" s="336"/>
      <c r="C25" s="290" t="s">
        <v>57</v>
      </c>
      <c r="D25" s="331">
        <v>1352892</v>
      </c>
    </row>
    <row r="26" ht="20.25" customHeight="1" spans="1:4">
      <c r="A26" s="335"/>
      <c r="B26" s="336"/>
      <c r="C26" s="290" t="s">
        <v>58</v>
      </c>
      <c r="D26" s="331"/>
    </row>
    <row r="27" ht="20.25" customHeight="1" spans="1:4">
      <c r="A27" s="335"/>
      <c r="B27" s="336"/>
      <c r="C27" s="290" t="s">
        <v>59</v>
      </c>
      <c r="D27" s="331">
        <v>10010</v>
      </c>
    </row>
    <row r="28" ht="20.25" customHeight="1" spans="1:4">
      <c r="A28" s="335"/>
      <c r="B28" s="336"/>
      <c r="C28" s="290" t="s">
        <v>60</v>
      </c>
      <c r="D28" s="331">
        <v>141700</v>
      </c>
    </row>
    <row r="29" ht="20.25" customHeight="1" spans="1:4">
      <c r="A29" s="335"/>
      <c r="B29" s="336"/>
      <c r="C29" s="290" t="s">
        <v>61</v>
      </c>
      <c r="D29" s="331"/>
    </row>
    <row r="30" ht="20.25" customHeight="1" spans="1:4">
      <c r="A30" s="337"/>
      <c r="B30" s="338"/>
      <c r="C30" s="290" t="s">
        <v>62</v>
      </c>
      <c r="D30" s="331"/>
    </row>
    <row r="31" ht="20.25" customHeight="1" spans="1:4">
      <c r="A31" s="337"/>
      <c r="B31" s="338"/>
      <c r="C31" s="290" t="s">
        <v>63</v>
      </c>
      <c r="D31" s="331"/>
    </row>
    <row r="32" ht="20.25" customHeight="1" spans="1:4">
      <c r="A32" s="337"/>
      <c r="B32" s="338"/>
      <c r="C32" s="290" t="s">
        <v>64</v>
      </c>
      <c r="D32" s="331"/>
    </row>
    <row r="33" ht="20.25" customHeight="1" spans="1:4">
      <c r="A33" s="339" t="s">
        <v>65</v>
      </c>
      <c r="B33" s="340">
        <f>B7+B8+B9+B10+B11</f>
        <v>35315179</v>
      </c>
      <c r="C33" s="295" t="s">
        <v>66</v>
      </c>
      <c r="D33" s="292">
        <f>SUM(D7:D29)</f>
        <v>36371639.61</v>
      </c>
    </row>
    <row r="34" ht="20.25" customHeight="1" spans="1:4">
      <c r="A34" s="333" t="s">
        <v>67</v>
      </c>
      <c r="B34" s="341">
        <v>1056460.61</v>
      </c>
      <c r="C34" s="290" t="s">
        <v>68</v>
      </c>
      <c r="D34" s="271"/>
    </row>
    <row r="35" s="1" customFormat="1" ht="25.4" customHeight="1" spans="1:4">
      <c r="A35" s="342" t="s">
        <v>69</v>
      </c>
      <c r="B35" s="341">
        <v>34342</v>
      </c>
      <c r="C35" s="343" t="s">
        <v>69</v>
      </c>
      <c r="D35" s="344"/>
    </row>
    <row r="36" s="1" customFormat="1" ht="25.4" customHeight="1" spans="1:4">
      <c r="A36" s="342" t="s">
        <v>70</v>
      </c>
      <c r="B36" s="341">
        <v>1022118.61</v>
      </c>
      <c r="C36" s="343" t="s">
        <v>71</v>
      </c>
      <c r="D36" s="344"/>
    </row>
    <row r="37" ht="20.25" customHeight="1" spans="1:4">
      <c r="A37" s="345" t="s">
        <v>72</v>
      </c>
      <c r="B37" s="346">
        <f>B33+B34</f>
        <v>36371639.61</v>
      </c>
      <c r="C37" s="295" t="s">
        <v>73</v>
      </c>
      <c r="D37" s="346">
        <f>D33+D34</f>
        <v>36371639.61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opLeftCell="A22" workbookViewId="0">
      <selection activeCell="E20" sqref="E20"/>
    </sheetView>
  </sheetViews>
  <sheetFormatPr defaultColWidth="10.447619047619" defaultRowHeight="14.25" customHeight="1" outlineLevelCol="6"/>
  <cols>
    <col min="1" max="1" width="43.1333333333333" style="1" customWidth="1"/>
    <col min="2" max="2" width="32" style="1" customWidth="1"/>
    <col min="3" max="3" width="56.2857142857143" style="1" customWidth="1"/>
    <col min="4" max="4" width="19.4571428571429" style="1" customWidth="1"/>
    <col min="5" max="7" width="30.8857142857143" style="1" customWidth="1"/>
    <col min="8" max="16384" width="10.447619047619" style="1"/>
  </cols>
  <sheetData>
    <row r="1" s="1" customFormat="1" customHeight="1" spans="1:7">
      <c r="A1" s="2" t="s">
        <v>1029</v>
      </c>
      <c r="B1" s="3"/>
      <c r="C1" s="3"/>
      <c r="D1" s="3"/>
      <c r="E1" s="3"/>
      <c r="F1" s="3"/>
      <c r="G1" s="3"/>
    </row>
    <row r="2" s="1" customFormat="1" ht="27.75" customHeight="1" spans="1:7">
      <c r="A2" s="4" t="s">
        <v>1030</v>
      </c>
      <c r="B2" s="4"/>
      <c r="C2" s="4"/>
      <c r="D2" s="4"/>
      <c r="E2" s="4"/>
      <c r="F2" s="4"/>
      <c r="G2" s="4"/>
    </row>
    <row r="3" s="1" customFormat="1" ht="13.5" customHeight="1" spans="1:7">
      <c r="A3" s="5" t="s">
        <v>22</v>
      </c>
      <c r="B3" s="6"/>
      <c r="C3" s="6"/>
      <c r="D3" s="6"/>
      <c r="E3" s="7"/>
      <c r="F3" s="7"/>
      <c r="G3" s="8" t="s">
        <v>309</v>
      </c>
    </row>
    <row r="4" s="1" customFormat="1" ht="21.75" customHeight="1" spans="1:7">
      <c r="A4" s="9" t="s">
        <v>384</v>
      </c>
      <c r="B4" s="9" t="s">
        <v>383</v>
      </c>
      <c r="C4" s="9" t="s">
        <v>320</v>
      </c>
      <c r="D4" s="10" t="s">
        <v>1031</v>
      </c>
      <c r="E4" s="11" t="s">
        <v>80</v>
      </c>
      <c r="F4" s="12"/>
      <c r="G4" s="13"/>
    </row>
    <row r="5" s="1" customFormat="1" ht="21.75" customHeight="1" spans="1:7">
      <c r="A5" s="14"/>
      <c r="B5" s="14"/>
      <c r="C5" s="14"/>
      <c r="D5" s="15"/>
      <c r="E5" s="16" t="s">
        <v>1032</v>
      </c>
      <c r="F5" s="10" t="s">
        <v>1033</v>
      </c>
      <c r="G5" s="10" t="s">
        <v>1034</v>
      </c>
    </row>
    <row r="6" s="1" customFormat="1" ht="40.5" customHeight="1" spans="1:7">
      <c r="A6" s="17"/>
      <c r="B6" s="17"/>
      <c r="C6" s="17"/>
      <c r="D6" s="18"/>
      <c r="E6" s="19"/>
      <c r="F6" s="18"/>
      <c r="G6" s="18"/>
    </row>
    <row r="7" s="1" customFormat="1" ht="15" customHeight="1" spans="1:7">
      <c r="A7" s="20">
        <v>1</v>
      </c>
      <c r="B7" s="20">
        <v>2</v>
      </c>
      <c r="C7" s="20">
        <v>3</v>
      </c>
      <c r="D7" s="20"/>
      <c r="E7" s="20">
        <v>5</v>
      </c>
      <c r="F7" s="20">
        <v>6</v>
      </c>
      <c r="G7" s="20">
        <v>7</v>
      </c>
    </row>
    <row r="8" s="1" customFormat="1" ht="29.9" customHeight="1" spans="1:7">
      <c r="A8" s="21" t="s">
        <v>92</v>
      </c>
      <c r="B8" s="21" t="s">
        <v>418</v>
      </c>
      <c r="C8" s="21" t="s">
        <v>439</v>
      </c>
      <c r="D8" s="21" t="s">
        <v>1035</v>
      </c>
      <c r="E8" s="22">
        <v>5820500</v>
      </c>
      <c r="F8" s="22">
        <v>6000000</v>
      </c>
      <c r="G8" s="22">
        <v>6000000</v>
      </c>
    </row>
    <row r="9" s="1" customFormat="1" ht="29.9" customHeight="1" spans="1:7">
      <c r="A9" s="21" t="s">
        <v>92</v>
      </c>
      <c r="B9" s="21" t="s">
        <v>418</v>
      </c>
      <c r="C9" s="21" t="s">
        <v>420</v>
      </c>
      <c r="D9" s="21" t="s">
        <v>1035</v>
      </c>
      <c r="E9" s="22">
        <v>169040</v>
      </c>
      <c r="F9" s="22">
        <v>200000</v>
      </c>
      <c r="G9" s="22">
        <v>250000</v>
      </c>
    </row>
    <row r="10" s="1" customFormat="1" ht="29.9" customHeight="1" spans="1:7">
      <c r="A10" s="21" t="s">
        <v>92</v>
      </c>
      <c r="B10" s="21" t="s">
        <v>390</v>
      </c>
      <c r="C10" s="21" t="s">
        <v>443</v>
      </c>
      <c r="D10" s="21" t="s">
        <v>1035</v>
      </c>
      <c r="E10" s="22">
        <v>60000</v>
      </c>
      <c r="F10" s="22">
        <v>60000</v>
      </c>
      <c r="G10" s="22">
        <v>60000</v>
      </c>
    </row>
    <row r="11" s="1" customFormat="1" ht="29.9" customHeight="1" spans="1:7">
      <c r="A11" s="21" t="s">
        <v>92</v>
      </c>
      <c r="B11" s="21" t="s">
        <v>421</v>
      </c>
      <c r="C11" s="21" t="s">
        <v>453</v>
      </c>
      <c r="D11" s="21" t="s">
        <v>1035</v>
      </c>
      <c r="E11" s="22">
        <v>124200</v>
      </c>
      <c r="F11" s="22">
        <v>124200</v>
      </c>
      <c r="G11" s="22">
        <v>124200</v>
      </c>
    </row>
    <row r="12" s="1" customFormat="1" ht="29.9" customHeight="1" spans="1:7">
      <c r="A12" s="21" t="s">
        <v>92</v>
      </c>
      <c r="B12" s="21" t="s">
        <v>390</v>
      </c>
      <c r="C12" s="21" t="s">
        <v>461</v>
      </c>
      <c r="D12" s="21" t="s">
        <v>1035</v>
      </c>
      <c r="E12" s="22">
        <v>1813660</v>
      </c>
      <c r="F12" s="22">
        <v>1995000</v>
      </c>
      <c r="G12" s="22">
        <v>2100000</v>
      </c>
    </row>
    <row r="13" s="1" customFormat="1" ht="29.9" customHeight="1" spans="1:7">
      <c r="A13" s="21" t="s">
        <v>92</v>
      </c>
      <c r="B13" s="21" t="s">
        <v>421</v>
      </c>
      <c r="C13" s="21" t="s">
        <v>431</v>
      </c>
      <c r="D13" s="21" t="s">
        <v>1035</v>
      </c>
      <c r="E13" s="22">
        <v>216000</v>
      </c>
      <c r="F13" s="22">
        <v>216000</v>
      </c>
      <c r="G13" s="22">
        <v>216000</v>
      </c>
    </row>
    <row r="14" s="1" customFormat="1" ht="29.9" customHeight="1" spans="1:7">
      <c r="A14" s="21" t="s">
        <v>92</v>
      </c>
      <c r="B14" s="21" t="s">
        <v>421</v>
      </c>
      <c r="C14" s="21" t="s">
        <v>423</v>
      </c>
      <c r="D14" s="21" t="s">
        <v>1035</v>
      </c>
      <c r="E14" s="22">
        <v>227800</v>
      </c>
      <c r="F14" s="22">
        <v>310000</v>
      </c>
      <c r="G14" s="22">
        <v>310000</v>
      </c>
    </row>
    <row r="15" s="1" customFormat="1" ht="29.9" customHeight="1" spans="1:7">
      <c r="A15" s="21" t="s">
        <v>92</v>
      </c>
      <c r="B15" s="21" t="s">
        <v>390</v>
      </c>
      <c r="C15" s="21" t="s">
        <v>445</v>
      </c>
      <c r="D15" s="21" t="s">
        <v>1035</v>
      </c>
      <c r="E15" s="22">
        <v>3000</v>
      </c>
      <c r="F15" s="22">
        <v>3000</v>
      </c>
      <c r="G15" s="22">
        <v>3000</v>
      </c>
    </row>
    <row r="16" s="1" customFormat="1" ht="29.9" customHeight="1" spans="1:7">
      <c r="A16" s="21" t="s">
        <v>92</v>
      </c>
      <c r="B16" s="21" t="s">
        <v>418</v>
      </c>
      <c r="C16" s="21" t="s">
        <v>457</v>
      </c>
      <c r="D16" s="21" t="s">
        <v>1035</v>
      </c>
      <c r="E16" s="22">
        <v>100000</v>
      </c>
      <c r="F16" s="22">
        <v>120000</v>
      </c>
      <c r="G16" s="22">
        <v>120000</v>
      </c>
    </row>
    <row r="17" s="1" customFormat="1" ht="29.9" customHeight="1" spans="1:7">
      <c r="A17" s="21" t="s">
        <v>92</v>
      </c>
      <c r="B17" s="21" t="s">
        <v>390</v>
      </c>
      <c r="C17" s="21" t="s">
        <v>449</v>
      </c>
      <c r="D17" s="21" t="s">
        <v>1035</v>
      </c>
      <c r="E17" s="22">
        <v>95300</v>
      </c>
      <c r="F17" s="22">
        <v>100000</v>
      </c>
      <c r="G17" s="22">
        <v>100000</v>
      </c>
    </row>
    <row r="18" s="1" customFormat="1" ht="29.9" customHeight="1" spans="1:7">
      <c r="A18" s="21" t="s">
        <v>92</v>
      </c>
      <c r="B18" s="21" t="s">
        <v>390</v>
      </c>
      <c r="C18" s="21" t="s">
        <v>441</v>
      </c>
      <c r="D18" s="21" t="s">
        <v>1035</v>
      </c>
      <c r="E18" s="22">
        <v>800000</v>
      </c>
      <c r="F18" s="22">
        <v>800000</v>
      </c>
      <c r="G18" s="22">
        <v>800000</v>
      </c>
    </row>
    <row r="19" s="1" customFormat="1" ht="29.9" customHeight="1" spans="1:7">
      <c r="A19" s="21" t="s">
        <v>92</v>
      </c>
      <c r="B19" s="21" t="s">
        <v>390</v>
      </c>
      <c r="C19" s="21" t="s">
        <v>392</v>
      </c>
      <c r="D19" s="21" t="s">
        <v>1035</v>
      </c>
      <c r="E19" s="22">
        <v>90900</v>
      </c>
      <c r="F19" s="22">
        <v>121200</v>
      </c>
      <c r="G19" s="22">
        <v>121200</v>
      </c>
    </row>
    <row r="20" s="1" customFormat="1" ht="29.9" customHeight="1" spans="1:7">
      <c r="A20" s="21" t="s">
        <v>92</v>
      </c>
      <c r="B20" s="21" t="s">
        <v>390</v>
      </c>
      <c r="C20" s="21" t="s">
        <v>396</v>
      </c>
      <c r="D20" s="21" t="s">
        <v>1035</v>
      </c>
      <c r="E20" s="22">
        <v>1778946</v>
      </c>
      <c r="F20" s="22">
        <v>2000000</v>
      </c>
      <c r="G20" s="22">
        <v>2500000</v>
      </c>
    </row>
    <row r="21" s="1" customFormat="1" ht="29.9" customHeight="1" spans="1:7">
      <c r="A21" s="21" t="s">
        <v>92</v>
      </c>
      <c r="B21" s="21" t="s">
        <v>390</v>
      </c>
      <c r="C21" s="21" t="s">
        <v>415</v>
      </c>
      <c r="D21" s="21" t="s">
        <v>1035</v>
      </c>
      <c r="E21" s="22">
        <v>100000</v>
      </c>
      <c r="F21" s="22">
        <v>150000</v>
      </c>
      <c r="G21" s="22">
        <v>150000</v>
      </c>
    </row>
    <row r="22" s="1" customFormat="1" ht="29.9" customHeight="1" spans="1:7">
      <c r="A22" s="21" t="s">
        <v>92</v>
      </c>
      <c r="B22" s="21" t="s">
        <v>390</v>
      </c>
      <c r="C22" s="21" t="s">
        <v>437</v>
      </c>
      <c r="D22" s="21" t="s">
        <v>1035</v>
      </c>
      <c r="E22" s="22">
        <v>2400</v>
      </c>
      <c r="F22" s="22">
        <v>2400</v>
      </c>
      <c r="G22" s="22">
        <v>2400</v>
      </c>
    </row>
    <row r="23" s="1" customFormat="1" ht="29.9" customHeight="1" spans="1:7">
      <c r="A23" s="21" t="s">
        <v>92</v>
      </c>
      <c r="B23" s="21" t="s">
        <v>421</v>
      </c>
      <c r="C23" s="21" t="s">
        <v>447</v>
      </c>
      <c r="D23" s="21" t="s">
        <v>1035</v>
      </c>
      <c r="E23" s="22">
        <v>6400</v>
      </c>
      <c r="F23" s="22">
        <v>6400</v>
      </c>
      <c r="G23" s="22">
        <v>6400</v>
      </c>
    </row>
    <row r="24" s="1" customFormat="1" ht="29.9" customHeight="1" spans="1:7">
      <c r="A24" s="21" t="s">
        <v>92</v>
      </c>
      <c r="B24" s="21" t="s">
        <v>421</v>
      </c>
      <c r="C24" s="21" t="s">
        <v>451</v>
      </c>
      <c r="D24" s="21" t="s">
        <v>1035</v>
      </c>
      <c r="E24" s="22">
        <v>10000</v>
      </c>
      <c r="F24" s="22">
        <v>10000</v>
      </c>
      <c r="G24" s="22">
        <v>10000</v>
      </c>
    </row>
    <row r="25" s="1" customFormat="1" ht="29.9" customHeight="1" spans="1:7">
      <c r="A25" s="21" t="s">
        <v>92</v>
      </c>
      <c r="B25" s="21" t="s">
        <v>421</v>
      </c>
      <c r="C25" s="21" t="s">
        <v>455</v>
      </c>
      <c r="D25" s="21" t="s">
        <v>1035</v>
      </c>
      <c r="E25" s="22">
        <v>200000</v>
      </c>
      <c r="F25" s="22">
        <v>250000</v>
      </c>
      <c r="G25" s="22">
        <v>300000</v>
      </c>
    </row>
    <row r="26" s="1" customFormat="1" ht="29.9" customHeight="1" spans="1:7">
      <c r="A26" s="21" t="s">
        <v>92</v>
      </c>
      <c r="B26" s="21" t="s">
        <v>421</v>
      </c>
      <c r="C26" s="21" t="s">
        <v>459</v>
      </c>
      <c r="D26" s="21" t="s">
        <v>1035</v>
      </c>
      <c r="E26" s="22">
        <v>2402950</v>
      </c>
      <c r="F26" s="22">
        <v>2600000</v>
      </c>
      <c r="G26" s="22">
        <v>2800000</v>
      </c>
    </row>
    <row r="27" s="1" customFormat="1" ht="29.9" customHeight="1" spans="1:7">
      <c r="A27" s="21" t="s">
        <v>92</v>
      </c>
      <c r="B27" s="21" t="s">
        <v>418</v>
      </c>
      <c r="C27" s="21" t="s">
        <v>427</v>
      </c>
      <c r="D27" s="21" t="s">
        <v>1035</v>
      </c>
      <c r="E27" s="22">
        <v>28104</v>
      </c>
      <c r="F27" s="22">
        <v>28104</v>
      </c>
      <c r="G27" s="22">
        <v>28104</v>
      </c>
    </row>
    <row r="28" s="1" customFormat="1" ht="29.9" customHeight="1" spans="1:7">
      <c r="A28" s="21" t="s">
        <v>92</v>
      </c>
      <c r="B28" s="21" t="s">
        <v>390</v>
      </c>
      <c r="C28" s="21" t="s">
        <v>466</v>
      </c>
      <c r="D28" s="21" t="s">
        <v>1035</v>
      </c>
      <c r="E28" s="22">
        <v>290500</v>
      </c>
      <c r="F28" s="22">
        <v>290500</v>
      </c>
      <c r="G28" s="22">
        <v>290500</v>
      </c>
    </row>
    <row r="29" s="1" customFormat="1" ht="29.9" customHeight="1" spans="1:7">
      <c r="A29" s="21" t="s">
        <v>92</v>
      </c>
      <c r="B29" s="21" t="s">
        <v>390</v>
      </c>
      <c r="C29" s="23" t="s">
        <v>471</v>
      </c>
      <c r="D29" s="21" t="s">
        <v>1035</v>
      </c>
      <c r="E29" s="22">
        <v>7390</v>
      </c>
      <c r="F29" s="22">
        <v>7390</v>
      </c>
      <c r="G29" s="22">
        <v>7390</v>
      </c>
    </row>
    <row r="30" s="1" customFormat="1" ht="29.9" customHeight="1" spans="1:7">
      <c r="A30" s="21" t="s">
        <v>92</v>
      </c>
      <c r="B30" s="21" t="s">
        <v>421</v>
      </c>
      <c r="C30" s="23" t="s">
        <v>473</v>
      </c>
      <c r="D30" s="21" t="s">
        <v>1035</v>
      </c>
      <c r="E30" s="22">
        <v>13000</v>
      </c>
      <c r="F30" s="22">
        <v>13000</v>
      </c>
      <c r="G30" s="22">
        <v>13000</v>
      </c>
    </row>
    <row r="31" s="1" customFormat="1" ht="29.9" customHeight="1" spans="1:7">
      <c r="A31" s="21" t="s">
        <v>92</v>
      </c>
      <c r="B31" s="21" t="s">
        <v>421</v>
      </c>
      <c r="C31" s="23" t="s">
        <v>475</v>
      </c>
      <c r="D31" s="21" t="s">
        <v>1035</v>
      </c>
      <c r="E31" s="22">
        <v>3942</v>
      </c>
      <c r="F31" s="22">
        <v>3942</v>
      </c>
      <c r="G31" s="22">
        <v>3942</v>
      </c>
    </row>
    <row r="32" s="1" customFormat="1" ht="18.75" customHeight="1" spans="1:7">
      <c r="A32" s="24" t="s">
        <v>77</v>
      </c>
      <c r="B32" s="25"/>
      <c r="C32" s="25"/>
      <c r="D32" s="26"/>
      <c r="E32" s="22">
        <f>SUM(E8:E31)</f>
        <v>14364032</v>
      </c>
      <c r="F32" s="22">
        <f>SUM(F8:F31)</f>
        <v>15411136</v>
      </c>
      <c r="G32" s="22">
        <f>SUM(G8:G31)</f>
        <v>16316136</v>
      </c>
    </row>
  </sheetData>
  <mergeCells count="11">
    <mergeCell ref="A2:G2"/>
    <mergeCell ref="A3:D3"/>
    <mergeCell ref="E4:G4"/>
    <mergeCell ref="A32:D32"/>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P8" sqref="P8:R8"/>
    </sheetView>
  </sheetViews>
  <sheetFormatPr defaultColWidth="8" defaultRowHeight="14.25" customHeight="1"/>
  <cols>
    <col min="1" max="1" width="17.8571428571429" style="76" customWidth="1"/>
    <col min="2" max="2" width="39" style="76" customWidth="1"/>
    <col min="3" max="3" width="20" style="76" customWidth="1"/>
    <col min="4" max="4" width="18" style="76" customWidth="1"/>
    <col min="5" max="5" width="17.8571428571429" style="76" customWidth="1"/>
    <col min="6" max="6" width="14" style="76" customWidth="1"/>
    <col min="7" max="8" width="12.5714285714286" style="76" customWidth="1"/>
    <col min="9" max="9" width="8.84761904761905" style="76" customWidth="1"/>
    <col min="10" max="14" width="12.5714285714286" style="76" customWidth="1"/>
    <col min="15" max="15" width="14" style="60" customWidth="1"/>
    <col min="16" max="16" width="11.5714285714286" style="60" customWidth="1"/>
    <col min="17" max="17" width="9.71428571428571" style="60" customWidth="1"/>
    <col min="18" max="18" width="13.2857142857143" style="60" customWidth="1"/>
    <col min="19" max="19" width="15.2857142857143" style="76" customWidth="1"/>
    <col min="20" max="20" width="8" style="60" customWidth="1"/>
    <col min="21" max="16384" width="8" style="60"/>
  </cols>
  <sheetData>
    <row r="1" ht="12" customHeight="1" spans="1:18">
      <c r="A1" s="303" t="s">
        <v>74</v>
      </c>
      <c r="B1" s="78"/>
      <c r="C1" s="78"/>
      <c r="D1" s="78"/>
      <c r="E1" s="78"/>
      <c r="F1" s="78"/>
      <c r="G1" s="78"/>
      <c r="H1" s="78"/>
      <c r="I1" s="78"/>
      <c r="J1" s="78"/>
      <c r="K1" s="78"/>
      <c r="L1" s="78"/>
      <c r="M1" s="78"/>
      <c r="N1" s="78"/>
      <c r="O1" s="319"/>
      <c r="P1" s="319"/>
      <c r="Q1" s="319"/>
      <c r="R1" s="319"/>
    </row>
    <row r="2" ht="36" customHeight="1" spans="1:19">
      <c r="A2" s="304" t="s">
        <v>3</v>
      </c>
      <c r="B2" s="62"/>
      <c r="C2" s="62"/>
      <c r="D2" s="62"/>
      <c r="E2" s="62"/>
      <c r="F2" s="62"/>
      <c r="G2" s="62"/>
      <c r="H2" s="62"/>
      <c r="I2" s="62"/>
      <c r="J2" s="62"/>
      <c r="K2" s="62"/>
      <c r="L2" s="62"/>
      <c r="M2" s="62"/>
      <c r="N2" s="62"/>
      <c r="O2" s="63"/>
      <c r="P2" s="63"/>
      <c r="Q2" s="63"/>
      <c r="R2" s="63"/>
      <c r="S2" s="62"/>
    </row>
    <row r="3" ht="20.25" customHeight="1" spans="1:19">
      <c r="A3" s="81" t="s">
        <v>22</v>
      </c>
      <c r="B3" s="82"/>
      <c r="C3" s="82"/>
      <c r="D3" s="82"/>
      <c r="E3" s="82"/>
      <c r="F3" s="82"/>
      <c r="G3" s="82"/>
      <c r="H3" s="82"/>
      <c r="I3" s="82"/>
      <c r="J3" s="82"/>
      <c r="K3" s="82"/>
      <c r="L3" s="82"/>
      <c r="M3" s="82"/>
      <c r="N3" s="82"/>
      <c r="O3" s="320"/>
      <c r="P3" s="320"/>
      <c r="Q3" s="320"/>
      <c r="R3" s="320"/>
      <c r="S3" s="326" t="s">
        <v>23</v>
      </c>
    </row>
    <row r="4" ht="18.75" customHeight="1" spans="1:19">
      <c r="A4" s="305" t="s">
        <v>75</v>
      </c>
      <c r="B4" s="306" t="s">
        <v>76</v>
      </c>
      <c r="C4" s="306" t="s">
        <v>77</v>
      </c>
      <c r="D4" s="241" t="s">
        <v>78</v>
      </c>
      <c r="E4" s="307"/>
      <c r="F4" s="307"/>
      <c r="G4" s="307"/>
      <c r="H4" s="307"/>
      <c r="I4" s="307"/>
      <c r="J4" s="307"/>
      <c r="K4" s="307"/>
      <c r="L4" s="307"/>
      <c r="M4" s="307"/>
      <c r="N4" s="307"/>
      <c r="O4" s="321" t="s">
        <v>67</v>
      </c>
      <c r="P4" s="321"/>
      <c r="Q4" s="321"/>
      <c r="R4" s="321"/>
      <c r="S4" s="327"/>
    </row>
    <row r="5" ht="18.75" customHeight="1" spans="1:19">
      <c r="A5" s="308"/>
      <c r="B5" s="309"/>
      <c r="C5" s="309"/>
      <c r="D5" s="310" t="s">
        <v>79</v>
      </c>
      <c r="E5" s="310" t="s">
        <v>80</v>
      </c>
      <c r="F5" s="310" t="s">
        <v>81</v>
      </c>
      <c r="G5" s="310" t="s">
        <v>82</v>
      </c>
      <c r="H5" s="310" t="s">
        <v>83</v>
      </c>
      <c r="I5" s="322" t="s">
        <v>84</v>
      </c>
      <c r="J5" s="307"/>
      <c r="K5" s="307"/>
      <c r="L5" s="307"/>
      <c r="M5" s="307"/>
      <c r="N5" s="307"/>
      <c r="O5" s="321" t="s">
        <v>79</v>
      </c>
      <c r="P5" s="321" t="s">
        <v>80</v>
      </c>
      <c r="Q5" s="321" t="s">
        <v>81</v>
      </c>
      <c r="R5" s="328" t="s">
        <v>82</v>
      </c>
      <c r="S5" s="321" t="s">
        <v>85</v>
      </c>
    </row>
    <row r="6" ht="33.75" customHeight="1" spans="1:19">
      <c r="A6" s="311"/>
      <c r="B6" s="312"/>
      <c r="C6" s="312"/>
      <c r="D6" s="311"/>
      <c r="E6" s="311"/>
      <c r="F6" s="311"/>
      <c r="G6" s="311"/>
      <c r="H6" s="311"/>
      <c r="I6" s="312" t="s">
        <v>79</v>
      </c>
      <c r="J6" s="312" t="s">
        <v>86</v>
      </c>
      <c r="K6" s="312" t="s">
        <v>87</v>
      </c>
      <c r="L6" s="312" t="s">
        <v>88</v>
      </c>
      <c r="M6" s="312" t="s">
        <v>89</v>
      </c>
      <c r="N6" s="323" t="s">
        <v>90</v>
      </c>
      <c r="O6" s="321"/>
      <c r="P6" s="321"/>
      <c r="Q6" s="321"/>
      <c r="R6" s="328"/>
      <c r="S6" s="321"/>
    </row>
    <row r="7" ht="16.5" customHeight="1" spans="1:19">
      <c r="A7" s="313">
        <v>1</v>
      </c>
      <c r="B7" s="313">
        <v>2</v>
      </c>
      <c r="C7" s="313">
        <v>3</v>
      </c>
      <c r="D7" s="313">
        <v>4</v>
      </c>
      <c r="E7" s="313">
        <v>5</v>
      </c>
      <c r="F7" s="313">
        <v>6</v>
      </c>
      <c r="G7" s="313">
        <v>7</v>
      </c>
      <c r="H7" s="313">
        <v>8</v>
      </c>
      <c r="I7" s="313">
        <v>9</v>
      </c>
      <c r="J7" s="313">
        <v>10</v>
      </c>
      <c r="K7" s="313">
        <v>11</v>
      </c>
      <c r="L7" s="313">
        <v>12</v>
      </c>
      <c r="M7" s="313">
        <v>13</v>
      </c>
      <c r="N7" s="313">
        <v>14</v>
      </c>
      <c r="O7" s="313">
        <v>15</v>
      </c>
      <c r="P7" s="313">
        <v>16</v>
      </c>
      <c r="Q7" s="313">
        <v>17</v>
      </c>
      <c r="R7" s="313">
        <v>18</v>
      </c>
      <c r="S7" s="118">
        <v>19</v>
      </c>
    </row>
    <row r="8" ht="16.5" customHeight="1" spans="1:19">
      <c r="A8" s="314" t="s">
        <v>91</v>
      </c>
      <c r="B8" s="314" t="s">
        <v>92</v>
      </c>
      <c r="C8" s="315">
        <v>36371639.61</v>
      </c>
      <c r="D8" s="315">
        <v>35315179</v>
      </c>
      <c r="E8" s="315">
        <v>35315179</v>
      </c>
      <c r="F8" s="101" t="s">
        <v>93</v>
      </c>
      <c r="G8" s="101" t="s">
        <v>93</v>
      </c>
      <c r="H8" s="101" t="s">
        <v>93</v>
      </c>
      <c r="I8" s="101" t="s">
        <v>93</v>
      </c>
      <c r="J8" s="101" t="s">
        <v>93</v>
      </c>
      <c r="K8" s="101" t="s">
        <v>93</v>
      </c>
      <c r="L8" s="101" t="s">
        <v>93</v>
      </c>
      <c r="M8" s="101" t="s">
        <v>93</v>
      </c>
      <c r="N8" s="324" t="s">
        <v>93</v>
      </c>
      <c r="O8" s="325">
        <f>P8+R8+S8</f>
        <v>1056460.61</v>
      </c>
      <c r="P8" s="315">
        <v>24332</v>
      </c>
      <c r="Q8" s="315"/>
      <c r="R8" s="315">
        <v>10010</v>
      </c>
      <c r="S8" s="315">
        <v>1022118.61</v>
      </c>
    </row>
    <row r="9" ht="16.5" customHeight="1" spans="1:19">
      <c r="A9" s="316" t="s">
        <v>94</v>
      </c>
      <c r="B9" s="316" t="s">
        <v>92</v>
      </c>
      <c r="C9" s="315">
        <v>36371639.61</v>
      </c>
      <c r="D9" s="315">
        <v>35315179</v>
      </c>
      <c r="E9" s="315">
        <v>35315179</v>
      </c>
      <c r="F9" s="101"/>
      <c r="G9" s="101"/>
      <c r="H9" s="101"/>
      <c r="I9" s="101"/>
      <c r="J9" s="101"/>
      <c r="K9" s="101"/>
      <c r="L9" s="101"/>
      <c r="M9" s="101"/>
      <c r="N9" s="324"/>
      <c r="O9" s="325">
        <f>P9+R9+S9</f>
        <v>1056460.61</v>
      </c>
      <c r="P9" s="315">
        <v>24332</v>
      </c>
      <c r="Q9" s="315"/>
      <c r="R9" s="315">
        <v>10010</v>
      </c>
      <c r="S9" s="315">
        <v>1022118.61</v>
      </c>
    </row>
    <row r="10" ht="16.5" customHeight="1" spans="1:19">
      <c r="A10" s="317" t="s">
        <v>77</v>
      </c>
      <c r="B10" s="318"/>
      <c r="C10" s="315">
        <v>36371639.61</v>
      </c>
      <c r="D10" s="315">
        <v>35315179</v>
      </c>
      <c r="E10" s="315">
        <v>35315179</v>
      </c>
      <c r="F10" s="101" t="s">
        <v>93</v>
      </c>
      <c r="G10" s="101" t="s">
        <v>93</v>
      </c>
      <c r="H10" s="101" t="s">
        <v>93</v>
      </c>
      <c r="I10" s="101" t="s">
        <v>93</v>
      </c>
      <c r="J10" s="101" t="s">
        <v>93</v>
      </c>
      <c r="K10" s="101" t="s">
        <v>93</v>
      </c>
      <c r="L10" s="101" t="s">
        <v>93</v>
      </c>
      <c r="M10" s="101" t="s">
        <v>93</v>
      </c>
      <c r="N10" s="324" t="s">
        <v>93</v>
      </c>
      <c r="O10" s="325">
        <f>P10+R10+S10</f>
        <v>1056460.61</v>
      </c>
      <c r="P10" s="315">
        <v>24332</v>
      </c>
      <c r="Q10" s="315"/>
      <c r="R10" s="315">
        <v>10010</v>
      </c>
      <c r="S10" s="315">
        <v>1022118.61</v>
      </c>
    </row>
    <row r="11" customHeight="1" spans="19:19">
      <c r="S11" s="74"/>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1"/>
  <sheetViews>
    <sheetView zoomScaleSheetLayoutView="60" topLeftCell="A51" workbookViewId="0">
      <selection activeCell="B51" sqref="B51"/>
    </sheetView>
  </sheetViews>
  <sheetFormatPr defaultColWidth="8.88571428571429" defaultRowHeight="14.25" customHeight="1"/>
  <cols>
    <col min="1" max="1" width="14.2857142857143" style="76" customWidth="1"/>
    <col min="2" max="2" width="32" style="76" customWidth="1"/>
    <col min="3" max="3" width="18.1428571428571" style="76" customWidth="1"/>
    <col min="4" max="4" width="15.4285714285714" style="76" customWidth="1"/>
    <col min="5" max="8" width="18.847619047619" style="76" customWidth="1"/>
    <col min="9" max="9" width="15.5714285714286" style="76" customWidth="1"/>
    <col min="10" max="10" width="14.1333333333333" style="76" customWidth="1"/>
    <col min="11" max="15" width="18.847619047619" style="76" customWidth="1"/>
    <col min="16" max="16" width="9.13333333333333" style="76" customWidth="1"/>
    <col min="17" max="16384" width="9.13333333333333" style="76"/>
  </cols>
  <sheetData>
    <row r="1" ht="15.75" customHeight="1" spans="1:14">
      <c r="A1" s="273" t="s">
        <v>95</v>
      </c>
      <c r="B1" s="78"/>
      <c r="C1" s="78"/>
      <c r="D1" s="78"/>
      <c r="E1" s="78"/>
      <c r="F1" s="78"/>
      <c r="G1" s="78"/>
      <c r="H1" s="78"/>
      <c r="I1" s="78"/>
      <c r="J1" s="78"/>
      <c r="K1" s="78"/>
      <c r="L1" s="78"/>
      <c r="M1" s="78"/>
      <c r="N1" s="78"/>
    </row>
    <row r="2" ht="28.5" customHeight="1" spans="1:15">
      <c r="A2" s="62" t="s">
        <v>4</v>
      </c>
      <c r="B2" s="62"/>
      <c r="C2" s="62"/>
      <c r="D2" s="62"/>
      <c r="E2" s="62"/>
      <c r="F2" s="62"/>
      <c r="G2" s="62"/>
      <c r="H2" s="62"/>
      <c r="I2" s="62"/>
      <c r="J2" s="62"/>
      <c r="K2" s="62"/>
      <c r="L2" s="62"/>
      <c r="M2" s="62"/>
      <c r="N2" s="62"/>
      <c r="O2" s="62"/>
    </row>
    <row r="3" ht="15" customHeight="1" spans="1:15">
      <c r="A3" s="298" t="s">
        <v>22</v>
      </c>
      <c r="B3" s="299"/>
      <c r="C3" s="122"/>
      <c r="D3" s="122"/>
      <c r="E3" s="122"/>
      <c r="F3" s="122"/>
      <c r="G3" s="122"/>
      <c r="H3" s="122"/>
      <c r="I3" s="122"/>
      <c r="J3" s="122"/>
      <c r="K3" s="122"/>
      <c r="L3" s="122"/>
      <c r="M3" s="82"/>
      <c r="N3" s="82"/>
      <c r="O3" s="151" t="s">
        <v>23</v>
      </c>
    </row>
    <row r="4" ht="17.25" customHeight="1" spans="1:15">
      <c r="A4" s="90" t="s">
        <v>96</v>
      </c>
      <c r="B4" s="90" t="s">
        <v>97</v>
      </c>
      <c r="C4" s="91" t="s">
        <v>77</v>
      </c>
      <c r="D4" s="111" t="s">
        <v>80</v>
      </c>
      <c r="E4" s="111"/>
      <c r="F4" s="111"/>
      <c r="G4" s="111" t="s">
        <v>81</v>
      </c>
      <c r="H4" s="111" t="s">
        <v>82</v>
      </c>
      <c r="I4" s="111" t="s">
        <v>98</v>
      </c>
      <c r="J4" s="111" t="s">
        <v>84</v>
      </c>
      <c r="K4" s="111"/>
      <c r="L4" s="111"/>
      <c r="M4" s="111"/>
      <c r="N4" s="111"/>
      <c r="O4" s="111"/>
    </row>
    <row r="5" ht="27" spans="1:15">
      <c r="A5" s="104"/>
      <c r="B5" s="104"/>
      <c r="C5" s="197"/>
      <c r="D5" s="111" t="s">
        <v>79</v>
      </c>
      <c r="E5" s="111" t="s">
        <v>99</v>
      </c>
      <c r="F5" s="111" t="s">
        <v>100</v>
      </c>
      <c r="G5" s="111"/>
      <c r="H5" s="111"/>
      <c r="I5" s="111"/>
      <c r="J5" s="111" t="s">
        <v>79</v>
      </c>
      <c r="K5" s="111" t="s">
        <v>101</v>
      </c>
      <c r="L5" s="111" t="s">
        <v>102</v>
      </c>
      <c r="M5" s="111" t="s">
        <v>103</v>
      </c>
      <c r="N5" s="111" t="s">
        <v>104</v>
      </c>
      <c r="O5" s="111" t="s">
        <v>105</v>
      </c>
    </row>
    <row r="6" ht="16.5" customHeight="1" spans="1:15">
      <c r="A6" s="105">
        <v>1</v>
      </c>
      <c r="B6" s="105">
        <v>2</v>
      </c>
      <c r="C6" s="105">
        <v>3</v>
      </c>
      <c r="D6" s="105">
        <v>4</v>
      </c>
      <c r="E6" s="105">
        <v>5</v>
      </c>
      <c r="F6" s="105">
        <v>6</v>
      </c>
      <c r="G6" s="105">
        <v>7</v>
      </c>
      <c r="H6" s="105">
        <v>8</v>
      </c>
      <c r="I6" s="105">
        <v>9</v>
      </c>
      <c r="J6" s="105">
        <v>10</v>
      </c>
      <c r="K6" s="105">
        <v>11</v>
      </c>
      <c r="L6" s="105">
        <v>12</v>
      </c>
      <c r="M6" s="105">
        <v>13</v>
      </c>
      <c r="N6" s="105">
        <v>14</v>
      </c>
      <c r="O6" s="105">
        <v>15</v>
      </c>
    </row>
    <row r="7" ht="16.5" customHeight="1" spans="1:15">
      <c r="A7" s="105" t="s">
        <v>106</v>
      </c>
      <c r="B7" s="65" t="s">
        <v>107</v>
      </c>
      <c r="C7" s="161">
        <v>18820473.61</v>
      </c>
      <c r="D7" s="161">
        <f>E7+F7</f>
        <v>18522355</v>
      </c>
      <c r="E7" s="161">
        <v>15875509</v>
      </c>
      <c r="F7" s="161">
        <v>2646846</v>
      </c>
      <c r="G7" s="87"/>
      <c r="H7" s="87"/>
      <c r="I7" s="87"/>
      <c r="J7" s="161">
        <f>M7+O7</f>
        <v>298118.61</v>
      </c>
      <c r="K7" s="87"/>
      <c r="L7" s="87"/>
      <c r="M7" s="161">
        <v>298118.61</v>
      </c>
      <c r="N7" s="87"/>
      <c r="O7" s="87"/>
    </row>
    <row r="8" ht="16.5" customHeight="1" spans="1:15">
      <c r="A8" s="105" t="s">
        <v>108</v>
      </c>
      <c r="B8" s="65" t="s">
        <v>109</v>
      </c>
      <c r="C8" s="161">
        <v>3600</v>
      </c>
      <c r="D8" s="161">
        <f t="shared" ref="D8:D39" si="0">E8+F8</f>
        <v>3600</v>
      </c>
      <c r="E8" s="87"/>
      <c r="F8" s="161">
        <v>3600</v>
      </c>
      <c r="G8" s="87"/>
      <c r="H8" s="87"/>
      <c r="I8" s="87"/>
      <c r="J8" s="161">
        <f t="shared" ref="J8:J16" si="1">M8+O8</f>
        <v>0</v>
      </c>
      <c r="K8" s="87"/>
      <c r="L8" s="87"/>
      <c r="M8" s="87"/>
      <c r="N8" s="87"/>
      <c r="O8" s="87"/>
    </row>
    <row r="9" ht="16.5" customHeight="1" spans="1:15">
      <c r="A9" s="105" t="s">
        <v>110</v>
      </c>
      <c r="B9" s="65" t="s">
        <v>111</v>
      </c>
      <c r="C9" s="161">
        <v>3600</v>
      </c>
      <c r="D9" s="161">
        <f t="shared" si="0"/>
        <v>3600</v>
      </c>
      <c r="E9" s="87"/>
      <c r="F9" s="161">
        <v>3600</v>
      </c>
      <c r="G9" s="87"/>
      <c r="H9" s="87"/>
      <c r="I9" s="87"/>
      <c r="J9" s="161">
        <f t="shared" si="1"/>
        <v>0</v>
      </c>
      <c r="K9" s="87"/>
      <c r="L9" s="87"/>
      <c r="M9" s="87"/>
      <c r="N9" s="87"/>
      <c r="O9" s="87"/>
    </row>
    <row r="10" ht="31" customHeight="1" spans="1:15">
      <c r="A10" s="105" t="s">
        <v>112</v>
      </c>
      <c r="B10" s="65" t="s">
        <v>113</v>
      </c>
      <c r="C10" s="161">
        <v>17778935</v>
      </c>
      <c r="D10" s="161">
        <f t="shared" si="0"/>
        <v>17778935</v>
      </c>
      <c r="E10" s="161">
        <v>15869389</v>
      </c>
      <c r="F10" s="161">
        <v>1909546</v>
      </c>
      <c r="G10" s="87"/>
      <c r="H10" s="87"/>
      <c r="I10" s="87"/>
      <c r="J10" s="161">
        <f t="shared" si="1"/>
        <v>0</v>
      </c>
      <c r="K10" s="87"/>
      <c r="L10" s="87"/>
      <c r="M10" s="87"/>
      <c r="N10" s="87"/>
      <c r="O10" s="87"/>
    </row>
    <row r="11" ht="16.5" customHeight="1" spans="1:15">
      <c r="A11" s="105" t="s">
        <v>114</v>
      </c>
      <c r="B11" s="65" t="s">
        <v>115</v>
      </c>
      <c r="C11" s="161">
        <v>9002924</v>
      </c>
      <c r="D11" s="161">
        <f t="shared" si="0"/>
        <v>9002924</v>
      </c>
      <c r="E11" s="161">
        <v>9002924</v>
      </c>
      <c r="F11" s="87"/>
      <c r="G11" s="87"/>
      <c r="H11" s="87"/>
      <c r="I11" s="87"/>
      <c r="J11" s="161">
        <f t="shared" si="1"/>
        <v>0</v>
      </c>
      <c r="K11" s="87"/>
      <c r="L11" s="87"/>
      <c r="M11" s="87"/>
      <c r="N11" s="87"/>
      <c r="O11" s="87"/>
    </row>
    <row r="12" ht="16.5" customHeight="1" spans="1:15">
      <c r="A12" s="105" t="s">
        <v>116</v>
      </c>
      <c r="B12" s="65" t="s">
        <v>117</v>
      </c>
      <c r="C12" s="161">
        <v>124200</v>
      </c>
      <c r="D12" s="161">
        <f t="shared" si="0"/>
        <v>124200</v>
      </c>
      <c r="E12" s="87"/>
      <c r="F12" s="161">
        <v>124200</v>
      </c>
      <c r="G12" s="87"/>
      <c r="H12" s="87"/>
      <c r="I12" s="87"/>
      <c r="J12" s="161">
        <f t="shared" si="1"/>
        <v>0</v>
      </c>
      <c r="K12" s="87"/>
      <c r="L12" s="87"/>
      <c r="M12" s="87"/>
      <c r="N12" s="87"/>
      <c r="O12" s="87"/>
    </row>
    <row r="13" ht="16.5" customHeight="1" spans="1:15">
      <c r="A13" s="105" t="s">
        <v>118</v>
      </c>
      <c r="B13" s="65" t="s">
        <v>119</v>
      </c>
      <c r="C13" s="161">
        <v>6866465</v>
      </c>
      <c r="D13" s="161">
        <f t="shared" si="0"/>
        <v>6866465</v>
      </c>
      <c r="E13" s="161">
        <v>6866465</v>
      </c>
      <c r="F13" s="87"/>
      <c r="G13" s="87"/>
      <c r="H13" s="87"/>
      <c r="I13" s="87"/>
      <c r="J13" s="161">
        <f t="shared" si="1"/>
        <v>0</v>
      </c>
      <c r="K13" s="87"/>
      <c r="L13" s="87"/>
      <c r="M13" s="87"/>
      <c r="N13" s="87"/>
      <c r="O13" s="87"/>
    </row>
    <row r="14" ht="29" customHeight="1" spans="1:15">
      <c r="A14" s="105" t="s">
        <v>120</v>
      </c>
      <c r="B14" s="65" t="s">
        <v>121</v>
      </c>
      <c r="C14" s="161">
        <v>1785346</v>
      </c>
      <c r="D14" s="161">
        <f t="shared" si="0"/>
        <v>1785346</v>
      </c>
      <c r="E14" s="87"/>
      <c r="F14" s="161">
        <v>1785346</v>
      </c>
      <c r="G14" s="87"/>
      <c r="H14" s="87"/>
      <c r="I14" s="87"/>
      <c r="J14" s="161">
        <f t="shared" si="1"/>
        <v>0</v>
      </c>
      <c r="K14" s="87"/>
      <c r="L14" s="87"/>
      <c r="M14" s="87"/>
      <c r="N14" s="87"/>
      <c r="O14" s="87"/>
    </row>
    <row r="15" ht="16.5" customHeight="1" spans="1:15">
      <c r="A15" s="105" t="s">
        <v>122</v>
      </c>
      <c r="B15" s="65" t="s">
        <v>123</v>
      </c>
      <c r="C15" s="161">
        <v>298118.61</v>
      </c>
      <c r="D15" s="161">
        <f t="shared" si="0"/>
        <v>0</v>
      </c>
      <c r="E15" s="87"/>
      <c r="F15" s="87"/>
      <c r="G15" s="87"/>
      <c r="H15" s="87"/>
      <c r="I15" s="87"/>
      <c r="J15" s="161">
        <f t="shared" si="1"/>
        <v>298118.61</v>
      </c>
      <c r="K15" s="87"/>
      <c r="L15" s="87"/>
      <c r="M15" s="161">
        <v>298118.61</v>
      </c>
      <c r="N15" s="87"/>
      <c r="O15" s="87"/>
    </row>
    <row r="16" ht="16.5" customHeight="1" spans="1:15">
      <c r="A16" s="105" t="s">
        <v>124</v>
      </c>
      <c r="B16" s="65" t="s">
        <v>125</v>
      </c>
      <c r="C16" s="161">
        <v>298118.61</v>
      </c>
      <c r="D16" s="161">
        <f t="shared" si="0"/>
        <v>0</v>
      </c>
      <c r="E16" s="87"/>
      <c r="F16" s="87"/>
      <c r="G16" s="87"/>
      <c r="H16" s="87"/>
      <c r="I16" s="87"/>
      <c r="J16" s="161">
        <f t="shared" si="1"/>
        <v>298118.61</v>
      </c>
      <c r="K16" s="87"/>
      <c r="L16" s="87"/>
      <c r="M16" s="161">
        <v>298118.61</v>
      </c>
      <c r="N16" s="87"/>
      <c r="O16" s="87"/>
    </row>
    <row r="17" ht="16.5" customHeight="1" spans="1:15">
      <c r="A17" s="105" t="s">
        <v>126</v>
      </c>
      <c r="B17" s="65" t="s">
        <v>127</v>
      </c>
      <c r="C17" s="161">
        <v>230200</v>
      </c>
      <c r="D17" s="161">
        <f t="shared" si="0"/>
        <v>230200</v>
      </c>
      <c r="E17" s="87"/>
      <c r="F17" s="161">
        <v>230200</v>
      </c>
      <c r="G17" s="87"/>
      <c r="H17" s="87"/>
      <c r="I17" s="87"/>
      <c r="J17" s="161">
        <f t="shared" ref="J17:J48" si="2">M17+O17</f>
        <v>0</v>
      </c>
      <c r="K17" s="87"/>
      <c r="L17" s="87"/>
      <c r="M17" s="87"/>
      <c r="N17" s="87"/>
      <c r="O17" s="87"/>
    </row>
    <row r="18" ht="16.5" customHeight="1" spans="1:15">
      <c r="A18" s="105" t="s">
        <v>128</v>
      </c>
      <c r="B18" s="65" t="s">
        <v>129</v>
      </c>
      <c r="C18" s="161">
        <v>227800</v>
      </c>
      <c r="D18" s="161">
        <f t="shared" si="0"/>
        <v>227800</v>
      </c>
      <c r="E18" s="87"/>
      <c r="F18" s="161">
        <v>227800</v>
      </c>
      <c r="G18" s="87"/>
      <c r="H18" s="87"/>
      <c r="I18" s="87"/>
      <c r="J18" s="161">
        <f t="shared" si="2"/>
        <v>0</v>
      </c>
      <c r="K18" s="87"/>
      <c r="L18" s="87"/>
      <c r="M18" s="87"/>
      <c r="N18" s="87"/>
      <c r="O18" s="87"/>
    </row>
    <row r="19" ht="16.5" customHeight="1" spans="1:15">
      <c r="A19" s="105" t="s">
        <v>130</v>
      </c>
      <c r="B19" s="65" t="s">
        <v>131</v>
      </c>
      <c r="C19" s="161">
        <v>2400</v>
      </c>
      <c r="D19" s="161">
        <f t="shared" si="0"/>
        <v>2400</v>
      </c>
      <c r="E19" s="87"/>
      <c r="F19" s="161">
        <v>2400</v>
      </c>
      <c r="G19" s="87"/>
      <c r="H19" s="87"/>
      <c r="I19" s="87"/>
      <c r="J19" s="161">
        <f t="shared" si="2"/>
        <v>0</v>
      </c>
      <c r="K19" s="87"/>
      <c r="L19" s="87"/>
      <c r="M19" s="87"/>
      <c r="N19" s="87"/>
      <c r="O19" s="87"/>
    </row>
    <row r="20" ht="16.5" customHeight="1" spans="1:15">
      <c r="A20" s="105" t="s">
        <v>132</v>
      </c>
      <c r="B20" s="65" t="s">
        <v>133</v>
      </c>
      <c r="C20" s="161">
        <v>303500</v>
      </c>
      <c r="D20" s="161">
        <f t="shared" si="0"/>
        <v>303500</v>
      </c>
      <c r="E20" s="87"/>
      <c r="F20" s="161">
        <v>303500</v>
      </c>
      <c r="G20" s="87"/>
      <c r="H20" s="87"/>
      <c r="I20" s="87"/>
      <c r="J20" s="161">
        <f t="shared" si="2"/>
        <v>0</v>
      </c>
      <c r="K20" s="87"/>
      <c r="L20" s="87"/>
      <c r="M20" s="87"/>
      <c r="N20" s="87"/>
      <c r="O20" s="87"/>
    </row>
    <row r="21" ht="16.5" customHeight="1" spans="1:15">
      <c r="A21" s="105" t="s">
        <v>134</v>
      </c>
      <c r="B21" s="65" t="s">
        <v>117</v>
      </c>
      <c r="C21" s="161">
        <v>303500</v>
      </c>
      <c r="D21" s="161">
        <f t="shared" si="0"/>
        <v>303500</v>
      </c>
      <c r="E21" s="87"/>
      <c r="F21" s="161">
        <v>303500</v>
      </c>
      <c r="G21" s="87"/>
      <c r="H21" s="87"/>
      <c r="I21" s="87"/>
      <c r="J21" s="161">
        <f t="shared" si="2"/>
        <v>0</v>
      </c>
      <c r="K21" s="87"/>
      <c r="L21" s="87"/>
      <c r="M21" s="87"/>
      <c r="N21" s="87"/>
      <c r="O21" s="87"/>
    </row>
    <row r="22" ht="16.5" customHeight="1" spans="1:15">
      <c r="A22" s="105" t="s">
        <v>135</v>
      </c>
      <c r="B22" s="65" t="s">
        <v>136</v>
      </c>
      <c r="C22" s="161">
        <v>200000</v>
      </c>
      <c r="D22" s="161">
        <f t="shared" si="0"/>
        <v>200000</v>
      </c>
      <c r="E22" s="87"/>
      <c r="F22" s="161">
        <v>200000</v>
      </c>
      <c r="G22" s="87"/>
      <c r="H22" s="87"/>
      <c r="I22" s="87"/>
      <c r="J22" s="161">
        <f t="shared" si="2"/>
        <v>0</v>
      </c>
      <c r="K22" s="87"/>
      <c r="L22" s="87"/>
      <c r="M22" s="87"/>
      <c r="N22" s="87"/>
      <c r="O22" s="87"/>
    </row>
    <row r="23" ht="16.5" customHeight="1" spans="1:15">
      <c r="A23" s="105" t="s">
        <v>137</v>
      </c>
      <c r="B23" s="65" t="s">
        <v>138</v>
      </c>
      <c r="C23" s="161">
        <v>200000</v>
      </c>
      <c r="D23" s="161">
        <f t="shared" si="0"/>
        <v>200000</v>
      </c>
      <c r="E23" s="87"/>
      <c r="F23" s="161">
        <v>200000</v>
      </c>
      <c r="G23" s="87"/>
      <c r="H23" s="87"/>
      <c r="I23" s="87"/>
      <c r="J23" s="161">
        <f t="shared" si="2"/>
        <v>0</v>
      </c>
      <c r="K23" s="87"/>
      <c r="L23" s="87"/>
      <c r="M23" s="87"/>
      <c r="N23" s="87"/>
      <c r="O23" s="87"/>
    </row>
    <row r="24" ht="16.5" customHeight="1" spans="1:15">
      <c r="A24" s="105" t="s">
        <v>139</v>
      </c>
      <c r="B24" s="65" t="s">
        <v>140</v>
      </c>
      <c r="C24" s="161">
        <v>6120</v>
      </c>
      <c r="D24" s="161">
        <f t="shared" si="0"/>
        <v>6120</v>
      </c>
      <c r="E24" s="161">
        <v>6120</v>
      </c>
      <c r="F24" s="87"/>
      <c r="G24" s="87"/>
      <c r="H24" s="87"/>
      <c r="I24" s="87"/>
      <c r="J24" s="161">
        <f t="shared" si="2"/>
        <v>0</v>
      </c>
      <c r="K24" s="87"/>
      <c r="L24" s="87"/>
      <c r="M24" s="87"/>
      <c r="N24" s="87"/>
      <c r="O24" s="87"/>
    </row>
    <row r="25" ht="16.5" customHeight="1" spans="1:15">
      <c r="A25" s="105" t="s">
        <v>141</v>
      </c>
      <c r="B25" s="65" t="s">
        <v>140</v>
      </c>
      <c r="C25" s="161">
        <v>6120</v>
      </c>
      <c r="D25" s="161">
        <f t="shared" si="0"/>
        <v>6120</v>
      </c>
      <c r="E25" s="161">
        <v>6120</v>
      </c>
      <c r="F25" s="87"/>
      <c r="G25" s="87"/>
      <c r="H25" s="87"/>
      <c r="I25" s="87"/>
      <c r="J25" s="161">
        <f t="shared" si="2"/>
        <v>0</v>
      </c>
      <c r="K25" s="87"/>
      <c r="L25" s="87"/>
      <c r="M25" s="87"/>
      <c r="N25" s="87"/>
      <c r="O25" s="87"/>
    </row>
    <row r="26" ht="16.5" customHeight="1" spans="1:15">
      <c r="A26" s="105" t="s">
        <v>142</v>
      </c>
      <c r="B26" s="65" t="s">
        <v>143</v>
      </c>
      <c r="C26" s="161">
        <v>100000</v>
      </c>
      <c r="D26" s="161">
        <f t="shared" si="0"/>
        <v>100000</v>
      </c>
      <c r="E26" s="87"/>
      <c r="F26" s="161">
        <v>100000</v>
      </c>
      <c r="G26" s="87"/>
      <c r="H26" s="87"/>
      <c r="I26" s="87"/>
      <c r="J26" s="161">
        <f t="shared" si="2"/>
        <v>0</v>
      </c>
      <c r="K26" s="87"/>
      <c r="L26" s="87"/>
      <c r="M26" s="87"/>
      <c r="N26" s="87"/>
      <c r="O26" s="87"/>
    </row>
    <row r="27" ht="16.5" customHeight="1" spans="1:15">
      <c r="A27" s="105" t="s">
        <v>144</v>
      </c>
      <c r="B27" s="65" t="s">
        <v>145</v>
      </c>
      <c r="C27" s="161">
        <v>100000</v>
      </c>
      <c r="D27" s="161">
        <f t="shared" si="0"/>
        <v>100000</v>
      </c>
      <c r="E27" s="87"/>
      <c r="F27" s="161">
        <v>100000</v>
      </c>
      <c r="G27" s="87"/>
      <c r="H27" s="87"/>
      <c r="I27" s="87"/>
      <c r="J27" s="161">
        <f t="shared" si="2"/>
        <v>0</v>
      </c>
      <c r="K27" s="87"/>
      <c r="L27" s="87"/>
      <c r="M27" s="87"/>
      <c r="N27" s="87"/>
      <c r="O27" s="87"/>
    </row>
    <row r="28" ht="16.5" customHeight="1" spans="1:15">
      <c r="A28" s="105" t="s">
        <v>146</v>
      </c>
      <c r="B28" s="65" t="s">
        <v>147</v>
      </c>
      <c r="C28" s="161">
        <v>100000</v>
      </c>
      <c r="D28" s="161">
        <f t="shared" si="0"/>
        <v>100000</v>
      </c>
      <c r="E28" s="87"/>
      <c r="F28" s="161">
        <v>100000</v>
      </c>
      <c r="G28" s="87"/>
      <c r="H28" s="87"/>
      <c r="I28" s="87"/>
      <c r="J28" s="161">
        <f t="shared" si="2"/>
        <v>0</v>
      </c>
      <c r="K28" s="87"/>
      <c r="L28" s="87"/>
      <c r="M28" s="87"/>
      <c r="N28" s="87"/>
      <c r="O28" s="87"/>
    </row>
    <row r="29" ht="16.5" customHeight="1" spans="1:15">
      <c r="A29" s="105" t="s">
        <v>148</v>
      </c>
      <c r="B29" s="65" t="s">
        <v>149</v>
      </c>
      <c r="C29" s="161">
        <v>311300</v>
      </c>
      <c r="D29" s="161">
        <f t="shared" si="0"/>
        <v>311300</v>
      </c>
      <c r="E29" s="87"/>
      <c r="F29" s="161">
        <v>311300</v>
      </c>
      <c r="G29" s="87"/>
      <c r="H29" s="87"/>
      <c r="I29" s="87"/>
      <c r="J29" s="161">
        <f t="shared" si="2"/>
        <v>0</v>
      </c>
      <c r="K29" s="87"/>
      <c r="L29" s="87"/>
      <c r="M29" s="87"/>
      <c r="N29" s="87"/>
      <c r="O29" s="87"/>
    </row>
    <row r="30" ht="16.5" customHeight="1" spans="1:15">
      <c r="A30" s="105" t="s">
        <v>150</v>
      </c>
      <c r="B30" s="65" t="s">
        <v>151</v>
      </c>
      <c r="C30" s="161">
        <v>311300</v>
      </c>
      <c r="D30" s="161">
        <f t="shared" si="0"/>
        <v>311300</v>
      </c>
      <c r="E30" s="87"/>
      <c r="F30" s="161">
        <v>311300</v>
      </c>
      <c r="G30" s="87"/>
      <c r="H30" s="87"/>
      <c r="I30" s="87"/>
      <c r="J30" s="161">
        <f t="shared" si="2"/>
        <v>0</v>
      </c>
      <c r="K30" s="87"/>
      <c r="L30" s="87"/>
      <c r="M30" s="87"/>
      <c r="N30" s="87"/>
      <c r="O30" s="87"/>
    </row>
    <row r="31" ht="16.5" customHeight="1" spans="1:15">
      <c r="A31" s="105" t="s">
        <v>152</v>
      </c>
      <c r="B31" s="65" t="s">
        <v>153</v>
      </c>
      <c r="C31" s="161">
        <v>311300</v>
      </c>
      <c r="D31" s="161">
        <f t="shared" si="0"/>
        <v>311300</v>
      </c>
      <c r="E31" s="87"/>
      <c r="F31" s="161">
        <v>311300</v>
      </c>
      <c r="G31" s="87"/>
      <c r="H31" s="87"/>
      <c r="I31" s="87"/>
      <c r="J31" s="161">
        <f t="shared" si="2"/>
        <v>0</v>
      </c>
      <c r="K31" s="87"/>
      <c r="L31" s="87"/>
      <c r="M31" s="87"/>
      <c r="N31" s="87"/>
      <c r="O31" s="87"/>
    </row>
    <row r="32" ht="16.5" customHeight="1" spans="1:15">
      <c r="A32" s="105" t="s">
        <v>154</v>
      </c>
      <c r="B32" s="65" t="s">
        <v>155</v>
      </c>
      <c r="C32" s="161">
        <v>3000</v>
      </c>
      <c r="D32" s="161">
        <f t="shared" si="0"/>
        <v>3000</v>
      </c>
      <c r="E32" s="87"/>
      <c r="F32" s="161">
        <v>3000</v>
      </c>
      <c r="G32" s="87"/>
      <c r="H32" s="87"/>
      <c r="I32" s="87"/>
      <c r="J32" s="161">
        <f t="shared" si="2"/>
        <v>0</v>
      </c>
      <c r="K32" s="87"/>
      <c r="L32" s="87"/>
      <c r="M32" s="87"/>
      <c r="N32" s="87"/>
      <c r="O32" s="87"/>
    </row>
    <row r="33" ht="16.5" customHeight="1" spans="1:15">
      <c r="A33" s="105" t="s">
        <v>156</v>
      </c>
      <c r="B33" s="65" t="s">
        <v>157</v>
      </c>
      <c r="C33" s="161">
        <v>3000</v>
      </c>
      <c r="D33" s="161">
        <f t="shared" si="0"/>
        <v>3000</v>
      </c>
      <c r="E33" s="87"/>
      <c r="F33" s="161">
        <v>3000</v>
      </c>
      <c r="G33" s="87"/>
      <c r="H33" s="87"/>
      <c r="I33" s="87"/>
      <c r="J33" s="161">
        <f t="shared" si="2"/>
        <v>0</v>
      </c>
      <c r="K33" s="87"/>
      <c r="L33" s="87"/>
      <c r="M33" s="87"/>
      <c r="N33" s="87"/>
      <c r="O33" s="87"/>
    </row>
    <row r="34" ht="16.5" customHeight="1" spans="1:15">
      <c r="A34" s="105" t="s">
        <v>158</v>
      </c>
      <c r="B34" s="65" t="s">
        <v>159</v>
      </c>
      <c r="C34" s="161">
        <v>3000</v>
      </c>
      <c r="D34" s="161">
        <f t="shared" si="0"/>
        <v>3000</v>
      </c>
      <c r="E34" s="87"/>
      <c r="F34" s="161">
        <v>3000</v>
      </c>
      <c r="G34" s="87"/>
      <c r="H34" s="87"/>
      <c r="I34" s="87"/>
      <c r="J34" s="161">
        <f t="shared" si="2"/>
        <v>0</v>
      </c>
      <c r="K34" s="87"/>
      <c r="L34" s="87"/>
      <c r="M34" s="87"/>
      <c r="N34" s="87"/>
      <c r="O34" s="87"/>
    </row>
    <row r="35" ht="16.5" customHeight="1" spans="1:15">
      <c r="A35" s="105" t="s">
        <v>160</v>
      </c>
      <c r="B35" s="65" t="s">
        <v>161</v>
      </c>
      <c r="C35" s="161">
        <v>10342</v>
      </c>
      <c r="D35" s="161">
        <f t="shared" si="0"/>
        <v>10342</v>
      </c>
      <c r="E35" s="87"/>
      <c r="F35" s="161">
        <v>10342</v>
      </c>
      <c r="G35" s="87"/>
      <c r="H35" s="87"/>
      <c r="I35" s="87"/>
      <c r="J35" s="161">
        <f t="shared" si="2"/>
        <v>0</v>
      </c>
      <c r="K35" s="87"/>
      <c r="L35" s="87"/>
      <c r="M35" s="87"/>
      <c r="N35" s="87"/>
      <c r="O35" s="87"/>
    </row>
    <row r="36" ht="16.5" customHeight="1" spans="1:15">
      <c r="A36" s="105" t="s">
        <v>162</v>
      </c>
      <c r="B36" s="65" t="s">
        <v>163</v>
      </c>
      <c r="C36" s="161">
        <v>10342</v>
      </c>
      <c r="D36" s="161">
        <f t="shared" si="0"/>
        <v>10342</v>
      </c>
      <c r="E36" s="87"/>
      <c r="F36" s="161">
        <v>10342</v>
      </c>
      <c r="G36" s="87"/>
      <c r="H36" s="87"/>
      <c r="I36" s="87"/>
      <c r="J36" s="161">
        <f t="shared" si="2"/>
        <v>0</v>
      </c>
      <c r="K36" s="87"/>
      <c r="L36" s="87"/>
      <c r="M36" s="87"/>
      <c r="N36" s="87"/>
      <c r="O36" s="87"/>
    </row>
    <row r="37" ht="16.5" customHeight="1" spans="1:15">
      <c r="A37" s="105" t="s">
        <v>164</v>
      </c>
      <c r="B37" s="65" t="s">
        <v>165</v>
      </c>
      <c r="C37" s="161">
        <v>10342</v>
      </c>
      <c r="D37" s="161">
        <f t="shared" si="0"/>
        <v>10342</v>
      </c>
      <c r="E37" s="87"/>
      <c r="F37" s="161">
        <v>10342</v>
      </c>
      <c r="G37" s="87"/>
      <c r="H37" s="87"/>
      <c r="I37" s="87"/>
      <c r="J37" s="161">
        <f t="shared" si="2"/>
        <v>0</v>
      </c>
      <c r="K37" s="87"/>
      <c r="L37" s="87"/>
      <c r="M37" s="87"/>
      <c r="N37" s="87"/>
      <c r="O37" s="87"/>
    </row>
    <row r="38" ht="16.5" customHeight="1" spans="1:15">
      <c r="A38" s="105" t="s">
        <v>166</v>
      </c>
      <c r="B38" s="65" t="s">
        <v>167</v>
      </c>
      <c r="C38" s="161">
        <v>2695952</v>
      </c>
      <c r="D38" s="161">
        <f t="shared" si="0"/>
        <v>2695952</v>
      </c>
      <c r="E38" s="161">
        <v>2391418</v>
      </c>
      <c r="F38" s="161">
        <v>304534</v>
      </c>
      <c r="G38" s="87"/>
      <c r="H38" s="87"/>
      <c r="I38" s="87"/>
      <c r="J38" s="161">
        <f t="shared" si="2"/>
        <v>0</v>
      </c>
      <c r="K38" s="87"/>
      <c r="L38" s="87"/>
      <c r="M38" s="87"/>
      <c r="N38" s="87"/>
      <c r="O38" s="87"/>
    </row>
    <row r="39" ht="16.5" customHeight="1" spans="1:15">
      <c r="A39" s="105" t="s">
        <v>168</v>
      </c>
      <c r="B39" s="65" t="s">
        <v>169</v>
      </c>
      <c r="C39" s="161">
        <v>2280</v>
      </c>
      <c r="D39" s="161">
        <f t="shared" si="0"/>
        <v>2280</v>
      </c>
      <c r="E39" s="87"/>
      <c r="F39" s="161">
        <v>2280</v>
      </c>
      <c r="G39" s="87"/>
      <c r="H39" s="87"/>
      <c r="I39" s="87"/>
      <c r="J39" s="161">
        <f t="shared" si="2"/>
        <v>0</v>
      </c>
      <c r="K39" s="87"/>
      <c r="L39" s="87"/>
      <c r="M39" s="87"/>
      <c r="N39" s="87"/>
      <c r="O39" s="87"/>
    </row>
    <row r="40" ht="16.5" customHeight="1" spans="1:15">
      <c r="A40" s="105" t="s">
        <v>170</v>
      </c>
      <c r="B40" s="65" t="s">
        <v>171</v>
      </c>
      <c r="C40" s="161">
        <v>2280</v>
      </c>
      <c r="D40" s="161">
        <f t="shared" ref="D40:D71" si="3">E40+F40</f>
        <v>2280</v>
      </c>
      <c r="E40" s="87"/>
      <c r="F40" s="161">
        <v>2280</v>
      </c>
      <c r="G40" s="87"/>
      <c r="H40" s="87"/>
      <c r="I40" s="87"/>
      <c r="J40" s="161">
        <f t="shared" si="2"/>
        <v>0</v>
      </c>
      <c r="K40" s="87"/>
      <c r="L40" s="87"/>
      <c r="M40" s="87"/>
      <c r="N40" s="87"/>
      <c r="O40" s="87"/>
    </row>
    <row r="41" ht="16.5" customHeight="1" spans="1:15">
      <c r="A41" s="105" t="s">
        <v>172</v>
      </c>
      <c r="B41" s="65" t="s">
        <v>173</v>
      </c>
      <c r="C41" s="161">
        <v>100000</v>
      </c>
      <c r="D41" s="161">
        <f t="shared" si="3"/>
        <v>100000</v>
      </c>
      <c r="E41" s="87"/>
      <c r="F41" s="161">
        <v>100000</v>
      </c>
      <c r="G41" s="87"/>
      <c r="H41" s="87"/>
      <c r="I41" s="87"/>
      <c r="J41" s="161">
        <f t="shared" si="2"/>
        <v>0</v>
      </c>
      <c r="K41" s="87"/>
      <c r="L41" s="87"/>
      <c r="M41" s="87"/>
      <c r="N41" s="87"/>
      <c r="O41" s="87"/>
    </row>
    <row r="42" ht="16.5" customHeight="1" spans="1:15">
      <c r="A42" s="105" t="s">
        <v>174</v>
      </c>
      <c r="B42" s="65" t="s">
        <v>175</v>
      </c>
      <c r="C42" s="161">
        <v>100000</v>
      </c>
      <c r="D42" s="161">
        <f t="shared" si="3"/>
        <v>100000</v>
      </c>
      <c r="E42" s="87"/>
      <c r="F42" s="161">
        <v>100000</v>
      </c>
      <c r="G42" s="87"/>
      <c r="H42" s="87"/>
      <c r="I42" s="87"/>
      <c r="J42" s="161">
        <f t="shared" si="2"/>
        <v>0</v>
      </c>
      <c r="K42" s="87"/>
      <c r="L42" s="87"/>
      <c r="M42" s="87"/>
      <c r="N42" s="87"/>
      <c r="O42" s="87"/>
    </row>
    <row r="43" ht="16.5" customHeight="1" spans="1:15">
      <c r="A43" s="105" t="s">
        <v>176</v>
      </c>
      <c r="B43" s="65" t="s">
        <v>177</v>
      </c>
      <c r="C43" s="161">
        <v>2391418</v>
      </c>
      <c r="D43" s="161">
        <f t="shared" si="3"/>
        <v>2391418</v>
      </c>
      <c r="E43" s="161">
        <v>2391418</v>
      </c>
      <c r="F43" s="87"/>
      <c r="G43" s="87"/>
      <c r="H43" s="87"/>
      <c r="I43" s="87"/>
      <c r="J43" s="161">
        <f t="shared" si="2"/>
        <v>0</v>
      </c>
      <c r="K43" s="87"/>
      <c r="L43" s="87"/>
      <c r="M43" s="87"/>
      <c r="N43" s="87"/>
      <c r="O43" s="87"/>
    </row>
    <row r="44" ht="16.5" customHeight="1" spans="1:15">
      <c r="A44" s="105" t="s">
        <v>178</v>
      </c>
      <c r="B44" s="65" t="s">
        <v>179</v>
      </c>
      <c r="C44" s="161">
        <v>298100</v>
      </c>
      <c r="D44" s="161">
        <f t="shared" si="3"/>
        <v>298100</v>
      </c>
      <c r="E44" s="161">
        <v>298100</v>
      </c>
      <c r="F44" s="87"/>
      <c r="G44" s="87"/>
      <c r="H44" s="87"/>
      <c r="I44" s="87"/>
      <c r="J44" s="161">
        <f t="shared" si="2"/>
        <v>0</v>
      </c>
      <c r="K44" s="87"/>
      <c r="L44" s="87"/>
      <c r="M44" s="87"/>
      <c r="N44" s="87"/>
      <c r="O44" s="87"/>
    </row>
    <row r="45" ht="16.5" customHeight="1" spans="1:15">
      <c r="A45" s="105" t="s">
        <v>180</v>
      </c>
      <c r="B45" s="65" t="s">
        <v>181</v>
      </c>
      <c r="C45" s="161">
        <v>446000</v>
      </c>
      <c r="D45" s="161">
        <f t="shared" si="3"/>
        <v>446000</v>
      </c>
      <c r="E45" s="161">
        <v>446000</v>
      </c>
      <c r="F45" s="87"/>
      <c r="G45" s="87"/>
      <c r="H45" s="87"/>
      <c r="I45" s="87"/>
      <c r="J45" s="161">
        <f t="shared" si="2"/>
        <v>0</v>
      </c>
      <c r="K45" s="87"/>
      <c r="L45" s="87"/>
      <c r="M45" s="87"/>
      <c r="N45" s="87"/>
      <c r="O45" s="87"/>
    </row>
    <row r="46" ht="29" customHeight="1" spans="1:15">
      <c r="A46" s="105" t="s">
        <v>182</v>
      </c>
      <c r="B46" s="65" t="s">
        <v>183</v>
      </c>
      <c r="C46" s="161">
        <v>1439490</v>
      </c>
      <c r="D46" s="161">
        <f t="shared" si="3"/>
        <v>1439490</v>
      </c>
      <c r="E46" s="161">
        <v>1439490</v>
      </c>
      <c r="F46" s="87"/>
      <c r="G46" s="87"/>
      <c r="H46" s="87"/>
      <c r="I46" s="87"/>
      <c r="J46" s="161">
        <f t="shared" si="2"/>
        <v>0</v>
      </c>
      <c r="K46" s="87"/>
      <c r="L46" s="87"/>
      <c r="M46" s="87"/>
      <c r="N46" s="87"/>
      <c r="O46" s="87"/>
    </row>
    <row r="47" ht="33" customHeight="1" spans="1:15">
      <c r="A47" s="105" t="s">
        <v>184</v>
      </c>
      <c r="B47" s="65" t="s">
        <v>185</v>
      </c>
      <c r="C47" s="161">
        <v>207828</v>
      </c>
      <c r="D47" s="161">
        <f t="shared" si="3"/>
        <v>207828</v>
      </c>
      <c r="E47" s="161">
        <v>207828</v>
      </c>
      <c r="F47" s="87"/>
      <c r="G47" s="87"/>
      <c r="H47" s="87"/>
      <c r="I47" s="87"/>
      <c r="J47" s="161">
        <f t="shared" si="2"/>
        <v>0</v>
      </c>
      <c r="K47" s="87"/>
      <c r="L47" s="87"/>
      <c r="M47" s="87"/>
      <c r="N47" s="87"/>
      <c r="O47" s="87"/>
    </row>
    <row r="48" ht="16.5" customHeight="1" spans="1:15">
      <c r="A48" s="105" t="s">
        <v>186</v>
      </c>
      <c r="B48" s="65" t="s">
        <v>187</v>
      </c>
      <c r="C48" s="161">
        <v>28104</v>
      </c>
      <c r="D48" s="161">
        <f t="shared" si="3"/>
        <v>28104</v>
      </c>
      <c r="E48" s="87"/>
      <c r="F48" s="161">
        <v>28104</v>
      </c>
      <c r="G48" s="87"/>
      <c r="H48" s="87"/>
      <c r="I48" s="87"/>
      <c r="J48" s="161">
        <f t="shared" si="2"/>
        <v>0</v>
      </c>
      <c r="K48" s="87"/>
      <c r="L48" s="87"/>
      <c r="M48" s="87"/>
      <c r="N48" s="87"/>
      <c r="O48" s="87"/>
    </row>
    <row r="49" ht="16.5" customHeight="1" spans="1:15">
      <c r="A49" s="105" t="s">
        <v>188</v>
      </c>
      <c r="B49" s="65" t="s">
        <v>189</v>
      </c>
      <c r="C49" s="161">
        <v>28104</v>
      </c>
      <c r="D49" s="161">
        <f t="shared" si="3"/>
        <v>28104</v>
      </c>
      <c r="E49" s="87"/>
      <c r="F49" s="161">
        <v>28104</v>
      </c>
      <c r="G49" s="87"/>
      <c r="H49" s="87"/>
      <c r="I49" s="87"/>
      <c r="J49" s="161">
        <f t="shared" ref="J49:J90" si="4">M49+O49</f>
        <v>0</v>
      </c>
      <c r="K49" s="87"/>
      <c r="L49" s="87"/>
      <c r="M49" s="87"/>
      <c r="N49" s="87"/>
      <c r="O49" s="87"/>
    </row>
    <row r="50" ht="16.5" customHeight="1" spans="1:15">
      <c r="A50" s="105" t="s">
        <v>190</v>
      </c>
      <c r="B50" s="65" t="s">
        <v>191</v>
      </c>
      <c r="C50" s="161">
        <v>142760</v>
      </c>
      <c r="D50" s="161">
        <f t="shared" si="3"/>
        <v>142760</v>
      </c>
      <c r="E50" s="87"/>
      <c r="F50" s="161">
        <v>142760</v>
      </c>
      <c r="G50" s="87"/>
      <c r="H50" s="87"/>
      <c r="I50" s="87"/>
      <c r="J50" s="161">
        <f t="shared" si="4"/>
        <v>0</v>
      </c>
      <c r="K50" s="87"/>
      <c r="L50" s="87"/>
      <c r="M50" s="87"/>
      <c r="N50" s="87"/>
      <c r="O50" s="87"/>
    </row>
    <row r="51" ht="16.5" customHeight="1" spans="1:15">
      <c r="A51" s="105" t="s">
        <v>192</v>
      </c>
      <c r="B51" s="65" t="s">
        <v>193</v>
      </c>
      <c r="C51" s="161">
        <v>142760</v>
      </c>
      <c r="D51" s="161">
        <f t="shared" si="3"/>
        <v>142760</v>
      </c>
      <c r="E51" s="87"/>
      <c r="F51" s="161">
        <v>142760</v>
      </c>
      <c r="G51" s="87"/>
      <c r="H51" s="87"/>
      <c r="I51" s="87"/>
      <c r="J51" s="161">
        <f t="shared" si="4"/>
        <v>0</v>
      </c>
      <c r="K51" s="87"/>
      <c r="L51" s="87"/>
      <c r="M51" s="87"/>
      <c r="N51" s="87"/>
      <c r="O51" s="87"/>
    </row>
    <row r="52" ht="16.5" customHeight="1" spans="1:15">
      <c r="A52" s="105" t="s">
        <v>194</v>
      </c>
      <c r="B52" s="65" t="s">
        <v>195</v>
      </c>
      <c r="C52" s="161">
        <v>24000</v>
      </c>
      <c r="D52" s="161">
        <f t="shared" si="3"/>
        <v>24000</v>
      </c>
      <c r="E52" s="87"/>
      <c r="F52" s="161">
        <v>24000</v>
      </c>
      <c r="G52" s="87"/>
      <c r="H52" s="87"/>
      <c r="I52" s="87"/>
      <c r="J52" s="161">
        <f t="shared" si="4"/>
        <v>0</v>
      </c>
      <c r="K52" s="87"/>
      <c r="L52" s="87"/>
      <c r="M52" s="87"/>
      <c r="N52" s="87"/>
      <c r="O52" s="87"/>
    </row>
    <row r="53" ht="16.5" customHeight="1" spans="1:15">
      <c r="A53" s="105" t="s">
        <v>196</v>
      </c>
      <c r="B53" s="65" t="s">
        <v>197</v>
      </c>
      <c r="C53" s="161">
        <v>24000</v>
      </c>
      <c r="D53" s="161">
        <f t="shared" si="3"/>
        <v>24000</v>
      </c>
      <c r="E53" s="87"/>
      <c r="F53" s="161">
        <v>24000</v>
      </c>
      <c r="G53" s="87"/>
      <c r="H53" s="87"/>
      <c r="I53" s="87"/>
      <c r="J53" s="161">
        <f t="shared" si="4"/>
        <v>0</v>
      </c>
      <c r="K53" s="87"/>
      <c r="L53" s="87"/>
      <c r="M53" s="87"/>
      <c r="N53" s="87"/>
      <c r="O53" s="87"/>
    </row>
    <row r="54" ht="16.5" customHeight="1" spans="1:15">
      <c r="A54" s="105" t="s">
        <v>198</v>
      </c>
      <c r="B54" s="65" t="s">
        <v>199</v>
      </c>
      <c r="C54" s="161">
        <v>7390</v>
      </c>
      <c r="D54" s="161">
        <f t="shared" si="3"/>
        <v>7390</v>
      </c>
      <c r="E54" s="87"/>
      <c r="F54" s="161">
        <v>7390</v>
      </c>
      <c r="G54" s="87"/>
      <c r="H54" s="87"/>
      <c r="I54" s="87"/>
      <c r="J54" s="161">
        <f t="shared" si="4"/>
        <v>0</v>
      </c>
      <c r="K54" s="87"/>
      <c r="L54" s="87"/>
      <c r="M54" s="87"/>
      <c r="N54" s="87"/>
      <c r="O54" s="87"/>
    </row>
    <row r="55" ht="16.5" customHeight="1" spans="1:15">
      <c r="A55" s="105" t="s">
        <v>200</v>
      </c>
      <c r="B55" s="65" t="s">
        <v>199</v>
      </c>
      <c r="C55" s="161">
        <v>7390</v>
      </c>
      <c r="D55" s="161">
        <f t="shared" si="3"/>
        <v>7390</v>
      </c>
      <c r="E55" s="87"/>
      <c r="F55" s="161">
        <v>7390</v>
      </c>
      <c r="G55" s="87"/>
      <c r="H55" s="87"/>
      <c r="I55" s="87"/>
      <c r="J55" s="161">
        <f t="shared" si="4"/>
        <v>0</v>
      </c>
      <c r="K55" s="87"/>
      <c r="L55" s="87"/>
      <c r="M55" s="87"/>
      <c r="N55" s="87"/>
      <c r="O55" s="87"/>
    </row>
    <row r="56" ht="16.5" customHeight="1" spans="1:15">
      <c r="A56" s="105" t="s">
        <v>201</v>
      </c>
      <c r="B56" s="65" t="s">
        <v>202</v>
      </c>
      <c r="C56" s="161">
        <v>1355660</v>
      </c>
      <c r="D56" s="161">
        <f t="shared" si="3"/>
        <v>1355660</v>
      </c>
      <c r="E56" s="161">
        <v>1355660</v>
      </c>
      <c r="F56" s="87"/>
      <c r="G56" s="87"/>
      <c r="H56" s="87"/>
      <c r="I56" s="87"/>
      <c r="J56" s="161">
        <f t="shared" si="4"/>
        <v>0</v>
      </c>
      <c r="K56" s="87"/>
      <c r="L56" s="87"/>
      <c r="M56" s="87"/>
      <c r="N56" s="87"/>
      <c r="O56" s="87"/>
    </row>
    <row r="57" ht="16.5" customHeight="1" spans="1:15">
      <c r="A57" s="105" t="s">
        <v>203</v>
      </c>
      <c r="B57" s="65" t="s">
        <v>204</v>
      </c>
      <c r="C57" s="161">
        <v>1355660</v>
      </c>
      <c r="D57" s="161">
        <f t="shared" si="3"/>
        <v>1355660</v>
      </c>
      <c r="E57" s="161">
        <v>1355660</v>
      </c>
      <c r="F57" s="87"/>
      <c r="G57" s="87"/>
      <c r="H57" s="87"/>
      <c r="I57" s="87"/>
      <c r="J57" s="161">
        <f t="shared" si="4"/>
        <v>0</v>
      </c>
      <c r="K57" s="87"/>
      <c r="L57" s="87"/>
      <c r="M57" s="87"/>
      <c r="N57" s="87"/>
      <c r="O57" s="87"/>
    </row>
    <row r="58" ht="16.5" customHeight="1" spans="1:15">
      <c r="A58" s="105" t="s">
        <v>205</v>
      </c>
      <c r="B58" s="65" t="s">
        <v>206</v>
      </c>
      <c r="C58" s="161">
        <v>313680</v>
      </c>
      <c r="D58" s="161">
        <f t="shared" si="3"/>
        <v>313680</v>
      </c>
      <c r="E58" s="161">
        <v>313680</v>
      </c>
      <c r="F58" s="87"/>
      <c r="G58" s="87"/>
      <c r="H58" s="87"/>
      <c r="I58" s="87"/>
      <c r="J58" s="161">
        <f t="shared" si="4"/>
        <v>0</v>
      </c>
      <c r="K58" s="87"/>
      <c r="L58" s="87"/>
      <c r="M58" s="87"/>
      <c r="N58" s="87"/>
      <c r="O58" s="87"/>
    </row>
    <row r="59" ht="16.5" customHeight="1" spans="1:15">
      <c r="A59" s="105" t="s">
        <v>207</v>
      </c>
      <c r="B59" s="65" t="s">
        <v>208</v>
      </c>
      <c r="C59" s="161">
        <v>437760</v>
      </c>
      <c r="D59" s="161">
        <f t="shared" si="3"/>
        <v>437760</v>
      </c>
      <c r="E59" s="161">
        <v>437760</v>
      </c>
      <c r="F59" s="87"/>
      <c r="G59" s="87"/>
      <c r="H59" s="87"/>
      <c r="I59" s="87"/>
      <c r="J59" s="161">
        <f t="shared" si="4"/>
        <v>0</v>
      </c>
      <c r="K59" s="87"/>
      <c r="L59" s="87"/>
      <c r="M59" s="87"/>
      <c r="N59" s="87"/>
      <c r="O59" s="87"/>
    </row>
    <row r="60" ht="16.5" customHeight="1" spans="1:15">
      <c r="A60" s="105" t="s">
        <v>209</v>
      </c>
      <c r="B60" s="65" t="s">
        <v>210</v>
      </c>
      <c r="C60" s="161">
        <v>585720</v>
      </c>
      <c r="D60" s="161">
        <f t="shared" si="3"/>
        <v>585720</v>
      </c>
      <c r="E60" s="161">
        <v>585720</v>
      </c>
      <c r="F60" s="87"/>
      <c r="G60" s="87"/>
      <c r="H60" s="87"/>
      <c r="I60" s="87"/>
      <c r="J60" s="161">
        <f t="shared" si="4"/>
        <v>0</v>
      </c>
      <c r="K60" s="87"/>
      <c r="L60" s="87"/>
      <c r="M60" s="87"/>
      <c r="N60" s="87"/>
      <c r="O60" s="87"/>
    </row>
    <row r="61" ht="16.5" customHeight="1" spans="1:15">
      <c r="A61" s="105" t="s">
        <v>211</v>
      </c>
      <c r="B61" s="65" t="s">
        <v>212</v>
      </c>
      <c r="C61" s="161">
        <v>18500</v>
      </c>
      <c r="D61" s="161">
        <f t="shared" si="3"/>
        <v>18500</v>
      </c>
      <c r="E61" s="161">
        <v>18500</v>
      </c>
      <c r="F61" s="87"/>
      <c r="G61" s="87"/>
      <c r="H61" s="87"/>
      <c r="I61" s="87"/>
      <c r="J61" s="161">
        <f t="shared" si="4"/>
        <v>0</v>
      </c>
      <c r="K61" s="87"/>
      <c r="L61" s="87"/>
      <c r="M61" s="87"/>
      <c r="N61" s="87"/>
      <c r="O61" s="87"/>
    </row>
    <row r="62" ht="16.5" customHeight="1" spans="1:15">
      <c r="A62" s="105" t="s">
        <v>213</v>
      </c>
      <c r="B62" s="65" t="s">
        <v>214</v>
      </c>
      <c r="C62" s="161">
        <v>2261250</v>
      </c>
      <c r="D62" s="161">
        <f t="shared" si="3"/>
        <v>2261250</v>
      </c>
      <c r="E62" s="87"/>
      <c r="F62" s="161">
        <v>2261250</v>
      </c>
      <c r="G62" s="87"/>
      <c r="H62" s="87"/>
      <c r="I62" s="87"/>
      <c r="J62" s="161">
        <f t="shared" si="4"/>
        <v>0</v>
      </c>
      <c r="K62" s="87"/>
      <c r="L62" s="87"/>
      <c r="M62" s="87"/>
      <c r="N62" s="87"/>
      <c r="O62" s="87"/>
    </row>
    <row r="63" ht="16.5" customHeight="1" spans="1:15">
      <c r="A63" s="105" t="s">
        <v>215</v>
      </c>
      <c r="B63" s="65" t="s">
        <v>216</v>
      </c>
      <c r="C63" s="161">
        <v>506250</v>
      </c>
      <c r="D63" s="161">
        <f t="shared" si="3"/>
        <v>506250</v>
      </c>
      <c r="E63" s="87"/>
      <c r="F63" s="161">
        <v>506250</v>
      </c>
      <c r="G63" s="87"/>
      <c r="H63" s="87"/>
      <c r="I63" s="87"/>
      <c r="J63" s="161">
        <f t="shared" si="4"/>
        <v>0</v>
      </c>
      <c r="K63" s="87"/>
      <c r="L63" s="87"/>
      <c r="M63" s="87"/>
      <c r="N63" s="87"/>
      <c r="O63" s="87"/>
    </row>
    <row r="64" ht="16.5" customHeight="1" spans="1:15">
      <c r="A64" s="105" t="s">
        <v>217</v>
      </c>
      <c r="B64" s="65" t="s">
        <v>216</v>
      </c>
      <c r="C64" s="161">
        <v>506250</v>
      </c>
      <c r="D64" s="161">
        <f t="shared" si="3"/>
        <v>506250</v>
      </c>
      <c r="E64" s="87"/>
      <c r="F64" s="161">
        <v>506250</v>
      </c>
      <c r="G64" s="87"/>
      <c r="H64" s="87"/>
      <c r="I64" s="87"/>
      <c r="J64" s="161">
        <f t="shared" si="4"/>
        <v>0</v>
      </c>
      <c r="K64" s="87"/>
      <c r="L64" s="87"/>
      <c r="M64" s="87"/>
      <c r="N64" s="87"/>
      <c r="O64" s="87"/>
    </row>
    <row r="65" ht="16.5" customHeight="1" spans="1:15">
      <c r="A65" s="105" t="s">
        <v>218</v>
      </c>
      <c r="B65" s="65" t="s">
        <v>219</v>
      </c>
      <c r="C65" s="161">
        <v>255000</v>
      </c>
      <c r="D65" s="161">
        <f t="shared" si="3"/>
        <v>255000</v>
      </c>
      <c r="E65" s="87"/>
      <c r="F65" s="161">
        <v>255000</v>
      </c>
      <c r="G65" s="87"/>
      <c r="H65" s="87"/>
      <c r="I65" s="87"/>
      <c r="J65" s="161">
        <f t="shared" si="4"/>
        <v>0</v>
      </c>
      <c r="K65" s="87"/>
      <c r="L65" s="87"/>
      <c r="M65" s="87"/>
      <c r="N65" s="87"/>
      <c r="O65" s="87"/>
    </row>
    <row r="66" ht="16.5" customHeight="1" spans="1:15">
      <c r="A66" s="105" t="s">
        <v>220</v>
      </c>
      <c r="B66" s="65" t="s">
        <v>221</v>
      </c>
      <c r="C66" s="161">
        <v>255000</v>
      </c>
      <c r="D66" s="161">
        <f t="shared" si="3"/>
        <v>255000</v>
      </c>
      <c r="E66" s="87"/>
      <c r="F66" s="161">
        <v>255000</v>
      </c>
      <c r="G66" s="87"/>
      <c r="H66" s="87"/>
      <c r="I66" s="87"/>
      <c r="J66" s="161">
        <f t="shared" si="4"/>
        <v>0</v>
      </c>
      <c r="K66" s="87"/>
      <c r="L66" s="87"/>
      <c r="M66" s="87"/>
      <c r="N66" s="87"/>
      <c r="O66" s="87"/>
    </row>
    <row r="67" ht="16.5" customHeight="1" spans="1:15">
      <c r="A67" s="105" t="s">
        <v>222</v>
      </c>
      <c r="B67" s="65" t="s">
        <v>223</v>
      </c>
      <c r="C67" s="161">
        <v>1500000</v>
      </c>
      <c r="D67" s="161">
        <f t="shared" si="3"/>
        <v>1500000</v>
      </c>
      <c r="E67" s="87"/>
      <c r="F67" s="161">
        <v>1500000</v>
      </c>
      <c r="G67" s="87"/>
      <c r="H67" s="87"/>
      <c r="I67" s="87"/>
      <c r="J67" s="161">
        <f t="shared" si="4"/>
        <v>0</v>
      </c>
      <c r="K67" s="87"/>
      <c r="L67" s="87"/>
      <c r="M67" s="87"/>
      <c r="N67" s="87"/>
      <c r="O67" s="87"/>
    </row>
    <row r="68" ht="16.5" customHeight="1" spans="1:15">
      <c r="A68" s="105" t="s">
        <v>224</v>
      </c>
      <c r="B68" s="65" t="s">
        <v>223</v>
      </c>
      <c r="C68" s="161">
        <v>1500000</v>
      </c>
      <c r="D68" s="161">
        <f t="shared" si="3"/>
        <v>1500000</v>
      </c>
      <c r="E68" s="87"/>
      <c r="F68" s="161">
        <v>1500000</v>
      </c>
      <c r="G68" s="87"/>
      <c r="H68" s="87"/>
      <c r="I68" s="87"/>
      <c r="J68" s="161">
        <f t="shared" si="4"/>
        <v>0</v>
      </c>
      <c r="K68" s="87"/>
      <c r="L68" s="87"/>
      <c r="M68" s="87"/>
      <c r="N68" s="87"/>
      <c r="O68" s="87"/>
    </row>
    <row r="69" ht="16.5" customHeight="1" spans="1:15">
      <c r="A69" s="105" t="s">
        <v>225</v>
      </c>
      <c r="B69" s="65" t="s">
        <v>226</v>
      </c>
      <c r="C69" s="161">
        <v>9309060</v>
      </c>
      <c r="D69" s="161">
        <f t="shared" si="3"/>
        <v>8585060</v>
      </c>
      <c r="E69" s="87"/>
      <c r="F69" s="161">
        <v>8585060</v>
      </c>
      <c r="G69" s="87"/>
      <c r="H69" s="87"/>
      <c r="I69" s="87"/>
      <c r="J69" s="161">
        <f t="shared" si="4"/>
        <v>724000</v>
      </c>
      <c r="K69" s="87"/>
      <c r="L69" s="87"/>
      <c r="M69" s="87"/>
      <c r="N69" s="87"/>
      <c r="O69" s="161">
        <v>724000</v>
      </c>
    </row>
    <row r="70" ht="16.5" customHeight="1" spans="1:15">
      <c r="A70" s="105" t="s">
        <v>227</v>
      </c>
      <c r="B70" s="65" t="s">
        <v>228</v>
      </c>
      <c r="C70" s="161">
        <v>1405260</v>
      </c>
      <c r="D70" s="161">
        <f t="shared" si="3"/>
        <v>681260</v>
      </c>
      <c r="E70" s="87"/>
      <c r="F70" s="161">
        <v>681260</v>
      </c>
      <c r="G70" s="87"/>
      <c r="H70" s="87"/>
      <c r="I70" s="87"/>
      <c r="J70" s="161">
        <f t="shared" si="4"/>
        <v>724000</v>
      </c>
      <c r="K70" s="87"/>
      <c r="L70" s="87"/>
      <c r="M70" s="87"/>
      <c r="N70" s="87"/>
      <c r="O70" s="161">
        <v>724000</v>
      </c>
    </row>
    <row r="71" ht="16.5" customHeight="1" spans="1:15">
      <c r="A71" s="105" t="s">
        <v>229</v>
      </c>
      <c r="B71" s="65" t="s">
        <v>230</v>
      </c>
      <c r="C71" s="161">
        <v>100900</v>
      </c>
      <c r="D71" s="161">
        <f t="shared" si="3"/>
        <v>100900</v>
      </c>
      <c r="E71" s="87"/>
      <c r="F71" s="161">
        <v>100900</v>
      </c>
      <c r="G71" s="87"/>
      <c r="H71" s="87"/>
      <c r="I71" s="87"/>
      <c r="J71" s="161">
        <f t="shared" si="4"/>
        <v>0</v>
      </c>
      <c r="K71" s="87"/>
      <c r="L71" s="87"/>
      <c r="M71" s="87"/>
      <c r="N71" s="87"/>
      <c r="O71" s="161"/>
    </row>
    <row r="72" ht="16.5" customHeight="1" spans="1:15">
      <c r="A72" s="105" t="s">
        <v>231</v>
      </c>
      <c r="B72" s="65" t="s">
        <v>232</v>
      </c>
      <c r="C72" s="161">
        <v>524360</v>
      </c>
      <c r="D72" s="161">
        <f t="shared" ref="D72:D89" si="5">E72+F72</f>
        <v>524360</v>
      </c>
      <c r="E72" s="87"/>
      <c r="F72" s="161">
        <v>524360</v>
      </c>
      <c r="G72" s="87"/>
      <c r="H72" s="87"/>
      <c r="I72" s="87"/>
      <c r="J72" s="161">
        <f t="shared" si="4"/>
        <v>0</v>
      </c>
      <c r="K72" s="87"/>
      <c r="L72" s="87"/>
      <c r="M72" s="87"/>
      <c r="N72" s="87"/>
      <c r="O72" s="87"/>
    </row>
    <row r="73" ht="16.5" customHeight="1" spans="1:15">
      <c r="A73" s="105" t="s">
        <v>233</v>
      </c>
      <c r="B73" s="65" t="s">
        <v>234</v>
      </c>
      <c r="C73" s="161">
        <v>780000</v>
      </c>
      <c r="D73" s="161">
        <f t="shared" si="5"/>
        <v>56000</v>
      </c>
      <c r="E73" s="87"/>
      <c r="F73" s="161">
        <v>56000</v>
      </c>
      <c r="G73" s="87"/>
      <c r="H73" s="87"/>
      <c r="I73" s="87"/>
      <c r="J73" s="161">
        <f t="shared" si="4"/>
        <v>724000</v>
      </c>
      <c r="K73" s="87"/>
      <c r="L73" s="87"/>
      <c r="M73" s="87"/>
      <c r="N73" s="87"/>
      <c r="O73" s="161">
        <v>724000</v>
      </c>
    </row>
    <row r="74" ht="16.5" customHeight="1" spans="1:15">
      <c r="A74" s="105" t="s">
        <v>235</v>
      </c>
      <c r="B74" s="65" t="s">
        <v>236</v>
      </c>
      <c r="C74" s="161">
        <v>1993300</v>
      </c>
      <c r="D74" s="161">
        <f t="shared" si="5"/>
        <v>1993300</v>
      </c>
      <c r="E74" s="87"/>
      <c r="F74" s="161">
        <v>1993300</v>
      </c>
      <c r="G74" s="87"/>
      <c r="H74" s="87"/>
      <c r="I74" s="87"/>
      <c r="J74" s="161">
        <f t="shared" si="4"/>
        <v>0</v>
      </c>
      <c r="K74" s="87"/>
      <c r="L74" s="87"/>
      <c r="M74" s="87"/>
      <c r="N74" s="87"/>
      <c r="O74" s="87"/>
    </row>
    <row r="75" ht="16.5" customHeight="1" spans="1:15">
      <c r="A75" s="105" t="s">
        <v>237</v>
      </c>
      <c r="B75" s="65" t="s">
        <v>238</v>
      </c>
      <c r="C75" s="161">
        <v>1993300</v>
      </c>
      <c r="D75" s="161">
        <f t="shared" si="5"/>
        <v>1993300</v>
      </c>
      <c r="E75" s="87"/>
      <c r="F75" s="161">
        <v>1993300</v>
      </c>
      <c r="G75" s="87"/>
      <c r="H75" s="87"/>
      <c r="I75" s="87"/>
      <c r="J75" s="161">
        <f t="shared" si="4"/>
        <v>0</v>
      </c>
      <c r="K75" s="87"/>
      <c r="L75" s="87"/>
      <c r="M75" s="87"/>
      <c r="N75" s="87"/>
      <c r="O75" s="87"/>
    </row>
    <row r="76" ht="16.5" customHeight="1" spans="1:15">
      <c r="A76" s="105" t="s">
        <v>239</v>
      </c>
      <c r="B76" s="65" t="s">
        <v>240</v>
      </c>
      <c r="C76" s="161">
        <v>90000</v>
      </c>
      <c r="D76" s="161">
        <f t="shared" si="5"/>
        <v>90000</v>
      </c>
      <c r="E76" s="87"/>
      <c r="F76" s="161">
        <v>90000</v>
      </c>
      <c r="G76" s="87"/>
      <c r="H76" s="87"/>
      <c r="I76" s="87"/>
      <c r="J76" s="161">
        <f t="shared" si="4"/>
        <v>0</v>
      </c>
      <c r="K76" s="87"/>
      <c r="L76" s="87"/>
      <c r="M76" s="87"/>
      <c r="N76" s="87"/>
      <c r="O76" s="87"/>
    </row>
    <row r="77" ht="16.5" customHeight="1" spans="1:15">
      <c r="A77" s="105" t="s">
        <v>241</v>
      </c>
      <c r="B77" s="65" t="s">
        <v>242</v>
      </c>
      <c r="C77" s="161">
        <v>30000</v>
      </c>
      <c r="D77" s="161">
        <f t="shared" si="5"/>
        <v>30000</v>
      </c>
      <c r="E77" s="87"/>
      <c r="F77" s="161">
        <v>30000</v>
      </c>
      <c r="G77" s="87"/>
      <c r="H77" s="87"/>
      <c r="I77" s="87"/>
      <c r="J77" s="161">
        <f t="shared" si="4"/>
        <v>0</v>
      </c>
      <c r="K77" s="87"/>
      <c r="L77" s="87"/>
      <c r="M77" s="87"/>
      <c r="N77" s="87"/>
      <c r="O77" s="87"/>
    </row>
    <row r="78" ht="16.5" customHeight="1" spans="1:15">
      <c r="A78" s="105" t="s">
        <v>243</v>
      </c>
      <c r="B78" s="65" t="s">
        <v>244</v>
      </c>
      <c r="C78" s="161">
        <v>60000</v>
      </c>
      <c r="D78" s="161">
        <f t="shared" si="5"/>
        <v>60000</v>
      </c>
      <c r="E78" s="87"/>
      <c r="F78" s="161">
        <v>60000</v>
      </c>
      <c r="G78" s="87"/>
      <c r="H78" s="87"/>
      <c r="I78" s="87"/>
      <c r="J78" s="161">
        <f t="shared" si="4"/>
        <v>0</v>
      </c>
      <c r="K78" s="87"/>
      <c r="L78" s="87"/>
      <c r="M78" s="87"/>
      <c r="N78" s="87"/>
      <c r="O78" s="87"/>
    </row>
    <row r="79" ht="16.5" customHeight="1" spans="1:15">
      <c r="A79" s="105" t="s">
        <v>245</v>
      </c>
      <c r="B79" s="65" t="s">
        <v>246</v>
      </c>
      <c r="C79" s="161">
        <v>5820500</v>
      </c>
      <c r="D79" s="161">
        <f t="shared" si="5"/>
        <v>5820500</v>
      </c>
      <c r="E79" s="87"/>
      <c r="F79" s="161">
        <v>5820500</v>
      </c>
      <c r="G79" s="87"/>
      <c r="H79" s="87"/>
      <c r="I79" s="87"/>
      <c r="J79" s="161">
        <f t="shared" si="4"/>
        <v>0</v>
      </c>
      <c r="K79" s="87"/>
      <c r="L79" s="87"/>
      <c r="M79" s="87"/>
      <c r="N79" s="87"/>
      <c r="O79" s="87"/>
    </row>
    <row r="80" ht="36" customHeight="1" spans="1:15">
      <c r="A80" s="105" t="s">
        <v>247</v>
      </c>
      <c r="B80" s="65" t="s">
        <v>248</v>
      </c>
      <c r="C80" s="161">
        <v>5820500</v>
      </c>
      <c r="D80" s="161">
        <f t="shared" si="5"/>
        <v>5820500</v>
      </c>
      <c r="E80" s="87"/>
      <c r="F80" s="161">
        <v>5820500</v>
      </c>
      <c r="G80" s="87"/>
      <c r="H80" s="87"/>
      <c r="I80" s="87"/>
      <c r="J80" s="161">
        <f t="shared" si="4"/>
        <v>0</v>
      </c>
      <c r="K80" s="87"/>
      <c r="L80" s="87"/>
      <c r="M80" s="87"/>
      <c r="N80" s="87"/>
      <c r="O80" s="87"/>
    </row>
    <row r="81" ht="16.5" customHeight="1" spans="1:15">
      <c r="A81" s="105" t="s">
        <v>249</v>
      </c>
      <c r="B81" s="65" t="s">
        <v>250</v>
      </c>
      <c r="C81" s="161">
        <v>1352892</v>
      </c>
      <c r="D81" s="161">
        <f t="shared" si="5"/>
        <v>1352892</v>
      </c>
      <c r="E81" s="161">
        <v>1352892</v>
      </c>
      <c r="F81" s="87"/>
      <c r="G81" s="87"/>
      <c r="H81" s="87"/>
      <c r="I81" s="87"/>
      <c r="J81" s="161">
        <f t="shared" si="4"/>
        <v>0</v>
      </c>
      <c r="K81" s="87"/>
      <c r="L81" s="87"/>
      <c r="M81" s="87"/>
      <c r="N81" s="87"/>
      <c r="O81" s="87"/>
    </row>
    <row r="82" ht="16.5" customHeight="1" spans="1:15">
      <c r="A82" s="105" t="s">
        <v>251</v>
      </c>
      <c r="B82" s="65" t="s">
        <v>252</v>
      </c>
      <c r="C82" s="161">
        <v>1352892</v>
      </c>
      <c r="D82" s="161">
        <f t="shared" si="5"/>
        <v>1352892</v>
      </c>
      <c r="E82" s="161">
        <v>1352892</v>
      </c>
      <c r="F82" s="87"/>
      <c r="G82" s="87"/>
      <c r="H82" s="87"/>
      <c r="I82" s="87"/>
      <c r="J82" s="161">
        <f t="shared" si="4"/>
        <v>0</v>
      </c>
      <c r="K82" s="87"/>
      <c r="L82" s="87"/>
      <c r="M82" s="87"/>
      <c r="N82" s="87"/>
      <c r="O82" s="87"/>
    </row>
    <row r="83" ht="16.5" customHeight="1" spans="1:15">
      <c r="A83" s="105" t="s">
        <v>253</v>
      </c>
      <c r="B83" s="65" t="s">
        <v>254</v>
      </c>
      <c r="C83" s="161">
        <v>1352892</v>
      </c>
      <c r="D83" s="161">
        <f t="shared" si="5"/>
        <v>1352892</v>
      </c>
      <c r="E83" s="161">
        <v>1352892</v>
      </c>
      <c r="F83" s="87"/>
      <c r="G83" s="87"/>
      <c r="H83" s="87"/>
      <c r="I83" s="87"/>
      <c r="J83" s="161">
        <f t="shared" si="4"/>
        <v>0</v>
      </c>
      <c r="K83" s="87"/>
      <c r="L83" s="87"/>
      <c r="M83" s="87"/>
      <c r="N83" s="87"/>
      <c r="O83" s="87"/>
    </row>
    <row r="84" ht="16.5" customHeight="1" spans="1:15">
      <c r="A84" s="105" t="s">
        <v>255</v>
      </c>
      <c r="B84" s="65" t="s">
        <v>256</v>
      </c>
      <c r="C84" s="161">
        <v>10010</v>
      </c>
      <c r="D84" s="161">
        <f t="shared" si="5"/>
        <v>0</v>
      </c>
      <c r="E84" s="87"/>
      <c r="F84" s="87"/>
      <c r="G84" s="87"/>
      <c r="H84" s="161">
        <v>10010</v>
      </c>
      <c r="I84" s="87"/>
      <c r="J84" s="161">
        <f t="shared" si="4"/>
        <v>0</v>
      </c>
      <c r="K84" s="87"/>
      <c r="L84" s="87"/>
      <c r="M84" s="87"/>
      <c r="N84" s="87"/>
      <c r="O84" s="87"/>
    </row>
    <row r="85" ht="35" customHeight="1" spans="1:15">
      <c r="A85" s="105" t="s">
        <v>257</v>
      </c>
      <c r="B85" s="65" t="s">
        <v>258</v>
      </c>
      <c r="C85" s="161">
        <v>10010</v>
      </c>
      <c r="D85" s="161">
        <f t="shared" si="5"/>
        <v>0</v>
      </c>
      <c r="E85" s="87"/>
      <c r="F85" s="87"/>
      <c r="G85" s="87"/>
      <c r="H85" s="161">
        <v>10010</v>
      </c>
      <c r="I85" s="87"/>
      <c r="J85" s="161">
        <f t="shared" si="4"/>
        <v>0</v>
      </c>
      <c r="K85" s="87"/>
      <c r="L85" s="87"/>
      <c r="M85" s="87"/>
      <c r="N85" s="87"/>
      <c r="O85" s="87"/>
    </row>
    <row r="86" ht="37" customHeight="1" spans="1:15">
      <c r="A86" s="105" t="s">
        <v>259</v>
      </c>
      <c r="B86" s="65" t="s">
        <v>260</v>
      </c>
      <c r="C86" s="161">
        <v>10010</v>
      </c>
      <c r="D86" s="161">
        <f t="shared" si="5"/>
        <v>0</v>
      </c>
      <c r="E86" s="87"/>
      <c r="F86" s="87"/>
      <c r="G86" s="87"/>
      <c r="H86" s="161">
        <v>10010</v>
      </c>
      <c r="I86" s="87"/>
      <c r="J86" s="161">
        <f t="shared" si="4"/>
        <v>0</v>
      </c>
      <c r="K86" s="87"/>
      <c r="L86" s="87"/>
      <c r="M86" s="87"/>
      <c r="N86" s="87"/>
      <c r="O86" s="87"/>
    </row>
    <row r="87" ht="29" customHeight="1" spans="1:15">
      <c r="A87" s="105" t="s">
        <v>261</v>
      </c>
      <c r="B87" s="65" t="s">
        <v>262</v>
      </c>
      <c r="C87" s="161">
        <v>141700</v>
      </c>
      <c r="D87" s="161">
        <f t="shared" si="5"/>
        <v>141700</v>
      </c>
      <c r="E87" s="87"/>
      <c r="F87" s="161">
        <v>141700</v>
      </c>
      <c r="G87" s="87"/>
      <c r="H87" s="87"/>
      <c r="I87" s="87"/>
      <c r="J87" s="161">
        <f t="shared" si="4"/>
        <v>0</v>
      </c>
      <c r="K87" s="87"/>
      <c r="L87" s="87"/>
      <c r="M87" s="87"/>
      <c r="N87" s="87"/>
      <c r="O87" s="87"/>
    </row>
    <row r="88" ht="16.5" customHeight="1" spans="1:15">
      <c r="A88" s="105" t="s">
        <v>263</v>
      </c>
      <c r="B88" s="65" t="s">
        <v>264</v>
      </c>
      <c r="C88" s="161">
        <v>141700</v>
      </c>
      <c r="D88" s="161">
        <f t="shared" si="5"/>
        <v>141700</v>
      </c>
      <c r="E88" s="87"/>
      <c r="F88" s="161">
        <v>141700</v>
      </c>
      <c r="G88" s="87"/>
      <c r="H88" s="87"/>
      <c r="I88" s="87"/>
      <c r="J88" s="161">
        <f t="shared" si="4"/>
        <v>0</v>
      </c>
      <c r="K88" s="87"/>
      <c r="L88" s="87"/>
      <c r="M88" s="87"/>
      <c r="N88" s="87"/>
      <c r="O88" s="87"/>
    </row>
    <row r="89" ht="16.5" customHeight="1" spans="1:15">
      <c r="A89" s="105" t="s">
        <v>265</v>
      </c>
      <c r="B89" s="65" t="s">
        <v>266</v>
      </c>
      <c r="C89" s="161">
        <v>141700</v>
      </c>
      <c r="D89" s="161">
        <f t="shared" si="5"/>
        <v>141700</v>
      </c>
      <c r="E89" s="87"/>
      <c r="F89" s="161">
        <v>141700</v>
      </c>
      <c r="G89" s="87"/>
      <c r="H89" s="87"/>
      <c r="I89" s="87"/>
      <c r="J89" s="161">
        <f t="shared" si="4"/>
        <v>0</v>
      </c>
      <c r="K89" s="87"/>
      <c r="L89" s="87"/>
      <c r="M89" s="87"/>
      <c r="N89" s="87"/>
      <c r="O89" s="87"/>
    </row>
    <row r="90" ht="17.25" customHeight="1" spans="1:15">
      <c r="A90" s="240" t="s">
        <v>267</v>
      </c>
      <c r="B90" s="300" t="s">
        <v>267</v>
      </c>
      <c r="C90" s="161">
        <v>36371639.61</v>
      </c>
      <c r="D90" s="161">
        <f>D7+D26+D29+D32+D35+D38+D56+D62+D69+D81+D84+D87</f>
        <v>35339511</v>
      </c>
      <c r="E90" s="161">
        <v>20975479</v>
      </c>
      <c r="F90" s="161">
        <v>14364032</v>
      </c>
      <c r="G90" s="301"/>
      <c r="H90" s="161">
        <v>10010</v>
      </c>
      <c r="I90" s="301" t="s">
        <v>93</v>
      </c>
      <c r="J90" s="161">
        <f t="shared" si="4"/>
        <v>1022118.61</v>
      </c>
      <c r="K90" s="301" t="s">
        <v>93</v>
      </c>
      <c r="L90" s="301" t="s">
        <v>93</v>
      </c>
      <c r="M90" s="161">
        <v>298118.61</v>
      </c>
      <c r="N90" s="301" t="s">
        <v>93</v>
      </c>
      <c r="O90" s="161">
        <v>724000</v>
      </c>
    </row>
    <row r="91" customHeight="1" spans="4:8">
      <c r="D91" s="302"/>
      <c r="H91" s="302"/>
    </row>
  </sheetData>
  <mergeCells count="11">
    <mergeCell ref="A2:O2"/>
    <mergeCell ref="A3:L3"/>
    <mergeCell ref="D4:F4"/>
    <mergeCell ref="J4:O4"/>
    <mergeCell ref="A90:B90"/>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25" activePane="bottomRight" state="frozen"/>
      <selection/>
      <selection pane="topRight"/>
      <selection pane="bottomLeft"/>
      <selection pane="bottomRight" activeCell="B11" sqref="B11"/>
    </sheetView>
  </sheetViews>
  <sheetFormatPr defaultColWidth="8.88571428571429" defaultRowHeight="14.25" customHeight="1" outlineLevelCol="3"/>
  <cols>
    <col min="1" max="1" width="49.2857142857143" style="59" customWidth="1"/>
    <col min="2" max="2" width="38.847619047619" style="59" customWidth="1"/>
    <col min="3" max="3" width="48.5714285714286" style="59" customWidth="1"/>
    <col min="4" max="4" width="36.4285714285714" style="59" customWidth="1"/>
    <col min="5" max="5" width="9.13333333333333" style="60" customWidth="1"/>
    <col min="6" max="16384" width="9.13333333333333" style="60"/>
  </cols>
  <sheetData>
    <row r="1" customHeight="1" spans="1:4">
      <c r="A1" s="282" t="s">
        <v>268</v>
      </c>
      <c r="B1" s="282"/>
      <c r="C1" s="282"/>
      <c r="D1" s="144"/>
    </row>
    <row r="2" ht="31.5" customHeight="1" spans="1:4">
      <c r="A2" s="61" t="s">
        <v>5</v>
      </c>
      <c r="B2" s="283"/>
      <c r="C2" s="283"/>
      <c r="D2" s="283"/>
    </row>
    <row r="3" ht="17.25" customHeight="1" spans="1:4">
      <c r="A3" s="154" t="s">
        <v>22</v>
      </c>
      <c r="B3" s="284"/>
      <c r="C3" s="284"/>
      <c r="D3" s="146" t="s">
        <v>23</v>
      </c>
    </row>
    <row r="4" ht="19.5" customHeight="1" spans="1:4">
      <c r="A4" s="85" t="s">
        <v>24</v>
      </c>
      <c r="B4" s="156"/>
      <c r="C4" s="85" t="s">
        <v>25</v>
      </c>
      <c r="D4" s="156"/>
    </row>
    <row r="5" ht="21.75" customHeight="1" spans="1:4">
      <c r="A5" s="84" t="s">
        <v>26</v>
      </c>
      <c r="B5" s="285" t="s">
        <v>27</v>
      </c>
      <c r="C5" s="84" t="s">
        <v>269</v>
      </c>
      <c r="D5" s="285" t="s">
        <v>27</v>
      </c>
    </row>
    <row r="6" ht="17.25" customHeight="1" spans="1:4">
      <c r="A6" s="88"/>
      <c r="B6" s="104"/>
      <c r="C6" s="88"/>
      <c r="D6" s="104"/>
    </row>
    <row r="7" ht="17.25" customHeight="1" spans="1:4">
      <c r="A7" s="286" t="s">
        <v>270</v>
      </c>
      <c r="B7" s="271">
        <v>35315179</v>
      </c>
      <c r="C7" s="287" t="s">
        <v>271</v>
      </c>
      <c r="D7" s="288">
        <v>35349521</v>
      </c>
    </row>
    <row r="8" ht="17.25" customHeight="1" spans="1:4">
      <c r="A8" s="289" t="s">
        <v>272</v>
      </c>
      <c r="B8" s="271">
        <v>35315179</v>
      </c>
      <c r="C8" s="287" t="s">
        <v>273</v>
      </c>
      <c r="D8" s="288">
        <v>18522355</v>
      </c>
    </row>
    <row r="9" ht="17.25" customHeight="1" spans="1:4">
      <c r="A9" s="289" t="s">
        <v>274</v>
      </c>
      <c r="B9" s="271"/>
      <c r="C9" s="287" t="s">
        <v>275</v>
      </c>
      <c r="D9" s="288"/>
    </row>
    <row r="10" ht="17.25" customHeight="1" spans="1:4">
      <c r="A10" s="289" t="s">
        <v>276</v>
      </c>
      <c r="B10" s="271"/>
      <c r="C10" s="287" t="s">
        <v>277</v>
      </c>
      <c r="D10" s="288">
        <v>100000</v>
      </c>
    </row>
    <row r="11" ht="17.25" customHeight="1" spans="1:4">
      <c r="A11" s="289" t="s">
        <v>278</v>
      </c>
      <c r="B11" s="271">
        <v>34342</v>
      </c>
      <c r="C11" s="287" t="s">
        <v>279</v>
      </c>
      <c r="D11" s="288">
        <v>311300</v>
      </c>
    </row>
    <row r="12" ht="17.25" customHeight="1" spans="1:4">
      <c r="A12" s="289" t="s">
        <v>272</v>
      </c>
      <c r="B12" s="271">
        <v>24332</v>
      </c>
      <c r="C12" s="287" t="s">
        <v>280</v>
      </c>
      <c r="D12" s="288"/>
    </row>
    <row r="13" ht="17.25" customHeight="1" spans="1:4">
      <c r="A13" s="290" t="s">
        <v>274</v>
      </c>
      <c r="B13" s="291"/>
      <c r="C13" s="287" t="s">
        <v>281</v>
      </c>
      <c r="D13" s="288">
        <v>3000</v>
      </c>
    </row>
    <row r="14" ht="17.25" customHeight="1" spans="1:4">
      <c r="A14" s="290" t="s">
        <v>276</v>
      </c>
      <c r="B14" s="291">
        <v>10010</v>
      </c>
      <c r="C14" s="287" t="s">
        <v>282</v>
      </c>
      <c r="D14" s="288">
        <v>10342</v>
      </c>
    </row>
    <row r="15" ht="17.25" customHeight="1" spans="1:4">
      <c r="A15" s="289"/>
      <c r="B15" s="291"/>
      <c r="C15" s="287" t="s">
        <v>283</v>
      </c>
      <c r="D15" s="288">
        <v>2695952</v>
      </c>
    </row>
    <row r="16" ht="17.25" customHeight="1" spans="1:4">
      <c r="A16" s="289"/>
      <c r="B16" s="271"/>
      <c r="C16" s="287" t="s">
        <v>284</v>
      </c>
      <c r="D16" s="288">
        <v>1355660</v>
      </c>
    </row>
    <row r="17" ht="17.25" customHeight="1" spans="1:4">
      <c r="A17" s="289"/>
      <c r="B17" s="292"/>
      <c r="C17" s="287" t="s">
        <v>285</v>
      </c>
      <c r="D17" s="288"/>
    </row>
    <row r="18" ht="17.25" customHeight="1" spans="1:4">
      <c r="A18" s="290"/>
      <c r="B18" s="292"/>
      <c r="C18" s="287" t="s">
        <v>286</v>
      </c>
      <c r="D18" s="288">
        <v>2261250</v>
      </c>
    </row>
    <row r="19" ht="17.25" customHeight="1" spans="1:4">
      <c r="A19" s="290"/>
      <c r="B19" s="293"/>
      <c r="C19" s="287" t="s">
        <v>287</v>
      </c>
      <c r="D19" s="288">
        <v>8585060</v>
      </c>
    </row>
    <row r="20" ht="17.25" customHeight="1" spans="1:4">
      <c r="A20" s="294"/>
      <c r="B20" s="293"/>
      <c r="C20" s="287" t="s">
        <v>288</v>
      </c>
      <c r="D20" s="288"/>
    </row>
    <row r="21" ht="17.25" customHeight="1" spans="1:4">
      <c r="A21" s="294"/>
      <c r="B21" s="293"/>
      <c r="C21" s="287" t="s">
        <v>289</v>
      </c>
      <c r="D21" s="288"/>
    </row>
    <row r="22" ht="17.25" customHeight="1" spans="1:4">
      <c r="A22" s="294"/>
      <c r="B22" s="293"/>
      <c r="C22" s="287" t="s">
        <v>290</v>
      </c>
      <c r="D22" s="288"/>
    </row>
    <row r="23" ht="17.25" customHeight="1" spans="1:4">
      <c r="A23" s="294"/>
      <c r="B23" s="293"/>
      <c r="C23" s="287" t="s">
        <v>291</v>
      </c>
      <c r="D23" s="288"/>
    </row>
    <row r="24" ht="17.25" customHeight="1" spans="1:4">
      <c r="A24" s="294"/>
      <c r="B24" s="293"/>
      <c r="C24" s="287" t="s">
        <v>292</v>
      </c>
      <c r="D24" s="288"/>
    </row>
    <row r="25" ht="17.25" customHeight="1" spans="1:4">
      <c r="A25" s="294"/>
      <c r="B25" s="293"/>
      <c r="C25" s="287" t="s">
        <v>293</v>
      </c>
      <c r="D25" s="288"/>
    </row>
    <row r="26" ht="17.25" customHeight="1" spans="1:4">
      <c r="A26" s="294"/>
      <c r="B26" s="293"/>
      <c r="C26" s="287" t="s">
        <v>294</v>
      </c>
      <c r="D26" s="288">
        <v>1352892</v>
      </c>
    </row>
    <row r="27" ht="17.25" customHeight="1" spans="1:4">
      <c r="A27" s="294"/>
      <c r="B27" s="293"/>
      <c r="C27" s="287" t="s">
        <v>295</v>
      </c>
      <c r="D27" s="288"/>
    </row>
    <row r="28" ht="17.25" customHeight="1" spans="1:4">
      <c r="A28" s="294"/>
      <c r="B28" s="293"/>
      <c r="C28" s="287" t="s">
        <v>296</v>
      </c>
      <c r="D28" s="288">
        <v>10010</v>
      </c>
    </row>
    <row r="29" ht="17.25" customHeight="1" spans="1:4">
      <c r="A29" s="294"/>
      <c r="B29" s="293"/>
      <c r="C29" s="287" t="s">
        <v>297</v>
      </c>
      <c r="D29" s="288">
        <v>141700</v>
      </c>
    </row>
    <row r="30" ht="17.25" customHeight="1" spans="1:4">
      <c r="A30" s="294"/>
      <c r="B30" s="293"/>
      <c r="C30" s="287" t="s">
        <v>298</v>
      </c>
      <c r="D30" s="288"/>
    </row>
    <row r="31" customHeight="1" spans="1:4">
      <c r="A31" s="295"/>
      <c r="B31" s="292"/>
      <c r="C31" s="287" t="s">
        <v>299</v>
      </c>
      <c r="D31" s="288"/>
    </row>
    <row r="32" customHeight="1" spans="1:4">
      <c r="A32" s="295"/>
      <c r="B32" s="292"/>
      <c r="C32" s="287" t="s">
        <v>300</v>
      </c>
      <c r="D32" s="288"/>
    </row>
    <row r="33" customHeight="1" spans="1:4">
      <c r="A33" s="295"/>
      <c r="B33" s="292"/>
      <c r="C33" s="287" t="s">
        <v>301</v>
      </c>
      <c r="D33" s="288"/>
    </row>
    <row r="34" customHeight="1" spans="1:4">
      <c r="A34" s="295"/>
      <c r="B34" s="292"/>
      <c r="C34" s="290" t="s">
        <v>302</v>
      </c>
      <c r="D34" s="296"/>
    </row>
    <row r="35" ht="17.25" customHeight="1" spans="1:4">
      <c r="A35" s="297" t="s">
        <v>303</v>
      </c>
      <c r="B35" s="292">
        <v>35349521</v>
      </c>
      <c r="C35" s="295" t="s">
        <v>73</v>
      </c>
      <c r="D35" s="292">
        <v>35349521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5"/>
  <sheetViews>
    <sheetView zoomScaleSheetLayoutView="60" topLeftCell="A7" workbookViewId="0">
      <selection activeCell="B49" sqref="B49"/>
    </sheetView>
  </sheetViews>
  <sheetFormatPr defaultColWidth="8.88571428571429" defaultRowHeight="14.25" customHeight="1" outlineLevelCol="6"/>
  <cols>
    <col min="1" max="1" width="20.1333333333333" style="148" customWidth="1"/>
    <col min="2" max="2" width="49.5714285714286" style="148" customWidth="1"/>
    <col min="3" max="3" width="24.2857142857143" style="76" customWidth="1"/>
    <col min="4" max="4" width="16.5714285714286" style="76" customWidth="1"/>
    <col min="5" max="7" width="24.2857142857143" style="76" customWidth="1"/>
    <col min="8" max="8" width="9.13333333333333" style="76" customWidth="1"/>
    <col min="9" max="16384" width="9.13333333333333" style="76"/>
  </cols>
  <sheetData>
    <row r="1" ht="12" customHeight="1" spans="1:6">
      <c r="A1" s="273" t="s">
        <v>304</v>
      </c>
      <c r="D1" s="274"/>
      <c r="F1" s="79"/>
    </row>
    <row r="2" ht="39" customHeight="1" spans="1:7">
      <c r="A2" s="153" t="s">
        <v>6</v>
      </c>
      <c r="B2" s="153"/>
      <c r="C2" s="153"/>
      <c r="D2" s="153"/>
      <c r="E2" s="153"/>
      <c r="F2" s="153"/>
      <c r="G2" s="153"/>
    </row>
    <row r="3" ht="18" customHeight="1" spans="1:7">
      <c r="A3" s="154" t="s">
        <v>22</v>
      </c>
      <c r="F3" s="151"/>
      <c r="G3" s="151" t="s">
        <v>23</v>
      </c>
    </row>
    <row r="4" ht="20.25" customHeight="1" spans="1:7">
      <c r="A4" s="275" t="s">
        <v>305</v>
      </c>
      <c r="B4" s="276"/>
      <c r="C4" s="87" t="s">
        <v>77</v>
      </c>
      <c r="D4" s="87" t="s">
        <v>99</v>
      </c>
      <c r="E4" s="87"/>
      <c r="F4" s="87"/>
      <c r="G4" s="277" t="s">
        <v>100</v>
      </c>
    </row>
    <row r="5" ht="20.25" customHeight="1" spans="1:7">
      <c r="A5" s="158" t="s">
        <v>96</v>
      </c>
      <c r="B5" s="278" t="s">
        <v>97</v>
      </c>
      <c r="C5" s="87"/>
      <c r="D5" s="87" t="s">
        <v>79</v>
      </c>
      <c r="E5" s="87" t="s">
        <v>306</v>
      </c>
      <c r="F5" s="87" t="s">
        <v>307</v>
      </c>
      <c r="G5" s="279"/>
    </row>
    <row r="6" ht="13.5" customHeight="1" spans="1:7">
      <c r="A6" s="171">
        <v>1</v>
      </c>
      <c r="B6" s="171">
        <v>2</v>
      </c>
      <c r="C6" s="280">
        <v>3</v>
      </c>
      <c r="D6" s="280">
        <v>4</v>
      </c>
      <c r="E6" s="280">
        <v>5</v>
      </c>
      <c r="F6" s="280">
        <v>6</v>
      </c>
      <c r="G6" s="171">
        <v>7</v>
      </c>
    </row>
    <row r="7" ht="13.5" customHeight="1" spans="1:7">
      <c r="A7" s="159" t="s">
        <v>106</v>
      </c>
      <c r="B7" s="159" t="s">
        <v>107</v>
      </c>
      <c r="C7" s="22">
        <v>18522355</v>
      </c>
      <c r="D7" s="22">
        <v>15875509</v>
      </c>
      <c r="E7" s="22">
        <v>14842129</v>
      </c>
      <c r="F7" s="22">
        <v>1033380</v>
      </c>
      <c r="G7" s="22">
        <v>2646846</v>
      </c>
    </row>
    <row r="8" ht="13.5" customHeight="1" spans="1:7">
      <c r="A8" s="162" t="s">
        <v>108</v>
      </c>
      <c r="B8" s="162" t="s">
        <v>109</v>
      </c>
      <c r="C8" s="22">
        <v>3600</v>
      </c>
      <c r="D8" s="22"/>
      <c r="E8" s="22"/>
      <c r="F8" s="22"/>
      <c r="G8" s="22">
        <v>3600</v>
      </c>
    </row>
    <row r="9" ht="13.5" customHeight="1" spans="1:7">
      <c r="A9" s="164" t="s">
        <v>110</v>
      </c>
      <c r="B9" s="164" t="s">
        <v>111</v>
      </c>
      <c r="C9" s="22">
        <v>3600</v>
      </c>
      <c r="D9" s="22"/>
      <c r="E9" s="22"/>
      <c r="F9" s="22"/>
      <c r="G9" s="22">
        <v>3600</v>
      </c>
    </row>
    <row r="10" ht="13.5" customHeight="1" spans="1:7">
      <c r="A10" s="162" t="s">
        <v>112</v>
      </c>
      <c r="B10" s="162" t="s">
        <v>113</v>
      </c>
      <c r="C10" s="22">
        <v>17778935</v>
      </c>
      <c r="D10" s="22">
        <v>15869389</v>
      </c>
      <c r="E10" s="22">
        <v>14836009</v>
      </c>
      <c r="F10" s="22">
        <v>1033380</v>
      </c>
      <c r="G10" s="22">
        <v>1909546</v>
      </c>
    </row>
    <row r="11" ht="13.5" customHeight="1" spans="1:7">
      <c r="A11" s="164" t="s">
        <v>114</v>
      </c>
      <c r="B11" s="164" t="s">
        <v>115</v>
      </c>
      <c r="C11" s="22">
        <v>9002924</v>
      </c>
      <c r="D11" s="22">
        <v>9002924</v>
      </c>
      <c r="E11" s="22">
        <v>8362134</v>
      </c>
      <c r="F11" s="22">
        <v>640790</v>
      </c>
      <c r="G11" s="22"/>
    </row>
    <row r="12" ht="13.5" customHeight="1" spans="1:7">
      <c r="A12" s="164" t="s">
        <v>116</v>
      </c>
      <c r="B12" s="164" t="s">
        <v>117</v>
      </c>
      <c r="C12" s="22">
        <v>124200</v>
      </c>
      <c r="D12" s="22"/>
      <c r="E12" s="22"/>
      <c r="F12" s="22"/>
      <c r="G12" s="22">
        <v>124200</v>
      </c>
    </row>
    <row r="13" ht="13.5" customHeight="1" spans="1:7">
      <c r="A13" s="164" t="s">
        <v>118</v>
      </c>
      <c r="B13" s="164" t="s">
        <v>119</v>
      </c>
      <c r="C13" s="22">
        <v>6866465</v>
      </c>
      <c r="D13" s="22">
        <v>6866465</v>
      </c>
      <c r="E13" s="22">
        <v>6473875</v>
      </c>
      <c r="F13" s="22">
        <v>392590</v>
      </c>
      <c r="G13" s="22"/>
    </row>
    <row r="14" ht="13.5" customHeight="1" spans="1:7">
      <c r="A14" s="164" t="s">
        <v>120</v>
      </c>
      <c r="B14" s="164" t="s">
        <v>121</v>
      </c>
      <c r="C14" s="22">
        <v>1785346</v>
      </c>
      <c r="D14" s="22"/>
      <c r="E14" s="22"/>
      <c r="F14" s="22"/>
      <c r="G14" s="22">
        <v>1785346</v>
      </c>
    </row>
    <row r="15" ht="13.5" customHeight="1" spans="1:7">
      <c r="A15" s="162" t="s">
        <v>126</v>
      </c>
      <c r="B15" s="162" t="s">
        <v>127</v>
      </c>
      <c r="C15" s="22">
        <v>230200</v>
      </c>
      <c r="D15" s="22"/>
      <c r="E15" s="22"/>
      <c r="F15" s="22"/>
      <c r="G15" s="22">
        <v>230200</v>
      </c>
    </row>
    <row r="16" ht="13.5" customHeight="1" spans="1:7">
      <c r="A16" s="164" t="s">
        <v>128</v>
      </c>
      <c r="B16" s="164" t="s">
        <v>129</v>
      </c>
      <c r="C16" s="22">
        <v>227800</v>
      </c>
      <c r="D16" s="22"/>
      <c r="E16" s="22"/>
      <c r="F16" s="22"/>
      <c r="G16" s="22">
        <v>227800</v>
      </c>
    </row>
    <row r="17" ht="13.5" customHeight="1" spans="1:7">
      <c r="A17" s="164" t="s">
        <v>130</v>
      </c>
      <c r="B17" s="164" t="s">
        <v>131</v>
      </c>
      <c r="C17" s="22">
        <v>2400</v>
      </c>
      <c r="D17" s="22"/>
      <c r="E17" s="22"/>
      <c r="F17" s="22"/>
      <c r="G17" s="22">
        <v>2400</v>
      </c>
    </row>
    <row r="18" ht="13.5" customHeight="1" spans="1:7">
      <c r="A18" s="162" t="s">
        <v>132</v>
      </c>
      <c r="B18" s="162" t="s">
        <v>133</v>
      </c>
      <c r="C18" s="22">
        <v>303500</v>
      </c>
      <c r="D18" s="22"/>
      <c r="E18" s="22"/>
      <c r="F18" s="22"/>
      <c r="G18" s="22">
        <v>303500</v>
      </c>
    </row>
    <row r="19" ht="13.5" customHeight="1" spans="1:7">
      <c r="A19" s="164" t="s">
        <v>134</v>
      </c>
      <c r="B19" s="164" t="s">
        <v>117</v>
      </c>
      <c r="C19" s="22">
        <v>303500</v>
      </c>
      <c r="D19" s="22"/>
      <c r="E19" s="22"/>
      <c r="F19" s="22"/>
      <c r="G19" s="22">
        <v>303500</v>
      </c>
    </row>
    <row r="20" ht="13.5" customHeight="1" spans="1:7">
      <c r="A20" s="162" t="s">
        <v>135</v>
      </c>
      <c r="B20" s="162" t="s">
        <v>136</v>
      </c>
      <c r="C20" s="22">
        <v>200000</v>
      </c>
      <c r="D20" s="22"/>
      <c r="E20" s="22"/>
      <c r="F20" s="22"/>
      <c r="G20" s="22">
        <v>200000</v>
      </c>
    </row>
    <row r="21" ht="13.5" customHeight="1" spans="1:7">
      <c r="A21" s="164" t="s">
        <v>137</v>
      </c>
      <c r="B21" s="164" t="s">
        <v>138</v>
      </c>
      <c r="C21" s="22">
        <v>200000</v>
      </c>
      <c r="D21" s="22"/>
      <c r="E21" s="22"/>
      <c r="F21" s="22"/>
      <c r="G21" s="22">
        <v>200000</v>
      </c>
    </row>
    <row r="22" ht="13.5" customHeight="1" spans="1:7">
      <c r="A22" s="162" t="s">
        <v>139</v>
      </c>
      <c r="B22" s="162" t="s">
        <v>140</v>
      </c>
      <c r="C22" s="22">
        <v>6120</v>
      </c>
      <c r="D22" s="22">
        <v>6120</v>
      </c>
      <c r="E22" s="22">
        <v>6120</v>
      </c>
      <c r="F22" s="22"/>
      <c r="G22" s="22"/>
    </row>
    <row r="23" ht="13.5" customHeight="1" spans="1:7">
      <c r="A23" s="164" t="s">
        <v>141</v>
      </c>
      <c r="B23" s="164" t="s">
        <v>140</v>
      </c>
      <c r="C23" s="22">
        <v>6120</v>
      </c>
      <c r="D23" s="22">
        <v>6120</v>
      </c>
      <c r="E23" s="22">
        <v>6120</v>
      </c>
      <c r="F23" s="22"/>
      <c r="G23" s="22"/>
    </row>
    <row r="24" ht="13.5" customHeight="1" spans="1:7">
      <c r="A24" s="159" t="s">
        <v>142</v>
      </c>
      <c r="B24" s="159" t="s">
        <v>143</v>
      </c>
      <c r="C24" s="22">
        <v>100000</v>
      </c>
      <c r="D24" s="22"/>
      <c r="E24" s="22"/>
      <c r="F24" s="22"/>
      <c r="G24" s="22">
        <v>100000</v>
      </c>
    </row>
    <row r="25" ht="13.5" customHeight="1" spans="1:7">
      <c r="A25" s="162" t="s">
        <v>144</v>
      </c>
      <c r="B25" s="162" t="s">
        <v>145</v>
      </c>
      <c r="C25" s="22">
        <v>100000</v>
      </c>
      <c r="D25" s="22"/>
      <c r="E25" s="22"/>
      <c r="F25" s="22"/>
      <c r="G25" s="22">
        <v>100000</v>
      </c>
    </row>
    <row r="26" ht="13.5" customHeight="1" spans="1:7">
      <c r="A26" s="164" t="s">
        <v>146</v>
      </c>
      <c r="B26" s="164" t="s">
        <v>147</v>
      </c>
      <c r="C26" s="22">
        <v>100000</v>
      </c>
      <c r="D26" s="22"/>
      <c r="E26" s="22"/>
      <c r="F26" s="22"/>
      <c r="G26" s="22">
        <v>100000</v>
      </c>
    </row>
    <row r="27" ht="13.5" customHeight="1" spans="1:7">
      <c r="A27" s="159" t="s">
        <v>148</v>
      </c>
      <c r="B27" s="159" t="s">
        <v>149</v>
      </c>
      <c r="C27" s="22">
        <v>311300</v>
      </c>
      <c r="D27" s="22"/>
      <c r="E27" s="22"/>
      <c r="F27" s="22"/>
      <c r="G27" s="22">
        <v>311300</v>
      </c>
    </row>
    <row r="28" ht="13.5" customHeight="1" spans="1:7">
      <c r="A28" s="162" t="s">
        <v>150</v>
      </c>
      <c r="B28" s="162" t="s">
        <v>151</v>
      </c>
      <c r="C28" s="22">
        <v>311300</v>
      </c>
      <c r="D28" s="22"/>
      <c r="E28" s="22"/>
      <c r="F28" s="22"/>
      <c r="G28" s="22">
        <v>311300</v>
      </c>
    </row>
    <row r="29" ht="13.5" customHeight="1" spans="1:7">
      <c r="A29" s="164" t="s">
        <v>152</v>
      </c>
      <c r="B29" s="164" t="s">
        <v>153</v>
      </c>
      <c r="C29" s="22">
        <v>311300</v>
      </c>
      <c r="D29" s="22"/>
      <c r="E29" s="22"/>
      <c r="F29" s="22"/>
      <c r="G29" s="22">
        <v>311300</v>
      </c>
    </row>
    <row r="30" ht="13.5" customHeight="1" spans="1:7">
      <c r="A30" s="159" t="s">
        <v>154</v>
      </c>
      <c r="B30" s="159" t="s">
        <v>155</v>
      </c>
      <c r="C30" s="22">
        <v>3000</v>
      </c>
      <c r="D30" s="22"/>
      <c r="E30" s="22"/>
      <c r="F30" s="22"/>
      <c r="G30" s="22">
        <v>3000</v>
      </c>
    </row>
    <row r="31" ht="13.5" customHeight="1" spans="1:7">
      <c r="A31" s="162" t="s">
        <v>156</v>
      </c>
      <c r="B31" s="162" t="s">
        <v>157</v>
      </c>
      <c r="C31" s="22">
        <v>3000</v>
      </c>
      <c r="D31" s="22"/>
      <c r="E31" s="22"/>
      <c r="F31" s="22"/>
      <c r="G31" s="22">
        <v>3000</v>
      </c>
    </row>
    <row r="32" ht="13.5" customHeight="1" spans="1:7">
      <c r="A32" s="164" t="s">
        <v>158</v>
      </c>
      <c r="B32" s="164" t="s">
        <v>159</v>
      </c>
      <c r="C32" s="22">
        <v>3000</v>
      </c>
      <c r="D32" s="22"/>
      <c r="E32" s="22"/>
      <c r="F32" s="22"/>
      <c r="G32" s="22">
        <v>3000</v>
      </c>
    </row>
    <row r="33" ht="13.5" customHeight="1" spans="1:7">
      <c r="A33" s="159" t="s">
        <v>160</v>
      </c>
      <c r="B33" s="159" t="s">
        <v>161</v>
      </c>
      <c r="C33" s="22">
        <v>10342</v>
      </c>
      <c r="D33" s="22"/>
      <c r="E33" s="22"/>
      <c r="F33" s="22"/>
      <c r="G33" s="22">
        <v>10342</v>
      </c>
    </row>
    <row r="34" ht="13.5" customHeight="1" spans="1:7">
      <c r="A34" s="162" t="s">
        <v>162</v>
      </c>
      <c r="B34" s="162" t="s">
        <v>163</v>
      </c>
      <c r="C34" s="22">
        <v>10342</v>
      </c>
      <c r="D34" s="22"/>
      <c r="E34" s="22"/>
      <c r="F34" s="22"/>
      <c r="G34" s="22">
        <v>10342</v>
      </c>
    </row>
    <row r="35" ht="13.5" customHeight="1" spans="1:7">
      <c r="A35" s="164" t="s">
        <v>164</v>
      </c>
      <c r="B35" s="164" t="s">
        <v>165</v>
      </c>
      <c r="C35" s="22">
        <v>10342</v>
      </c>
      <c r="D35" s="22"/>
      <c r="E35" s="22"/>
      <c r="F35" s="22"/>
      <c r="G35" s="22">
        <v>10342</v>
      </c>
    </row>
    <row r="36" ht="13.5" customHeight="1" spans="1:7">
      <c r="A36" s="159" t="s">
        <v>166</v>
      </c>
      <c r="B36" s="159" t="s">
        <v>167</v>
      </c>
      <c r="C36" s="22">
        <v>2695952</v>
      </c>
      <c r="D36" s="22">
        <v>2391418</v>
      </c>
      <c r="E36" s="22">
        <v>2332518</v>
      </c>
      <c r="F36" s="22">
        <v>58900</v>
      </c>
      <c r="G36" s="22">
        <v>304534</v>
      </c>
    </row>
    <row r="37" ht="13.5" customHeight="1" spans="1:7">
      <c r="A37" s="162" t="s">
        <v>168</v>
      </c>
      <c r="B37" s="162" t="s">
        <v>169</v>
      </c>
      <c r="C37" s="22">
        <v>2280</v>
      </c>
      <c r="D37" s="22"/>
      <c r="E37" s="22"/>
      <c r="F37" s="22"/>
      <c r="G37" s="22">
        <v>2280</v>
      </c>
    </row>
    <row r="38" ht="13.5" customHeight="1" spans="1:7">
      <c r="A38" s="164" t="s">
        <v>170</v>
      </c>
      <c r="B38" s="164" t="s">
        <v>171</v>
      </c>
      <c r="C38" s="22">
        <v>2280</v>
      </c>
      <c r="D38" s="22"/>
      <c r="E38" s="22"/>
      <c r="F38" s="22"/>
      <c r="G38" s="22">
        <v>2280</v>
      </c>
    </row>
    <row r="39" ht="13.5" customHeight="1" spans="1:7">
      <c r="A39" s="162" t="s">
        <v>172</v>
      </c>
      <c r="B39" s="162" t="s">
        <v>173</v>
      </c>
      <c r="C39" s="22">
        <v>100000</v>
      </c>
      <c r="D39" s="22"/>
      <c r="E39" s="22"/>
      <c r="F39" s="22"/>
      <c r="G39" s="22">
        <v>100000</v>
      </c>
    </row>
    <row r="40" ht="13.5" customHeight="1" spans="1:7">
      <c r="A40" s="164" t="s">
        <v>174</v>
      </c>
      <c r="B40" s="164" t="s">
        <v>175</v>
      </c>
      <c r="C40" s="22">
        <v>100000</v>
      </c>
      <c r="D40" s="22"/>
      <c r="E40" s="22"/>
      <c r="F40" s="22"/>
      <c r="G40" s="22">
        <v>100000</v>
      </c>
    </row>
    <row r="41" ht="13.5" customHeight="1" spans="1:7">
      <c r="A41" s="162" t="s">
        <v>176</v>
      </c>
      <c r="B41" s="162" t="s">
        <v>177</v>
      </c>
      <c r="C41" s="22">
        <v>2391418</v>
      </c>
      <c r="D41" s="22">
        <v>2391418</v>
      </c>
      <c r="E41" s="22">
        <v>2332518</v>
      </c>
      <c r="F41" s="22">
        <v>58900</v>
      </c>
      <c r="G41" s="22"/>
    </row>
    <row r="42" ht="13.5" customHeight="1" spans="1:7">
      <c r="A42" s="164" t="s">
        <v>178</v>
      </c>
      <c r="B42" s="164" t="s">
        <v>179</v>
      </c>
      <c r="C42" s="22">
        <v>298100</v>
      </c>
      <c r="D42" s="22">
        <v>298100</v>
      </c>
      <c r="E42" s="22">
        <v>277200</v>
      </c>
      <c r="F42" s="22">
        <v>20900</v>
      </c>
      <c r="G42" s="22"/>
    </row>
    <row r="43" ht="13.5" customHeight="1" spans="1:7">
      <c r="A43" s="164" t="s">
        <v>180</v>
      </c>
      <c r="B43" s="164" t="s">
        <v>181</v>
      </c>
      <c r="C43" s="22">
        <v>446000</v>
      </c>
      <c r="D43" s="22">
        <v>446000</v>
      </c>
      <c r="E43" s="22">
        <v>408000</v>
      </c>
      <c r="F43" s="22">
        <v>38000</v>
      </c>
      <c r="G43" s="22"/>
    </row>
    <row r="44" ht="13.5" customHeight="1" spans="1:7">
      <c r="A44" s="164" t="s">
        <v>182</v>
      </c>
      <c r="B44" s="164" t="s">
        <v>183</v>
      </c>
      <c r="C44" s="22">
        <v>1439490</v>
      </c>
      <c r="D44" s="22">
        <v>1439490</v>
      </c>
      <c r="E44" s="22">
        <v>1439490</v>
      </c>
      <c r="F44" s="22"/>
      <c r="G44" s="22"/>
    </row>
    <row r="45" ht="13.5" customHeight="1" spans="1:7">
      <c r="A45" s="164" t="s">
        <v>184</v>
      </c>
      <c r="B45" s="164" t="s">
        <v>185</v>
      </c>
      <c r="C45" s="22">
        <v>207828</v>
      </c>
      <c r="D45" s="22">
        <v>207828</v>
      </c>
      <c r="E45" s="22">
        <v>207828</v>
      </c>
      <c r="F45" s="22"/>
      <c r="G45" s="22"/>
    </row>
    <row r="46" ht="13.5" customHeight="1" spans="1:7">
      <c r="A46" s="162" t="s">
        <v>186</v>
      </c>
      <c r="B46" s="162" t="s">
        <v>187</v>
      </c>
      <c r="C46" s="22">
        <v>28104</v>
      </c>
      <c r="D46" s="22"/>
      <c r="E46" s="22"/>
      <c r="F46" s="22"/>
      <c r="G46" s="22">
        <v>28104</v>
      </c>
    </row>
    <row r="47" ht="13.5" customHeight="1" spans="1:7">
      <c r="A47" s="164" t="s">
        <v>188</v>
      </c>
      <c r="B47" s="164" t="s">
        <v>189</v>
      </c>
      <c r="C47" s="22">
        <v>28104</v>
      </c>
      <c r="D47" s="22"/>
      <c r="E47" s="22"/>
      <c r="F47" s="22"/>
      <c r="G47" s="22">
        <v>28104</v>
      </c>
    </row>
    <row r="48" ht="13.5" customHeight="1" spans="1:7">
      <c r="A48" s="162" t="s">
        <v>190</v>
      </c>
      <c r="B48" s="162" t="s">
        <v>191</v>
      </c>
      <c r="C48" s="22">
        <v>142760</v>
      </c>
      <c r="D48" s="22"/>
      <c r="E48" s="22"/>
      <c r="F48" s="22"/>
      <c r="G48" s="22">
        <v>142760</v>
      </c>
    </row>
    <row r="49" ht="13.5" customHeight="1" spans="1:7">
      <c r="A49" s="164" t="s">
        <v>192</v>
      </c>
      <c r="B49" s="164" t="s">
        <v>193</v>
      </c>
      <c r="C49" s="22">
        <v>142760</v>
      </c>
      <c r="D49" s="22"/>
      <c r="E49" s="22"/>
      <c r="F49" s="22"/>
      <c r="G49" s="22">
        <v>142760</v>
      </c>
    </row>
    <row r="50" ht="13.5" customHeight="1" spans="1:7">
      <c r="A50" s="162" t="s">
        <v>194</v>
      </c>
      <c r="B50" s="162" t="s">
        <v>195</v>
      </c>
      <c r="C50" s="22">
        <v>24000</v>
      </c>
      <c r="D50" s="22"/>
      <c r="E50" s="22"/>
      <c r="F50" s="22"/>
      <c r="G50" s="22">
        <v>24000</v>
      </c>
    </row>
    <row r="51" ht="13.5" customHeight="1" spans="1:7">
      <c r="A51" s="164" t="s">
        <v>196</v>
      </c>
      <c r="B51" s="164" t="s">
        <v>197</v>
      </c>
      <c r="C51" s="22">
        <v>24000</v>
      </c>
      <c r="D51" s="22"/>
      <c r="E51" s="22"/>
      <c r="F51" s="22"/>
      <c r="G51" s="22">
        <v>24000</v>
      </c>
    </row>
    <row r="52" ht="13.5" customHeight="1" spans="1:7">
      <c r="A52" s="162" t="s">
        <v>198</v>
      </c>
      <c r="B52" s="162" t="s">
        <v>199</v>
      </c>
      <c r="C52" s="22">
        <v>7390</v>
      </c>
      <c r="D52" s="22"/>
      <c r="E52" s="22"/>
      <c r="F52" s="22"/>
      <c r="G52" s="22">
        <v>7390</v>
      </c>
    </row>
    <row r="53" ht="13.5" customHeight="1" spans="1:7">
      <c r="A53" s="164" t="s">
        <v>200</v>
      </c>
      <c r="B53" s="164" t="s">
        <v>199</v>
      </c>
      <c r="C53" s="22">
        <v>7390</v>
      </c>
      <c r="D53" s="22"/>
      <c r="E53" s="22"/>
      <c r="F53" s="22"/>
      <c r="G53" s="22">
        <v>7390</v>
      </c>
    </row>
    <row r="54" ht="13.5" customHeight="1" spans="1:7">
      <c r="A54" s="159" t="s">
        <v>201</v>
      </c>
      <c r="B54" s="159" t="s">
        <v>202</v>
      </c>
      <c r="C54" s="22">
        <v>1355660</v>
      </c>
      <c r="D54" s="22">
        <v>1355660</v>
      </c>
      <c r="E54" s="22">
        <v>1355660</v>
      </c>
      <c r="F54" s="22"/>
      <c r="G54" s="22"/>
    </row>
    <row r="55" ht="13.5" customHeight="1" spans="1:7">
      <c r="A55" s="162" t="s">
        <v>203</v>
      </c>
      <c r="B55" s="162" t="s">
        <v>204</v>
      </c>
      <c r="C55" s="22">
        <v>1355660</v>
      </c>
      <c r="D55" s="22">
        <v>1355660</v>
      </c>
      <c r="E55" s="22">
        <v>1355660</v>
      </c>
      <c r="F55" s="22"/>
      <c r="G55" s="22"/>
    </row>
    <row r="56" ht="13.5" customHeight="1" spans="1:7">
      <c r="A56" s="164" t="s">
        <v>205</v>
      </c>
      <c r="B56" s="164" t="s">
        <v>206</v>
      </c>
      <c r="C56" s="22">
        <v>313680</v>
      </c>
      <c r="D56" s="22">
        <v>313680</v>
      </c>
      <c r="E56" s="22">
        <v>313680</v>
      </c>
      <c r="F56" s="22"/>
      <c r="G56" s="22"/>
    </row>
    <row r="57" ht="13.5" customHeight="1" spans="1:7">
      <c r="A57" s="164" t="s">
        <v>207</v>
      </c>
      <c r="B57" s="164" t="s">
        <v>208</v>
      </c>
      <c r="C57" s="22">
        <v>437760</v>
      </c>
      <c r="D57" s="22">
        <v>437760</v>
      </c>
      <c r="E57" s="22">
        <v>437760</v>
      </c>
      <c r="F57" s="22"/>
      <c r="G57" s="22"/>
    </row>
    <row r="58" ht="13.5" customHeight="1" spans="1:7">
      <c r="A58" s="164" t="s">
        <v>209</v>
      </c>
      <c r="B58" s="164" t="s">
        <v>210</v>
      </c>
      <c r="C58" s="22">
        <v>585720</v>
      </c>
      <c r="D58" s="22">
        <v>585720</v>
      </c>
      <c r="E58" s="22">
        <v>585720</v>
      </c>
      <c r="F58" s="22"/>
      <c r="G58" s="22"/>
    </row>
    <row r="59" ht="13.5" customHeight="1" spans="1:7">
      <c r="A59" s="164" t="s">
        <v>211</v>
      </c>
      <c r="B59" s="164" t="s">
        <v>212</v>
      </c>
      <c r="C59" s="22">
        <v>18500</v>
      </c>
      <c r="D59" s="22">
        <v>18500</v>
      </c>
      <c r="E59" s="22">
        <v>18500</v>
      </c>
      <c r="F59" s="22"/>
      <c r="G59" s="22"/>
    </row>
    <row r="60" ht="13.5" customHeight="1" spans="1:7">
      <c r="A60" s="159" t="s">
        <v>213</v>
      </c>
      <c r="B60" s="159" t="s">
        <v>214</v>
      </c>
      <c r="C60" s="22">
        <v>2261250</v>
      </c>
      <c r="D60" s="22"/>
      <c r="E60" s="22"/>
      <c r="F60" s="22"/>
      <c r="G60" s="22">
        <v>2261250</v>
      </c>
    </row>
    <row r="61" ht="13.5" customHeight="1" spans="1:7">
      <c r="A61" s="162" t="s">
        <v>215</v>
      </c>
      <c r="B61" s="162" t="s">
        <v>216</v>
      </c>
      <c r="C61" s="22">
        <v>506250</v>
      </c>
      <c r="D61" s="22"/>
      <c r="E61" s="22"/>
      <c r="F61" s="22"/>
      <c r="G61" s="22">
        <v>506250</v>
      </c>
    </row>
    <row r="62" ht="13.5" customHeight="1" spans="1:7">
      <c r="A62" s="164" t="s">
        <v>217</v>
      </c>
      <c r="B62" s="164" t="s">
        <v>216</v>
      </c>
      <c r="C62" s="22">
        <v>506250</v>
      </c>
      <c r="D62" s="22"/>
      <c r="E62" s="22"/>
      <c r="F62" s="22"/>
      <c r="G62" s="22">
        <v>506250</v>
      </c>
    </row>
    <row r="63" ht="13.5" customHeight="1" spans="1:7">
      <c r="A63" s="162" t="s">
        <v>218</v>
      </c>
      <c r="B63" s="162" t="s">
        <v>219</v>
      </c>
      <c r="C63" s="22">
        <v>255000</v>
      </c>
      <c r="D63" s="22"/>
      <c r="E63" s="22"/>
      <c r="F63" s="22"/>
      <c r="G63" s="22">
        <v>255000</v>
      </c>
    </row>
    <row r="64" ht="13.5" customHeight="1" spans="1:7">
      <c r="A64" s="164" t="s">
        <v>220</v>
      </c>
      <c r="B64" s="164" t="s">
        <v>221</v>
      </c>
      <c r="C64" s="22">
        <v>255000</v>
      </c>
      <c r="D64" s="22"/>
      <c r="E64" s="22"/>
      <c r="F64" s="22"/>
      <c r="G64" s="22">
        <v>255000</v>
      </c>
    </row>
    <row r="65" ht="13.5" customHeight="1" spans="1:7">
      <c r="A65" s="162" t="s">
        <v>222</v>
      </c>
      <c r="B65" s="162" t="s">
        <v>223</v>
      </c>
      <c r="C65" s="22">
        <v>1500000</v>
      </c>
      <c r="D65" s="22"/>
      <c r="E65" s="22"/>
      <c r="F65" s="22"/>
      <c r="G65" s="22">
        <v>1500000</v>
      </c>
    </row>
    <row r="66" ht="13.5" customHeight="1" spans="1:7">
      <c r="A66" s="164" t="s">
        <v>224</v>
      </c>
      <c r="B66" s="164" t="s">
        <v>223</v>
      </c>
      <c r="C66" s="22">
        <v>1500000</v>
      </c>
      <c r="D66" s="22"/>
      <c r="E66" s="22"/>
      <c r="F66" s="22"/>
      <c r="G66" s="22">
        <v>1500000</v>
      </c>
    </row>
    <row r="67" ht="13.5" customHeight="1" spans="1:7">
      <c r="A67" s="159" t="s">
        <v>225</v>
      </c>
      <c r="B67" s="159" t="s">
        <v>226</v>
      </c>
      <c r="C67" s="22">
        <v>8585060</v>
      </c>
      <c r="D67" s="22"/>
      <c r="E67" s="22"/>
      <c r="F67" s="22"/>
      <c r="G67" s="22">
        <v>8585060</v>
      </c>
    </row>
    <row r="68" ht="13.5" customHeight="1" spans="1:7">
      <c r="A68" s="162" t="s">
        <v>227</v>
      </c>
      <c r="B68" s="162" t="s">
        <v>228</v>
      </c>
      <c r="C68" s="22">
        <v>681260</v>
      </c>
      <c r="D68" s="22"/>
      <c r="E68" s="22"/>
      <c r="F68" s="22"/>
      <c r="G68" s="22">
        <v>681260</v>
      </c>
    </row>
    <row r="69" ht="13.5" customHeight="1" spans="1:7">
      <c r="A69" s="164" t="s">
        <v>229</v>
      </c>
      <c r="B69" s="164" t="s">
        <v>230</v>
      </c>
      <c r="C69" s="22">
        <v>100900</v>
      </c>
      <c r="D69" s="22"/>
      <c r="E69" s="22"/>
      <c r="F69" s="22"/>
      <c r="G69" s="22">
        <v>100900</v>
      </c>
    </row>
    <row r="70" ht="13.5" customHeight="1" spans="1:7">
      <c r="A70" s="164" t="s">
        <v>231</v>
      </c>
      <c r="B70" s="164" t="s">
        <v>232</v>
      </c>
      <c r="C70" s="22">
        <v>524360</v>
      </c>
      <c r="D70" s="22"/>
      <c r="E70" s="22"/>
      <c r="F70" s="22"/>
      <c r="G70" s="22">
        <v>524360</v>
      </c>
    </row>
    <row r="71" ht="13.5" customHeight="1" spans="1:7">
      <c r="A71" s="164" t="s">
        <v>233</v>
      </c>
      <c r="B71" s="164" t="s">
        <v>234</v>
      </c>
      <c r="C71" s="22">
        <v>56000</v>
      </c>
      <c r="D71" s="22"/>
      <c r="E71" s="22"/>
      <c r="F71" s="22"/>
      <c r="G71" s="22">
        <v>56000</v>
      </c>
    </row>
    <row r="72" ht="13.5" customHeight="1" spans="1:7">
      <c r="A72" s="162" t="s">
        <v>235</v>
      </c>
      <c r="B72" s="162" t="s">
        <v>236</v>
      </c>
      <c r="C72" s="22">
        <v>1993300</v>
      </c>
      <c r="D72" s="22"/>
      <c r="E72" s="22"/>
      <c r="F72" s="22"/>
      <c r="G72" s="22">
        <v>1993300</v>
      </c>
    </row>
    <row r="73" ht="13.5" customHeight="1" spans="1:7">
      <c r="A73" s="164" t="s">
        <v>237</v>
      </c>
      <c r="B73" s="164" t="s">
        <v>238</v>
      </c>
      <c r="C73" s="22">
        <v>1993300</v>
      </c>
      <c r="D73" s="22"/>
      <c r="E73" s="22"/>
      <c r="F73" s="22"/>
      <c r="G73" s="22">
        <v>1993300</v>
      </c>
    </row>
    <row r="74" ht="13.5" customHeight="1" spans="1:7">
      <c r="A74" s="162" t="s">
        <v>239</v>
      </c>
      <c r="B74" s="162" t="s">
        <v>240</v>
      </c>
      <c r="C74" s="22">
        <v>90000</v>
      </c>
      <c r="D74" s="22"/>
      <c r="E74" s="22"/>
      <c r="F74" s="22"/>
      <c r="G74" s="22">
        <v>90000</v>
      </c>
    </row>
    <row r="75" ht="13.5" customHeight="1" spans="1:7">
      <c r="A75" s="164" t="s">
        <v>241</v>
      </c>
      <c r="B75" s="164" t="s">
        <v>242</v>
      </c>
      <c r="C75" s="22">
        <v>30000</v>
      </c>
      <c r="D75" s="22"/>
      <c r="E75" s="22"/>
      <c r="F75" s="22"/>
      <c r="G75" s="22">
        <v>30000</v>
      </c>
    </row>
    <row r="76" ht="13.5" customHeight="1" spans="1:7">
      <c r="A76" s="164" t="s">
        <v>243</v>
      </c>
      <c r="B76" s="164" t="s">
        <v>244</v>
      </c>
      <c r="C76" s="22">
        <v>60000</v>
      </c>
      <c r="D76" s="22"/>
      <c r="E76" s="22"/>
      <c r="F76" s="22"/>
      <c r="G76" s="22">
        <v>60000</v>
      </c>
    </row>
    <row r="77" ht="13.5" customHeight="1" spans="1:7">
      <c r="A77" s="162" t="s">
        <v>245</v>
      </c>
      <c r="B77" s="162" t="s">
        <v>246</v>
      </c>
      <c r="C77" s="22">
        <v>5820500</v>
      </c>
      <c r="D77" s="22"/>
      <c r="E77" s="22"/>
      <c r="F77" s="22"/>
      <c r="G77" s="22">
        <v>5820500</v>
      </c>
    </row>
    <row r="78" ht="13.5" customHeight="1" spans="1:7">
      <c r="A78" s="164" t="s">
        <v>247</v>
      </c>
      <c r="B78" s="164" t="s">
        <v>248</v>
      </c>
      <c r="C78" s="22">
        <v>5820500</v>
      </c>
      <c r="D78" s="22"/>
      <c r="E78" s="22"/>
      <c r="F78" s="22"/>
      <c r="G78" s="22">
        <v>5820500</v>
      </c>
    </row>
    <row r="79" ht="13.5" customHeight="1" spans="1:7">
      <c r="A79" s="159" t="s">
        <v>249</v>
      </c>
      <c r="B79" s="159" t="s">
        <v>250</v>
      </c>
      <c r="C79" s="22">
        <v>1352892</v>
      </c>
      <c r="D79" s="22">
        <v>1352892</v>
      </c>
      <c r="E79" s="22">
        <v>1352892</v>
      </c>
      <c r="F79" s="22"/>
      <c r="G79" s="22"/>
    </row>
    <row r="80" ht="13.5" customHeight="1" spans="1:7">
      <c r="A80" s="162" t="s">
        <v>251</v>
      </c>
      <c r="B80" s="162" t="s">
        <v>252</v>
      </c>
      <c r="C80" s="22">
        <v>1352892</v>
      </c>
      <c r="D80" s="22">
        <v>1352892</v>
      </c>
      <c r="E80" s="22">
        <v>1352892</v>
      </c>
      <c r="F80" s="22"/>
      <c r="G80" s="22"/>
    </row>
    <row r="81" ht="13.5" customHeight="1" spans="1:7">
      <c r="A81" s="164" t="s">
        <v>253</v>
      </c>
      <c r="B81" s="164" t="s">
        <v>254</v>
      </c>
      <c r="C81" s="22">
        <v>1352892</v>
      </c>
      <c r="D81" s="22">
        <v>1352892</v>
      </c>
      <c r="E81" s="22">
        <v>1352892</v>
      </c>
      <c r="F81" s="22"/>
      <c r="G81" s="22"/>
    </row>
    <row r="82" ht="13.5" customHeight="1" spans="1:7">
      <c r="A82" s="159" t="s">
        <v>261</v>
      </c>
      <c r="B82" s="159" t="s">
        <v>262</v>
      </c>
      <c r="C82" s="22">
        <v>141700</v>
      </c>
      <c r="D82" s="22"/>
      <c r="E82" s="22"/>
      <c r="F82" s="22"/>
      <c r="G82" s="22">
        <v>141700</v>
      </c>
    </row>
    <row r="83" ht="13.5" customHeight="1" spans="1:7">
      <c r="A83" s="162" t="s">
        <v>263</v>
      </c>
      <c r="B83" s="162" t="s">
        <v>264</v>
      </c>
      <c r="C83" s="22">
        <v>141700</v>
      </c>
      <c r="D83" s="22"/>
      <c r="E83" s="22"/>
      <c r="F83" s="22"/>
      <c r="G83" s="22">
        <v>141700</v>
      </c>
    </row>
    <row r="84" ht="13.5" customHeight="1" spans="1:7">
      <c r="A84" s="164" t="s">
        <v>265</v>
      </c>
      <c r="B84" s="164" t="s">
        <v>266</v>
      </c>
      <c r="C84" s="22">
        <v>141700</v>
      </c>
      <c r="D84" s="22"/>
      <c r="E84" s="22"/>
      <c r="F84" s="22"/>
      <c r="G84" s="22">
        <v>141700</v>
      </c>
    </row>
    <row r="85" ht="13.5" customHeight="1" spans="1:7">
      <c r="A85" s="281" t="s">
        <v>267</v>
      </c>
      <c r="B85" s="281"/>
      <c r="C85" s="22">
        <v>35339511</v>
      </c>
      <c r="D85" s="22">
        <v>20975479</v>
      </c>
      <c r="E85" s="22">
        <v>19883199</v>
      </c>
      <c r="F85" s="22">
        <v>1092280</v>
      </c>
      <c r="G85" s="22">
        <v>14364032</v>
      </c>
    </row>
  </sheetData>
  <mergeCells count="7">
    <mergeCell ref="A2:G2"/>
    <mergeCell ref="A3:E3"/>
    <mergeCell ref="A4:B4"/>
    <mergeCell ref="D4:F4"/>
    <mergeCell ref="A85:B85"/>
    <mergeCell ref="C4:C5"/>
    <mergeCell ref="G4:G5"/>
  </mergeCells>
  <printOptions horizontalCentered="1"/>
  <pageMargins left="0.393055555555556" right="0.393055555555556" top="0.511805555555556" bottom="0.511805555555556" header="0.314583333333333" footer="0.314583333333333"/>
  <pageSetup paperSize="9" scale="79" fitToHeight="0"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D14" sqref="D14"/>
    </sheetView>
  </sheetViews>
  <sheetFormatPr defaultColWidth="8.88571428571429" defaultRowHeight="14.25" outlineLevelRow="6" outlineLevelCol="5"/>
  <cols>
    <col min="1" max="2" width="27.4285714285714" style="261" customWidth="1"/>
    <col min="3" max="3" width="17.2857142857143" style="262" customWidth="1"/>
    <col min="4" max="5" width="26.2857142857143" style="263" customWidth="1"/>
    <col min="6" max="6" width="18.7142857142857" style="263" customWidth="1"/>
    <col min="7" max="7" width="9.13333333333333" style="76" customWidth="1"/>
    <col min="8" max="16384" width="9.13333333333333" style="76"/>
  </cols>
  <sheetData>
    <row r="1" ht="12" customHeight="1" spans="1:5">
      <c r="A1" s="264" t="s">
        <v>308</v>
      </c>
      <c r="B1" s="265"/>
      <c r="C1" s="121"/>
      <c r="D1" s="76"/>
      <c r="E1" s="76"/>
    </row>
    <row r="2" ht="25.5" customHeight="1" spans="1:6">
      <c r="A2" s="266" t="s">
        <v>7</v>
      </c>
      <c r="B2" s="266"/>
      <c r="C2" s="266"/>
      <c r="D2" s="266"/>
      <c r="E2" s="266"/>
      <c r="F2" s="266"/>
    </row>
    <row r="3" ht="15.75" customHeight="1" spans="1:6">
      <c r="A3" s="154" t="s">
        <v>22</v>
      </c>
      <c r="B3" s="265"/>
      <c r="C3" s="121"/>
      <c r="D3" s="76"/>
      <c r="E3" s="76"/>
      <c r="F3" s="267" t="s">
        <v>309</v>
      </c>
    </row>
    <row r="4" s="260" customFormat="1" ht="19.5" customHeight="1" spans="1:6">
      <c r="A4" s="268" t="s">
        <v>310</v>
      </c>
      <c r="B4" s="84" t="s">
        <v>311</v>
      </c>
      <c r="C4" s="85" t="s">
        <v>312</v>
      </c>
      <c r="D4" s="86"/>
      <c r="E4" s="156"/>
      <c r="F4" s="84" t="s">
        <v>313</v>
      </c>
    </row>
    <row r="5" s="260" customFormat="1" ht="19.5" customHeight="1" spans="1:6">
      <c r="A5" s="104"/>
      <c r="B5" s="88"/>
      <c r="C5" s="105" t="s">
        <v>79</v>
      </c>
      <c r="D5" s="105" t="s">
        <v>314</v>
      </c>
      <c r="E5" s="105" t="s">
        <v>315</v>
      </c>
      <c r="F5" s="88"/>
    </row>
    <row r="6" s="260" customFormat="1" ht="18.75" customHeight="1" spans="1:6">
      <c r="A6" s="269">
        <v>1</v>
      </c>
      <c r="B6" s="269">
        <v>2</v>
      </c>
      <c r="C6" s="270">
        <v>3</v>
      </c>
      <c r="D6" s="269">
        <v>4</v>
      </c>
      <c r="E6" s="269">
        <v>5</v>
      </c>
      <c r="F6" s="269">
        <v>6</v>
      </c>
    </row>
    <row r="7" ht="18.75" customHeight="1" spans="1:6">
      <c r="A7" s="271">
        <f>C7+F7</f>
        <v>218300</v>
      </c>
      <c r="B7" s="271">
        <v>0</v>
      </c>
      <c r="C7" s="272">
        <v>169300</v>
      </c>
      <c r="D7" s="271">
        <v>0</v>
      </c>
      <c r="E7" s="271">
        <v>169300</v>
      </c>
      <c r="F7" s="271">
        <v>49000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5"/>
  <sheetViews>
    <sheetView zoomScaleSheetLayoutView="60" workbookViewId="0">
      <selection activeCell="I21" sqref="I21"/>
    </sheetView>
  </sheetViews>
  <sheetFormatPr defaultColWidth="8.88571428571429" defaultRowHeight="14.25" customHeight="1"/>
  <cols>
    <col min="1" max="1" width="39.5714285714286" style="76" customWidth="1"/>
    <col min="2" max="2" width="36.7142857142857" style="148" customWidth="1"/>
    <col min="3" max="3" width="14.847619047619" style="148" customWidth="1"/>
    <col min="4" max="4" width="22.4285714285714" style="148" customWidth="1"/>
    <col min="5" max="5" width="15.1333333333333" style="148"/>
    <col min="6" max="6" width="40.8571428571429" style="148" customWidth="1"/>
    <col min="7" max="7" width="14.2857142857143" style="148" customWidth="1"/>
    <col min="8" max="8" width="35.1428571428571" style="148" customWidth="1"/>
    <col min="9" max="9" width="16.7142857142857" style="121" customWidth="1"/>
    <col min="10" max="10" width="17.1428571428571" style="121" customWidth="1"/>
    <col min="11" max="12" width="12.1333333333333" style="121" customWidth="1"/>
    <col min="13" max="13" width="16" style="121" customWidth="1"/>
    <col min="14" max="24" width="12.1333333333333" style="121" customWidth="1"/>
    <col min="25" max="25" width="9.13333333333333" style="76" customWidth="1"/>
    <col min="26" max="16384" width="9.13333333333333" style="76"/>
  </cols>
  <sheetData>
    <row r="1" ht="12" customHeight="1" spans="1:1">
      <c r="A1" s="246" t="s">
        <v>316</v>
      </c>
    </row>
    <row r="2" ht="39" customHeight="1" spans="1:24">
      <c r="A2" s="247" t="s">
        <v>8</v>
      </c>
      <c r="B2" s="247"/>
      <c r="C2" s="247"/>
      <c r="D2" s="247"/>
      <c r="E2" s="247"/>
      <c r="F2" s="247"/>
      <c r="G2" s="247"/>
      <c r="H2" s="247"/>
      <c r="I2" s="247"/>
      <c r="J2" s="247"/>
      <c r="K2" s="247"/>
      <c r="L2" s="247"/>
      <c r="M2" s="247"/>
      <c r="N2" s="247"/>
      <c r="O2" s="247"/>
      <c r="P2" s="247"/>
      <c r="Q2" s="247"/>
      <c r="R2" s="247"/>
      <c r="S2" s="247"/>
      <c r="T2" s="247"/>
      <c r="U2" s="247"/>
      <c r="V2" s="247"/>
      <c r="W2" s="247"/>
      <c r="X2" s="247"/>
    </row>
    <row r="3" ht="18" customHeight="1" spans="1:24">
      <c r="A3" s="248" t="s">
        <v>22</v>
      </c>
      <c r="B3" s="248"/>
      <c r="C3" s="248"/>
      <c r="D3" s="248"/>
      <c r="E3" s="248"/>
      <c r="F3" s="248"/>
      <c r="G3" s="248"/>
      <c r="H3" s="248"/>
      <c r="I3" s="248"/>
      <c r="J3" s="248"/>
      <c r="K3" s="76"/>
      <c r="L3" s="76"/>
      <c r="M3" s="76"/>
      <c r="N3" s="76"/>
      <c r="O3" s="76"/>
      <c r="P3" s="76"/>
      <c r="Q3" s="76"/>
      <c r="X3" s="259" t="s">
        <v>23</v>
      </c>
    </row>
    <row r="4" ht="13.5" spans="1:24">
      <c r="A4" s="187" t="s">
        <v>317</v>
      </c>
      <c r="B4" s="187" t="s">
        <v>318</v>
      </c>
      <c r="C4" s="187" t="s">
        <v>319</v>
      </c>
      <c r="D4" s="187" t="s">
        <v>320</v>
      </c>
      <c r="E4" s="187" t="s">
        <v>321</v>
      </c>
      <c r="F4" s="187" t="s">
        <v>322</v>
      </c>
      <c r="G4" s="187" t="s">
        <v>323</v>
      </c>
      <c r="H4" s="187" t="s">
        <v>324</v>
      </c>
      <c r="I4" s="111" t="s">
        <v>325</v>
      </c>
      <c r="J4" s="111"/>
      <c r="K4" s="111"/>
      <c r="L4" s="111"/>
      <c r="M4" s="111"/>
      <c r="N4" s="111"/>
      <c r="O4" s="111"/>
      <c r="P4" s="111"/>
      <c r="Q4" s="111"/>
      <c r="R4" s="111"/>
      <c r="S4" s="111"/>
      <c r="T4" s="111"/>
      <c r="U4" s="111"/>
      <c r="V4" s="111"/>
      <c r="W4" s="111"/>
      <c r="X4" s="111"/>
    </row>
    <row r="5" ht="13.5" spans="1:24">
      <c r="A5" s="187"/>
      <c r="B5" s="187"/>
      <c r="C5" s="187"/>
      <c r="D5" s="187"/>
      <c r="E5" s="187"/>
      <c r="F5" s="187"/>
      <c r="G5" s="187"/>
      <c r="H5" s="187"/>
      <c r="I5" s="111" t="s">
        <v>326</v>
      </c>
      <c r="J5" s="111" t="s">
        <v>327</v>
      </c>
      <c r="K5" s="111"/>
      <c r="L5" s="111"/>
      <c r="M5" s="111"/>
      <c r="N5" s="111"/>
      <c r="O5" s="87" t="s">
        <v>328</v>
      </c>
      <c r="P5" s="87"/>
      <c r="Q5" s="87"/>
      <c r="R5" s="111" t="s">
        <v>83</v>
      </c>
      <c r="S5" s="111" t="s">
        <v>84</v>
      </c>
      <c r="T5" s="111"/>
      <c r="U5" s="111"/>
      <c r="V5" s="111"/>
      <c r="W5" s="111"/>
      <c r="X5" s="111"/>
    </row>
    <row r="6" ht="13.5" customHeight="1" spans="1:24">
      <c r="A6" s="187"/>
      <c r="B6" s="187"/>
      <c r="C6" s="187"/>
      <c r="D6" s="187"/>
      <c r="E6" s="187"/>
      <c r="F6" s="187"/>
      <c r="G6" s="187"/>
      <c r="H6" s="187"/>
      <c r="I6" s="111"/>
      <c r="J6" s="112" t="s">
        <v>329</v>
      </c>
      <c r="K6" s="111" t="s">
        <v>330</v>
      </c>
      <c r="L6" s="111" t="s">
        <v>331</v>
      </c>
      <c r="M6" s="111" t="s">
        <v>332</v>
      </c>
      <c r="N6" s="111" t="s">
        <v>333</v>
      </c>
      <c r="O6" s="256" t="s">
        <v>80</v>
      </c>
      <c r="P6" s="256" t="s">
        <v>81</v>
      </c>
      <c r="Q6" s="256" t="s">
        <v>82</v>
      </c>
      <c r="R6" s="111"/>
      <c r="S6" s="111" t="s">
        <v>79</v>
      </c>
      <c r="T6" s="111" t="s">
        <v>86</v>
      </c>
      <c r="U6" s="111" t="s">
        <v>87</v>
      </c>
      <c r="V6" s="111" t="s">
        <v>88</v>
      </c>
      <c r="W6" s="111" t="s">
        <v>89</v>
      </c>
      <c r="X6" s="111" t="s">
        <v>90</v>
      </c>
    </row>
    <row r="7" ht="12.75" spans="1:24">
      <c r="A7" s="187"/>
      <c r="B7" s="187"/>
      <c r="C7" s="187"/>
      <c r="D7" s="187"/>
      <c r="E7" s="187"/>
      <c r="F7" s="187"/>
      <c r="G7" s="187"/>
      <c r="H7" s="187"/>
      <c r="I7" s="111"/>
      <c r="J7" s="115"/>
      <c r="K7" s="111"/>
      <c r="L7" s="111"/>
      <c r="M7" s="111"/>
      <c r="N7" s="111"/>
      <c r="O7" s="257"/>
      <c r="P7" s="257"/>
      <c r="Q7" s="257"/>
      <c r="R7" s="111"/>
      <c r="S7" s="111"/>
      <c r="T7" s="111"/>
      <c r="U7" s="111"/>
      <c r="V7" s="111"/>
      <c r="W7" s="111"/>
      <c r="X7" s="111"/>
    </row>
    <row r="8" ht="13.5" customHeight="1" spans="1:24">
      <c r="A8" s="249">
        <v>1</v>
      </c>
      <c r="B8" s="249">
        <v>2</v>
      </c>
      <c r="C8" s="249">
        <v>3</v>
      </c>
      <c r="D8" s="249">
        <v>4</v>
      </c>
      <c r="E8" s="249">
        <v>5</v>
      </c>
      <c r="F8" s="249">
        <v>6</v>
      </c>
      <c r="G8" s="249">
        <v>7</v>
      </c>
      <c r="H8" s="249">
        <v>8</v>
      </c>
      <c r="I8" s="249">
        <v>9</v>
      </c>
      <c r="J8" s="249">
        <v>10</v>
      </c>
      <c r="K8" s="249">
        <v>11</v>
      </c>
      <c r="L8" s="249">
        <v>12</v>
      </c>
      <c r="M8" s="249">
        <v>13</v>
      </c>
      <c r="N8" s="249">
        <v>14</v>
      </c>
      <c r="O8" s="249">
        <v>15</v>
      </c>
      <c r="P8" s="249">
        <v>16</v>
      </c>
      <c r="Q8" s="249">
        <v>17</v>
      </c>
      <c r="R8" s="249">
        <v>18</v>
      </c>
      <c r="S8" s="249">
        <v>19</v>
      </c>
      <c r="T8" s="249">
        <v>20</v>
      </c>
      <c r="U8" s="249">
        <v>21</v>
      </c>
      <c r="V8" s="249">
        <v>22</v>
      </c>
      <c r="W8" s="249">
        <v>23</v>
      </c>
      <c r="X8" s="249">
        <v>24</v>
      </c>
    </row>
    <row r="9" ht="27" customHeight="1" spans="1:24">
      <c r="A9" s="250" t="s">
        <v>92</v>
      </c>
      <c r="B9" s="250" t="s">
        <v>92</v>
      </c>
      <c r="C9" s="23" t="s">
        <v>334</v>
      </c>
      <c r="D9" s="23" t="s">
        <v>335</v>
      </c>
      <c r="E9" s="251">
        <v>2010301</v>
      </c>
      <c r="F9" s="23" t="s">
        <v>115</v>
      </c>
      <c r="G9" s="251">
        <v>30101</v>
      </c>
      <c r="H9" s="23" t="s">
        <v>336</v>
      </c>
      <c r="I9" s="235">
        <v>1325448</v>
      </c>
      <c r="J9" s="235">
        <v>1325448</v>
      </c>
      <c r="K9" s="249"/>
      <c r="L9" s="249"/>
      <c r="M9" s="235">
        <v>1325448</v>
      </c>
      <c r="N9" s="249"/>
      <c r="O9" s="249"/>
      <c r="P9" s="249"/>
      <c r="Q9" s="249"/>
      <c r="R9" s="249"/>
      <c r="S9" s="249"/>
      <c r="T9" s="249"/>
      <c r="U9" s="249"/>
      <c r="V9" s="249"/>
      <c r="W9" s="249"/>
      <c r="X9" s="249"/>
    </row>
    <row r="10" ht="27" customHeight="1" spans="1:24">
      <c r="A10" s="250" t="s">
        <v>92</v>
      </c>
      <c r="B10" s="250" t="s">
        <v>92</v>
      </c>
      <c r="C10" s="23" t="s">
        <v>334</v>
      </c>
      <c r="D10" s="23" t="s">
        <v>335</v>
      </c>
      <c r="E10" s="251">
        <v>2010301</v>
      </c>
      <c r="F10" s="23" t="s">
        <v>115</v>
      </c>
      <c r="G10" s="251">
        <v>30102</v>
      </c>
      <c r="H10" s="23" t="s">
        <v>337</v>
      </c>
      <c r="I10" s="235">
        <v>1976772</v>
      </c>
      <c r="J10" s="235">
        <v>1976772</v>
      </c>
      <c r="K10" s="249"/>
      <c r="L10" s="249"/>
      <c r="M10" s="235">
        <v>1976772</v>
      </c>
      <c r="N10" s="249"/>
      <c r="O10" s="249"/>
      <c r="P10" s="249"/>
      <c r="Q10" s="249"/>
      <c r="R10" s="249"/>
      <c r="S10" s="249"/>
      <c r="T10" s="249"/>
      <c r="U10" s="249"/>
      <c r="V10" s="249"/>
      <c r="W10" s="249"/>
      <c r="X10" s="249"/>
    </row>
    <row r="11" ht="27" customHeight="1" spans="1:24">
      <c r="A11" s="250" t="s">
        <v>92</v>
      </c>
      <c r="B11" s="250" t="s">
        <v>92</v>
      </c>
      <c r="C11" s="23" t="s">
        <v>334</v>
      </c>
      <c r="D11" s="23" t="s">
        <v>335</v>
      </c>
      <c r="E11" s="251">
        <v>2010301</v>
      </c>
      <c r="F11" s="23" t="s">
        <v>115</v>
      </c>
      <c r="G11" s="251">
        <v>30103</v>
      </c>
      <c r="H11" s="23" t="s">
        <v>338</v>
      </c>
      <c r="I11" s="235">
        <v>110454</v>
      </c>
      <c r="J11" s="235">
        <v>110454</v>
      </c>
      <c r="K11" s="249"/>
      <c r="L11" s="249"/>
      <c r="M11" s="235">
        <v>110454</v>
      </c>
      <c r="N11" s="249"/>
      <c r="O11" s="249"/>
      <c r="P11" s="249"/>
      <c r="Q11" s="249"/>
      <c r="R11" s="249"/>
      <c r="S11" s="249"/>
      <c r="T11" s="249"/>
      <c r="U11" s="249"/>
      <c r="V11" s="249"/>
      <c r="W11" s="249"/>
      <c r="X11" s="249"/>
    </row>
    <row r="12" ht="27" customHeight="1" spans="1:24">
      <c r="A12" s="250" t="s">
        <v>92</v>
      </c>
      <c r="B12" s="250" t="s">
        <v>92</v>
      </c>
      <c r="C12" s="23" t="s">
        <v>339</v>
      </c>
      <c r="D12" s="23" t="s">
        <v>340</v>
      </c>
      <c r="E12" s="251">
        <v>2010350</v>
      </c>
      <c r="F12" s="23" t="s">
        <v>119</v>
      </c>
      <c r="G12" s="251">
        <v>30101</v>
      </c>
      <c r="H12" s="23" t="s">
        <v>336</v>
      </c>
      <c r="I12" s="235">
        <v>1835364</v>
      </c>
      <c r="J12" s="235">
        <v>1835364</v>
      </c>
      <c r="K12" s="249"/>
      <c r="L12" s="249"/>
      <c r="M12" s="235">
        <v>1835364</v>
      </c>
      <c r="N12" s="249"/>
      <c r="O12" s="249"/>
      <c r="P12" s="249"/>
      <c r="Q12" s="249"/>
      <c r="R12" s="249"/>
      <c r="S12" s="249"/>
      <c r="T12" s="249"/>
      <c r="U12" s="249"/>
      <c r="V12" s="249"/>
      <c r="W12" s="249"/>
      <c r="X12" s="249"/>
    </row>
    <row r="13" ht="27" customHeight="1" spans="1:24">
      <c r="A13" s="250" t="s">
        <v>92</v>
      </c>
      <c r="B13" s="250" t="s">
        <v>92</v>
      </c>
      <c r="C13" s="23" t="s">
        <v>339</v>
      </c>
      <c r="D13" s="23" t="s">
        <v>340</v>
      </c>
      <c r="E13" s="251">
        <v>2010350</v>
      </c>
      <c r="F13" s="23" t="s">
        <v>119</v>
      </c>
      <c r="G13" s="251">
        <v>30102</v>
      </c>
      <c r="H13" s="23" t="s">
        <v>337</v>
      </c>
      <c r="I13" s="235">
        <v>58584</v>
      </c>
      <c r="J13" s="235">
        <v>58584</v>
      </c>
      <c r="K13" s="249"/>
      <c r="L13" s="249"/>
      <c r="M13" s="235">
        <v>58584</v>
      </c>
      <c r="N13" s="249"/>
      <c r="O13" s="249"/>
      <c r="P13" s="249"/>
      <c r="Q13" s="249"/>
      <c r="R13" s="249"/>
      <c r="S13" s="249"/>
      <c r="T13" s="249"/>
      <c r="U13" s="249"/>
      <c r="V13" s="249"/>
      <c r="W13" s="249"/>
      <c r="X13" s="249"/>
    </row>
    <row r="14" ht="27" customHeight="1" spans="1:24">
      <c r="A14" s="250" t="s">
        <v>92</v>
      </c>
      <c r="B14" s="250" t="s">
        <v>92</v>
      </c>
      <c r="C14" s="23" t="s">
        <v>339</v>
      </c>
      <c r="D14" s="23" t="s">
        <v>340</v>
      </c>
      <c r="E14" s="251">
        <v>2010350</v>
      </c>
      <c r="F14" s="23" t="s">
        <v>119</v>
      </c>
      <c r="G14" s="251">
        <v>30103</v>
      </c>
      <c r="H14" s="23" t="s">
        <v>338</v>
      </c>
      <c r="I14" s="235">
        <v>152947</v>
      </c>
      <c r="J14" s="235">
        <v>152947</v>
      </c>
      <c r="K14" s="249"/>
      <c r="L14" s="249"/>
      <c r="M14" s="235">
        <v>152947</v>
      </c>
      <c r="N14" s="249"/>
      <c r="O14" s="249"/>
      <c r="P14" s="249"/>
      <c r="Q14" s="249"/>
      <c r="R14" s="249"/>
      <c r="S14" s="249"/>
      <c r="T14" s="249"/>
      <c r="U14" s="249"/>
      <c r="V14" s="249"/>
      <c r="W14" s="249"/>
      <c r="X14" s="249"/>
    </row>
    <row r="15" ht="27" customHeight="1" spans="1:24">
      <c r="A15" s="250" t="s">
        <v>92</v>
      </c>
      <c r="B15" s="250" t="s">
        <v>92</v>
      </c>
      <c r="C15" s="23" t="s">
        <v>339</v>
      </c>
      <c r="D15" s="23" t="s">
        <v>340</v>
      </c>
      <c r="E15" s="251">
        <v>2010350</v>
      </c>
      <c r="F15" s="23" t="s">
        <v>119</v>
      </c>
      <c r="G15" s="251">
        <v>30107</v>
      </c>
      <c r="H15" s="23" t="s">
        <v>341</v>
      </c>
      <c r="I15" s="235">
        <v>2468760</v>
      </c>
      <c r="J15" s="235">
        <v>2468760</v>
      </c>
      <c r="K15" s="249"/>
      <c r="L15" s="249"/>
      <c r="M15" s="235">
        <v>2468760</v>
      </c>
      <c r="N15" s="249"/>
      <c r="O15" s="249"/>
      <c r="P15" s="249"/>
      <c r="Q15" s="249"/>
      <c r="R15" s="249"/>
      <c r="S15" s="249"/>
      <c r="T15" s="249"/>
      <c r="U15" s="249"/>
      <c r="V15" s="249"/>
      <c r="W15" s="249"/>
      <c r="X15" s="249"/>
    </row>
    <row r="16" ht="27" customHeight="1" spans="1:24">
      <c r="A16" s="250" t="s">
        <v>92</v>
      </c>
      <c r="B16" s="250" t="s">
        <v>92</v>
      </c>
      <c r="C16" s="23" t="s">
        <v>342</v>
      </c>
      <c r="D16" s="23" t="s">
        <v>343</v>
      </c>
      <c r="E16" s="251">
        <v>2010301</v>
      </c>
      <c r="F16" s="23" t="s">
        <v>115</v>
      </c>
      <c r="G16" s="251">
        <v>30112</v>
      </c>
      <c r="H16" s="23" t="s">
        <v>344</v>
      </c>
      <c r="I16" s="235">
        <v>2880</v>
      </c>
      <c r="J16" s="235">
        <v>2880</v>
      </c>
      <c r="K16" s="249"/>
      <c r="L16" s="249"/>
      <c r="M16" s="235">
        <v>2880</v>
      </c>
      <c r="N16" s="249"/>
      <c r="O16" s="249"/>
      <c r="P16" s="249"/>
      <c r="Q16" s="249"/>
      <c r="R16" s="249"/>
      <c r="S16" s="249"/>
      <c r="T16" s="249"/>
      <c r="U16" s="249"/>
      <c r="V16" s="249"/>
      <c r="W16" s="249"/>
      <c r="X16" s="249"/>
    </row>
    <row r="17" ht="27" customHeight="1" spans="1:24">
      <c r="A17" s="250" t="s">
        <v>92</v>
      </c>
      <c r="B17" s="250" t="s">
        <v>92</v>
      </c>
      <c r="C17" s="23" t="s">
        <v>342</v>
      </c>
      <c r="D17" s="23" t="s">
        <v>343</v>
      </c>
      <c r="E17" s="251">
        <v>2010350</v>
      </c>
      <c r="F17" s="23" t="s">
        <v>119</v>
      </c>
      <c r="G17" s="251">
        <v>30112</v>
      </c>
      <c r="H17" s="23" t="s">
        <v>344</v>
      </c>
      <c r="I17" s="235">
        <v>30960</v>
      </c>
      <c r="J17" s="235">
        <v>30960</v>
      </c>
      <c r="K17" s="249"/>
      <c r="L17" s="249"/>
      <c r="M17" s="235">
        <v>30960</v>
      </c>
      <c r="N17" s="249"/>
      <c r="O17" s="249"/>
      <c r="P17" s="249"/>
      <c r="Q17" s="249"/>
      <c r="R17" s="249"/>
      <c r="S17" s="249"/>
      <c r="T17" s="249"/>
      <c r="U17" s="249"/>
      <c r="V17" s="249"/>
      <c r="W17" s="249"/>
      <c r="X17" s="249"/>
    </row>
    <row r="18" ht="27" customHeight="1" spans="1:24">
      <c r="A18" s="250" t="s">
        <v>92</v>
      </c>
      <c r="B18" s="250" t="s">
        <v>92</v>
      </c>
      <c r="C18" s="23" t="s">
        <v>342</v>
      </c>
      <c r="D18" s="23" t="s">
        <v>343</v>
      </c>
      <c r="E18" s="251">
        <v>2080505</v>
      </c>
      <c r="F18" s="23" t="s">
        <v>183</v>
      </c>
      <c r="G18" s="251">
        <v>30108</v>
      </c>
      <c r="H18" s="23" t="s">
        <v>345</v>
      </c>
      <c r="I18" s="235">
        <v>1439490</v>
      </c>
      <c r="J18" s="235">
        <v>1439490</v>
      </c>
      <c r="K18" s="249"/>
      <c r="L18" s="249"/>
      <c r="M18" s="235">
        <v>1439490</v>
      </c>
      <c r="N18" s="249"/>
      <c r="O18" s="249"/>
      <c r="P18" s="249"/>
      <c r="Q18" s="249"/>
      <c r="R18" s="249"/>
      <c r="S18" s="249"/>
      <c r="T18" s="249"/>
      <c r="U18" s="249"/>
      <c r="V18" s="249"/>
      <c r="W18" s="249"/>
      <c r="X18" s="249"/>
    </row>
    <row r="19" ht="27" customHeight="1" spans="1:24">
      <c r="A19" s="250" t="s">
        <v>92</v>
      </c>
      <c r="B19" s="250" t="s">
        <v>92</v>
      </c>
      <c r="C19" s="23" t="s">
        <v>342</v>
      </c>
      <c r="D19" s="23" t="s">
        <v>343</v>
      </c>
      <c r="E19" s="251">
        <v>2080506</v>
      </c>
      <c r="F19" s="23" t="s">
        <v>185</v>
      </c>
      <c r="G19" s="251">
        <v>30109</v>
      </c>
      <c r="H19" s="23" t="s">
        <v>346</v>
      </c>
      <c r="I19" s="235">
        <v>207828</v>
      </c>
      <c r="J19" s="235">
        <v>207828</v>
      </c>
      <c r="K19" s="249"/>
      <c r="L19" s="249"/>
      <c r="M19" s="235">
        <v>207828</v>
      </c>
      <c r="N19" s="249"/>
      <c r="O19" s="249"/>
      <c r="P19" s="249"/>
      <c r="Q19" s="249"/>
      <c r="R19" s="249"/>
      <c r="S19" s="249"/>
      <c r="T19" s="249"/>
      <c r="U19" s="249"/>
      <c r="V19" s="249"/>
      <c r="W19" s="249"/>
      <c r="X19" s="249"/>
    </row>
    <row r="20" ht="27" customHeight="1" spans="1:24">
      <c r="A20" s="250" t="s">
        <v>92</v>
      </c>
      <c r="B20" s="250" t="s">
        <v>92</v>
      </c>
      <c r="C20" s="23" t="s">
        <v>342</v>
      </c>
      <c r="D20" s="23" t="s">
        <v>343</v>
      </c>
      <c r="E20" s="251">
        <v>2101101</v>
      </c>
      <c r="F20" s="23" t="s">
        <v>206</v>
      </c>
      <c r="G20" s="251">
        <v>30110</v>
      </c>
      <c r="H20" s="23" t="s">
        <v>347</v>
      </c>
      <c r="I20" s="235">
        <v>313680</v>
      </c>
      <c r="J20" s="235">
        <v>313680</v>
      </c>
      <c r="K20" s="249"/>
      <c r="L20" s="249"/>
      <c r="M20" s="235">
        <v>313680</v>
      </c>
      <c r="N20" s="249"/>
      <c r="O20" s="249"/>
      <c r="P20" s="249"/>
      <c r="Q20" s="249"/>
      <c r="R20" s="249"/>
      <c r="S20" s="249"/>
      <c r="T20" s="249"/>
      <c r="U20" s="249"/>
      <c r="V20" s="249"/>
      <c r="W20" s="249"/>
      <c r="X20" s="249"/>
    </row>
    <row r="21" ht="27" customHeight="1" spans="1:24">
      <c r="A21" s="250" t="s">
        <v>92</v>
      </c>
      <c r="B21" s="250" t="s">
        <v>92</v>
      </c>
      <c r="C21" s="23" t="s">
        <v>342</v>
      </c>
      <c r="D21" s="23" t="s">
        <v>343</v>
      </c>
      <c r="E21" s="251">
        <v>2101102</v>
      </c>
      <c r="F21" s="23" t="s">
        <v>208</v>
      </c>
      <c r="G21" s="251">
        <v>30110</v>
      </c>
      <c r="H21" s="23" t="s">
        <v>347</v>
      </c>
      <c r="I21" s="235">
        <v>437760</v>
      </c>
      <c r="J21" s="235">
        <v>437760</v>
      </c>
      <c r="K21" s="249"/>
      <c r="L21" s="249"/>
      <c r="M21" s="235">
        <v>437760</v>
      </c>
      <c r="N21" s="249"/>
      <c r="O21" s="249"/>
      <c r="P21" s="249"/>
      <c r="Q21" s="249"/>
      <c r="R21" s="249"/>
      <c r="S21" s="249"/>
      <c r="T21" s="249"/>
      <c r="U21" s="249"/>
      <c r="V21" s="249"/>
      <c r="W21" s="249"/>
      <c r="X21" s="249"/>
    </row>
    <row r="22" ht="27" customHeight="1" spans="1:24">
      <c r="A22" s="250" t="s">
        <v>92</v>
      </c>
      <c r="B22" s="250" t="s">
        <v>92</v>
      </c>
      <c r="C22" s="23" t="s">
        <v>342</v>
      </c>
      <c r="D22" s="23" t="s">
        <v>343</v>
      </c>
      <c r="E22" s="251">
        <v>2101103</v>
      </c>
      <c r="F22" s="23" t="s">
        <v>210</v>
      </c>
      <c r="G22" s="251">
        <v>30111</v>
      </c>
      <c r="H22" s="23" t="s">
        <v>348</v>
      </c>
      <c r="I22" s="235">
        <v>585720</v>
      </c>
      <c r="J22" s="235">
        <v>585720</v>
      </c>
      <c r="K22" s="249"/>
      <c r="L22" s="249"/>
      <c r="M22" s="235">
        <v>585720</v>
      </c>
      <c r="N22" s="249"/>
      <c r="O22" s="249"/>
      <c r="P22" s="249"/>
      <c r="Q22" s="249"/>
      <c r="R22" s="249"/>
      <c r="S22" s="249"/>
      <c r="T22" s="249"/>
      <c r="U22" s="249"/>
      <c r="V22" s="249"/>
      <c r="W22" s="249"/>
      <c r="X22" s="249"/>
    </row>
    <row r="23" ht="27" customHeight="1" spans="1:24">
      <c r="A23" s="250" t="s">
        <v>92</v>
      </c>
      <c r="B23" s="250" t="s">
        <v>92</v>
      </c>
      <c r="C23" s="23" t="s">
        <v>342</v>
      </c>
      <c r="D23" s="23" t="s">
        <v>343</v>
      </c>
      <c r="E23" s="251">
        <v>2101199</v>
      </c>
      <c r="F23" s="23" t="s">
        <v>212</v>
      </c>
      <c r="G23" s="251">
        <v>30112</v>
      </c>
      <c r="H23" s="23" t="s">
        <v>344</v>
      </c>
      <c r="I23" s="235">
        <v>18500</v>
      </c>
      <c r="J23" s="235">
        <v>18500</v>
      </c>
      <c r="K23" s="249"/>
      <c r="L23" s="249"/>
      <c r="M23" s="235">
        <v>18500</v>
      </c>
      <c r="N23" s="249"/>
      <c r="O23" s="249"/>
      <c r="P23" s="249"/>
      <c r="Q23" s="249"/>
      <c r="R23" s="249"/>
      <c r="S23" s="249"/>
      <c r="T23" s="249"/>
      <c r="U23" s="249"/>
      <c r="V23" s="249"/>
      <c r="W23" s="249"/>
      <c r="X23" s="249"/>
    </row>
    <row r="24" ht="27" customHeight="1" spans="1:24">
      <c r="A24" s="250" t="s">
        <v>92</v>
      </c>
      <c r="B24" s="250" t="s">
        <v>92</v>
      </c>
      <c r="C24" s="23" t="s">
        <v>349</v>
      </c>
      <c r="D24" s="23" t="s">
        <v>254</v>
      </c>
      <c r="E24" s="251">
        <v>2210201</v>
      </c>
      <c r="F24" s="23" t="s">
        <v>254</v>
      </c>
      <c r="G24" s="251">
        <v>30113</v>
      </c>
      <c r="H24" s="23" t="s">
        <v>254</v>
      </c>
      <c r="I24" s="235">
        <v>1352892</v>
      </c>
      <c r="J24" s="235">
        <v>1352892</v>
      </c>
      <c r="K24" s="249"/>
      <c r="L24" s="249"/>
      <c r="M24" s="235">
        <v>1352892</v>
      </c>
      <c r="N24" s="249"/>
      <c r="O24" s="249"/>
      <c r="P24" s="249"/>
      <c r="Q24" s="249"/>
      <c r="R24" s="249"/>
      <c r="S24" s="249"/>
      <c r="T24" s="249"/>
      <c r="U24" s="249"/>
      <c r="V24" s="249"/>
      <c r="W24" s="249"/>
      <c r="X24" s="249"/>
    </row>
    <row r="25" ht="27" customHeight="1" spans="1:24">
      <c r="A25" s="250" t="s">
        <v>92</v>
      </c>
      <c r="B25" s="250" t="s">
        <v>92</v>
      </c>
      <c r="C25" s="23" t="s">
        <v>350</v>
      </c>
      <c r="D25" s="23" t="s">
        <v>351</v>
      </c>
      <c r="E25" s="251">
        <v>2080501</v>
      </c>
      <c r="F25" s="23" t="s">
        <v>179</v>
      </c>
      <c r="G25" s="251">
        <v>30305</v>
      </c>
      <c r="H25" s="23" t="s">
        <v>352</v>
      </c>
      <c r="I25" s="235">
        <v>277200</v>
      </c>
      <c r="J25" s="235">
        <v>277200</v>
      </c>
      <c r="K25" s="249"/>
      <c r="L25" s="249"/>
      <c r="M25" s="235">
        <v>277200</v>
      </c>
      <c r="N25" s="249"/>
      <c r="O25" s="249"/>
      <c r="P25" s="249"/>
      <c r="Q25" s="249"/>
      <c r="R25" s="249"/>
      <c r="S25" s="249"/>
      <c r="T25" s="249"/>
      <c r="U25" s="249"/>
      <c r="V25" s="249"/>
      <c r="W25" s="249"/>
      <c r="X25" s="249"/>
    </row>
    <row r="26" ht="27" customHeight="1" spans="1:24">
      <c r="A26" s="250" t="s">
        <v>92</v>
      </c>
      <c r="B26" s="250" t="s">
        <v>92</v>
      </c>
      <c r="C26" s="23" t="s">
        <v>350</v>
      </c>
      <c r="D26" s="23" t="s">
        <v>351</v>
      </c>
      <c r="E26" s="251">
        <v>2080502</v>
      </c>
      <c r="F26" s="23" t="s">
        <v>181</v>
      </c>
      <c r="G26" s="251">
        <v>30305</v>
      </c>
      <c r="H26" s="23" t="s">
        <v>352</v>
      </c>
      <c r="I26" s="235">
        <v>408000</v>
      </c>
      <c r="J26" s="235">
        <v>408000</v>
      </c>
      <c r="K26" s="249"/>
      <c r="L26" s="249"/>
      <c r="M26" s="235">
        <v>408000</v>
      </c>
      <c r="N26" s="249"/>
      <c r="O26" s="249"/>
      <c r="P26" s="249"/>
      <c r="Q26" s="249"/>
      <c r="R26" s="249"/>
      <c r="S26" s="249"/>
      <c r="T26" s="249"/>
      <c r="U26" s="249"/>
      <c r="V26" s="249"/>
      <c r="W26" s="249"/>
      <c r="X26" s="249"/>
    </row>
    <row r="27" ht="27" customHeight="1" spans="1:24">
      <c r="A27" s="250" t="s">
        <v>92</v>
      </c>
      <c r="B27" s="250" t="s">
        <v>92</v>
      </c>
      <c r="C27" s="23" t="s">
        <v>353</v>
      </c>
      <c r="D27" s="23" t="s">
        <v>354</v>
      </c>
      <c r="E27" s="251">
        <v>2010301</v>
      </c>
      <c r="F27" s="23" t="s">
        <v>115</v>
      </c>
      <c r="G27" s="251">
        <v>30231</v>
      </c>
      <c r="H27" s="23" t="s">
        <v>355</v>
      </c>
      <c r="I27" s="235">
        <v>60000</v>
      </c>
      <c r="J27" s="235">
        <v>60000</v>
      </c>
      <c r="K27" s="249"/>
      <c r="L27" s="249"/>
      <c r="M27" s="235">
        <v>60000</v>
      </c>
      <c r="N27" s="249"/>
      <c r="O27" s="249"/>
      <c r="P27" s="249"/>
      <c r="Q27" s="249"/>
      <c r="R27" s="249"/>
      <c r="S27" s="249"/>
      <c r="T27" s="249"/>
      <c r="U27" s="249"/>
      <c r="V27" s="249"/>
      <c r="W27" s="249"/>
      <c r="X27" s="249"/>
    </row>
    <row r="28" ht="27" customHeight="1" spans="1:24">
      <c r="A28" s="250" t="s">
        <v>92</v>
      </c>
      <c r="B28" s="250" t="s">
        <v>92</v>
      </c>
      <c r="C28" s="23" t="s">
        <v>356</v>
      </c>
      <c r="D28" s="23" t="s">
        <v>357</v>
      </c>
      <c r="E28" s="251">
        <v>2010301</v>
      </c>
      <c r="F28" s="23" t="s">
        <v>115</v>
      </c>
      <c r="G28" s="251">
        <v>30239</v>
      </c>
      <c r="H28" s="23" t="s">
        <v>358</v>
      </c>
      <c r="I28" s="235">
        <v>270600</v>
      </c>
      <c r="J28" s="235">
        <v>270600</v>
      </c>
      <c r="K28" s="249"/>
      <c r="L28" s="249"/>
      <c r="M28" s="235">
        <v>270600</v>
      </c>
      <c r="N28" s="249"/>
      <c r="O28" s="249"/>
      <c r="P28" s="249"/>
      <c r="Q28" s="249"/>
      <c r="R28" s="249"/>
      <c r="S28" s="249"/>
      <c r="T28" s="249"/>
      <c r="U28" s="249"/>
      <c r="V28" s="249"/>
      <c r="W28" s="249"/>
      <c r="X28" s="249"/>
    </row>
    <row r="29" ht="27" customHeight="1" spans="1:24">
      <c r="A29" s="250" t="s">
        <v>92</v>
      </c>
      <c r="B29" s="250" t="s">
        <v>92</v>
      </c>
      <c r="C29" s="23" t="s">
        <v>359</v>
      </c>
      <c r="D29" s="252" t="s">
        <v>360</v>
      </c>
      <c r="E29" s="251">
        <v>2010301</v>
      </c>
      <c r="F29" s="23" t="s">
        <v>115</v>
      </c>
      <c r="G29" s="251">
        <v>30201</v>
      </c>
      <c r="H29" s="23" t="s">
        <v>361</v>
      </c>
      <c r="I29" s="235">
        <v>62000</v>
      </c>
      <c r="J29" s="235">
        <v>62000</v>
      </c>
      <c r="K29" s="249"/>
      <c r="L29" s="249"/>
      <c r="M29" s="235">
        <v>62000</v>
      </c>
      <c r="N29" s="249"/>
      <c r="O29" s="249"/>
      <c r="P29" s="249"/>
      <c r="Q29" s="249"/>
      <c r="R29" s="249"/>
      <c r="S29" s="249"/>
      <c r="T29" s="249"/>
      <c r="U29" s="249"/>
      <c r="V29" s="249"/>
      <c r="W29" s="249"/>
      <c r="X29" s="249"/>
    </row>
    <row r="30" ht="27" customHeight="1" spans="1:24">
      <c r="A30" s="250" t="s">
        <v>92</v>
      </c>
      <c r="B30" s="250" t="s">
        <v>92</v>
      </c>
      <c r="C30" s="23" t="s">
        <v>359</v>
      </c>
      <c r="D30" s="252" t="s">
        <v>360</v>
      </c>
      <c r="E30" s="251">
        <v>2010301</v>
      </c>
      <c r="F30" s="23" t="s">
        <v>115</v>
      </c>
      <c r="G30" s="251">
        <v>30207</v>
      </c>
      <c r="H30" s="23" t="s">
        <v>362</v>
      </c>
      <c r="I30" s="235">
        <v>6200</v>
      </c>
      <c r="J30" s="235">
        <v>6200</v>
      </c>
      <c r="K30" s="249"/>
      <c r="L30" s="249"/>
      <c r="M30" s="235">
        <v>6200</v>
      </c>
      <c r="N30" s="249"/>
      <c r="O30" s="249"/>
      <c r="P30" s="249"/>
      <c r="Q30" s="249"/>
      <c r="R30" s="249"/>
      <c r="S30" s="249"/>
      <c r="T30" s="249"/>
      <c r="U30" s="249"/>
      <c r="V30" s="249"/>
      <c r="W30" s="249"/>
      <c r="X30" s="249"/>
    </row>
    <row r="31" ht="27" customHeight="1" spans="1:24">
      <c r="A31" s="250" t="s">
        <v>92</v>
      </c>
      <c r="B31" s="250" t="s">
        <v>92</v>
      </c>
      <c r="C31" s="23" t="s">
        <v>359</v>
      </c>
      <c r="D31" s="252" t="s">
        <v>360</v>
      </c>
      <c r="E31" s="251">
        <v>2010301</v>
      </c>
      <c r="F31" s="23" t="s">
        <v>115</v>
      </c>
      <c r="G31" s="251">
        <v>30211</v>
      </c>
      <c r="H31" s="23" t="s">
        <v>363</v>
      </c>
      <c r="I31" s="235">
        <v>62000</v>
      </c>
      <c r="J31" s="235">
        <v>62000</v>
      </c>
      <c r="K31" s="249"/>
      <c r="L31" s="249"/>
      <c r="M31" s="235">
        <v>62000</v>
      </c>
      <c r="N31" s="249"/>
      <c r="O31" s="249"/>
      <c r="P31" s="249"/>
      <c r="Q31" s="249"/>
      <c r="R31" s="249"/>
      <c r="S31" s="249"/>
      <c r="T31" s="249"/>
      <c r="U31" s="249"/>
      <c r="V31" s="249"/>
      <c r="W31" s="249"/>
      <c r="X31" s="249"/>
    </row>
    <row r="32" ht="27" customHeight="1" spans="1:24">
      <c r="A32" s="250" t="s">
        <v>92</v>
      </c>
      <c r="B32" s="250" t="s">
        <v>92</v>
      </c>
      <c r="C32" s="23" t="s">
        <v>359</v>
      </c>
      <c r="D32" s="252" t="s">
        <v>360</v>
      </c>
      <c r="E32" s="251">
        <v>2010301</v>
      </c>
      <c r="F32" s="23" t="s">
        <v>115</v>
      </c>
      <c r="G32" s="251">
        <v>30216</v>
      </c>
      <c r="H32" s="23" t="s">
        <v>364</v>
      </c>
      <c r="I32" s="235">
        <v>8370</v>
      </c>
      <c r="J32" s="235">
        <v>8370</v>
      </c>
      <c r="K32" s="249"/>
      <c r="L32" s="249"/>
      <c r="M32" s="235">
        <v>8370</v>
      </c>
      <c r="N32" s="249"/>
      <c r="O32" s="249"/>
      <c r="P32" s="249"/>
      <c r="Q32" s="249"/>
      <c r="R32" s="249"/>
      <c r="S32" s="249"/>
      <c r="T32" s="249"/>
      <c r="U32" s="249"/>
      <c r="V32" s="249"/>
      <c r="W32" s="249"/>
      <c r="X32" s="249"/>
    </row>
    <row r="33" ht="27" customHeight="1" spans="1:24">
      <c r="A33" s="250" t="s">
        <v>92</v>
      </c>
      <c r="B33" s="250" t="s">
        <v>92</v>
      </c>
      <c r="C33" s="23" t="s">
        <v>359</v>
      </c>
      <c r="D33" s="252" t="s">
        <v>360</v>
      </c>
      <c r="E33" s="251">
        <v>2010301</v>
      </c>
      <c r="F33" s="23" t="s">
        <v>115</v>
      </c>
      <c r="G33" s="251">
        <v>30229</v>
      </c>
      <c r="H33" s="23" t="s">
        <v>365</v>
      </c>
      <c r="I33" s="235">
        <v>74400</v>
      </c>
      <c r="J33" s="235">
        <v>74400</v>
      </c>
      <c r="K33" s="249"/>
      <c r="L33" s="249"/>
      <c r="M33" s="235">
        <v>74400</v>
      </c>
      <c r="N33" s="249"/>
      <c r="O33" s="249"/>
      <c r="P33" s="249"/>
      <c r="Q33" s="249"/>
      <c r="R33" s="249"/>
      <c r="S33" s="249"/>
      <c r="T33" s="249"/>
      <c r="U33" s="249"/>
      <c r="V33" s="249"/>
      <c r="W33" s="249"/>
      <c r="X33" s="249"/>
    </row>
    <row r="34" ht="27" customHeight="1" spans="1:24">
      <c r="A34" s="250" t="s">
        <v>92</v>
      </c>
      <c r="B34" s="250" t="s">
        <v>92</v>
      </c>
      <c r="C34" s="23" t="s">
        <v>359</v>
      </c>
      <c r="D34" s="252" t="s">
        <v>360</v>
      </c>
      <c r="E34" s="251">
        <v>2010301</v>
      </c>
      <c r="F34" s="23" t="s">
        <v>115</v>
      </c>
      <c r="G34" s="251">
        <v>30239</v>
      </c>
      <c r="H34" s="23" t="s">
        <v>358</v>
      </c>
      <c r="I34" s="235">
        <v>27060</v>
      </c>
      <c r="J34" s="235">
        <v>27060</v>
      </c>
      <c r="K34" s="249"/>
      <c r="L34" s="249"/>
      <c r="M34" s="235">
        <v>27060</v>
      </c>
      <c r="N34" s="249"/>
      <c r="O34" s="249"/>
      <c r="P34" s="249"/>
      <c r="Q34" s="249"/>
      <c r="R34" s="249"/>
      <c r="S34" s="249"/>
      <c r="T34" s="249"/>
      <c r="U34" s="249"/>
      <c r="V34" s="249"/>
      <c r="W34" s="249"/>
      <c r="X34" s="249"/>
    </row>
    <row r="35" ht="27" customHeight="1" spans="1:24">
      <c r="A35" s="250" t="s">
        <v>92</v>
      </c>
      <c r="B35" s="250" t="s">
        <v>92</v>
      </c>
      <c r="C35" s="23" t="s">
        <v>359</v>
      </c>
      <c r="D35" s="252" t="s">
        <v>360</v>
      </c>
      <c r="E35" s="251">
        <v>2010301</v>
      </c>
      <c r="F35" s="23" t="s">
        <v>115</v>
      </c>
      <c r="G35" s="251">
        <v>30299</v>
      </c>
      <c r="H35" s="23" t="s">
        <v>366</v>
      </c>
      <c r="I35" s="235">
        <v>59000</v>
      </c>
      <c r="J35" s="235">
        <v>59000</v>
      </c>
      <c r="K35" s="249"/>
      <c r="L35" s="249"/>
      <c r="M35" s="235">
        <v>59000</v>
      </c>
      <c r="N35" s="249"/>
      <c r="O35" s="249"/>
      <c r="P35" s="249"/>
      <c r="Q35" s="249"/>
      <c r="R35" s="249"/>
      <c r="S35" s="249"/>
      <c r="T35" s="249"/>
      <c r="U35" s="249"/>
      <c r="V35" s="249"/>
      <c r="W35" s="249"/>
      <c r="X35" s="249"/>
    </row>
    <row r="36" ht="27" customHeight="1" spans="1:24">
      <c r="A36" s="250" t="s">
        <v>92</v>
      </c>
      <c r="B36" s="250" t="s">
        <v>92</v>
      </c>
      <c r="C36" s="23" t="s">
        <v>359</v>
      </c>
      <c r="D36" s="252" t="s">
        <v>360</v>
      </c>
      <c r="E36" s="251">
        <v>2010350</v>
      </c>
      <c r="F36" s="23" t="s">
        <v>119</v>
      </c>
      <c r="G36" s="251">
        <v>30201</v>
      </c>
      <c r="H36" s="23" t="s">
        <v>361</v>
      </c>
      <c r="I36" s="235">
        <v>86000</v>
      </c>
      <c r="J36" s="235">
        <v>86000</v>
      </c>
      <c r="K36" s="249"/>
      <c r="L36" s="249"/>
      <c r="M36" s="235">
        <v>86000</v>
      </c>
      <c r="N36" s="249"/>
      <c r="O36" s="249"/>
      <c r="P36" s="249"/>
      <c r="Q36" s="249"/>
      <c r="R36" s="249"/>
      <c r="S36" s="249"/>
      <c r="T36" s="249"/>
      <c r="U36" s="249"/>
      <c r="V36" s="249"/>
      <c r="W36" s="249"/>
      <c r="X36" s="249"/>
    </row>
    <row r="37" ht="27" customHeight="1" spans="1:24">
      <c r="A37" s="250" t="s">
        <v>92</v>
      </c>
      <c r="B37" s="250" t="s">
        <v>92</v>
      </c>
      <c r="C37" s="23" t="s">
        <v>359</v>
      </c>
      <c r="D37" s="252" t="s">
        <v>360</v>
      </c>
      <c r="E37" s="251">
        <v>2010350</v>
      </c>
      <c r="F37" s="23" t="s">
        <v>119</v>
      </c>
      <c r="G37" s="251">
        <v>30207</v>
      </c>
      <c r="H37" s="23" t="s">
        <v>362</v>
      </c>
      <c r="I37" s="235">
        <v>8600</v>
      </c>
      <c r="J37" s="235">
        <v>8600</v>
      </c>
      <c r="K37" s="249"/>
      <c r="L37" s="249"/>
      <c r="M37" s="235">
        <v>8600</v>
      </c>
      <c r="N37" s="249"/>
      <c r="O37" s="249"/>
      <c r="P37" s="249"/>
      <c r="Q37" s="249"/>
      <c r="R37" s="249"/>
      <c r="S37" s="249"/>
      <c r="T37" s="249"/>
      <c r="U37" s="249"/>
      <c r="V37" s="249"/>
      <c r="W37" s="249"/>
      <c r="X37" s="249"/>
    </row>
    <row r="38" ht="27" customHeight="1" spans="1:24">
      <c r="A38" s="250" t="s">
        <v>92</v>
      </c>
      <c r="B38" s="250" t="s">
        <v>92</v>
      </c>
      <c r="C38" s="23" t="s">
        <v>359</v>
      </c>
      <c r="D38" s="252" t="s">
        <v>360</v>
      </c>
      <c r="E38" s="251">
        <v>2010350</v>
      </c>
      <c r="F38" s="23" t="s">
        <v>119</v>
      </c>
      <c r="G38" s="251">
        <v>30211</v>
      </c>
      <c r="H38" s="23" t="s">
        <v>363</v>
      </c>
      <c r="I38" s="235">
        <v>86000</v>
      </c>
      <c r="J38" s="235">
        <v>86000</v>
      </c>
      <c r="K38" s="249"/>
      <c r="L38" s="249"/>
      <c r="M38" s="235">
        <v>86000</v>
      </c>
      <c r="N38" s="249"/>
      <c r="O38" s="249"/>
      <c r="P38" s="249"/>
      <c r="Q38" s="249"/>
      <c r="R38" s="249"/>
      <c r="S38" s="249"/>
      <c r="T38" s="249"/>
      <c r="U38" s="249"/>
      <c r="V38" s="249"/>
      <c r="W38" s="249"/>
      <c r="X38" s="249"/>
    </row>
    <row r="39" ht="27" customHeight="1" spans="1:24">
      <c r="A39" s="250" t="s">
        <v>92</v>
      </c>
      <c r="B39" s="250" t="s">
        <v>92</v>
      </c>
      <c r="C39" s="23" t="s">
        <v>359</v>
      </c>
      <c r="D39" s="252" t="s">
        <v>360</v>
      </c>
      <c r="E39" s="251">
        <v>2010350</v>
      </c>
      <c r="F39" s="23" t="s">
        <v>119</v>
      </c>
      <c r="G39" s="251">
        <v>30216</v>
      </c>
      <c r="H39" s="23" t="s">
        <v>364</v>
      </c>
      <c r="I39" s="235">
        <v>11610</v>
      </c>
      <c r="J39" s="235">
        <v>11610</v>
      </c>
      <c r="K39" s="249"/>
      <c r="L39" s="249"/>
      <c r="M39" s="235">
        <v>11610</v>
      </c>
      <c r="N39" s="249"/>
      <c r="O39" s="249"/>
      <c r="P39" s="249"/>
      <c r="Q39" s="249"/>
      <c r="R39" s="249"/>
      <c r="S39" s="249"/>
      <c r="T39" s="249"/>
      <c r="U39" s="249"/>
      <c r="V39" s="249"/>
      <c r="W39" s="249"/>
      <c r="X39" s="249"/>
    </row>
    <row r="40" ht="27" customHeight="1" spans="1:24">
      <c r="A40" s="250" t="s">
        <v>92</v>
      </c>
      <c r="B40" s="250" t="s">
        <v>92</v>
      </c>
      <c r="C40" s="23" t="s">
        <v>359</v>
      </c>
      <c r="D40" s="252" t="s">
        <v>360</v>
      </c>
      <c r="E40" s="251">
        <v>2010350</v>
      </c>
      <c r="F40" s="23" t="s">
        <v>119</v>
      </c>
      <c r="G40" s="251">
        <v>30229</v>
      </c>
      <c r="H40" s="23" t="s">
        <v>365</v>
      </c>
      <c r="I40" s="235">
        <v>103200</v>
      </c>
      <c r="J40" s="235">
        <v>103200</v>
      </c>
      <c r="K40" s="249"/>
      <c r="L40" s="249"/>
      <c r="M40" s="235">
        <v>103200</v>
      </c>
      <c r="N40" s="249"/>
      <c r="O40" s="249"/>
      <c r="P40" s="249"/>
      <c r="Q40" s="249"/>
      <c r="R40" s="249"/>
      <c r="S40" s="249"/>
      <c r="T40" s="249"/>
      <c r="U40" s="249"/>
      <c r="V40" s="249"/>
      <c r="W40" s="249"/>
      <c r="X40" s="249"/>
    </row>
    <row r="41" ht="27" customHeight="1" spans="1:24">
      <c r="A41" s="250" t="s">
        <v>92</v>
      </c>
      <c r="B41" s="250" t="s">
        <v>92</v>
      </c>
      <c r="C41" s="23" t="s">
        <v>359</v>
      </c>
      <c r="D41" s="252" t="s">
        <v>360</v>
      </c>
      <c r="E41" s="251">
        <v>2010350</v>
      </c>
      <c r="F41" s="23" t="s">
        <v>119</v>
      </c>
      <c r="G41" s="251">
        <v>30239</v>
      </c>
      <c r="H41" s="23" t="s">
        <v>358</v>
      </c>
      <c r="I41" s="235">
        <v>38700</v>
      </c>
      <c r="J41" s="235">
        <v>38700</v>
      </c>
      <c r="K41" s="249"/>
      <c r="L41" s="249"/>
      <c r="M41" s="235">
        <v>38700</v>
      </c>
      <c r="N41" s="249"/>
      <c r="O41" s="249"/>
      <c r="P41" s="249"/>
      <c r="Q41" s="249"/>
      <c r="R41" s="249"/>
      <c r="S41" s="249"/>
      <c r="T41" s="249"/>
      <c r="U41" s="249"/>
      <c r="V41" s="249"/>
      <c r="W41" s="249"/>
      <c r="X41" s="249"/>
    </row>
    <row r="42" ht="27" customHeight="1" spans="1:24">
      <c r="A42" s="250" t="s">
        <v>92</v>
      </c>
      <c r="B42" s="250" t="s">
        <v>92</v>
      </c>
      <c r="C42" s="23" t="s">
        <v>359</v>
      </c>
      <c r="D42" s="252" t="s">
        <v>360</v>
      </c>
      <c r="E42" s="251">
        <v>2010350</v>
      </c>
      <c r="F42" s="23" t="s">
        <v>119</v>
      </c>
      <c r="G42" s="251">
        <v>30299</v>
      </c>
      <c r="H42" s="23" t="s">
        <v>366</v>
      </c>
      <c r="I42" s="235">
        <v>43000</v>
      </c>
      <c r="J42" s="235">
        <v>43000</v>
      </c>
      <c r="K42" s="249"/>
      <c r="L42" s="249"/>
      <c r="M42" s="235">
        <v>43000</v>
      </c>
      <c r="N42" s="249"/>
      <c r="O42" s="249"/>
      <c r="P42" s="249"/>
      <c r="Q42" s="249"/>
      <c r="R42" s="249"/>
      <c r="S42" s="249"/>
      <c r="T42" s="249"/>
      <c r="U42" s="249"/>
      <c r="V42" s="249"/>
      <c r="W42" s="249"/>
      <c r="X42" s="249"/>
    </row>
    <row r="43" ht="27" customHeight="1" spans="1:24">
      <c r="A43" s="250" t="s">
        <v>92</v>
      </c>
      <c r="B43" s="250" t="s">
        <v>92</v>
      </c>
      <c r="C43" s="23" t="s">
        <v>359</v>
      </c>
      <c r="D43" s="252" t="s">
        <v>360</v>
      </c>
      <c r="E43" s="251">
        <v>2080501</v>
      </c>
      <c r="F43" s="23" t="s">
        <v>179</v>
      </c>
      <c r="G43" s="251">
        <v>30229</v>
      </c>
      <c r="H43" s="23" t="s">
        <v>365</v>
      </c>
      <c r="I43" s="235">
        <v>3300</v>
      </c>
      <c r="J43" s="235">
        <v>3300</v>
      </c>
      <c r="K43" s="249"/>
      <c r="L43" s="249"/>
      <c r="M43" s="235">
        <v>3300</v>
      </c>
      <c r="N43" s="249"/>
      <c r="O43" s="249"/>
      <c r="P43" s="249"/>
      <c r="Q43" s="249"/>
      <c r="R43" s="249"/>
      <c r="S43" s="249"/>
      <c r="T43" s="249"/>
      <c r="U43" s="249"/>
      <c r="V43" s="249"/>
      <c r="W43" s="249"/>
      <c r="X43" s="249"/>
    </row>
    <row r="44" ht="27" customHeight="1" spans="1:24">
      <c r="A44" s="250" t="s">
        <v>92</v>
      </c>
      <c r="B44" s="250" t="s">
        <v>92</v>
      </c>
      <c r="C44" s="23" t="s">
        <v>359</v>
      </c>
      <c r="D44" s="252" t="s">
        <v>360</v>
      </c>
      <c r="E44" s="251">
        <v>2080501</v>
      </c>
      <c r="F44" s="23" t="s">
        <v>179</v>
      </c>
      <c r="G44" s="251">
        <v>30299</v>
      </c>
      <c r="H44" s="23" t="s">
        <v>366</v>
      </c>
      <c r="I44" s="235">
        <v>17600</v>
      </c>
      <c r="J44" s="235">
        <v>17600</v>
      </c>
      <c r="K44" s="249"/>
      <c r="L44" s="249"/>
      <c r="M44" s="235">
        <v>17600</v>
      </c>
      <c r="N44" s="249"/>
      <c r="O44" s="249"/>
      <c r="P44" s="249"/>
      <c r="Q44" s="249"/>
      <c r="R44" s="249"/>
      <c r="S44" s="249"/>
      <c r="T44" s="249"/>
      <c r="U44" s="249"/>
      <c r="V44" s="249"/>
      <c r="W44" s="249"/>
      <c r="X44" s="249"/>
    </row>
    <row r="45" ht="27" customHeight="1" spans="1:24">
      <c r="A45" s="250" t="s">
        <v>92</v>
      </c>
      <c r="B45" s="250" t="s">
        <v>92</v>
      </c>
      <c r="C45" s="23" t="s">
        <v>359</v>
      </c>
      <c r="D45" s="252" t="s">
        <v>360</v>
      </c>
      <c r="E45" s="251">
        <v>2080502</v>
      </c>
      <c r="F45" s="23" t="s">
        <v>181</v>
      </c>
      <c r="G45" s="251">
        <v>30229</v>
      </c>
      <c r="H45" s="23" t="s">
        <v>365</v>
      </c>
      <c r="I45" s="235">
        <v>6000</v>
      </c>
      <c r="J45" s="235">
        <v>6000</v>
      </c>
      <c r="K45" s="249"/>
      <c r="L45" s="249"/>
      <c r="M45" s="235">
        <v>6000</v>
      </c>
      <c r="N45" s="249"/>
      <c r="O45" s="249"/>
      <c r="P45" s="249"/>
      <c r="Q45" s="249"/>
      <c r="R45" s="249"/>
      <c r="S45" s="249"/>
      <c r="T45" s="249"/>
      <c r="U45" s="249"/>
      <c r="V45" s="249"/>
      <c r="W45" s="249"/>
      <c r="X45" s="249"/>
    </row>
    <row r="46" ht="27" customHeight="1" spans="1:24">
      <c r="A46" s="250" t="s">
        <v>92</v>
      </c>
      <c r="B46" s="250" t="s">
        <v>92</v>
      </c>
      <c r="C46" s="23" t="s">
        <v>359</v>
      </c>
      <c r="D46" s="252" t="s">
        <v>360</v>
      </c>
      <c r="E46" s="251">
        <v>2080502</v>
      </c>
      <c r="F46" s="23" t="s">
        <v>181</v>
      </c>
      <c r="G46" s="251">
        <v>30299</v>
      </c>
      <c r="H46" s="23" t="s">
        <v>366</v>
      </c>
      <c r="I46" s="235">
        <v>32000</v>
      </c>
      <c r="J46" s="235">
        <v>32000</v>
      </c>
      <c r="K46" s="249"/>
      <c r="L46" s="249"/>
      <c r="M46" s="235">
        <v>32000</v>
      </c>
      <c r="N46" s="249"/>
      <c r="O46" s="249"/>
      <c r="P46" s="249"/>
      <c r="Q46" s="249"/>
      <c r="R46" s="249"/>
      <c r="S46" s="249"/>
      <c r="T46" s="249"/>
      <c r="U46" s="249"/>
      <c r="V46" s="249"/>
      <c r="W46" s="249"/>
      <c r="X46" s="249"/>
    </row>
    <row r="47" ht="27" customHeight="1" spans="1:24">
      <c r="A47" s="250" t="s">
        <v>92</v>
      </c>
      <c r="B47" s="250" t="s">
        <v>92</v>
      </c>
      <c r="C47" s="23" t="s">
        <v>367</v>
      </c>
      <c r="D47" s="252" t="s">
        <v>368</v>
      </c>
      <c r="E47" s="251">
        <v>2010301</v>
      </c>
      <c r="F47" s="23" t="s">
        <v>115</v>
      </c>
      <c r="G47" s="251">
        <v>30102</v>
      </c>
      <c r="H47" s="23" t="s">
        <v>337</v>
      </c>
      <c r="I47" s="235">
        <v>186000</v>
      </c>
      <c r="J47" s="235">
        <v>186000</v>
      </c>
      <c r="K47" s="249"/>
      <c r="L47" s="249"/>
      <c r="M47" s="235">
        <v>186000</v>
      </c>
      <c r="N47" s="249"/>
      <c r="O47" s="249"/>
      <c r="P47" s="249"/>
      <c r="Q47" s="249"/>
      <c r="R47" s="249"/>
      <c r="S47" s="249"/>
      <c r="T47" s="249"/>
      <c r="U47" s="249"/>
      <c r="V47" s="249"/>
      <c r="W47" s="249"/>
      <c r="X47" s="249"/>
    </row>
    <row r="48" ht="27" customHeight="1" spans="1:24">
      <c r="A48" s="250" t="s">
        <v>92</v>
      </c>
      <c r="B48" s="250" t="s">
        <v>92</v>
      </c>
      <c r="C48" s="23" t="s">
        <v>369</v>
      </c>
      <c r="D48" s="252" t="s">
        <v>370</v>
      </c>
      <c r="E48" s="251">
        <v>2010350</v>
      </c>
      <c r="F48" s="23" t="s">
        <v>119</v>
      </c>
      <c r="G48" s="251">
        <v>30102</v>
      </c>
      <c r="H48" s="23" t="s">
        <v>337</v>
      </c>
      <c r="I48" s="235">
        <v>258000</v>
      </c>
      <c r="J48" s="235">
        <v>258000</v>
      </c>
      <c r="K48" s="249"/>
      <c r="L48" s="249"/>
      <c r="M48" s="235">
        <v>258000</v>
      </c>
      <c r="N48" s="249"/>
      <c r="O48" s="249"/>
      <c r="P48" s="249"/>
      <c r="Q48" s="249"/>
      <c r="R48" s="249"/>
      <c r="S48" s="249"/>
      <c r="T48" s="249"/>
      <c r="U48" s="249"/>
      <c r="V48" s="249"/>
      <c r="W48" s="249"/>
      <c r="X48" s="249"/>
    </row>
    <row r="49" ht="27" customHeight="1" spans="1:24">
      <c r="A49" s="250" t="s">
        <v>92</v>
      </c>
      <c r="B49" s="250" t="s">
        <v>92</v>
      </c>
      <c r="C49" s="23" t="s">
        <v>371</v>
      </c>
      <c r="D49" s="252" t="s">
        <v>372</v>
      </c>
      <c r="E49" s="251">
        <v>2010301</v>
      </c>
      <c r="F49" s="23" t="s">
        <v>115</v>
      </c>
      <c r="G49" s="251">
        <v>30228</v>
      </c>
      <c r="H49" s="23" t="s">
        <v>372</v>
      </c>
      <c r="I49" s="235">
        <v>11160</v>
      </c>
      <c r="J49" s="235">
        <v>11160</v>
      </c>
      <c r="K49" s="249"/>
      <c r="L49" s="249"/>
      <c r="M49" s="235">
        <v>11160</v>
      </c>
      <c r="N49" s="249"/>
      <c r="O49" s="249"/>
      <c r="P49" s="249"/>
      <c r="Q49" s="249"/>
      <c r="R49" s="249"/>
      <c r="S49" s="249"/>
      <c r="T49" s="249"/>
      <c r="U49" s="249"/>
      <c r="V49" s="249"/>
      <c r="W49" s="249"/>
      <c r="X49" s="249"/>
    </row>
    <row r="50" ht="27" customHeight="1" spans="1:24">
      <c r="A50" s="250" t="s">
        <v>92</v>
      </c>
      <c r="B50" s="250" t="s">
        <v>92</v>
      </c>
      <c r="C50" s="23" t="s">
        <v>371</v>
      </c>
      <c r="D50" s="252" t="s">
        <v>372</v>
      </c>
      <c r="E50" s="251">
        <v>2010350</v>
      </c>
      <c r="F50" s="23" t="s">
        <v>119</v>
      </c>
      <c r="G50" s="251">
        <v>30228</v>
      </c>
      <c r="H50" s="23" t="s">
        <v>372</v>
      </c>
      <c r="I50" s="235">
        <v>15480</v>
      </c>
      <c r="J50" s="235">
        <v>15480</v>
      </c>
      <c r="K50" s="249"/>
      <c r="L50" s="249"/>
      <c r="M50" s="235">
        <v>15480</v>
      </c>
      <c r="N50" s="249"/>
      <c r="O50" s="249"/>
      <c r="P50" s="249"/>
      <c r="Q50" s="249"/>
      <c r="R50" s="249"/>
      <c r="S50" s="249"/>
      <c r="T50" s="249"/>
      <c r="U50" s="249"/>
      <c r="V50" s="249"/>
      <c r="W50" s="249"/>
      <c r="X50" s="249"/>
    </row>
    <row r="51" ht="27" customHeight="1" spans="1:24">
      <c r="A51" s="250" t="s">
        <v>92</v>
      </c>
      <c r="B51" s="250" t="s">
        <v>92</v>
      </c>
      <c r="C51" s="23" t="s">
        <v>373</v>
      </c>
      <c r="D51" s="23" t="s">
        <v>374</v>
      </c>
      <c r="E51" s="251">
        <v>2010350</v>
      </c>
      <c r="F51" s="23" t="s">
        <v>119</v>
      </c>
      <c r="G51" s="251">
        <v>30107</v>
      </c>
      <c r="H51" s="23" t="s">
        <v>341</v>
      </c>
      <c r="I51" s="235">
        <v>1669260</v>
      </c>
      <c r="J51" s="235">
        <v>1669260</v>
      </c>
      <c r="K51" s="249"/>
      <c r="L51" s="249"/>
      <c r="M51" s="235">
        <v>1669260</v>
      </c>
      <c r="N51" s="249"/>
      <c r="O51" s="249"/>
      <c r="P51" s="249"/>
      <c r="Q51" s="249"/>
      <c r="R51" s="249"/>
      <c r="S51" s="249"/>
      <c r="T51" s="249"/>
      <c r="U51" s="249"/>
      <c r="V51" s="249"/>
      <c r="W51" s="249"/>
      <c r="X51" s="249"/>
    </row>
    <row r="52" ht="27" customHeight="1" spans="1:24">
      <c r="A52" s="250" t="s">
        <v>92</v>
      </c>
      <c r="B52" s="250" t="s">
        <v>92</v>
      </c>
      <c r="C52" s="23" t="s">
        <v>375</v>
      </c>
      <c r="D52" s="23" t="s">
        <v>376</v>
      </c>
      <c r="E52" s="251">
        <v>2010301</v>
      </c>
      <c r="F52" s="23" t="s">
        <v>115</v>
      </c>
      <c r="G52" s="251">
        <v>30199</v>
      </c>
      <c r="H52" s="23" t="s">
        <v>377</v>
      </c>
      <c r="I52" s="235">
        <v>3477000</v>
      </c>
      <c r="J52" s="235">
        <v>3477000</v>
      </c>
      <c r="K52" s="249"/>
      <c r="L52" s="249"/>
      <c r="M52" s="235">
        <v>3477000</v>
      </c>
      <c r="N52" s="249"/>
      <c r="O52" s="249"/>
      <c r="P52" s="249"/>
      <c r="Q52" s="249"/>
      <c r="R52" s="249"/>
      <c r="S52" s="249"/>
      <c r="T52" s="249"/>
      <c r="U52" s="249"/>
      <c r="V52" s="249"/>
      <c r="W52" s="249"/>
      <c r="X52" s="249"/>
    </row>
    <row r="53" ht="27" customHeight="1" spans="1:24">
      <c r="A53" s="250" t="s">
        <v>92</v>
      </c>
      <c r="B53" s="250" t="s">
        <v>92</v>
      </c>
      <c r="C53" s="23" t="s">
        <v>378</v>
      </c>
      <c r="D53" s="23" t="s">
        <v>379</v>
      </c>
      <c r="E53" s="251">
        <v>2010301</v>
      </c>
      <c r="F53" s="23" t="s">
        <v>115</v>
      </c>
      <c r="G53" s="251">
        <v>30103</v>
      </c>
      <c r="H53" s="23" t="s">
        <v>338</v>
      </c>
      <c r="I53" s="235">
        <v>1283580</v>
      </c>
      <c r="J53" s="235">
        <v>1283580</v>
      </c>
      <c r="K53" s="249"/>
      <c r="L53" s="249"/>
      <c r="M53" s="235">
        <v>1283580</v>
      </c>
      <c r="N53" s="249"/>
      <c r="O53" s="249"/>
      <c r="P53" s="249"/>
      <c r="Q53" s="249"/>
      <c r="R53" s="249"/>
      <c r="S53" s="249"/>
      <c r="T53" s="249"/>
      <c r="U53" s="249"/>
      <c r="V53" s="249"/>
      <c r="W53" s="249"/>
      <c r="X53" s="249"/>
    </row>
    <row r="54" ht="27" customHeight="1" spans="1:24">
      <c r="A54" s="250" t="s">
        <v>92</v>
      </c>
      <c r="B54" s="250" t="s">
        <v>92</v>
      </c>
      <c r="C54" s="23" t="s">
        <v>380</v>
      </c>
      <c r="D54" s="23" t="s">
        <v>381</v>
      </c>
      <c r="E54" s="251">
        <v>2013699</v>
      </c>
      <c r="F54" s="23" t="s">
        <v>140</v>
      </c>
      <c r="G54" s="251">
        <v>30305</v>
      </c>
      <c r="H54" s="23" t="s">
        <v>352</v>
      </c>
      <c r="I54" s="235">
        <v>6120</v>
      </c>
      <c r="J54" s="235">
        <v>6120</v>
      </c>
      <c r="K54" s="249"/>
      <c r="L54" s="249"/>
      <c r="M54" s="235">
        <v>6120</v>
      </c>
      <c r="N54" s="249"/>
      <c r="O54" s="249"/>
      <c r="P54" s="249"/>
      <c r="Q54" s="249"/>
      <c r="R54" s="249"/>
      <c r="S54" s="249"/>
      <c r="T54" s="249"/>
      <c r="U54" s="249"/>
      <c r="V54" s="249"/>
      <c r="W54" s="249"/>
      <c r="X54" s="249"/>
    </row>
    <row r="55" ht="18" customHeight="1" spans="1:24">
      <c r="A55" s="253" t="s">
        <v>267</v>
      </c>
      <c r="B55" s="254"/>
      <c r="C55" s="254"/>
      <c r="D55" s="254"/>
      <c r="E55" s="254"/>
      <c r="F55" s="254"/>
      <c r="G55" s="254"/>
      <c r="H55" s="255"/>
      <c r="I55" s="235">
        <v>20975479</v>
      </c>
      <c r="J55" s="235">
        <v>20975479</v>
      </c>
      <c r="K55" s="258"/>
      <c r="L55" s="258"/>
      <c r="M55" s="235">
        <v>20975479</v>
      </c>
      <c r="N55" s="258"/>
      <c r="O55" s="258"/>
      <c r="P55" s="258"/>
      <c r="Q55" s="258"/>
      <c r="R55" s="258"/>
      <c r="S55" s="258"/>
      <c r="T55" s="258"/>
      <c r="U55" s="258"/>
      <c r="V55" s="258"/>
      <c r="W55" s="258"/>
      <c r="X55" s="258" t="s">
        <v>93</v>
      </c>
    </row>
  </sheetData>
  <mergeCells count="31">
    <mergeCell ref="A2:X2"/>
    <mergeCell ref="A3:J3"/>
    <mergeCell ref="I4:X4"/>
    <mergeCell ref="J5:N5"/>
    <mergeCell ref="O5:Q5"/>
    <mergeCell ref="S5:X5"/>
    <mergeCell ref="A55:H5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68"/>
  <sheetViews>
    <sheetView zoomScaleSheetLayoutView="60" topLeftCell="A25" workbookViewId="0">
      <selection activeCell="F25" sqref="F25"/>
    </sheetView>
  </sheetViews>
  <sheetFormatPr defaultColWidth="8.88571428571429" defaultRowHeight="14.25" customHeight="1"/>
  <cols>
    <col min="1" max="1" width="19.5714285714286" style="76" customWidth="1"/>
    <col min="2" max="2" width="27.2857142857143" style="76" customWidth="1"/>
    <col min="3" max="3" width="28.7142857142857" style="76" customWidth="1"/>
    <col min="4" max="4" width="35.7142857142857" style="76" customWidth="1"/>
    <col min="5" max="5" width="11.1333333333333" style="76" customWidth="1"/>
    <col min="6" max="6" width="48" style="76" customWidth="1"/>
    <col min="7" max="7" width="9.84761904761905" style="76" customWidth="1"/>
    <col min="8" max="8" width="27.8571428571429" style="76" customWidth="1"/>
    <col min="9" max="9" width="16.4285714285714" style="76" customWidth="1"/>
    <col min="10" max="10" width="18.1428571428571" style="76" customWidth="1"/>
    <col min="11" max="11" width="17.1428571428571" style="76" customWidth="1"/>
    <col min="12" max="12" width="10" style="76" customWidth="1"/>
    <col min="13" max="13" width="13.7142857142857" style="76" customWidth="1"/>
    <col min="14" max="14" width="13" style="76" customWidth="1"/>
    <col min="15" max="15" width="10.4285714285714" style="76" customWidth="1"/>
    <col min="16" max="17" width="11.1333333333333" style="76" customWidth="1"/>
    <col min="18" max="18" width="15.1428571428571" style="76" customWidth="1"/>
    <col min="19" max="19" width="10.2857142857143" style="76" customWidth="1"/>
    <col min="20" max="20" width="11.7142857142857" style="76" customWidth="1"/>
    <col min="21" max="21" width="13.7142857142857" style="76" customWidth="1"/>
    <col min="22" max="22" width="11.7142857142857" style="76" customWidth="1"/>
    <col min="23" max="23" width="13.2857142857143" style="76" customWidth="1"/>
    <col min="24" max="24" width="9.13333333333333" style="76" customWidth="1"/>
    <col min="25" max="16384" width="9.13333333333333" style="76"/>
  </cols>
  <sheetData>
    <row r="1" ht="13.5" customHeight="1" spans="1:23">
      <c r="A1" s="76" t="s">
        <v>382</v>
      </c>
      <c r="E1" s="230"/>
      <c r="F1" s="230"/>
      <c r="G1" s="230"/>
      <c r="H1" s="230"/>
      <c r="I1" s="78"/>
      <c r="J1" s="78"/>
      <c r="K1" s="78"/>
      <c r="L1" s="78"/>
      <c r="M1" s="78"/>
      <c r="N1" s="78"/>
      <c r="O1" s="78"/>
      <c r="P1" s="78"/>
      <c r="Q1" s="78"/>
      <c r="W1" s="79"/>
    </row>
    <row r="2" ht="27.75" customHeight="1" spans="1:23">
      <c r="A2" s="62" t="s">
        <v>9</v>
      </c>
      <c r="B2" s="62"/>
      <c r="C2" s="62"/>
      <c r="D2" s="62"/>
      <c r="E2" s="62"/>
      <c r="F2" s="62"/>
      <c r="G2" s="62"/>
      <c r="H2" s="62"/>
      <c r="I2" s="62"/>
      <c r="J2" s="62"/>
      <c r="K2" s="62"/>
      <c r="L2" s="62"/>
      <c r="M2" s="62"/>
      <c r="N2" s="62"/>
      <c r="O2" s="62"/>
      <c r="P2" s="62"/>
      <c r="Q2" s="62"/>
      <c r="R2" s="62"/>
      <c r="S2" s="62"/>
      <c r="T2" s="62"/>
      <c r="U2" s="62"/>
      <c r="V2" s="62"/>
      <c r="W2" s="62"/>
    </row>
    <row r="3" ht="13.5" customHeight="1" spans="1:23">
      <c r="A3" s="154" t="s">
        <v>22</v>
      </c>
      <c r="B3" s="154"/>
      <c r="C3" s="231"/>
      <c r="D3" s="231"/>
      <c r="E3" s="231"/>
      <c r="F3" s="231"/>
      <c r="G3" s="231"/>
      <c r="H3" s="231"/>
      <c r="I3" s="82"/>
      <c r="J3" s="82"/>
      <c r="K3" s="82"/>
      <c r="L3" s="82"/>
      <c r="M3" s="82"/>
      <c r="N3" s="82"/>
      <c r="O3" s="82"/>
      <c r="P3" s="82"/>
      <c r="Q3" s="82"/>
      <c r="W3" s="151" t="s">
        <v>309</v>
      </c>
    </row>
    <row r="4" ht="15.75" customHeight="1" spans="1:23">
      <c r="A4" s="123" t="s">
        <v>383</v>
      </c>
      <c r="B4" s="123" t="s">
        <v>319</v>
      </c>
      <c r="C4" s="123" t="s">
        <v>320</v>
      </c>
      <c r="D4" s="123" t="s">
        <v>384</v>
      </c>
      <c r="E4" s="123" t="s">
        <v>321</v>
      </c>
      <c r="F4" s="123" t="s">
        <v>322</v>
      </c>
      <c r="G4" s="123" t="s">
        <v>385</v>
      </c>
      <c r="H4" s="123" t="s">
        <v>386</v>
      </c>
      <c r="I4" s="123" t="s">
        <v>77</v>
      </c>
      <c r="J4" s="87" t="s">
        <v>387</v>
      </c>
      <c r="K4" s="87"/>
      <c r="L4" s="87"/>
      <c r="M4" s="87"/>
      <c r="N4" s="87" t="s">
        <v>328</v>
      </c>
      <c r="O4" s="87"/>
      <c r="P4" s="87"/>
      <c r="Q4" s="190" t="s">
        <v>83</v>
      </c>
      <c r="R4" s="87" t="s">
        <v>84</v>
      </c>
      <c r="S4" s="87"/>
      <c r="T4" s="87"/>
      <c r="U4" s="87"/>
      <c r="V4" s="87"/>
      <c r="W4" s="87"/>
    </row>
    <row r="5" ht="17.25" customHeight="1" spans="1:23">
      <c r="A5" s="123"/>
      <c r="B5" s="123"/>
      <c r="C5" s="123"/>
      <c r="D5" s="123"/>
      <c r="E5" s="123"/>
      <c r="F5" s="123"/>
      <c r="G5" s="123"/>
      <c r="H5" s="123"/>
      <c r="I5" s="123"/>
      <c r="J5" s="87" t="s">
        <v>80</v>
      </c>
      <c r="K5" s="87"/>
      <c r="L5" s="190" t="s">
        <v>81</v>
      </c>
      <c r="M5" s="190" t="s">
        <v>82</v>
      </c>
      <c r="N5" s="190" t="s">
        <v>80</v>
      </c>
      <c r="O5" s="190" t="s">
        <v>81</v>
      </c>
      <c r="P5" s="190" t="s">
        <v>82</v>
      </c>
      <c r="Q5" s="190"/>
      <c r="R5" s="190" t="s">
        <v>79</v>
      </c>
      <c r="S5" s="190" t="s">
        <v>86</v>
      </c>
      <c r="T5" s="190" t="s">
        <v>388</v>
      </c>
      <c r="U5" s="238" t="s">
        <v>88</v>
      </c>
      <c r="V5" s="190" t="s">
        <v>89</v>
      </c>
      <c r="W5" s="190" t="s">
        <v>90</v>
      </c>
    </row>
    <row r="6" ht="13.5" spans="1:23">
      <c r="A6" s="123"/>
      <c r="B6" s="123"/>
      <c r="C6" s="123"/>
      <c r="D6" s="123"/>
      <c r="E6" s="123"/>
      <c r="F6" s="123"/>
      <c r="G6" s="123"/>
      <c r="H6" s="123"/>
      <c r="I6" s="123"/>
      <c r="J6" s="234" t="s">
        <v>79</v>
      </c>
      <c r="K6" s="234" t="s">
        <v>389</v>
      </c>
      <c r="L6" s="190"/>
      <c r="M6" s="190"/>
      <c r="N6" s="190"/>
      <c r="O6" s="190"/>
      <c r="P6" s="190"/>
      <c r="Q6" s="190"/>
      <c r="R6" s="190"/>
      <c r="S6" s="190"/>
      <c r="T6" s="190"/>
      <c r="U6" s="238"/>
      <c r="V6" s="190"/>
      <c r="W6" s="190"/>
    </row>
    <row r="7" ht="15" customHeight="1" spans="1:23">
      <c r="A7" s="118">
        <v>1</v>
      </c>
      <c r="B7" s="118">
        <v>2</v>
      </c>
      <c r="C7" s="118">
        <v>3</v>
      </c>
      <c r="D7" s="118">
        <v>4</v>
      </c>
      <c r="E7" s="118">
        <v>5</v>
      </c>
      <c r="F7" s="118">
        <v>6</v>
      </c>
      <c r="G7" s="118">
        <v>7</v>
      </c>
      <c r="H7" s="118">
        <v>8</v>
      </c>
      <c r="I7" s="118">
        <v>9</v>
      </c>
      <c r="J7" s="118">
        <v>10</v>
      </c>
      <c r="K7" s="118">
        <v>11</v>
      </c>
      <c r="L7" s="118">
        <v>12</v>
      </c>
      <c r="M7" s="118">
        <v>13</v>
      </c>
      <c r="N7" s="118">
        <v>14</v>
      </c>
      <c r="O7" s="118">
        <v>15</v>
      </c>
      <c r="P7" s="118">
        <v>16</v>
      </c>
      <c r="Q7" s="118">
        <v>17</v>
      </c>
      <c r="R7" s="118">
        <v>18</v>
      </c>
      <c r="S7" s="118">
        <v>19</v>
      </c>
      <c r="T7" s="118">
        <v>20</v>
      </c>
      <c r="U7" s="118">
        <v>21</v>
      </c>
      <c r="V7" s="118">
        <v>22</v>
      </c>
      <c r="W7" s="118">
        <v>23</v>
      </c>
    </row>
    <row r="8" ht="15" customHeight="1" spans="1:23">
      <c r="A8" s="23" t="s">
        <v>390</v>
      </c>
      <c r="B8" s="23" t="s">
        <v>391</v>
      </c>
      <c r="C8" s="23" t="s">
        <v>392</v>
      </c>
      <c r="D8" s="23" t="s">
        <v>92</v>
      </c>
      <c r="E8" s="23" t="s">
        <v>229</v>
      </c>
      <c r="F8" s="23" t="s">
        <v>230</v>
      </c>
      <c r="G8" s="23" t="s">
        <v>393</v>
      </c>
      <c r="H8" s="23" t="s">
        <v>394</v>
      </c>
      <c r="I8" s="235">
        <v>90900</v>
      </c>
      <c r="J8" s="235">
        <v>90900</v>
      </c>
      <c r="K8" s="235">
        <v>90900</v>
      </c>
      <c r="L8" s="236"/>
      <c r="M8" s="236"/>
      <c r="N8" s="236"/>
      <c r="O8" s="236"/>
      <c r="P8" s="236"/>
      <c r="Q8" s="236"/>
      <c r="R8" s="236"/>
      <c r="S8" s="236"/>
      <c r="T8" s="236"/>
      <c r="U8" s="239"/>
      <c r="V8" s="118"/>
      <c r="W8" s="118"/>
    </row>
    <row r="9" ht="15" customHeight="1" spans="1:23">
      <c r="A9" s="23" t="s">
        <v>390</v>
      </c>
      <c r="B9" s="23" t="s">
        <v>395</v>
      </c>
      <c r="C9" s="232" t="s">
        <v>396</v>
      </c>
      <c r="D9" s="23" t="s">
        <v>92</v>
      </c>
      <c r="E9" s="23" t="s">
        <v>120</v>
      </c>
      <c r="F9" s="233" t="s">
        <v>121</v>
      </c>
      <c r="G9" s="23" t="s">
        <v>397</v>
      </c>
      <c r="H9" s="23" t="s">
        <v>398</v>
      </c>
      <c r="I9" s="235">
        <v>12000</v>
      </c>
      <c r="J9" s="235">
        <v>12000</v>
      </c>
      <c r="K9" s="235">
        <v>12000</v>
      </c>
      <c r="L9" s="236"/>
      <c r="M9" s="236"/>
      <c r="N9" s="236"/>
      <c r="O9" s="236"/>
      <c r="P9" s="236"/>
      <c r="Q9" s="236"/>
      <c r="R9" s="236"/>
      <c r="S9" s="236"/>
      <c r="T9" s="236"/>
      <c r="U9" s="239"/>
      <c r="V9" s="118"/>
      <c r="W9" s="118"/>
    </row>
    <row r="10" ht="15" customHeight="1" spans="1:23">
      <c r="A10" s="23" t="s">
        <v>390</v>
      </c>
      <c r="B10" s="23" t="s">
        <v>395</v>
      </c>
      <c r="C10" s="232"/>
      <c r="D10" s="23" t="s">
        <v>92</v>
      </c>
      <c r="E10" s="23" t="s">
        <v>110</v>
      </c>
      <c r="F10" s="233" t="s">
        <v>111</v>
      </c>
      <c r="G10" s="23" t="s">
        <v>399</v>
      </c>
      <c r="H10" s="23" t="s">
        <v>352</v>
      </c>
      <c r="I10" s="235">
        <v>3600</v>
      </c>
      <c r="J10" s="235">
        <v>3600</v>
      </c>
      <c r="K10" s="235">
        <v>3600</v>
      </c>
      <c r="L10" s="236"/>
      <c r="M10" s="236"/>
      <c r="N10" s="236"/>
      <c r="O10" s="236"/>
      <c r="P10" s="236"/>
      <c r="Q10" s="236"/>
      <c r="R10" s="236"/>
      <c r="S10" s="236"/>
      <c r="T10" s="236"/>
      <c r="U10" s="239"/>
      <c r="V10" s="118"/>
      <c r="W10" s="118"/>
    </row>
    <row r="11" ht="15" customHeight="1" spans="1:23">
      <c r="A11" s="23" t="s">
        <v>390</v>
      </c>
      <c r="B11" s="23" t="s">
        <v>395</v>
      </c>
      <c r="C11" s="232"/>
      <c r="D11" s="23" t="s">
        <v>92</v>
      </c>
      <c r="E11" s="23" t="s">
        <v>120</v>
      </c>
      <c r="F11" s="233" t="s">
        <v>121</v>
      </c>
      <c r="G11" s="23" t="s">
        <v>400</v>
      </c>
      <c r="H11" s="23" t="s">
        <v>401</v>
      </c>
      <c r="I11" s="235">
        <v>110000</v>
      </c>
      <c r="J11" s="235">
        <v>110000</v>
      </c>
      <c r="K11" s="235">
        <v>110000</v>
      </c>
      <c r="L11" s="236"/>
      <c r="M11" s="236"/>
      <c r="N11" s="236"/>
      <c r="O11" s="236"/>
      <c r="P11" s="236"/>
      <c r="Q11" s="236"/>
      <c r="R11" s="236"/>
      <c r="S11" s="236"/>
      <c r="T11" s="236"/>
      <c r="U11" s="239"/>
      <c r="V11" s="118"/>
      <c r="W11" s="118"/>
    </row>
    <row r="12" ht="15" customHeight="1" spans="1:23">
      <c r="A12" s="23" t="s">
        <v>390</v>
      </c>
      <c r="B12" s="23" t="s">
        <v>395</v>
      </c>
      <c r="C12" s="232"/>
      <c r="D12" s="23" t="s">
        <v>92</v>
      </c>
      <c r="E12" s="23" t="s">
        <v>120</v>
      </c>
      <c r="F12" s="233" t="s">
        <v>121</v>
      </c>
      <c r="G12" s="23" t="s">
        <v>402</v>
      </c>
      <c r="H12" s="23" t="s">
        <v>362</v>
      </c>
      <c r="I12" s="235">
        <v>7400</v>
      </c>
      <c r="J12" s="235">
        <v>7400</v>
      </c>
      <c r="K12" s="235">
        <v>7400</v>
      </c>
      <c r="L12" s="236"/>
      <c r="M12" s="236"/>
      <c r="N12" s="236"/>
      <c r="O12" s="236"/>
      <c r="P12" s="236"/>
      <c r="Q12" s="236"/>
      <c r="R12" s="236"/>
      <c r="S12" s="236"/>
      <c r="T12" s="236"/>
      <c r="U12" s="239"/>
      <c r="V12" s="118"/>
      <c r="W12" s="118"/>
    </row>
    <row r="13" ht="15" customHeight="1" spans="1:23">
      <c r="A13" s="23" t="s">
        <v>390</v>
      </c>
      <c r="B13" s="23" t="s">
        <v>395</v>
      </c>
      <c r="C13" s="232"/>
      <c r="D13" s="23" t="s">
        <v>92</v>
      </c>
      <c r="E13" s="23" t="s">
        <v>120</v>
      </c>
      <c r="F13" s="233" t="s">
        <v>121</v>
      </c>
      <c r="G13" s="23" t="s">
        <v>403</v>
      </c>
      <c r="H13" s="23" t="s">
        <v>404</v>
      </c>
      <c r="I13" s="235">
        <v>36600</v>
      </c>
      <c r="J13" s="235">
        <v>36600</v>
      </c>
      <c r="K13" s="235">
        <v>36600</v>
      </c>
      <c r="L13" s="236"/>
      <c r="M13" s="236"/>
      <c r="N13" s="236"/>
      <c r="O13" s="236"/>
      <c r="P13" s="236"/>
      <c r="Q13" s="236"/>
      <c r="R13" s="236"/>
      <c r="S13" s="236"/>
      <c r="T13" s="236"/>
      <c r="U13" s="239"/>
      <c r="V13" s="118"/>
      <c r="W13" s="118"/>
    </row>
    <row r="14" ht="15" customHeight="1" spans="1:23">
      <c r="A14" s="23" t="s">
        <v>390</v>
      </c>
      <c r="B14" s="23" t="s">
        <v>395</v>
      </c>
      <c r="C14" s="232"/>
      <c r="D14" s="23" t="s">
        <v>92</v>
      </c>
      <c r="E14" s="23" t="s">
        <v>120</v>
      </c>
      <c r="F14" s="233" t="s">
        <v>121</v>
      </c>
      <c r="G14" s="23" t="s">
        <v>405</v>
      </c>
      <c r="H14" s="23" t="s">
        <v>406</v>
      </c>
      <c r="I14" s="235">
        <v>78000</v>
      </c>
      <c r="J14" s="235">
        <v>78000</v>
      </c>
      <c r="K14" s="235">
        <v>78000</v>
      </c>
      <c r="L14" s="236"/>
      <c r="M14" s="236"/>
      <c r="N14" s="236"/>
      <c r="O14" s="236"/>
      <c r="P14" s="236"/>
      <c r="Q14" s="236"/>
      <c r="R14" s="236"/>
      <c r="S14" s="236"/>
      <c r="T14" s="236"/>
      <c r="U14" s="239"/>
      <c r="V14" s="118"/>
      <c r="W14" s="118"/>
    </row>
    <row r="15" ht="15" customHeight="1" spans="1:23">
      <c r="A15" s="23" t="s">
        <v>390</v>
      </c>
      <c r="B15" s="23" t="s">
        <v>395</v>
      </c>
      <c r="C15" s="232"/>
      <c r="D15" s="23" t="s">
        <v>92</v>
      </c>
      <c r="E15" s="23" t="s">
        <v>120</v>
      </c>
      <c r="F15" s="233" t="s">
        <v>121</v>
      </c>
      <c r="G15" s="23" t="s">
        <v>393</v>
      </c>
      <c r="H15" s="23" t="s">
        <v>394</v>
      </c>
      <c r="I15" s="235">
        <v>204000</v>
      </c>
      <c r="J15" s="235">
        <v>204000</v>
      </c>
      <c r="K15" s="235">
        <v>204000</v>
      </c>
      <c r="L15" s="236"/>
      <c r="M15" s="236"/>
      <c r="N15" s="236"/>
      <c r="O15" s="236"/>
      <c r="P15" s="236"/>
      <c r="Q15" s="236"/>
      <c r="R15" s="236"/>
      <c r="S15" s="236"/>
      <c r="T15" s="236"/>
      <c r="U15" s="239"/>
      <c r="V15" s="118"/>
      <c r="W15" s="118"/>
    </row>
    <row r="16" ht="15" customHeight="1" spans="1:23">
      <c r="A16" s="23" t="s">
        <v>390</v>
      </c>
      <c r="B16" s="23" t="s">
        <v>395</v>
      </c>
      <c r="C16" s="232"/>
      <c r="D16" s="23" t="s">
        <v>92</v>
      </c>
      <c r="E16" s="23" t="s">
        <v>120</v>
      </c>
      <c r="F16" s="233" t="s">
        <v>121</v>
      </c>
      <c r="G16" s="23" t="s">
        <v>407</v>
      </c>
      <c r="H16" s="23" t="s">
        <v>408</v>
      </c>
      <c r="I16" s="235">
        <v>104800</v>
      </c>
      <c r="J16" s="235">
        <v>104800</v>
      </c>
      <c r="K16" s="235">
        <v>104800</v>
      </c>
      <c r="L16" s="236"/>
      <c r="M16" s="236"/>
      <c r="N16" s="236"/>
      <c r="O16" s="236"/>
      <c r="P16" s="236"/>
      <c r="Q16" s="236"/>
      <c r="R16" s="236"/>
      <c r="S16" s="236"/>
      <c r="T16" s="236"/>
      <c r="U16" s="239"/>
      <c r="V16" s="118"/>
      <c r="W16" s="118"/>
    </row>
    <row r="17" ht="15" customHeight="1" spans="1:23">
      <c r="A17" s="23" t="s">
        <v>390</v>
      </c>
      <c r="B17" s="23" t="s">
        <v>395</v>
      </c>
      <c r="C17" s="232"/>
      <c r="D17" s="23" t="s">
        <v>92</v>
      </c>
      <c r="E17" s="23" t="s">
        <v>120</v>
      </c>
      <c r="F17" s="233" t="s">
        <v>121</v>
      </c>
      <c r="G17" s="23" t="s">
        <v>409</v>
      </c>
      <c r="H17" s="23" t="s">
        <v>410</v>
      </c>
      <c r="I17" s="235">
        <v>20800</v>
      </c>
      <c r="J17" s="235">
        <v>20800</v>
      </c>
      <c r="K17" s="235">
        <v>20800</v>
      </c>
      <c r="L17" s="236"/>
      <c r="M17" s="236"/>
      <c r="N17" s="236"/>
      <c r="O17" s="236"/>
      <c r="P17" s="236"/>
      <c r="Q17" s="236"/>
      <c r="R17" s="236"/>
      <c r="S17" s="236"/>
      <c r="T17" s="236"/>
      <c r="U17" s="239"/>
      <c r="V17" s="118"/>
      <c r="W17" s="118"/>
    </row>
    <row r="18" ht="15" customHeight="1" spans="1:23">
      <c r="A18" s="23" t="s">
        <v>390</v>
      </c>
      <c r="B18" s="23" t="s">
        <v>395</v>
      </c>
      <c r="C18" s="232"/>
      <c r="D18" s="23" t="s">
        <v>92</v>
      </c>
      <c r="E18" s="23" t="s">
        <v>120</v>
      </c>
      <c r="F18" s="233" t="s">
        <v>121</v>
      </c>
      <c r="G18" s="23" t="s">
        <v>399</v>
      </c>
      <c r="H18" s="23" t="s">
        <v>352</v>
      </c>
      <c r="I18" s="235">
        <v>140346</v>
      </c>
      <c r="J18" s="235">
        <v>140346</v>
      </c>
      <c r="K18" s="235">
        <v>140346</v>
      </c>
      <c r="L18" s="236"/>
      <c r="M18" s="236"/>
      <c r="N18" s="236"/>
      <c r="O18" s="236"/>
      <c r="P18" s="236"/>
      <c r="Q18" s="236"/>
      <c r="R18" s="236"/>
      <c r="S18" s="236"/>
      <c r="T18" s="236"/>
      <c r="U18" s="239"/>
      <c r="V18" s="118"/>
      <c r="W18" s="118"/>
    </row>
    <row r="19" ht="15" customHeight="1" spans="1:23">
      <c r="A19" s="23" t="s">
        <v>390</v>
      </c>
      <c r="B19" s="23" t="s">
        <v>395</v>
      </c>
      <c r="C19" s="232"/>
      <c r="D19" s="23" t="s">
        <v>92</v>
      </c>
      <c r="E19" s="23" t="s">
        <v>120</v>
      </c>
      <c r="F19" s="233" t="s">
        <v>121</v>
      </c>
      <c r="G19" s="23" t="s">
        <v>411</v>
      </c>
      <c r="H19" s="23" t="s">
        <v>313</v>
      </c>
      <c r="I19" s="235">
        <v>49000</v>
      </c>
      <c r="J19" s="235">
        <v>49000</v>
      </c>
      <c r="K19" s="235">
        <v>49000</v>
      </c>
      <c r="L19" s="236"/>
      <c r="M19" s="236"/>
      <c r="N19" s="236"/>
      <c r="O19" s="236"/>
      <c r="P19" s="236"/>
      <c r="Q19" s="236"/>
      <c r="R19" s="236"/>
      <c r="S19" s="236"/>
      <c r="T19" s="236"/>
      <c r="U19" s="239"/>
      <c r="V19" s="118"/>
      <c r="W19" s="118"/>
    </row>
    <row r="20" ht="15" customHeight="1" spans="1:23">
      <c r="A20" s="23" t="s">
        <v>390</v>
      </c>
      <c r="B20" s="23" t="s">
        <v>395</v>
      </c>
      <c r="C20" s="232"/>
      <c r="D20" s="23" t="s">
        <v>92</v>
      </c>
      <c r="E20" s="23" t="s">
        <v>120</v>
      </c>
      <c r="F20" s="233" t="s">
        <v>121</v>
      </c>
      <c r="G20" s="23" t="s">
        <v>412</v>
      </c>
      <c r="H20" s="23" t="s">
        <v>413</v>
      </c>
      <c r="I20" s="235">
        <v>1012400</v>
      </c>
      <c r="J20" s="235">
        <v>1012400</v>
      </c>
      <c r="K20" s="235">
        <v>1012400</v>
      </c>
      <c r="L20" s="236"/>
      <c r="M20" s="236"/>
      <c r="N20" s="236"/>
      <c r="O20" s="236"/>
      <c r="P20" s="236"/>
      <c r="Q20" s="236"/>
      <c r="R20" s="236"/>
      <c r="S20" s="236"/>
      <c r="T20" s="236"/>
      <c r="U20" s="239"/>
      <c r="V20" s="118"/>
      <c r="W20" s="118"/>
    </row>
    <row r="21" ht="15" customHeight="1" spans="1:23">
      <c r="A21" s="23" t="s">
        <v>390</v>
      </c>
      <c r="B21" s="23" t="s">
        <v>414</v>
      </c>
      <c r="C21" s="232" t="s">
        <v>415</v>
      </c>
      <c r="D21" s="23" t="s">
        <v>92</v>
      </c>
      <c r="E21" s="23" t="s">
        <v>146</v>
      </c>
      <c r="F21" s="23" t="s">
        <v>147</v>
      </c>
      <c r="G21" s="23" t="s">
        <v>416</v>
      </c>
      <c r="H21" s="23" t="s">
        <v>417</v>
      </c>
      <c r="I21" s="235">
        <v>62200</v>
      </c>
      <c r="J21" s="235">
        <v>62200</v>
      </c>
      <c r="K21" s="235">
        <v>62200</v>
      </c>
      <c r="L21" s="236"/>
      <c r="M21" s="236"/>
      <c r="N21" s="236"/>
      <c r="O21" s="236"/>
      <c r="P21" s="236"/>
      <c r="Q21" s="236"/>
      <c r="R21" s="236"/>
      <c r="S21" s="236"/>
      <c r="T21" s="236"/>
      <c r="U21" s="239"/>
      <c r="V21" s="118"/>
      <c r="W21" s="118"/>
    </row>
    <row r="22" ht="15" customHeight="1" spans="1:23">
      <c r="A22" s="23" t="s">
        <v>390</v>
      </c>
      <c r="B22" s="23" t="s">
        <v>414</v>
      </c>
      <c r="C22" s="232"/>
      <c r="D22" s="23" t="s">
        <v>92</v>
      </c>
      <c r="E22" s="23" t="s">
        <v>146</v>
      </c>
      <c r="F22" s="23" t="s">
        <v>147</v>
      </c>
      <c r="G22" s="23" t="s">
        <v>399</v>
      </c>
      <c r="H22" s="23" t="s">
        <v>352</v>
      </c>
      <c r="I22" s="235">
        <v>19800</v>
      </c>
      <c r="J22" s="235">
        <v>19800</v>
      </c>
      <c r="K22" s="235">
        <v>19800</v>
      </c>
      <c r="L22" s="236"/>
      <c r="M22" s="236"/>
      <c r="N22" s="236"/>
      <c r="O22" s="236"/>
      <c r="P22" s="236"/>
      <c r="Q22" s="236"/>
      <c r="R22" s="236"/>
      <c r="S22" s="236"/>
      <c r="T22" s="236"/>
      <c r="U22" s="239"/>
      <c r="V22" s="118"/>
      <c r="W22" s="118"/>
    </row>
    <row r="23" ht="15" customHeight="1" spans="1:23">
      <c r="A23" s="23" t="s">
        <v>390</v>
      </c>
      <c r="B23" s="23" t="s">
        <v>414</v>
      </c>
      <c r="C23" s="232"/>
      <c r="D23" s="23" t="s">
        <v>92</v>
      </c>
      <c r="E23" s="23" t="s">
        <v>146</v>
      </c>
      <c r="F23" s="23" t="s">
        <v>147</v>
      </c>
      <c r="G23" s="23" t="s">
        <v>412</v>
      </c>
      <c r="H23" s="23" t="s">
        <v>413</v>
      </c>
      <c r="I23" s="235">
        <v>18000</v>
      </c>
      <c r="J23" s="235">
        <v>18000</v>
      </c>
      <c r="K23" s="235">
        <v>18000</v>
      </c>
      <c r="L23" s="236"/>
      <c r="M23" s="236"/>
      <c r="N23" s="236"/>
      <c r="O23" s="236"/>
      <c r="P23" s="236"/>
      <c r="Q23" s="236"/>
      <c r="R23" s="236"/>
      <c r="S23" s="236"/>
      <c r="T23" s="236"/>
      <c r="U23" s="239"/>
      <c r="V23" s="118"/>
      <c r="W23" s="118"/>
    </row>
    <row r="24" ht="15" customHeight="1" spans="1:23">
      <c r="A24" s="23" t="s">
        <v>418</v>
      </c>
      <c r="B24" s="23" t="s">
        <v>419</v>
      </c>
      <c r="C24" s="232" t="s">
        <v>420</v>
      </c>
      <c r="D24" s="23" t="s">
        <v>92</v>
      </c>
      <c r="E24" s="23" t="s">
        <v>196</v>
      </c>
      <c r="F24" s="23" t="s">
        <v>197</v>
      </c>
      <c r="G24" s="23" t="s">
        <v>399</v>
      </c>
      <c r="H24" s="23" t="s">
        <v>352</v>
      </c>
      <c r="I24" s="235">
        <v>24000</v>
      </c>
      <c r="J24" s="235">
        <v>24000</v>
      </c>
      <c r="K24" s="235">
        <v>24000</v>
      </c>
      <c r="L24" s="236"/>
      <c r="M24" s="236"/>
      <c r="N24" s="236"/>
      <c r="O24" s="236"/>
      <c r="P24" s="236"/>
      <c r="Q24" s="236"/>
      <c r="R24" s="236"/>
      <c r="S24" s="236"/>
      <c r="T24" s="236"/>
      <c r="U24" s="239"/>
      <c r="V24" s="118"/>
      <c r="W24" s="118"/>
    </row>
    <row r="25" ht="15" customHeight="1" spans="1:23">
      <c r="A25" s="23" t="s">
        <v>418</v>
      </c>
      <c r="B25" s="23" t="s">
        <v>419</v>
      </c>
      <c r="C25" s="232"/>
      <c r="D25" s="23" t="s">
        <v>92</v>
      </c>
      <c r="E25" s="23" t="s">
        <v>192</v>
      </c>
      <c r="F25" s="23" t="s">
        <v>193</v>
      </c>
      <c r="G25" s="23" t="s">
        <v>399</v>
      </c>
      <c r="H25" s="23" t="s">
        <v>352</v>
      </c>
      <c r="I25" s="235">
        <v>142760</v>
      </c>
      <c r="J25" s="235">
        <v>142760</v>
      </c>
      <c r="K25" s="235">
        <v>142760</v>
      </c>
      <c r="L25" s="236"/>
      <c r="M25" s="236"/>
      <c r="N25" s="236"/>
      <c r="O25" s="236"/>
      <c r="P25" s="236"/>
      <c r="Q25" s="236"/>
      <c r="R25" s="236"/>
      <c r="S25" s="236"/>
      <c r="T25" s="236"/>
      <c r="U25" s="239"/>
      <c r="V25" s="118"/>
      <c r="W25" s="118"/>
    </row>
    <row r="26" ht="15" customHeight="1" spans="1:23">
      <c r="A26" s="23" t="s">
        <v>418</v>
      </c>
      <c r="B26" s="23" t="s">
        <v>419</v>
      </c>
      <c r="C26" s="232"/>
      <c r="D26" s="23" t="s">
        <v>92</v>
      </c>
      <c r="E26" s="23" t="s">
        <v>170</v>
      </c>
      <c r="F26" s="23" t="s">
        <v>171</v>
      </c>
      <c r="G26" s="23" t="s">
        <v>402</v>
      </c>
      <c r="H26" s="23" t="s">
        <v>362</v>
      </c>
      <c r="I26" s="235">
        <v>2280</v>
      </c>
      <c r="J26" s="235">
        <v>2280</v>
      </c>
      <c r="K26" s="235">
        <v>2280</v>
      </c>
      <c r="L26" s="236"/>
      <c r="M26" s="236"/>
      <c r="N26" s="236"/>
      <c r="O26" s="236"/>
      <c r="P26" s="236"/>
      <c r="Q26" s="236"/>
      <c r="R26" s="236"/>
      <c r="S26" s="236"/>
      <c r="T26" s="236"/>
      <c r="U26" s="239"/>
      <c r="V26" s="118"/>
      <c r="W26" s="118"/>
    </row>
    <row r="27" ht="15" customHeight="1" spans="1:23">
      <c r="A27" s="23" t="s">
        <v>421</v>
      </c>
      <c r="B27" s="23" t="s">
        <v>422</v>
      </c>
      <c r="C27" s="232" t="s">
        <v>423</v>
      </c>
      <c r="D27" s="23" t="s">
        <v>92</v>
      </c>
      <c r="E27" s="23" t="s">
        <v>128</v>
      </c>
      <c r="F27" s="23" t="s">
        <v>129</v>
      </c>
      <c r="G27" s="23" t="s">
        <v>399</v>
      </c>
      <c r="H27" s="23" t="s">
        <v>352</v>
      </c>
      <c r="I27" s="235">
        <v>25000</v>
      </c>
      <c r="J27" s="235">
        <v>25000</v>
      </c>
      <c r="K27" s="235">
        <v>25000</v>
      </c>
      <c r="L27" s="236"/>
      <c r="M27" s="236"/>
      <c r="N27" s="236"/>
      <c r="O27" s="236"/>
      <c r="P27" s="236"/>
      <c r="Q27" s="236"/>
      <c r="R27" s="236"/>
      <c r="S27" s="236"/>
      <c r="T27" s="236"/>
      <c r="U27" s="239"/>
      <c r="V27" s="118"/>
      <c r="W27" s="118"/>
    </row>
    <row r="28" ht="15" customHeight="1" spans="1:23">
      <c r="A28" s="23" t="s">
        <v>421</v>
      </c>
      <c r="B28" s="23" t="s">
        <v>422</v>
      </c>
      <c r="C28" s="232"/>
      <c r="D28" s="23" t="s">
        <v>92</v>
      </c>
      <c r="E28" s="23" t="s">
        <v>128</v>
      </c>
      <c r="F28" s="23" t="s">
        <v>129</v>
      </c>
      <c r="G28" s="23" t="s">
        <v>424</v>
      </c>
      <c r="H28" s="23" t="s">
        <v>365</v>
      </c>
      <c r="I28" s="235">
        <v>188700</v>
      </c>
      <c r="J28" s="235">
        <v>188700</v>
      </c>
      <c r="K28" s="235">
        <v>188700</v>
      </c>
      <c r="L28" s="236"/>
      <c r="M28" s="236"/>
      <c r="N28" s="236"/>
      <c r="O28" s="236"/>
      <c r="P28" s="236"/>
      <c r="Q28" s="236"/>
      <c r="R28" s="236"/>
      <c r="S28" s="236"/>
      <c r="T28" s="236"/>
      <c r="U28" s="239"/>
      <c r="V28" s="118"/>
      <c r="W28" s="118"/>
    </row>
    <row r="29" ht="15" customHeight="1" spans="1:23">
      <c r="A29" s="23" t="s">
        <v>421</v>
      </c>
      <c r="B29" s="23" t="s">
        <v>422</v>
      </c>
      <c r="C29" s="232"/>
      <c r="D29" s="23" t="s">
        <v>92</v>
      </c>
      <c r="E29" s="23" t="s">
        <v>128</v>
      </c>
      <c r="F29" s="23" t="s">
        <v>129</v>
      </c>
      <c r="G29" s="23" t="s">
        <v>425</v>
      </c>
      <c r="H29" s="23" t="s">
        <v>372</v>
      </c>
      <c r="I29" s="235">
        <v>14100</v>
      </c>
      <c r="J29" s="235">
        <v>14100</v>
      </c>
      <c r="K29" s="235">
        <v>14100</v>
      </c>
      <c r="L29" s="236"/>
      <c r="M29" s="236"/>
      <c r="N29" s="236"/>
      <c r="O29" s="236"/>
      <c r="P29" s="236"/>
      <c r="Q29" s="236"/>
      <c r="R29" s="236"/>
      <c r="S29" s="236"/>
      <c r="T29" s="236"/>
      <c r="U29" s="239"/>
      <c r="V29" s="118"/>
      <c r="W29" s="118"/>
    </row>
    <row r="30" ht="15" customHeight="1" spans="1:23">
      <c r="A30" s="23" t="s">
        <v>418</v>
      </c>
      <c r="B30" s="23" t="s">
        <v>426</v>
      </c>
      <c r="C30" s="23" t="s">
        <v>427</v>
      </c>
      <c r="D30" s="23" t="s">
        <v>92</v>
      </c>
      <c r="E30" s="23" t="s">
        <v>188</v>
      </c>
      <c r="F30" s="23" t="s">
        <v>189</v>
      </c>
      <c r="G30" s="23" t="s">
        <v>428</v>
      </c>
      <c r="H30" s="23" t="s">
        <v>429</v>
      </c>
      <c r="I30" s="235">
        <v>28104</v>
      </c>
      <c r="J30" s="235">
        <v>28104</v>
      </c>
      <c r="K30" s="235">
        <v>28104</v>
      </c>
      <c r="L30" s="236"/>
      <c r="M30" s="236"/>
      <c r="N30" s="236"/>
      <c r="O30" s="236"/>
      <c r="P30" s="236"/>
      <c r="Q30" s="236"/>
      <c r="R30" s="236"/>
      <c r="S30" s="236"/>
      <c r="T30" s="236"/>
      <c r="U30" s="239"/>
      <c r="V30" s="118"/>
      <c r="W30" s="118"/>
    </row>
    <row r="31" ht="15" customHeight="1" spans="1:23">
      <c r="A31" s="23" t="s">
        <v>421</v>
      </c>
      <c r="B31" s="23" t="s">
        <v>430</v>
      </c>
      <c r="C31" s="23" t="s">
        <v>431</v>
      </c>
      <c r="D31" s="23" t="s">
        <v>92</v>
      </c>
      <c r="E31" s="23" t="s">
        <v>152</v>
      </c>
      <c r="F31" s="23" t="s">
        <v>153</v>
      </c>
      <c r="G31" s="23" t="s">
        <v>393</v>
      </c>
      <c r="H31" s="23" t="s">
        <v>394</v>
      </c>
      <c r="I31" s="235">
        <v>216000</v>
      </c>
      <c r="J31" s="235">
        <v>216000</v>
      </c>
      <c r="K31" s="235">
        <v>216000</v>
      </c>
      <c r="L31" s="236"/>
      <c r="M31" s="236"/>
      <c r="N31" s="236"/>
      <c r="O31" s="236"/>
      <c r="P31" s="236"/>
      <c r="Q31" s="236"/>
      <c r="R31" s="236"/>
      <c r="S31" s="236"/>
      <c r="T31" s="236"/>
      <c r="U31" s="239"/>
      <c r="V31" s="118"/>
      <c r="W31" s="118"/>
    </row>
    <row r="32" ht="15" customHeight="1" spans="1:23">
      <c r="A32" s="23" t="s">
        <v>421</v>
      </c>
      <c r="B32" s="23" t="s">
        <v>432</v>
      </c>
      <c r="C32" s="23" t="s">
        <v>433</v>
      </c>
      <c r="D32" s="23" t="s">
        <v>92</v>
      </c>
      <c r="E32" s="23" t="s">
        <v>124</v>
      </c>
      <c r="F32" s="23" t="s">
        <v>125</v>
      </c>
      <c r="G32" s="23" t="s">
        <v>412</v>
      </c>
      <c r="H32" s="23" t="s">
        <v>413</v>
      </c>
      <c r="I32" s="235">
        <v>298118.61</v>
      </c>
      <c r="J32" s="236"/>
      <c r="K32" s="236"/>
      <c r="L32" s="236"/>
      <c r="M32" s="236"/>
      <c r="N32" s="236"/>
      <c r="O32" s="236"/>
      <c r="P32" s="236"/>
      <c r="Q32" s="236"/>
      <c r="R32" s="235">
        <v>298118.61</v>
      </c>
      <c r="S32" s="236"/>
      <c r="T32" s="236"/>
      <c r="U32" s="235">
        <v>298118.61</v>
      </c>
      <c r="V32" s="118"/>
      <c r="W32" s="118"/>
    </row>
    <row r="33" ht="15" customHeight="1" spans="1:23">
      <c r="A33" s="23" t="s">
        <v>421</v>
      </c>
      <c r="B33" s="23" t="s">
        <v>434</v>
      </c>
      <c r="C33" s="23" t="s">
        <v>435</v>
      </c>
      <c r="D33" s="23" t="s">
        <v>92</v>
      </c>
      <c r="E33" s="23" t="s">
        <v>233</v>
      </c>
      <c r="F33" s="23" t="s">
        <v>234</v>
      </c>
      <c r="G33" s="23" t="s">
        <v>412</v>
      </c>
      <c r="H33" s="23" t="s">
        <v>413</v>
      </c>
      <c r="I33" s="235">
        <v>724000</v>
      </c>
      <c r="J33" s="236"/>
      <c r="K33" s="236"/>
      <c r="L33" s="236"/>
      <c r="M33" s="236"/>
      <c r="N33" s="236"/>
      <c r="O33" s="236"/>
      <c r="P33" s="236"/>
      <c r="Q33" s="236"/>
      <c r="R33" s="235">
        <v>724000</v>
      </c>
      <c r="S33" s="236"/>
      <c r="T33" s="236"/>
      <c r="U33" s="239"/>
      <c r="V33" s="118"/>
      <c r="W33" s="235">
        <v>724000</v>
      </c>
    </row>
    <row r="34" ht="15" customHeight="1" spans="1:23">
      <c r="A34" s="23" t="s">
        <v>390</v>
      </c>
      <c r="B34" s="23" t="s">
        <v>436</v>
      </c>
      <c r="C34" s="23" t="s">
        <v>437</v>
      </c>
      <c r="D34" s="23" t="s">
        <v>92</v>
      </c>
      <c r="E34" s="23" t="s">
        <v>130</v>
      </c>
      <c r="F34" s="23" t="s">
        <v>131</v>
      </c>
      <c r="G34" s="23" t="s">
        <v>399</v>
      </c>
      <c r="H34" s="23" t="s">
        <v>352</v>
      </c>
      <c r="I34" s="235">
        <v>2400</v>
      </c>
      <c r="J34" s="235">
        <v>2400</v>
      </c>
      <c r="K34" s="235">
        <v>2400</v>
      </c>
      <c r="L34" s="236"/>
      <c r="M34" s="236"/>
      <c r="N34" s="236"/>
      <c r="O34" s="236"/>
      <c r="P34" s="236"/>
      <c r="Q34" s="236"/>
      <c r="R34" s="236"/>
      <c r="S34" s="236"/>
      <c r="T34" s="236"/>
      <c r="U34" s="239"/>
      <c r="V34" s="118"/>
      <c r="W34" s="118"/>
    </row>
    <row r="35" ht="15" customHeight="1" spans="1:23">
      <c r="A35" s="23" t="s">
        <v>418</v>
      </c>
      <c r="B35" s="23" t="s">
        <v>438</v>
      </c>
      <c r="C35" s="23" t="s">
        <v>439</v>
      </c>
      <c r="D35" s="23" t="s">
        <v>92</v>
      </c>
      <c r="E35" s="23" t="s">
        <v>247</v>
      </c>
      <c r="F35" s="23" t="s">
        <v>248</v>
      </c>
      <c r="G35" s="23" t="s">
        <v>399</v>
      </c>
      <c r="H35" s="23" t="s">
        <v>352</v>
      </c>
      <c r="I35" s="235">
        <v>5820500</v>
      </c>
      <c r="J35" s="235">
        <v>5820500</v>
      </c>
      <c r="K35" s="235">
        <v>5820500</v>
      </c>
      <c r="L35" s="236"/>
      <c r="M35" s="236"/>
      <c r="N35" s="236"/>
      <c r="O35" s="236"/>
      <c r="P35" s="236"/>
      <c r="Q35" s="236"/>
      <c r="R35" s="236"/>
      <c r="S35" s="236"/>
      <c r="T35" s="236"/>
      <c r="U35" s="239"/>
      <c r="V35" s="118"/>
      <c r="W35" s="118"/>
    </row>
    <row r="36" ht="15" customHeight="1" spans="1:23">
      <c r="A36" s="23" t="s">
        <v>390</v>
      </c>
      <c r="B36" s="23" t="s">
        <v>440</v>
      </c>
      <c r="C36" s="23" t="s">
        <v>441</v>
      </c>
      <c r="D36" s="23" t="s">
        <v>92</v>
      </c>
      <c r="E36" s="23" t="s">
        <v>237</v>
      </c>
      <c r="F36" s="23" t="s">
        <v>238</v>
      </c>
      <c r="G36" s="23" t="s">
        <v>393</v>
      </c>
      <c r="H36" s="23" t="s">
        <v>394</v>
      </c>
      <c r="I36" s="235">
        <v>800000</v>
      </c>
      <c r="J36" s="235">
        <v>800000</v>
      </c>
      <c r="K36" s="235">
        <v>800000</v>
      </c>
      <c r="L36" s="236"/>
      <c r="M36" s="236"/>
      <c r="N36" s="236"/>
      <c r="O36" s="236"/>
      <c r="P36" s="236"/>
      <c r="Q36" s="236"/>
      <c r="R36" s="236"/>
      <c r="S36" s="236"/>
      <c r="T36" s="236"/>
      <c r="U36" s="239"/>
      <c r="V36" s="118"/>
      <c r="W36" s="118"/>
    </row>
    <row r="37" ht="15" customHeight="1" spans="1:23">
      <c r="A37" s="23" t="s">
        <v>390</v>
      </c>
      <c r="B37" s="23" t="s">
        <v>442</v>
      </c>
      <c r="C37" s="23" t="s">
        <v>443</v>
      </c>
      <c r="D37" s="23" t="s">
        <v>92</v>
      </c>
      <c r="E37" s="23" t="s">
        <v>243</v>
      </c>
      <c r="F37" s="23" t="s">
        <v>244</v>
      </c>
      <c r="G37" s="23" t="s">
        <v>393</v>
      </c>
      <c r="H37" s="23" t="s">
        <v>394</v>
      </c>
      <c r="I37" s="235">
        <v>60000</v>
      </c>
      <c r="J37" s="235">
        <v>60000</v>
      </c>
      <c r="K37" s="235">
        <v>60000</v>
      </c>
      <c r="L37" s="236"/>
      <c r="M37" s="236"/>
      <c r="N37" s="236"/>
      <c r="O37" s="236"/>
      <c r="P37" s="236"/>
      <c r="Q37" s="236"/>
      <c r="R37" s="236"/>
      <c r="S37" s="236"/>
      <c r="T37" s="236"/>
      <c r="U37" s="239"/>
      <c r="V37" s="118"/>
      <c r="W37" s="118"/>
    </row>
    <row r="38" ht="15" customHeight="1" spans="1:23">
      <c r="A38" s="23" t="s">
        <v>390</v>
      </c>
      <c r="B38" s="23" t="s">
        <v>444</v>
      </c>
      <c r="C38" s="23" t="s">
        <v>445</v>
      </c>
      <c r="D38" s="23" t="s">
        <v>92</v>
      </c>
      <c r="E38" s="23" t="s">
        <v>158</v>
      </c>
      <c r="F38" s="23" t="s">
        <v>159</v>
      </c>
      <c r="G38" s="23" t="s">
        <v>393</v>
      </c>
      <c r="H38" s="23" t="s">
        <v>394</v>
      </c>
      <c r="I38" s="235">
        <v>3000</v>
      </c>
      <c r="J38" s="235">
        <v>3000</v>
      </c>
      <c r="K38" s="235">
        <v>3000</v>
      </c>
      <c r="L38" s="236"/>
      <c r="M38" s="236"/>
      <c r="N38" s="236"/>
      <c r="O38" s="236"/>
      <c r="P38" s="236"/>
      <c r="Q38" s="236"/>
      <c r="R38" s="236"/>
      <c r="S38" s="236"/>
      <c r="T38" s="236"/>
      <c r="U38" s="239"/>
      <c r="V38" s="118"/>
      <c r="W38" s="118"/>
    </row>
    <row r="39" ht="15" customHeight="1" spans="1:23">
      <c r="A39" s="23" t="s">
        <v>421</v>
      </c>
      <c r="B39" s="23" t="s">
        <v>446</v>
      </c>
      <c r="C39" s="23" t="s">
        <v>447</v>
      </c>
      <c r="D39" s="23" t="s">
        <v>92</v>
      </c>
      <c r="E39" s="23" t="s">
        <v>164</v>
      </c>
      <c r="F39" s="23" t="s">
        <v>165</v>
      </c>
      <c r="G39" s="23" t="s">
        <v>412</v>
      </c>
      <c r="H39" s="23" t="s">
        <v>413</v>
      </c>
      <c r="I39" s="235">
        <v>6400</v>
      </c>
      <c r="J39" s="235">
        <v>6400</v>
      </c>
      <c r="K39" s="235">
        <v>6400</v>
      </c>
      <c r="L39" s="236"/>
      <c r="M39" s="236"/>
      <c r="N39" s="236"/>
      <c r="O39" s="236"/>
      <c r="P39" s="236"/>
      <c r="Q39" s="236"/>
      <c r="R39" s="236"/>
      <c r="S39" s="236"/>
      <c r="T39" s="236"/>
      <c r="U39" s="239"/>
      <c r="V39" s="118"/>
      <c r="W39" s="118"/>
    </row>
    <row r="40" ht="15" customHeight="1" spans="1:23">
      <c r="A40" s="23" t="s">
        <v>390</v>
      </c>
      <c r="B40" s="23" t="s">
        <v>448</v>
      </c>
      <c r="C40" s="23" t="s">
        <v>449</v>
      </c>
      <c r="D40" s="23" t="s">
        <v>92</v>
      </c>
      <c r="E40" s="23" t="s">
        <v>152</v>
      </c>
      <c r="F40" s="23" t="s">
        <v>153</v>
      </c>
      <c r="G40" s="23" t="s">
        <v>393</v>
      </c>
      <c r="H40" s="23" t="s">
        <v>394</v>
      </c>
      <c r="I40" s="235">
        <v>95300</v>
      </c>
      <c r="J40" s="235">
        <v>95300</v>
      </c>
      <c r="K40" s="235">
        <v>95300</v>
      </c>
      <c r="L40" s="236"/>
      <c r="M40" s="236"/>
      <c r="N40" s="236"/>
      <c r="O40" s="236"/>
      <c r="P40" s="236"/>
      <c r="Q40" s="236"/>
      <c r="R40" s="236"/>
      <c r="S40" s="236"/>
      <c r="T40" s="236"/>
      <c r="U40" s="239"/>
      <c r="V40" s="118"/>
      <c r="W40" s="118"/>
    </row>
    <row r="41" ht="15" customHeight="1" spans="1:23">
      <c r="A41" s="23" t="s">
        <v>421</v>
      </c>
      <c r="B41" s="23" t="s">
        <v>450</v>
      </c>
      <c r="C41" s="23" t="s">
        <v>451</v>
      </c>
      <c r="D41" s="23" t="s">
        <v>92</v>
      </c>
      <c r="E41" s="23" t="s">
        <v>120</v>
      </c>
      <c r="F41" s="23" t="s">
        <v>121</v>
      </c>
      <c r="G41" s="23" t="s">
        <v>399</v>
      </c>
      <c r="H41" s="23" t="s">
        <v>352</v>
      </c>
      <c r="I41" s="235">
        <v>10000</v>
      </c>
      <c r="J41" s="235">
        <v>10000</v>
      </c>
      <c r="K41" s="235">
        <v>10000</v>
      </c>
      <c r="L41" s="236"/>
      <c r="M41" s="236"/>
      <c r="N41" s="236"/>
      <c r="O41" s="236"/>
      <c r="P41" s="236"/>
      <c r="Q41" s="236"/>
      <c r="R41" s="236"/>
      <c r="S41" s="236"/>
      <c r="T41" s="236"/>
      <c r="U41" s="239"/>
      <c r="V41" s="118"/>
      <c r="W41" s="118"/>
    </row>
    <row r="42" ht="15" customHeight="1" spans="1:23">
      <c r="A42" s="23" t="s">
        <v>421</v>
      </c>
      <c r="B42" s="23" t="s">
        <v>452</v>
      </c>
      <c r="C42" s="23" t="s">
        <v>453</v>
      </c>
      <c r="D42" s="23" t="s">
        <v>92</v>
      </c>
      <c r="E42" s="23" t="s">
        <v>116</v>
      </c>
      <c r="F42" s="23" t="s">
        <v>117</v>
      </c>
      <c r="G42" s="23" t="s">
        <v>393</v>
      </c>
      <c r="H42" s="23" t="s">
        <v>394</v>
      </c>
      <c r="I42" s="235">
        <v>124200</v>
      </c>
      <c r="J42" s="235">
        <v>124200</v>
      </c>
      <c r="K42" s="235">
        <v>124200</v>
      </c>
      <c r="L42" s="236"/>
      <c r="M42" s="236"/>
      <c r="N42" s="236"/>
      <c r="O42" s="236"/>
      <c r="P42" s="236"/>
      <c r="Q42" s="236"/>
      <c r="R42" s="236"/>
      <c r="S42" s="236"/>
      <c r="T42" s="236"/>
      <c r="U42" s="239"/>
      <c r="V42" s="118"/>
      <c r="W42" s="118"/>
    </row>
    <row r="43" ht="15" customHeight="1" spans="1:23">
      <c r="A43" s="23" t="s">
        <v>421</v>
      </c>
      <c r="B43" s="23" t="s">
        <v>454</v>
      </c>
      <c r="C43" s="23" t="s">
        <v>455</v>
      </c>
      <c r="D43" s="23" t="s">
        <v>92</v>
      </c>
      <c r="E43" s="23" t="s">
        <v>137</v>
      </c>
      <c r="F43" s="23" t="s">
        <v>138</v>
      </c>
      <c r="G43" s="23" t="s">
        <v>412</v>
      </c>
      <c r="H43" s="23" t="s">
        <v>413</v>
      </c>
      <c r="I43" s="235">
        <v>200000</v>
      </c>
      <c r="J43" s="235">
        <v>200000</v>
      </c>
      <c r="K43" s="235">
        <v>200000</v>
      </c>
      <c r="L43" s="236"/>
      <c r="M43" s="236"/>
      <c r="N43" s="236"/>
      <c r="O43" s="236"/>
      <c r="P43" s="236"/>
      <c r="Q43" s="236"/>
      <c r="R43" s="236"/>
      <c r="S43" s="236"/>
      <c r="T43" s="236"/>
      <c r="U43" s="239"/>
      <c r="V43" s="118"/>
      <c r="W43" s="118"/>
    </row>
    <row r="44" ht="15" customHeight="1" spans="1:23">
      <c r="A44" s="23" t="s">
        <v>418</v>
      </c>
      <c r="B44" s="23" t="s">
        <v>456</v>
      </c>
      <c r="C44" s="23" t="s">
        <v>457</v>
      </c>
      <c r="D44" s="23" t="s">
        <v>92</v>
      </c>
      <c r="E44" s="23" t="s">
        <v>174</v>
      </c>
      <c r="F44" s="23" t="s">
        <v>175</v>
      </c>
      <c r="G44" s="23" t="s">
        <v>399</v>
      </c>
      <c r="H44" s="23" t="s">
        <v>352</v>
      </c>
      <c r="I44" s="235">
        <v>100000</v>
      </c>
      <c r="J44" s="235">
        <v>100000</v>
      </c>
      <c r="K44" s="235">
        <v>100000</v>
      </c>
      <c r="L44" s="236"/>
      <c r="M44" s="236"/>
      <c r="N44" s="236"/>
      <c r="O44" s="236"/>
      <c r="P44" s="236"/>
      <c r="Q44" s="236"/>
      <c r="R44" s="236"/>
      <c r="S44" s="236"/>
      <c r="T44" s="236"/>
      <c r="U44" s="239"/>
      <c r="V44" s="118"/>
      <c r="W44" s="118"/>
    </row>
    <row r="45" ht="15" customHeight="1" spans="1:23">
      <c r="A45" s="23" t="s">
        <v>421</v>
      </c>
      <c r="B45" s="23" t="s">
        <v>458</v>
      </c>
      <c r="C45" s="232" t="s">
        <v>459</v>
      </c>
      <c r="D45" s="23" t="s">
        <v>92</v>
      </c>
      <c r="E45" s="23" t="s">
        <v>217</v>
      </c>
      <c r="F45" s="23" t="s">
        <v>216</v>
      </c>
      <c r="G45" s="23" t="s">
        <v>393</v>
      </c>
      <c r="H45" s="23" t="s">
        <v>394</v>
      </c>
      <c r="I45" s="235">
        <v>62160</v>
      </c>
      <c r="J45" s="235">
        <v>62160</v>
      </c>
      <c r="K45" s="235">
        <v>62160</v>
      </c>
      <c r="L45" s="236"/>
      <c r="M45" s="236"/>
      <c r="N45" s="236"/>
      <c r="O45" s="236"/>
      <c r="P45" s="236"/>
      <c r="Q45" s="236"/>
      <c r="R45" s="236"/>
      <c r="S45" s="236"/>
      <c r="T45" s="236"/>
      <c r="U45" s="239"/>
      <c r="V45" s="118"/>
      <c r="W45" s="118"/>
    </row>
    <row r="46" ht="15" customHeight="1" spans="1:23">
      <c r="A46" s="23" t="s">
        <v>421</v>
      </c>
      <c r="B46" s="23" t="s">
        <v>458</v>
      </c>
      <c r="C46" s="232"/>
      <c r="D46" s="23" t="s">
        <v>92</v>
      </c>
      <c r="E46" s="23" t="s">
        <v>220</v>
      </c>
      <c r="F46" s="23" t="s">
        <v>221</v>
      </c>
      <c r="G46" s="23" t="s">
        <v>403</v>
      </c>
      <c r="H46" s="23" t="s">
        <v>404</v>
      </c>
      <c r="I46" s="235">
        <v>5000</v>
      </c>
      <c r="J46" s="235">
        <v>5000</v>
      </c>
      <c r="K46" s="235">
        <v>5000</v>
      </c>
      <c r="L46" s="236"/>
      <c r="M46" s="236"/>
      <c r="N46" s="236"/>
      <c r="O46" s="236"/>
      <c r="P46" s="236"/>
      <c r="Q46" s="236"/>
      <c r="R46" s="236"/>
      <c r="S46" s="236"/>
      <c r="T46" s="236"/>
      <c r="U46" s="239"/>
      <c r="V46" s="118"/>
      <c r="W46" s="118"/>
    </row>
    <row r="47" ht="15" customHeight="1" spans="1:23">
      <c r="A47" s="23" t="s">
        <v>421</v>
      </c>
      <c r="B47" s="23" t="s">
        <v>458</v>
      </c>
      <c r="C47" s="232"/>
      <c r="D47" s="23" t="s">
        <v>92</v>
      </c>
      <c r="E47" s="23" t="s">
        <v>224</v>
      </c>
      <c r="F47" s="23" t="s">
        <v>223</v>
      </c>
      <c r="G47" s="23" t="s">
        <v>412</v>
      </c>
      <c r="H47" s="23" t="s">
        <v>413</v>
      </c>
      <c r="I47" s="235">
        <v>1500000</v>
      </c>
      <c r="J47" s="235">
        <v>1500000</v>
      </c>
      <c r="K47" s="235">
        <v>1500000</v>
      </c>
      <c r="L47" s="236"/>
      <c r="M47" s="236"/>
      <c r="N47" s="236"/>
      <c r="O47" s="236"/>
      <c r="P47" s="236"/>
      <c r="Q47" s="236"/>
      <c r="R47" s="236"/>
      <c r="S47" s="236"/>
      <c r="T47" s="236"/>
      <c r="U47" s="239"/>
      <c r="V47" s="118"/>
      <c r="W47" s="118"/>
    </row>
    <row r="48" ht="15" customHeight="1" spans="1:23">
      <c r="A48" s="23" t="s">
        <v>421</v>
      </c>
      <c r="B48" s="23" t="s">
        <v>458</v>
      </c>
      <c r="C48" s="232"/>
      <c r="D48" s="23" t="s">
        <v>92</v>
      </c>
      <c r="E48" s="23" t="s">
        <v>265</v>
      </c>
      <c r="F48" s="23" t="s">
        <v>266</v>
      </c>
      <c r="G48" s="23" t="s">
        <v>412</v>
      </c>
      <c r="H48" s="23" t="s">
        <v>413</v>
      </c>
      <c r="I48" s="235">
        <v>141700</v>
      </c>
      <c r="J48" s="235">
        <v>141700</v>
      </c>
      <c r="K48" s="235">
        <v>141700</v>
      </c>
      <c r="L48" s="236"/>
      <c r="M48" s="236"/>
      <c r="N48" s="236"/>
      <c r="O48" s="236"/>
      <c r="P48" s="236"/>
      <c r="Q48" s="236"/>
      <c r="R48" s="236"/>
      <c r="S48" s="236"/>
      <c r="T48" s="236"/>
      <c r="U48" s="239"/>
      <c r="V48" s="118"/>
      <c r="W48" s="118"/>
    </row>
    <row r="49" ht="15" customHeight="1" spans="1:23">
      <c r="A49" s="23" t="s">
        <v>421</v>
      </c>
      <c r="B49" s="23" t="s">
        <v>458</v>
      </c>
      <c r="C49" s="232"/>
      <c r="D49" s="23" t="s">
        <v>92</v>
      </c>
      <c r="E49" s="23" t="s">
        <v>220</v>
      </c>
      <c r="F49" s="23" t="s">
        <v>221</v>
      </c>
      <c r="G49" s="23" t="s">
        <v>400</v>
      </c>
      <c r="H49" s="23" t="s">
        <v>401</v>
      </c>
      <c r="I49" s="235">
        <v>250000</v>
      </c>
      <c r="J49" s="235">
        <v>250000</v>
      </c>
      <c r="K49" s="235">
        <v>250000</v>
      </c>
      <c r="L49" s="236"/>
      <c r="M49" s="236"/>
      <c r="N49" s="236"/>
      <c r="O49" s="236"/>
      <c r="P49" s="236"/>
      <c r="Q49" s="236"/>
      <c r="R49" s="236"/>
      <c r="S49" s="236"/>
      <c r="T49" s="236"/>
      <c r="U49" s="239"/>
      <c r="V49" s="118"/>
      <c r="W49" s="118"/>
    </row>
    <row r="50" ht="15" customHeight="1" spans="1:23">
      <c r="A50" s="23" t="s">
        <v>421</v>
      </c>
      <c r="B50" s="23" t="s">
        <v>458</v>
      </c>
      <c r="C50" s="232"/>
      <c r="D50" s="23" t="s">
        <v>92</v>
      </c>
      <c r="E50" s="23" t="s">
        <v>217</v>
      </c>
      <c r="F50" s="23" t="s">
        <v>216</v>
      </c>
      <c r="G50" s="23" t="s">
        <v>412</v>
      </c>
      <c r="H50" s="23" t="s">
        <v>413</v>
      </c>
      <c r="I50" s="235">
        <v>444090</v>
      </c>
      <c r="J50" s="235">
        <v>444090</v>
      </c>
      <c r="K50" s="235">
        <v>444090</v>
      </c>
      <c r="L50" s="236"/>
      <c r="M50" s="236"/>
      <c r="N50" s="236"/>
      <c r="O50" s="236"/>
      <c r="P50" s="236"/>
      <c r="Q50" s="236"/>
      <c r="R50" s="236"/>
      <c r="S50" s="236"/>
      <c r="T50" s="236"/>
      <c r="U50" s="239"/>
      <c r="V50" s="118"/>
      <c r="W50" s="118"/>
    </row>
    <row r="51" ht="15" customHeight="1" spans="1:23">
      <c r="A51" s="23" t="s">
        <v>390</v>
      </c>
      <c r="B51" s="23" t="s">
        <v>460</v>
      </c>
      <c r="C51" s="232" t="s">
        <v>461</v>
      </c>
      <c r="D51" s="23" t="s">
        <v>92</v>
      </c>
      <c r="E51" s="23" t="s">
        <v>241</v>
      </c>
      <c r="F51" s="23" t="s">
        <v>242</v>
      </c>
      <c r="G51" s="23" t="s">
        <v>462</v>
      </c>
      <c r="H51" s="23" t="s">
        <v>463</v>
      </c>
      <c r="I51" s="235">
        <v>30000</v>
      </c>
      <c r="J51" s="235">
        <v>30000</v>
      </c>
      <c r="K51" s="235">
        <v>30000</v>
      </c>
      <c r="L51" s="236"/>
      <c r="M51" s="236"/>
      <c r="N51" s="236"/>
      <c r="O51" s="236"/>
      <c r="P51" s="236"/>
      <c r="Q51" s="236"/>
      <c r="R51" s="236"/>
      <c r="S51" s="236"/>
      <c r="T51" s="236"/>
      <c r="U51" s="239"/>
      <c r="V51" s="118"/>
      <c r="W51" s="118"/>
    </row>
    <row r="52" ht="15" customHeight="1" spans="1:23">
      <c r="A52" s="23" t="s">
        <v>390</v>
      </c>
      <c r="B52" s="23" t="s">
        <v>460</v>
      </c>
      <c r="C52" s="232"/>
      <c r="D52" s="23" t="s">
        <v>92</v>
      </c>
      <c r="E52" s="23" t="s">
        <v>237</v>
      </c>
      <c r="F52" s="23" t="s">
        <v>238</v>
      </c>
      <c r="G52" s="23" t="s">
        <v>412</v>
      </c>
      <c r="H52" s="23" t="s">
        <v>413</v>
      </c>
      <c r="I52" s="235">
        <v>120000</v>
      </c>
      <c r="J52" s="235">
        <v>120000</v>
      </c>
      <c r="K52" s="235">
        <v>120000</v>
      </c>
      <c r="L52" s="236"/>
      <c r="M52" s="236"/>
      <c r="N52" s="236"/>
      <c r="O52" s="236"/>
      <c r="P52" s="236"/>
      <c r="Q52" s="236"/>
      <c r="R52" s="236"/>
      <c r="S52" s="236"/>
      <c r="T52" s="236"/>
      <c r="U52" s="239"/>
      <c r="V52" s="118"/>
      <c r="W52" s="118"/>
    </row>
    <row r="53" ht="15" customHeight="1" spans="1:23">
      <c r="A53" s="23" t="s">
        <v>390</v>
      </c>
      <c r="B53" s="23" t="s">
        <v>460</v>
      </c>
      <c r="C53" s="232"/>
      <c r="D53" s="23" t="s">
        <v>92</v>
      </c>
      <c r="E53" s="23" t="s">
        <v>237</v>
      </c>
      <c r="F53" s="23" t="s">
        <v>238</v>
      </c>
      <c r="G53" s="23" t="s">
        <v>403</v>
      </c>
      <c r="H53" s="23" t="s">
        <v>404</v>
      </c>
      <c r="I53" s="235">
        <v>6320</v>
      </c>
      <c r="J53" s="235">
        <v>6320</v>
      </c>
      <c r="K53" s="235">
        <v>6320</v>
      </c>
      <c r="L53" s="236"/>
      <c r="M53" s="236"/>
      <c r="N53" s="236"/>
      <c r="O53" s="236"/>
      <c r="P53" s="236"/>
      <c r="Q53" s="236"/>
      <c r="R53" s="236"/>
      <c r="S53" s="236"/>
      <c r="T53" s="236"/>
      <c r="U53" s="239"/>
      <c r="V53" s="118"/>
      <c r="W53" s="118"/>
    </row>
    <row r="54" ht="15" customHeight="1" spans="1:23">
      <c r="A54" s="23" t="s">
        <v>390</v>
      </c>
      <c r="B54" s="23" t="s">
        <v>460</v>
      </c>
      <c r="C54" s="232"/>
      <c r="D54" s="23" t="s">
        <v>92</v>
      </c>
      <c r="E54" s="23" t="s">
        <v>237</v>
      </c>
      <c r="F54" s="23" t="s">
        <v>238</v>
      </c>
      <c r="G54" s="23" t="s">
        <v>393</v>
      </c>
      <c r="H54" s="23" t="s">
        <v>394</v>
      </c>
      <c r="I54" s="235">
        <v>643000</v>
      </c>
      <c r="J54" s="235">
        <v>643000</v>
      </c>
      <c r="K54" s="235">
        <v>643000</v>
      </c>
      <c r="L54" s="236"/>
      <c r="M54" s="236"/>
      <c r="N54" s="236"/>
      <c r="O54" s="236"/>
      <c r="P54" s="236"/>
      <c r="Q54" s="236"/>
      <c r="R54" s="236"/>
      <c r="S54" s="236"/>
      <c r="T54" s="236"/>
      <c r="U54" s="239"/>
      <c r="V54" s="118"/>
      <c r="W54" s="118"/>
    </row>
    <row r="55" ht="15" customHeight="1" spans="1:23">
      <c r="A55" s="23" t="s">
        <v>390</v>
      </c>
      <c r="B55" s="23" t="s">
        <v>460</v>
      </c>
      <c r="C55" s="232"/>
      <c r="D55" s="23" t="s">
        <v>92</v>
      </c>
      <c r="E55" s="23" t="s">
        <v>237</v>
      </c>
      <c r="F55" s="23" t="s">
        <v>238</v>
      </c>
      <c r="G55" s="23" t="s">
        <v>464</v>
      </c>
      <c r="H55" s="23" t="s">
        <v>355</v>
      </c>
      <c r="I55" s="235">
        <v>109300</v>
      </c>
      <c r="J55" s="235">
        <v>109300</v>
      </c>
      <c r="K55" s="235">
        <v>109300</v>
      </c>
      <c r="L55" s="236"/>
      <c r="M55" s="236"/>
      <c r="N55" s="236"/>
      <c r="O55" s="236"/>
      <c r="P55" s="236"/>
      <c r="Q55" s="236"/>
      <c r="R55" s="236"/>
      <c r="S55" s="236"/>
      <c r="T55" s="236"/>
      <c r="U55" s="239"/>
      <c r="V55" s="118"/>
      <c r="W55" s="118"/>
    </row>
    <row r="56" ht="15" customHeight="1" spans="1:23">
      <c r="A56" s="23" t="s">
        <v>390</v>
      </c>
      <c r="B56" s="23" t="s">
        <v>460</v>
      </c>
      <c r="C56" s="232"/>
      <c r="D56" s="23" t="s">
        <v>92</v>
      </c>
      <c r="E56" s="23" t="s">
        <v>231</v>
      </c>
      <c r="F56" s="23" t="s">
        <v>232</v>
      </c>
      <c r="G56" s="23" t="s">
        <v>399</v>
      </c>
      <c r="H56" s="23" t="s">
        <v>352</v>
      </c>
      <c r="I56" s="235">
        <v>524360</v>
      </c>
      <c r="J56" s="235">
        <v>524360</v>
      </c>
      <c r="K56" s="235">
        <v>524360</v>
      </c>
      <c r="L56" s="236"/>
      <c r="M56" s="236"/>
      <c r="N56" s="236"/>
      <c r="O56" s="236"/>
      <c r="P56" s="236"/>
      <c r="Q56" s="236"/>
      <c r="R56" s="236"/>
      <c r="S56" s="236"/>
      <c r="T56" s="236"/>
      <c r="U56" s="239"/>
      <c r="V56" s="118"/>
      <c r="W56" s="118"/>
    </row>
    <row r="57" ht="15" customHeight="1" spans="1:23">
      <c r="A57" s="23" t="s">
        <v>390</v>
      </c>
      <c r="B57" s="23" t="s">
        <v>460</v>
      </c>
      <c r="C57" s="232"/>
      <c r="D57" s="23" t="s">
        <v>92</v>
      </c>
      <c r="E57" s="23" t="s">
        <v>237</v>
      </c>
      <c r="F57" s="23" t="s">
        <v>238</v>
      </c>
      <c r="G57" s="23" t="s">
        <v>400</v>
      </c>
      <c r="H57" s="23" t="s">
        <v>401</v>
      </c>
      <c r="I57" s="235">
        <v>12000</v>
      </c>
      <c r="J57" s="235">
        <v>12000</v>
      </c>
      <c r="K57" s="235">
        <v>12000</v>
      </c>
      <c r="L57" s="236"/>
      <c r="M57" s="236"/>
      <c r="N57" s="236"/>
      <c r="O57" s="236"/>
      <c r="P57" s="236"/>
      <c r="Q57" s="236"/>
      <c r="R57" s="236"/>
      <c r="S57" s="236"/>
      <c r="T57" s="236"/>
      <c r="U57" s="239"/>
      <c r="V57" s="118"/>
      <c r="W57" s="118"/>
    </row>
    <row r="58" ht="15" customHeight="1" spans="1:23">
      <c r="A58" s="23" t="s">
        <v>390</v>
      </c>
      <c r="B58" s="23" t="s">
        <v>460</v>
      </c>
      <c r="C58" s="232"/>
      <c r="D58" s="23" t="s">
        <v>92</v>
      </c>
      <c r="E58" s="23" t="s">
        <v>229</v>
      </c>
      <c r="F58" s="23" t="s">
        <v>230</v>
      </c>
      <c r="G58" s="23" t="s">
        <v>462</v>
      </c>
      <c r="H58" s="23" t="s">
        <v>463</v>
      </c>
      <c r="I58" s="235">
        <v>10000</v>
      </c>
      <c r="J58" s="235">
        <v>10000</v>
      </c>
      <c r="K58" s="235">
        <v>10000</v>
      </c>
      <c r="L58" s="236"/>
      <c r="M58" s="236"/>
      <c r="N58" s="236"/>
      <c r="O58" s="236"/>
      <c r="P58" s="236"/>
      <c r="Q58" s="236"/>
      <c r="R58" s="236"/>
      <c r="S58" s="236"/>
      <c r="T58" s="236"/>
      <c r="U58" s="239"/>
      <c r="V58" s="118"/>
      <c r="W58" s="118"/>
    </row>
    <row r="59" ht="15" customHeight="1" spans="1:23">
      <c r="A59" s="23" t="s">
        <v>390</v>
      </c>
      <c r="B59" s="23" t="s">
        <v>460</v>
      </c>
      <c r="C59" s="232"/>
      <c r="D59" s="23" t="s">
        <v>92</v>
      </c>
      <c r="E59" s="23" t="s">
        <v>233</v>
      </c>
      <c r="F59" s="23" t="s">
        <v>234</v>
      </c>
      <c r="G59" s="23" t="s">
        <v>412</v>
      </c>
      <c r="H59" s="23" t="s">
        <v>413</v>
      </c>
      <c r="I59" s="235">
        <v>41000</v>
      </c>
      <c r="J59" s="235">
        <v>41000</v>
      </c>
      <c r="K59" s="235">
        <v>41000</v>
      </c>
      <c r="L59" s="236"/>
      <c r="M59" s="236"/>
      <c r="N59" s="236"/>
      <c r="O59" s="236"/>
      <c r="P59" s="236"/>
      <c r="Q59" s="236"/>
      <c r="R59" s="236"/>
      <c r="S59" s="236"/>
      <c r="T59" s="236"/>
      <c r="U59" s="239"/>
      <c r="V59" s="118"/>
      <c r="W59" s="118"/>
    </row>
    <row r="60" ht="15" customHeight="1" spans="1:23">
      <c r="A60" s="23" t="s">
        <v>390</v>
      </c>
      <c r="B60" s="23" t="s">
        <v>460</v>
      </c>
      <c r="C60" s="232"/>
      <c r="D60" s="23" t="s">
        <v>92</v>
      </c>
      <c r="E60" s="23" t="s">
        <v>233</v>
      </c>
      <c r="F60" s="23" t="s">
        <v>234</v>
      </c>
      <c r="G60" s="23" t="s">
        <v>393</v>
      </c>
      <c r="H60" s="23" t="s">
        <v>394</v>
      </c>
      <c r="I60" s="235">
        <v>15000</v>
      </c>
      <c r="J60" s="235">
        <v>15000</v>
      </c>
      <c r="K60" s="235">
        <v>15000</v>
      </c>
      <c r="L60" s="236"/>
      <c r="M60" s="236"/>
      <c r="N60" s="236"/>
      <c r="O60" s="236"/>
      <c r="P60" s="236"/>
      <c r="Q60" s="236"/>
      <c r="R60" s="236"/>
      <c r="S60" s="236"/>
      <c r="T60" s="236"/>
      <c r="U60" s="239"/>
      <c r="V60" s="118"/>
      <c r="W60" s="118"/>
    </row>
    <row r="61" ht="15" customHeight="1" spans="1:23">
      <c r="A61" s="23" t="s">
        <v>390</v>
      </c>
      <c r="B61" s="23" t="s">
        <v>460</v>
      </c>
      <c r="C61" s="232"/>
      <c r="D61" s="23" t="s">
        <v>92</v>
      </c>
      <c r="E61" s="23" t="s">
        <v>237</v>
      </c>
      <c r="F61" s="23" t="s">
        <v>238</v>
      </c>
      <c r="G61" s="23" t="s">
        <v>402</v>
      </c>
      <c r="H61" s="23" t="s">
        <v>362</v>
      </c>
      <c r="I61" s="235">
        <v>2680</v>
      </c>
      <c r="J61" s="235">
        <v>2680</v>
      </c>
      <c r="K61" s="235">
        <v>2680</v>
      </c>
      <c r="L61" s="236"/>
      <c r="M61" s="236"/>
      <c r="N61" s="236"/>
      <c r="O61" s="236"/>
      <c r="P61" s="236"/>
      <c r="Q61" s="236"/>
      <c r="R61" s="236"/>
      <c r="S61" s="236"/>
      <c r="T61" s="236"/>
      <c r="U61" s="239"/>
      <c r="V61" s="118"/>
      <c r="W61" s="118"/>
    </row>
    <row r="62" ht="15" customHeight="1" spans="1:23">
      <c r="A62" s="23" t="s">
        <v>390</v>
      </c>
      <c r="B62" s="23" t="s">
        <v>460</v>
      </c>
      <c r="C62" s="232"/>
      <c r="D62" s="23" t="s">
        <v>92</v>
      </c>
      <c r="E62" s="23" t="s">
        <v>237</v>
      </c>
      <c r="F62" s="23" t="s">
        <v>238</v>
      </c>
      <c r="G62" s="23" t="s">
        <v>462</v>
      </c>
      <c r="H62" s="23" t="s">
        <v>463</v>
      </c>
      <c r="I62" s="235">
        <v>300000</v>
      </c>
      <c r="J62" s="235">
        <v>300000</v>
      </c>
      <c r="K62" s="235">
        <v>300000</v>
      </c>
      <c r="L62" s="236"/>
      <c r="M62" s="236"/>
      <c r="N62" s="236"/>
      <c r="O62" s="236"/>
      <c r="P62" s="236"/>
      <c r="Q62" s="236"/>
      <c r="R62" s="236"/>
      <c r="S62" s="236"/>
      <c r="T62" s="236"/>
      <c r="U62" s="239"/>
      <c r="V62" s="118"/>
      <c r="W62" s="118"/>
    </row>
    <row r="63" ht="15" customHeight="1" spans="1:23">
      <c r="A63" s="23" t="s">
        <v>390</v>
      </c>
      <c r="B63" s="23" t="s">
        <v>465</v>
      </c>
      <c r="C63" s="23" t="s">
        <v>466</v>
      </c>
      <c r="D63" s="23" t="s">
        <v>92</v>
      </c>
      <c r="E63" s="23" t="s">
        <v>134</v>
      </c>
      <c r="F63" s="23" t="s">
        <v>117</v>
      </c>
      <c r="G63" s="23" t="s">
        <v>467</v>
      </c>
      <c r="H63" s="23" t="s">
        <v>361</v>
      </c>
      <c r="I63" s="235">
        <v>290500</v>
      </c>
      <c r="J63" s="235">
        <v>290500</v>
      </c>
      <c r="K63" s="235">
        <v>290500</v>
      </c>
      <c r="L63" s="236"/>
      <c r="M63" s="236"/>
      <c r="N63" s="236"/>
      <c r="O63" s="236"/>
      <c r="P63" s="236"/>
      <c r="Q63" s="236"/>
      <c r="R63" s="236"/>
      <c r="S63" s="236"/>
      <c r="T63" s="236"/>
      <c r="U63" s="239"/>
      <c r="V63" s="118"/>
      <c r="W63" s="118"/>
    </row>
    <row r="64" ht="15" customHeight="1" spans="1:23">
      <c r="A64" s="23" t="s">
        <v>418</v>
      </c>
      <c r="B64" s="23" t="s">
        <v>468</v>
      </c>
      <c r="C64" s="23" t="s">
        <v>469</v>
      </c>
      <c r="D64" s="23" t="s">
        <v>92</v>
      </c>
      <c r="E64" s="23" t="s">
        <v>259</v>
      </c>
      <c r="F64" s="23" t="s">
        <v>260</v>
      </c>
      <c r="G64" s="23" t="s">
        <v>399</v>
      </c>
      <c r="H64" s="23" t="s">
        <v>352</v>
      </c>
      <c r="I64" s="235">
        <v>10010</v>
      </c>
      <c r="J64" s="236"/>
      <c r="K64" s="236"/>
      <c r="L64" s="236"/>
      <c r="M64" s="237"/>
      <c r="N64" s="236"/>
      <c r="O64" s="236"/>
      <c r="P64" s="235">
        <v>10010</v>
      </c>
      <c r="Q64" s="236"/>
      <c r="R64" s="236"/>
      <c r="S64" s="236"/>
      <c r="T64" s="236"/>
      <c r="U64" s="239"/>
      <c r="V64" s="118"/>
      <c r="W64" s="118"/>
    </row>
    <row r="65" ht="15" customHeight="1" spans="1:23">
      <c r="A65" s="23" t="s">
        <v>390</v>
      </c>
      <c r="B65" s="23" t="s">
        <v>470</v>
      </c>
      <c r="C65" s="23" t="s">
        <v>471</v>
      </c>
      <c r="D65" s="23" t="s">
        <v>92</v>
      </c>
      <c r="E65" s="23" t="s">
        <v>200</v>
      </c>
      <c r="F65" s="23" t="s">
        <v>199</v>
      </c>
      <c r="G65" s="23" t="s">
        <v>399</v>
      </c>
      <c r="H65" s="23" t="s">
        <v>352</v>
      </c>
      <c r="I65" s="235">
        <v>7390</v>
      </c>
      <c r="J65" s="236"/>
      <c r="K65" s="236"/>
      <c r="L65" s="236"/>
      <c r="M65" s="118"/>
      <c r="N65" s="235">
        <v>7390</v>
      </c>
      <c r="O65" s="236"/>
      <c r="P65" s="236"/>
      <c r="Q65" s="236"/>
      <c r="R65" s="236"/>
      <c r="S65" s="236"/>
      <c r="T65" s="236"/>
      <c r="U65" s="239"/>
      <c r="V65" s="118"/>
      <c r="W65" s="118"/>
    </row>
    <row r="66" ht="15" customHeight="1" spans="1:23">
      <c r="A66" s="23" t="s">
        <v>421</v>
      </c>
      <c r="B66" s="23" t="s">
        <v>472</v>
      </c>
      <c r="C66" s="23" t="s">
        <v>473</v>
      </c>
      <c r="D66" s="23" t="s">
        <v>92</v>
      </c>
      <c r="E66" s="23" t="s">
        <v>134</v>
      </c>
      <c r="F66" s="23" t="s">
        <v>117</v>
      </c>
      <c r="G66" s="23" t="s">
        <v>467</v>
      </c>
      <c r="H66" s="23" t="s">
        <v>361</v>
      </c>
      <c r="I66" s="235">
        <v>13000</v>
      </c>
      <c r="J66" s="236"/>
      <c r="K66" s="236"/>
      <c r="L66" s="236"/>
      <c r="M66" s="236"/>
      <c r="N66" s="235">
        <v>13000</v>
      </c>
      <c r="O66" s="236"/>
      <c r="P66" s="236"/>
      <c r="Q66" s="236"/>
      <c r="R66" s="236"/>
      <c r="S66" s="236"/>
      <c r="T66" s="236"/>
      <c r="U66" s="239"/>
      <c r="V66" s="118"/>
      <c r="W66" s="118"/>
    </row>
    <row r="67" ht="40" customHeight="1" spans="1:23">
      <c r="A67" s="23" t="s">
        <v>421</v>
      </c>
      <c r="B67" s="23" t="s">
        <v>474</v>
      </c>
      <c r="C67" s="23" t="s">
        <v>475</v>
      </c>
      <c r="D67" s="23" t="s">
        <v>92</v>
      </c>
      <c r="E67" s="23" t="s">
        <v>164</v>
      </c>
      <c r="F67" s="23" t="s">
        <v>165</v>
      </c>
      <c r="G67" s="23" t="s">
        <v>467</v>
      </c>
      <c r="H67" s="23" t="s">
        <v>361</v>
      </c>
      <c r="I67" s="235">
        <v>3942</v>
      </c>
      <c r="J67" s="236"/>
      <c r="K67" s="236"/>
      <c r="L67" s="236"/>
      <c r="M67" s="236"/>
      <c r="N67" s="235">
        <v>3942</v>
      </c>
      <c r="O67" s="236"/>
      <c r="P67" s="236"/>
      <c r="Q67" s="236"/>
      <c r="R67" s="236"/>
      <c r="S67" s="236"/>
      <c r="T67" s="236"/>
      <c r="U67" s="239"/>
      <c r="V67" s="118"/>
      <c r="W67" s="118"/>
    </row>
    <row r="68" ht="29" customHeight="1" spans="1:23">
      <c r="A68" s="240" t="s">
        <v>267</v>
      </c>
      <c r="B68" s="241"/>
      <c r="C68" s="242"/>
      <c r="D68" s="242"/>
      <c r="E68" s="242"/>
      <c r="F68" s="242"/>
      <c r="G68" s="242"/>
      <c r="H68" s="243"/>
      <c r="I68" s="235">
        <v>15396160.61</v>
      </c>
      <c r="J68" s="235">
        <v>14339700</v>
      </c>
      <c r="K68" s="235">
        <v>14339700</v>
      </c>
      <c r="L68" s="244" t="s">
        <v>93</v>
      </c>
      <c r="M68" s="244" t="s">
        <v>93</v>
      </c>
      <c r="N68" s="235">
        <v>24332</v>
      </c>
      <c r="O68" s="244"/>
      <c r="P68" s="235">
        <v>10010</v>
      </c>
      <c r="Q68" s="244" t="s">
        <v>93</v>
      </c>
      <c r="R68" s="235">
        <v>1022118.61</v>
      </c>
      <c r="S68" s="244" t="s">
        <v>93</v>
      </c>
      <c r="T68" s="244" t="s">
        <v>93</v>
      </c>
      <c r="U68" s="235">
        <v>298118.61</v>
      </c>
      <c r="V68" s="245" t="s">
        <v>93</v>
      </c>
      <c r="W68" s="235">
        <v>724000</v>
      </c>
    </row>
  </sheetData>
  <mergeCells count="34">
    <mergeCell ref="A2:W2"/>
    <mergeCell ref="A3:H3"/>
    <mergeCell ref="J4:M4"/>
    <mergeCell ref="N4:P4"/>
    <mergeCell ref="R4:W4"/>
    <mergeCell ref="J5:K5"/>
    <mergeCell ref="A68:H68"/>
    <mergeCell ref="A4:A6"/>
    <mergeCell ref="B4:B6"/>
    <mergeCell ref="C4:C6"/>
    <mergeCell ref="C9:C20"/>
    <mergeCell ref="C21:C23"/>
    <mergeCell ref="C24:C26"/>
    <mergeCell ref="C27:C29"/>
    <mergeCell ref="C45:C50"/>
    <mergeCell ref="C51:C62"/>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王燕</cp:lastModifiedBy>
  <dcterms:created xsi:type="dcterms:W3CDTF">2020-01-11T06:24:00Z</dcterms:created>
  <cp:lastPrinted>2021-01-13T07:07:00Z</cp:lastPrinted>
  <dcterms:modified xsi:type="dcterms:W3CDTF">2025-03-06T07:28:19Z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83DDCDC5962F4E64A3B33C9F04847D70</vt:lpwstr>
  </property>
</Properties>
</file>