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68" firstSheet="4" activeTab="10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_FilterDatabase" localSheetId="7" hidden="1">基本支出预算表04!$A$6:$X$34</definedName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<sst xmlns="http://schemas.openxmlformats.org/spreadsheetml/2006/main" count="1379" uniqueCount="498">
  <si>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</si>
  <si>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</si>
  <si>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</si>
  <si>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</si>
  <si>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</si>
  <si>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</si>
  <si>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</si>
  <si>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</si>
  <si>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</si>
  <si>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</si>
  <si>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</si>
  <si>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</si>
  <si>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</si>
  <si>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</si>
  <si>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</si>
  <si>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</si>
  <si>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</si>
  <si>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</si>
  <si>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</si>
  <si>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</si>
  <si>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</si>
  <si>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</si>
  <si>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单位名称：安宁市第二小学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</si>
  <si>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</si>
  <si>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</si>
  <si>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</si>
  <si>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</si>
  <si>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</si>
  <si>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</si>
  <si>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</si>
  <si>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</si>
  <si>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</si>
  <si>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</si>
  <si>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</si>
  <si>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</si>
  <si>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</si>
  <si>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</si>
  <si>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</si>
  <si>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</si>
  <si>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</si>
  <si>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</si>
  <si>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</si>
  <si>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</si>
  <si>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</si>
  <si>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</si>
  <si>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</si>
  <si>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</si>
  <si>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</si>
  <si>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</si>
  <si>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</si>
  <si>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</si>
  <si>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</si>
  <si>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</si>
  <si>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</si>
  <si>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</si>
  <si>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</si>
  <si>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</si>
  <si>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</si>
  <si>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</si>
  <si>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</si>
  <si>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</si>
  <si>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</si>
  <si>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</si>
  <si>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</si>
  <si>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</si>
  <si>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</si>
  <si>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</si>
  <si>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</si>
  <si>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</si>
  <si>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</si>
  <si>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</si>
  <si>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</si>
  <si>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</si>
  <si>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</si>
  <si>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</si>
  <si>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</si>
  <si>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</si>
  <si>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</si>
  <si>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</si>
  <si>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</si>
  <si>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</si>
  <si>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</si>
  <si>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</si>
  <si>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</si>
  <si>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</si>
  <si>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</si>
  <si>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</si>
  <si>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</si>
  <si>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</si>
  <si>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</si>
  <si>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</si>
  <si>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105064</t>
  </si>
  <si>
    <t>安宁市第二小学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</si>
  <si>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</si>
  <si>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</si>
  <si>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</si>
  <si>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</si>
  <si>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</si>
  <si>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</si>
  <si>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</si>
  <si>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</si>
  <si>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</si>
  <si>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</si>
  <si>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</si>
  <si>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</si>
  <si>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</si>
  <si>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</si>
  <si>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</si>
  <si>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</si>
  <si>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</si>
  <si>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</si>
  <si>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</si>
  <si>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</si>
  <si>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</si>
  <si>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</si>
  <si>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</si>
  <si>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</si>
  <si>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</si>
  <si>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</si>
  <si>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</si>
  <si>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</si>
  <si>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</si>
  <si>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</si>
  <si>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</si>
  <si>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</si>
  <si>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</si>
  <si>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</si>
  <si>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</si>
  <si>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</si>
  <si>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</si>
  <si>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</si>
  <si>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</si>
  <si>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</si>
  <si>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</si>
  <si>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</si>
  <si>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</si>
  <si>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</si>
  <si>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</si>
  <si>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</si>
  <si>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</si>
  <si>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</si>
  <si>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</si>
  <si>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</si>
  <si>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</si>
  <si>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</si>
  <si>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</si>
  <si>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</si>
  <si>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</si>
  <si>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</si>
  <si>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</si>
  <si>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</si>
  <si>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</si>
  <si>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</si>
  <si>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</si>
  <si>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</si>
  <si>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</si>
  <si>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</si>
  <si>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</si>
  <si>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</si>
  <si>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</si>
  <si>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</si>
  <si>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</si>
  <si>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</si>
  <si>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</si>
  <si>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</si>
  <si>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</si>
  <si>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</si>
  <si>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</si>
  <si>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</si>
  <si>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</si>
  <si>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</si>
  <si>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</si>
  <si>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</si>
  <si>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</si>
  <si>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</si>
  <si>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</si>
  <si>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</si>
  <si>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</si>
  <si>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</si>
  <si>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</si>
  <si>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</si>
  <si>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</si>
  <si>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</si>
  <si>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</si>
  <si>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</si>
  <si>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</si>
  <si>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</si>
  <si>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</si>
  <si>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</si>
  <si>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</si>
  <si>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</si>
  <si>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</si>
  <si>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</si>
  <si>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</si>
  <si>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</si>
  <si>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</si>
  <si>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</si>
  <si>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</si>
  <si>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</si>
  <si>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</si>
  <si>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</si>
  <si>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</si>
  <si>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</si>
  <si>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</si>
  <si>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</si>
  <si>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</si>
  <si>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530181241100002230668</t>
  </si>
  <si>
    <t>事业人员绩效奖励</t>
  </si>
  <si>
    <t>30107</t>
  </si>
  <si>
    <t>绩效工资</t>
  </si>
  <si>
    <t>530181241100002230671</t>
  </si>
  <si>
    <t>30113</t>
  </si>
  <si>
    <t>530181241100002230677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</si>
  <si>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</si>
  <si>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</si>
  <si>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</si>
  <si>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</si>
  <si>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</si>
  <si>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</si>
  <si>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</si>
  <si>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530181241100002230679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</si>
  <si>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</si>
  <si>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</si>
  <si>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</si>
  <si>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</si>
  <si>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</si>
  <si>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</si>
  <si>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</si>
  <si>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</si>
  <si>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</si>
  <si>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530181241100002230682</t>
  </si>
  <si>
    <t>编外人员经费支出</t>
  </si>
  <si>
    <t>30199</t>
  </si>
  <si>
    <t>其他工资福利支出</t>
  </si>
  <si>
    <t>530181241100002230684</t>
  </si>
  <si>
    <t>工会经费</t>
  </si>
  <si>
    <t>30228</t>
  </si>
  <si>
    <t>530181241100002230687</t>
  </si>
  <si>
    <t>学校公用经费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</si>
  <si>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</si>
  <si>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</si>
  <si>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</si>
  <si>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</si>
  <si>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</si>
  <si>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</si>
  <si>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</si>
  <si>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</si>
  <si>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</si>
  <si>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</si>
  <si>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</si>
  <si>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</si>
  <si>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</si>
  <si>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</si>
  <si>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</si>
  <si>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</si>
  <si>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31007</t>
  </si>
  <si>
    <t>信息网络及软件购置更新</t>
  </si>
  <si>
    <t>530181241100002230689</t>
  </si>
  <si>
    <t>一般公用经费</t>
  </si>
  <si>
    <t>30229</t>
  </si>
  <si>
    <t>福利费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</si>
  <si>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</si>
  <si>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</si>
  <si>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</si>
  <si>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</si>
  <si>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</si>
  <si>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</si>
  <si>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</si>
  <si>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</si>
  <si>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</si>
  <si>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</si>
  <si>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313 事业发展类</t>
  </si>
  <si>
    <t>530181241100002203309</t>
  </si>
  <si>
    <t>食堂收入经费</t>
  </si>
  <si>
    <t>312 民生类</t>
  </si>
  <si>
    <t>530181251100003849309</t>
  </si>
  <si>
    <t>2025年安宁市合同制教师单位部分社保缴费定额补助经费</t>
  </si>
  <si>
    <t>530181251100003849315</t>
  </si>
  <si>
    <t>2025年义务教育家庭经济困难学生生活补助本级资金</t>
  </si>
  <si>
    <t>30308</t>
  </si>
  <si>
    <t>助学金</t>
  </si>
  <si>
    <t>530181251100003849369</t>
  </si>
  <si>
    <t>2025年城乡义务教育特殊公用经费本级资金</t>
  </si>
  <si>
    <t>530181251100003849412</t>
  </si>
  <si>
    <t>2025年城乡义务教育公用经费本级资金</t>
  </si>
  <si>
    <t>30211</t>
  </si>
  <si>
    <t>差旅费</t>
  </si>
  <si>
    <t>311 专项业务类</t>
  </si>
  <si>
    <t>530181251100003849436</t>
  </si>
  <si>
    <t>学校课后服务经费</t>
  </si>
  <si>
    <t>530181251100003849495</t>
  </si>
  <si>
    <t>学校食堂收入经费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</si>
  <si>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</si>
  <si>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</si>
  <si>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</si>
  <si>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</si>
  <si>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</si>
  <si>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</si>
  <si>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</si>
  <si>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</si>
  <si>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</si>
  <si>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</si>
  <si>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学校食堂根据“量入为出”的原则，严格控制，规范各项成本支出，不以营利为目的，独立核算，支出包括食堂加工过程中耗用的原材料，辅助材料等支出，任何人不得侵占，克扣，挪用伙食费用，不得损害学生/教职工利益。</t>
  </si>
  <si>
    <t>产出指标</t>
  </si>
  <si>
    <t>时效指标</t>
  </si>
  <si>
    <t>资金到位及时率</t>
  </si>
  <si>
    <t>=</t>
  </si>
  <si>
    <t>100</t>
  </si>
  <si>
    <t>%</t>
  </si>
  <si>
    <t>定量指标</t>
  </si>
  <si>
    <t>反映资金到位情况</t>
  </si>
  <si>
    <t>学校食堂根据“量入为出”的原则，严格控制，规范各项成本支出，不以盈利为目的，独立核算，支出包括食堂加工过程中耗用的原材料，辅助材料等支出，任何人不得侵占，克扣，挪用伙食费用，不得损害学生/教职工利益。</t>
  </si>
  <si>
    <t>效益指标</t>
  </si>
  <si>
    <t>社会效益</t>
  </si>
  <si>
    <t>食堂运转情况</t>
  </si>
  <si>
    <t>正常运转</t>
  </si>
  <si>
    <t>是/否</t>
  </si>
  <si>
    <t>定性指标</t>
  </si>
  <si>
    <t>反映食堂运转情况</t>
  </si>
  <si>
    <t>满意度指标</t>
  </si>
  <si>
    <t>服务对象满意度</t>
  </si>
  <si>
    <t>学生及家长对学校食堂满意度</t>
  </si>
  <si>
    <t>&gt;=</t>
  </si>
  <si>
    <t>90</t>
  </si>
  <si>
    <t>反映学生及家长对食堂满意程度</t>
  </si>
  <si>
    <t>做好学校经费保障，按规定落实2025年义务教育家庭经济困难学生生活补助本级资金，支持部门正常履职。</t>
  </si>
  <si>
    <t>资金当年到位率</t>
  </si>
  <si>
    <t>补助对象政策的知晓度</t>
  </si>
  <si>
    <t>补助对象政策的知晓度为100%</t>
  </si>
  <si>
    <t>受助人员满意度</t>
  </si>
  <si>
    <t>反映受助人员对资金发放的满意度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</si>
  <si>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</si>
  <si>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数量指标</t>
  </si>
  <si>
    <t>资金到位率</t>
  </si>
  <si>
    <t>2025年城乡义务教育公用经费本级资金表</t>
  </si>
  <si>
    <t>质量指标</t>
  </si>
  <si>
    <t>补助人数覆盖率</t>
  </si>
  <si>
    <t>反映补助人员覆盖率</t>
  </si>
  <si>
    <t>残疾儿童入学率</t>
  </si>
  <si>
    <t>95</t>
  </si>
  <si>
    <t>反映残疾学生入学情况</t>
  </si>
  <si>
    <t>可持续影响</t>
  </si>
  <si>
    <t>补助对象对政策的知晓度</t>
  </si>
  <si>
    <t>反映补助对象正常的知晓度</t>
  </si>
  <si>
    <t>家长满意度</t>
  </si>
  <si>
    <t>反映教师对学校履职情况的满意度</t>
  </si>
  <si>
    <t>学生满意度</t>
  </si>
  <si>
    <t>反映学生对学校履职情况的满意度</t>
  </si>
  <si>
    <t>确保2025年合同制教师单位部分社保的正常缴纳，让合同制教师安心教学，专心开展教学工作。</t>
  </si>
  <si>
    <t>合同制教师工作能力</t>
  </si>
  <si>
    <t>持续提高</t>
  </si>
  <si>
    <t>反映合同制教师工作能力情况</t>
  </si>
  <si>
    <t>合同制教师满意度</t>
  </si>
  <si>
    <t>合同制教师对社保补助缴纳的满意度</t>
  </si>
  <si>
    <t>保障学校课后服务正常开展，维持课后服务教学秩序，保障教师课后服务津贴按时到位，及时发放到个人。</t>
  </si>
  <si>
    <t>安宁市2023年春季学期课后服务经费</t>
  </si>
  <si>
    <t>义务教育巩固率</t>
  </si>
  <si>
    <t>学生及家长满意度</t>
  </si>
  <si>
    <t>教职工满意度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</si>
  <si>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</si>
  <si>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小学阶段应补助人数</t>
  </si>
  <si>
    <t>894</t>
  </si>
  <si>
    <t>人</t>
  </si>
  <si>
    <t>反映小学阶段应补助人数</t>
  </si>
  <si>
    <t>补助范围占在校学生数比例</t>
  </si>
  <si>
    <t>反映补助范围占在校学生数比例</t>
  </si>
  <si>
    <t>补助资金当年到位率</t>
  </si>
  <si>
    <t>反映补助资金当年到位率</t>
  </si>
  <si>
    <t>成本指标</t>
  </si>
  <si>
    <t>社会成本指标</t>
  </si>
  <si>
    <t>720</t>
  </si>
  <si>
    <t>元/学年*人</t>
  </si>
  <si>
    <t>反映每学年学生补助标准</t>
  </si>
  <si>
    <t>部门正常运转</t>
  </si>
  <si>
    <t>反映公用经费补助资金能够有效保障学校年初正常运转，不因资金短缺而影响学校正常的教育教学秩序的情况</t>
  </si>
  <si>
    <t>反映学生对学校履职情况的满意程度</t>
  </si>
  <si>
    <t>反映家长对学校履职情况的满意程度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</si>
  <si>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</si>
  <si>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</si>
  <si>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</si>
  <si>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</si>
  <si>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</si>
  <si>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</si>
  <si>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贯彻党和国家教育方针，实施素质教育，提高教育质量，按照教育规律和学生身心发展特点开展教育教学工作，寓德育于教育教学之中。</t>
  </si>
  <si>
    <t>根据三定方案归纳。</t>
  </si>
  <si>
    <t>总体绩效目标
（2025-2027年期间）</t>
  </si>
  <si>
    <t>学校全体教职员工将基于安中土壤的价值追求，打造高品质的学校。让“至真致远”的校训精神成为教育行动、“金帆教育”的理想走向高品位的信念追求；构建三位一体的金帆课程；追求以卓越品质为内涵要求的金帆课堂。上下一心、攻坚克难、精诚合作，努力践行“文化立校、人本治校、科研兴校、质量强校”的办学特色。</t>
  </si>
  <si>
    <t>根据部门职责，中长期规划，各级党委，各级政府要求归纳。</t>
  </si>
  <si>
    <t>部门年度目标</t>
  </si>
  <si>
    <t>预算年度（2025年）
绩效目标</t>
  </si>
  <si>
    <t>全面践行“至真致远”校训精神，以常规管理为抓手，以优化课堂教学为中心，通过多种形式，积极探索教育现代化背景下教学管理、课堂教学的新方法、新模式，全面提高教学质量，努力办人民满意的教育。以“义务教育优质均衡发展迎检工作”为契机，促各项工作精细化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</si>
  <si>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</si>
  <si>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</si>
  <si>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</si>
  <si>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</si>
  <si>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</si>
  <si>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</si>
  <si>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</si>
  <si>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</si>
  <si>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</si>
  <si>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</si>
  <si>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</si>
  <si>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</si>
  <si>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</si>
  <si>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</si>
  <si>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</si>
  <si>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工资福利发放行政人数</t>
  </si>
  <si>
    <t>0</t>
  </si>
  <si>
    <t>实际发放人数/应发放人数×指标分值</t>
  </si>
  <si>
    <t>反映部门（单位）实际发放工资人员数量。工资福利包括：行政人员工资、社会保险、住房公积金、职业年金等。</t>
  </si>
  <si>
    <t>绩效指标设定依据：《云南省省级部门预算基本支出核定方案》。指标值数据来源：人员信息表</t>
  </si>
  <si>
    <t>工资福利发放事业人数</t>
  </si>
  <si>
    <t>24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</si>
  <si>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</si>
  <si>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</si>
  <si>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</si>
  <si>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社会效益指标</t>
  </si>
  <si>
    <t>部门运转</t>
  </si>
  <si>
    <t>部门全年正常运转，得分，反之，不得分。</t>
  </si>
  <si>
    <t>反映部门（单位）运转情况。</t>
  </si>
  <si>
    <t>指标值数据来源：部门年度工作总结及相关考核情况</t>
  </si>
  <si>
    <t>服务对象满意度指标</t>
  </si>
  <si>
    <t>单位人员满意度</t>
  </si>
  <si>
    <t>① 满意度≥90%，得满分；② 满意度介于60%（含）至90%（不含）之间，满意度×指标分值；③ 满意度＜60%，不得分。</t>
  </si>
  <si>
    <t>反映部门（单位）人员对工资福利发放的满意程度。</t>
  </si>
  <si>
    <t>指标值数据来源：调查问卷</t>
  </si>
  <si>
    <t>社会公众满意度</t>
  </si>
  <si>
    <t>① 满意度≥90%，得满分；② 满意度介于60%（含）至90%（不含）之间，满意度×指标分值；之间，满意度×指标分值；③ 满意度＜60%，不得分。</t>
  </si>
  <si>
    <t>反映社会公众对部门（单位）履职情况的满意程度。</t>
  </si>
  <si>
    <t>预算07表</t>
  </si>
  <si>
    <t>本年政府性基金预算支出</t>
  </si>
  <si>
    <t>4</t>
  </si>
  <si>
    <t>5</t>
  </si>
  <si>
    <t>我单位2025年无政府性基金预算支出预算，故此表为空。</t>
  </si>
  <si>
    <t>预算08表</t>
  </si>
  <si>
    <t>本年国有资本经营预算</t>
  </si>
  <si>
    <t>2</t>
  </si>
  <si>
    <t>我单位2025年无国有资本经营预算支出预算，故此表为空。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</si>
  <si>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</si>
  <si>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</si>
  <si>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</si>
  <si>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</si>
  <si>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</si>
  <si>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</si>
  <si>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</si>
  <si>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</si>
  <si>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</si>
  <si>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</si>
  <si>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</si>
  <si>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安宁市第二小学复印纸采购</t>
  </si>
  <si>
    <t>复印纸</t>
  </si>
  <si>
    <t>批</t>
  </si>
  <si>
    <t>安宁市第二小学食堂食材采购</t>
  </si>
  <si>
    <t>农副食品，动、植物油制品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</si>
  <si>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</si>
  <si>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</si>
  <si>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</si>
  <si>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</si>
  <si>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</si>
  <si>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</si>
  <si>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</si>
  <si>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</si>
  <si>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我单位2025年无政府购买服务预算，故此表为空。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</si>
  <si>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</si>
  <si>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</si>
  <si>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</si>
  <si>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</si>
  <si>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</si>
  <si>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</si>
  <si>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</si>
  <si>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</si>
  <si>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</si>
  <si>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</si>
  <si>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</si>
  <si>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</si>
  <si>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</si>
  <si>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</si>
  <si>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</si>
  <si>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</si>
  <si>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</si>
  <si>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</si>
  <si>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</si>
  <si>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</si>
  <si>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</si>
  <si>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</si>
  <si>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</si>
  <si>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我单位2025年无新增资产配置，故此表为空。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</si>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</sst>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2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.25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30" applyNumberFormat="0" applyAlignment="0" applyProtection="0">
      <alignment vertical="center"/>
    </xf>
    <xf numFmtId="0" fontId="43" fillId="5" borderId="31" applyNumberFormat="0" applyAlignment="0" applyProtection="0">
      <alignment vertical="center"/>
    </xf>
    <xf numFmtId="0" fontId="44" fillId="5" borderId="30" applyNumberFormat="0" applyAlignment="0" applyProtection="0">
      <alignment vertical="center"/>
    </xf>
    <xf numFmtId="0" fontId="45" fillId="6" borderId="32" applyNumberFormat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7" fillId="0" borderId="0">
      <alignment vertical="top"/>
      <protection locked="0"/>
    </xf>
    <xf numFmtId="0" fontId="0" fillId="0" borderId="0"/>
    <xf numFmtId="0" fontId="0" fillId="0" borderId="0"/>
    <xf numFmtId="0" fontId="11" fillId="0" borderId="0"/>
    <xf numFmtId="180" fontId="17" fillId="0" borderId="7">
      <alignment horizontal="right" vertical="center"/>
    </xf>
    <xf numFmtId="0" fontId="11" fillId="0" borderId="0"/>
    <xf numFmtId="0" fontId="11" fillId="0" borderId="0"/>
    <xf numFmtId="181" fontId="17" fillId="0" borderId="7">
      <alignment horizontal="right" vertical="center"/>
    </xf>
    <xf numFmtId="49" fontId="17" fillId="0" borderId="7">
      <alignment horizontal="left" vertical="center" wrapText="1"/>
    </xf>
  </cellStyleXfs>
  <cellXfs count="34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181" fontId="7" fillId="0" borderId="7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9" applyFill="1" applyAlignment="1">
      <alignment vertical="center"/>
    </xf>
    <xf numFmtId="0" fontId="12" fillId="0" borderId="0" xfId="59" applyNumberFormat="1" applyFont="1" applyFill="1" applyBorder="1" applyAlignment="1" applyProtection="1">
      <alignment horizontal="center" vertical="center"/>
    </xf>
    <xf numFmtId="0" fontId="13" fillId="0" borderId="0" xfId="59" applyNumberFormat="1" applyFont="1" applyFill="1" applyBorder="1" applyAlignment="1" applyProtection="1">
      <alignment horizontal="left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9" xfId="51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0" fontId="15" fillId="0" borderId="11" xfId="51" applyFont="1" applyFill="1" applyBorder="1" applyAlignment="1">
      <alignment horizontal="center" vertical="center" wrapText="1"/>
    </xf>
    <xf numFmtId="0" fontId="15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5" fillId="0" borderId="8" xfId="51" applyFont="1" applyFill="1" applyBorder="1" applyAlignment="1">
      <alignment horizontal="center" vertical="center" wrapText="1"/>
    </xf>
    <xf numFmtId="0" fontId="11" fillId="0" borderId="8" xfId="59" applyFill="1" applyBorder="1" applyAlignment="1">
      <alignment vertical="center"/>
    </xf>
    <xf numFmtId="0" fontId="15" fillId="0" borderId="8" xfId="51" applyFont="1" applyFill="1" applyBorder="1" applyAlignment="1">
      <alignment vertical="center" wrapText="1"/>
    </xf>
    <xf numFmtId="0" fontId="15" fillId="0" borderId="8" xfId="51" applyFont="1" applyFill="1" applyBorder="1" applyAlignment="1">
      <alignment horizontal="left" vertical="center" wrapText="1" indent="1"/>
    </xf>
    <xf numFmtId="0" fontId="16" fillId="0" borderId="8" xfId="51" applyFont="1" applyFill="1" applyBorder="1" applyAlignment="1">
      <alignment horizontal="center" vertical="center" wrapText="1"/>
    </xf>
    <xf numFmtId="0" fontId="16" fillId="0" borderId="0" xfId="59" applyNumberFormat="1" applyFont="1" applyFill="1" applyBorder="1" applyAlignment="1" applyProtection="1">
      <alignment horizontal="right" vertical="center"/>
    </xf>
    <xf numFmtId="0" fontId="15" fillId="0" borderId="13" xfId="51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vertical="center"/>
    </xf>
    <xf numFmtId="0" fontId="17" fillId="0" borderId="0" xfId="53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7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/>
    <xf numFmtId="0" fontId="20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9" fillId="0" borderId="14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7" fillId="0" borderId="15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/>
    <xf numFmtId="0" fontId="17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6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17" xfId="53" applyFont="1" applyFill="1" applyBorder="1" applyAlignment="1" applyProtection="1">
      <alignment horizontal="center" vertical="center" wrapText="1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7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7" fillId="0" borderId="0" xfId="53" applyFont="1" applyFill="1" applyBorder="1" applyAlignment="1" applyProtection="1">
      <alignment vertical="top" wrapText="1"/>
      <protection locked="0"/>
    </xf>
    <xf numFmtId="0" fontId="11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9" fillId="0" borderId="8" xfId="53" applyFont="1" applyFill="1" applyBorder="1" applyAlignment="1" applyProtection="1">
      <alignment horizontal="center" vertical="center" wrapText="1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11" fillId="0" borderId="8" xfId="53" applyNumberFormat="1" applyFont="1" applyFill="1" applyBorder="1" applyAlignment="1" applyProtection="1"/>
    <xf numFmtId="182" fontId="17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19" xfId="53" applyFont="1" applyFill="1" applyBorder="1" applyAlignment="1" applyProtection="1">
      <alignment horizontal="center" vertical="center" wrapText="1"/>
    </xf>
    <xf numFmtId="0" fontId="19" fillId="0" borderId="8" xfId="53" applyFont="1" applyFill="1" applyBorder="1" applyAlignment="1" applyProtection="1">
      <alignment horizontal="center" vertical="center"/>
    </xf>
    <xf numFmtId="0" fontId="17" fillId="0" borderId="8" xfId="53" applyFont="1" applyFill="1" applyBorder="1" applyAlignment="1" applyProtection="1">
      <alignment horizontal="left" vertical="center" wrapText="1"/>
    </xf>
    <xf numFmtId="0" fontId="17" fillId="0" borderId="19" xfId="53" applyFont="1" applyFill="1" applyBorder="1" applyAlignment="1" applyProtection="1">
      <alignment horizontal="left" vertical="center" wrapText="1"/>
    </xf>
    <xf numFmtId="0" fontId="17" fillId="0" borderId="19" xfId="53" applyFont="1" applyFill="1" applyBorder="1" applyAlignment="1" applyProtection="1">
      <alignment horizontal="right" vertical="center"/>
    </xf>
    <xf numFmtId="182" fontId="4" fillId="0" borderId="19" xfId="53" applyNumberFormat="1" applyFont="1" applyFill="1" applyBorder="1" applyAlignment="1" applyProtection="1">
      <alignment horizontal="right" vertical="center"/>
      <protection locked="0"/>
    </xf>
    <xf numFmtId="0" fontId="11" fillId="0" borderId="8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9" fillId="0" borderId="17" xfId="53" applyFont="1" applyFill="1" applyBorder="1" applyAlignment="1" applyProtection="1">
      <alignment horizontal="center" vertical="center" wrapText="1"/>
      <protection locked="0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 wrapText="1"/>
      <protection locked="0"/>
    </xf>
    <xf numFmtId="182" fontId="4" fillId="0" borderId="19" xfId="53" applyNumberFormat="1" applyFont="1" applyFill="1" applyBorder="1" applyAlignment="1" applyProtection="1">
      <alignment horizontal="left" vertical="center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5" fillId="0" borderId="4" xfId="53" applyFont="1" applyFill="1" applyBorder="1" applyAlignment="1" applyProtection="1">
      <alignment horizontal="center" vertical="center" wrapText="1"/>
    </xf>
    <xf numFmtId="0" fontId="19" fillId="0" borderId="21" xfId="53" applyFont="1" applyFill="1" applyBorder="1" applyAlignment="1" applyProtection="1">
      <alignment horizontal="center" vertical="center" wrapText="1"/>
      <protection locked="0"/>
    </xf>
    <xf numFmtId="0" fontId="17" fillId="0" borderId="0" xfId="53" applyFont="1" applyFill="1" applyBorder="1" applyAlignment="1" applyProtection="1">
      <alignment horizontal="left" vertical="top"/>
      <protection locked="0"/>
    </xf>
    <xf numFmtId="49" fontId="11" fillId="0" borderId="0" xfId="53" applyNumberFormat="1" applyFont="1" applyFill="1" applyBorder="1" applyAlignment="1" applyProtection="1"/>
    <xf numFmtId="49" fontId="21" fillId="0" borderId="0" xfId="53" applyNumberFormat="1" applyFont="1" applyFill="1" applyBorder="1" applyAlignment="1" applyProtection="1"/>
    <xf numFmtId="0" fontId="21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/>
    </xf>
    <xf numFmtId="0" fontId="11" fillId="0" borderId="3" xfId="53" applyFont="1" applyFill="1" applyBorder="1" applyAlignment="1" applyProtection="1">
      <alignment horizontal="center" vertical="center"/>
    </xf>
    <xf numFmtId="0" fontId="11" fillId="0" borderId="4" xfId="53" applyFont="1" applyFill="1" applyBorder="1" applyAlignment="1" applyProtection="1">
      <alignment horizontal="center" vertical="center"/>
    </xf>
    <xf numFmtId="49" fontId="17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2" borderId="0" xfId="53" applyFont="1" applyFill="1" applyBorder="1" applyAlignment="1" applyProtection="1">
      <alignment horizontal="left" vertical="center" wrapText="1"/>
    </xf>
    <xf numFmtId="0" fontId="22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3" fillId="2" borderId="3" xfId="53" applyFont="1" applyFill="1" applyBorder="1" applyAlignment="1" applyProtection="1">
      <alignment horizontal="left" vertical="center" wrapText="1"/>
    </xf>
    <xf numFmtId="0" fontId="5" fillId="0" borderId="2" xfId="53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0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3" fillId="0" borderId="8" xfId="53" applyFont="1" applyFill="1" applyBorder="1" applyAlignment="1" applyProtection="1">
      <alignment horizontal="left" vertical="center" wrapText="1"/>
    </xf>
    <xf numFmtId="0" fontId="19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53" applyFont="1" applyFill="1" applyBorder="1" applyAlignment="1" applyProtection="1">
      <alignment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9" fontId="5" fillId="0" borderId="17" xfId="53" applyNumberFormat="1" applyFont="1" applyFill="1" applyBorder="1" applyAlignment="1" applyProtection="1">
      <alignment horizontal="center" vertical="center" wrapText="1"/>
    </xf>
    <xf numFmtId="182" fontId="5" fillId="0" borderId="7" xfId="53" applyNumberFormat="1" applyFont="1" applyFill="1" applyBorder="1" applyAlignment="1" applyProtection="1">
      <alignment vertical="center" wrapText="1"/>
    </xf>
    <xf numFmtId="49" fontId="5" fillId="0" borderId="15" xfId="53" applyNumberFormat="1" applyFont="1" applyFill="1" applyBorder="1" applyAlignment="1" applyProtection="1">
      <alignment horizontal="center" vertical="center" wrapText="1"/>
    </xf>
    <xf numFmtId="49" fontId="5" fillId="0" borderId="21" xfId="53" applyNumberFormat="1" applyFont="1" applyFill="1" applyBorder="1" applyAlignment="1" applyProtection="1">
      <alignment horizontal="center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23" fillId="0" borderId="14" xfId="53" applyFont="1" applyFill="1" applyBorder="1" applyAlignment="1" applyProtection="1">
      <alignment horizontal="left" vertical="center" wrapText="1"/>
    </xf>
    <xf numFmtId="0" fontId="23" fillId="0" borderId="20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3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0" xfId="53" applyFont="1" applyFill="1" applyBorder="1" applyAlignment="1" applyProtection="1">
      <alignment horizontal="left" vertical="center" wrapText="1"/>
    </xf>
    <xf numFmtId="49" fontId="5" fillId="0" borderId="16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</xf>
    <xf numFmtId="0" fontId="23" fillId="0" borderId="16" xfId="53" applyFont="1" applyFill="1" applyBorder="1" applyAlignment="1" applyProtection="1">
      <alignment horizontal="left" vertical="center" wrapText="1"/>
    </xf>
    <xf numFmtId="49" fontId="5" fillId="0" borderId="16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wrapText="1"/>
    </xf>
    <xf numFmtId="0" fontId="19" fillId="0" borderId="0" xfId="53" applyFont="1" applyFill="1" applyBorder="1" applyAlignment="1" applyProtection="1">
      <alignment vertical="center"/>
    </xf>
    <xf numFmtId="0" fontId="19" fillId="0" borderId="0" xfId="53" applyFont="1" applyFill="1" applyBorder="1" applyAlignment="1" applyProtection="1">
      <alignment horizontal="left" vertical="center"/>
      <protection locked="0"/>
    </xf>
    <xf numFmtId="49" fontId="24" fillId="0" borderId="7" xfId="61" applyFont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6" fillId="0" borderId="0" xfId="53" applyFont="1" applyFill="1" applyBorder="1" applyAlignment="1" applyProtection="1">
      <alignment horizontal="left" vertical="center"/>
      <protection locked="0"/>
    </xf>
    <xf numFmtId="0" fontId="6" fillId="0" borderId="0" xfId="53" applyFont="1" applyFill="1" applyBorder="1" applyAlignment="1" applyProtection="1">
      <alignment horizontal="left" vertical="center"/>
    </xf>
    <xf numFmtId="0" fontId="4" fillId="0" borderId="6" xfId="53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  <protection locked="0"/>
    </xf>
    <xf numFmtId="0" fontId="17" fillId="0" borderId="3" xfId="53" applyFont="1" applyFill="1" applyBorder="1" applyAlignment="1" applyProtection="1">
      <alignment horizontal="left" vertical="center"/>
    </xf>
    <xf numFmtId="0" fontId="17" fillId="0" borderId="4" xfId="53" applyFont="1" applyFill="1" applyBorder="1" applyAlignment="1" applyProtection="1">
      <alignment horizontal="left" vertical="center"/>
    </xf>
    <xf numFmtId="0" fontId="14" fillId="0" borderId="8" xfId="55" applyFont="1" applyFill="1" applyBorder="1" applyAlignment="1" applyProtection="1">
      <alignment horizontal="center" vertical="center" wrapText="1" readingOrder="1"/>
      <protection locked="0"/>
    </xf>
    <xf numFmtId="182" fontId="17" fillId="0" borderId="6" xfId="53" applyNumberFormat="1" applyFont="1" applyFill="1" applyBorder="1" applyAlignment="1" applyProtection="1">
      <alignment horizontal="right" vertical="center" wrapText="1"/>
    </xf>
    <xf numFmtId="182" fontId="17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9" fillId="0" borderId="10" xfId="53" applyFont="1" applyFill="1" applyBorder="1" applyAlignment="1" applyProtection="1">
      <alignment horizontal="center" vertical="center" wrapText="1"/>
    </xf>
    <xf numFmtId="182" fontId="17" fillId="0" borderId="15" xfId="53" applyNumberFormat="1" applyFont="1" applyFill="1" applyBorder="1" applyAlignment="1" applyProtection="1">
      <alignment horizontal="right" vertical="center" wrapText="1"/>
    </xf>
    <xf numFmtId="182" fontId="17" fillId="0" borderId="8" xfId="53" applyNumberFormat="1" applyFont="1" applyFill="1" applyBorder="1" applyAlignment="1" applyProtection="1">
      <alignment horizontal="right" vertical="center" wrapText="1"/>
    </xf>
    <xf numFmtId="182" fontId="17" fillId="0" borderId="2" xfId="53" applyNumberFormat="1" applyFont="1" applyFill="1" applyBorder="1" applyAlignment="1" applyProtection="1">
      <alignment horizontal="right" vertical="center" wrapText="1"/>
      <protection locked="0"/>
    </xf>
    <xf numFmtId="182" fontId="17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11" fillId="0" borderId="8" xfId="53" applyFont="1" applyFill="1" applyBorder="1" applyAlignment="1" applyProtection="1"/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19" fillId="0" borderId="9" xfId="53" applyFont="1" applyFill="1" applyBorder="1" applyAlignment="1" applyProtection="1">
      <alignment horizontal="center" vertical="center" wrapText="1"/>
    </xf>
    <xf numFmtId="0" fontId="19" fillId="0" borderId="12" xfId="53" applyFont="1" applyFill="1" applyBorder="1" applyAlignment="1" applyProtection="1">
      <alignment horizontal="center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5" fillId="0" borderId="0" xfId="53" applyFont="1" applyFill="1" applyBorder="1" applyAlignment="1" applyProtection="1">
      <alignment horizontal="center"/>
    </xf>
    <xf numFmtId="0" fontId="25" fillId="0" borderId="0" xfId="53" applyFont="1" applyFill="1" applyBorder="1" applyAlignment="1" applyProtection="1">
      <alignment horizontal="center" wrapText="1"/>
    </xf>
    <xf numFmtId="0" fontId="25" fillId="0" borderId="0" xfId="53" applyFont="1" applyFill="1" applyBorder="1" applyAlignment="1" applyProtection="1">
      <alignment wrapText="1"/>
    </xf>
    <xf numFmtId="0" fontId="25" fillId="0" borderId="0" xfId="53" applyFont="1" applyFill="1" applyBorder="1" applyAlignment="1" applyProtection="1"/>
    <xf numFmtId="0" fontId="19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left" vertical="center"/>
      <protection locked="0"/>
    </xf>
    <xf numFmtId="0" fontId="19" fillId="0" borderId="0" xfId="53" applyFont="1" applyFill="1" applyBorder="1" applyAlignment="1" applyProtection="1">
      <alignment horizontal="center" wrapText="1"/>
    </xf>
    <xf numFmtId="0" fontId="19" fillId="0" borderId="0" xfId="53" applyFont="1" applyFill="1" applyBorder="1" applyAlignment="1" applyProtection="1">
      <alignment wrapText="1"/>
    </xf>
    <xf numFmtId="0" fontId="19" fillId="0" borderId="0" xfId="53" applyFont="1" applyFill="1" applyBorder="1" applyAlignment="1" applyProtection="1">
      <alignment horizontal="right" wrapText="1"/>
    </xf>
    <xf numFmtId="0" fontId="19" fillId="0" borderId="1" xfId="53" applyFont="1" applyFill="1" applyBorder="1" applyAlignment="1" applyProtection="1">
      <alignment horizontal="center" vertical="center" wrapText="1"/>
    </xf>
    <xf numFmtId="0" fontId="19" fillId="0" borderId="7" xfId="53" applyFont="1" applyFill="1" applyBorder="1" applyAlignment="1" applyProtection="1">
      <alignment horizontal="center" vertical="center" wrapText="1"/>
    </xf>
    <xf numFmtId="0" fontId="19" fillId="0" borderId="2" xfId="53" applyFont="1" applyFill="1" applyBorder="1" applyAlignment="1" applyProtection="1">
      <alignment horizontal="center" vertical="center" wrapText="1"/>
    </xf>
    <xf numFmtId="182" fontId="5" fillId="0" borderId="23" xfId="53" applyNumberFormat="1" applyFont="1" applyFill="1" applyBorder="1" applyAlignment="1" applyProtection="1">
      <alignment horizontal="right" vertical="center"/>
    </xf>
    <xf numFmtId="182" fontId="19" fillId="0" borderId="23" xfId="53" applyNumberFormat="1" applyFont="1" applyFill="1" applyBorder="1" applyAlignment="1" applyProtection="1">
      <alignment horizontal="right" vertical="center"/>
    </xf>
    <xf numFmtId="182" fontId="5" fillId="0" borderId="24" xfId="53" applyNumberFormat="1" applyFont="1" applyFill="1" applyBorder="1" applyAlignment="1" applyProtection="1">
      <alignment horizontal="right" vertical="center"/>
    </xf>
    <xf numFmtId="182" fontId="5" fillId="0" borderId="7" xfId="53" applyNumberFormat="1" applyFont="1" applyFill="1" applyBorder="1" applyAlignment="1" applyProtection="1">
      <alignment horizontal="right" vertical="center"/>
    </xf>
    <xf numFmtId="0" fontId="19" fillId="0" borderId="0" xfId="53" applyFont="1" applyFill="1" applyAlignment="1" applyProtection="1">
      <alignment horizontal="left" wrapText="1"/>
    </xf>
    <xf numFmtId="0" fontId="11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6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19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182" fontId="17" fillId="0" borderId="7" xfId="53" applyNumberFormat="1" applyFont="1" applyFill="1" applyBorder="1" applyAlignment="1" applyProtection="1">
      <alignment horizontal="right" vertical="center" wrapText="1"/>
    </xf>
    <xf numFmtId="49" fontId="27" fillId="0" borderId="0" xfId="53" applyNumberFormat="1" applyFont="1" applyFill="1" applyBorder="1" applyAlignment="1" applyProtection="1"/>
    <xf numFmtId="0" fontId="27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8" fillId="0" borderId="0" xfId="53" applyFont="1" applyFill="1" applyBorder="1" applyAlignment="1" applyProtection="1">
      <alignment horizontal="center" vertical="center"/>
    </xf>
    <xf numFmtId="0" fontId="23" fillId="0" borderId="0" xfId="53" applyFont="1" applyFill="1" applyBorder="1" applyAlignment="1" applyProtection="1">
      <alignment horizontal="center" vertical="center"/>
    </xf>
    <xf numFmtId="0" fontId="5" fillId="0" borderId="23" xfId="53" applyFont="1" applyFill="1" applyBorder="1" applyAlignment="1" applyProtection="1">
      <alignment horizontal="center" vertical="center"/>
    </xf>
    <xf numFmtId="0" fontId="5" fillId="0" borderId="23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vertical="center"/>
    </xf>
    <xf numFmtId="4" fontId="4" fillId="0" borderId="8" xfId="53" applyNumberFormat="1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vertical="center"/>
      <protection locked="0"/>
    </xf>
    <xf numFmtId="0" fontId="4" fillId="0" borderId="8" xfId="53" applyFont="1" applyFill="1" applyBorder="1" applyAlignment="1" applyProtection="1">
      <alignment horizontal="left" vertical="center"/>
    </xf>
    <xf numFmtId="0" fontId="4" fillId="0" borderId="25" xfId="53" applyFont="1" applyFill="1" applyBorder="1" applyAlignment="1" applyProtection="1">
      <alignment horizontal="left" vertical="center"/>
    </xf>
    <xf numFmtId="182" fontId="4" fillId="0" borderId="25" xfId="53" applyNumberFormat="1" applyFont="1" applyFill="1" applyBorder="1" applyAlignment="1" applyProtection="1">
      <alignment horizontal="right" vertical="center"/>
      <protection locked="0"/>
    </xf>
    <xf numFmtId="0" fontId="4" fillId="0" borderId="25" xfId="53" applyFont="1" applyFill="1" applyBorder="1" applyAlignment="1" applyProtection="1">
      <alignment horizontal="left" vertical="center"/>
      <protection locked="0"/>
    </xf>
    <xf numFmtId="4" fontId="4" fillId="0" borderId="25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29" fillId="0" borderId="7" xfId="53" applyNumberFormat="1" applyFont="1" applyFill="1" applyBorder="1" applyAlignment="1" applyProtection="1">
      <alignment horizontal="right" vertical="center"/>
    </xf>
    <xf numFmtId="0" fontId="4" fillId="0" borderId="7" xfId="53" applyFont="1" applyFill="1" applyBorder="1" applyAlignment="1" applyProtection="1">
      <alignment horizontal="left" vertical="center"/>
    </xf>
    <xf numFmtId="182" fontId="11" fillId="0" borderId="7" xfId="53" applyNumberFormat="1" applyFont="1" applyFill="1" applyBorder="1" applyAlignment="1" applyProtection="1">
      <alignment vertical="center"/>
    </xf>
    <xf numFmtId="0" fontId="11" fillId="0" borderId="7" xfId="53" applyFont="1" applyFill="1" applyBorder="1" applyAlignment="1" applyProtection="1">
      <alignment vertical="center"/>
    </xf>
    <xf numFmtId="0" fontId="29" fillId="0" borderId="7" xfId="53" applyFont="1" applyFill="1" applyBorder="1" applyAlignment="1" applyProtection="1">
      <alignment horizontal="center" vertical="center"/>
    </xf>
    <xf numFmtId="0" fontId="29" fillId="0" borderId="7" xfId="53" applyFont="1" applyFill="1" applyBorder="1" applyAlignment="1" applyProtection="1">
      <alignment horizontal="right" vertical="center"/>
    </xf>
    <xf numFmtId="0" fontId="29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2" fontId="4" fillId="0" borderId="2" xfId="53" applyNumberFormat="1" applyFont="1" applyFill="1" applyBorder="1" applyAlignment="1" applyProtection="1">
      <alignment horizontal="right" vertical="center"/>
    </xf>
    <xf numFmtId="182" fontId="4" fillId="0" borderId="10" xfId="53" applyNumberFormat="1" applyFont="1" applyFill="1" applyBorder="1" applyAlignment="1" applyProtection="1">
      <alignment horizontal="right" vertical="center"/>
    </xf>
    <xf numFmtId="0" fontId="11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182" fontId="17" fillId="0" borderId="0" xfId="53" applyNumberFormat="1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16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</xf>
    <xf numFmtId="0" fontId="11" fillId="0" borderId="5" xfId="53" applyFont="1" applyFill="1" applyBorder="1" applyAlignment="1" applyProtection="1">
      <alignment horizontal="center" vertical="center" wrapText="1"/>
      <protection locked="0"/>
    </xf>
    <xf numFmtId="0" fontId="11" fillId="0" borderId="17" xfId="53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6" xfId="53" applyFont="1" applyFill="1" applyBorder="1" applyAlignment="1" applyProtection="1">
      <alignment horizontal="center" vertical="center" wrapText="1"/>
    </xf>
    <xf numFmtId="0" fontId="11" fillId="0" borderId="19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182" fontId="4" fillId="0" borderId="7" xfId="53" applyNumberFormat="1" applyFont="1" applyFill="1" applyBorder="1" applyAlignment="1" applyProtection="1">
      <alignment horizontal="left" vertical="center" wrapText="1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1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2" xfId="53" applyFont="1" applyFill="1" applyBorder="1" applyAlignment="1" applyProtection="1">
      <alignment horizontal="center" vertical="center" wrapText="1"/>
    </xf>
    <xf numFmtId="0" fontId="11" fillId="0" borderId="21" xfId="53" applyFont="1" applyFill="1" applyBorder="1" applyAlignment="1" applyProtection="1">
      <alignment horizontal="center" vertical="center" wrapText="1"/>
    </xf>
    <xf numFmtId="182" fontId="4" fillId="0" borderId="2" xfId="53" applyNumberFormat="1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1" fillId="0" borderId="10" xfId="53" applyFont="1" applyFill="1" applyBorder="1" applyAlignment="1" applyProtection="1">
      <alignment horizontal="center" vertical="center" wrapText="1"/>
      <protection locked="0"/>
    </xf>
    <xf numFmtId="182" fontId="4" fillId="0" borderId="10" xfId="53" applyNumberFormat="1" applyFont="1" applyFill="1" applyBorder="1" applyAlignment="1" applyProtection="1">
      <alignment horizontal="right" vertical="center"/>
      <protection locked="0"/>
    </xf>
    <xf numFmtId="182" fontId="6" fillId="0" borderId="8" xfId="53" applyNumberFormat="1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2" fontId="17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5" xfId="53" applyNumberFormat="1" applyFont="1" applyFill="1" applyBorder="1" applyAlignment="1" applyProtection="1">
      <alignment horizontal="right" vertical="center"/>
      <protection locked="0"/>
    </xf>
    <xf numFmtId="182" fontId="11" fillId="0" borderId="7" xfId="53" applyNumberFormat="1" applyFont="1" applyFill="1" applyBorder="1" applyAlignment="1" applyProtection="1"/>
    <xf numFmtId="0" fontId="11" fillId="0" borderId="7" xfId="53" applyFont="1" applyFill="1" applyBorder="1" applyAlignment="1" applyProtection="1"/>
    <xf numFmtId="0" fontId="11" fillId="0" borderId="6" xfId="53" applyFont="1" applyFill="1" applyBorder="1" applyAlignment="1" applyProtection="1"/>
    <xf numFmtId="182" fontId="11" fillId="0" borderId="15" xfId="53" applyNumberFormat="1" applyFont="1" applyFill="1" applyBorder="1" applyAlignment="1" applyProtection="1"/>
    <xf numFmtId="0" fontId="29" fillId="0" borderId="6" xfId="53" applyFont="1" applyFill="1" applyBorder="1" applyAlignment="1" applyProtection="1">
      <alignment horizontal="center" vertical="center"/>
    </xf>
    <xf numFmtId="182" fontId="29" fillId="0" borderId="15" xfId="53" applyNumberFormat="1" applyFont="1" applyFill="1" applyBorder="1" applyAlignment="1" applyProtection="1">
      <alignment horizontal="right" vertical="center"/>
    </xf>
    <xf numFmtId="182" fontId="4" fillId="0" borderId="15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29" fillId="0" borderId="6" xfId="53" applyFont="1" applyFill="1" applyBorder="1" applyAlignment="1" applyProtection="1">
      <alignment horizontal="center" vertical="center"/>
      <protection locked="0"/>
    </xf>
    <xf numFmtId="182" fontId="29" fillId="0" borderId="7" xfId="5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justify"/>
    </xf>
    <xf numFmtId="0" fontId="33" fillId="0" borderId="8" xfId="0" applyFont="1" applyBorder="1" applyAlignment="1">
      <alignment horizontal="left"/>
    </xf>
    <xf numFmtId="0" fontId="33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5" fillId="0" borderId="7" xfId="53" applyFont="1" applyFill="1" applyBorder="1" applyAlignment="1" applyProtection="1" quotePrefix="1">
      <alignment horizontal="center" vertical="center" wrapText="1"/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IntegralNumberStyle" xfId="57"/>
    <cellStyle name="常规 4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E9" sqref="E9"/>
    </sheetView>
  </sheetViews>
  <sheetFormatPr defaultColWidth="9.14285714285714" defaultRowHeight="20" customHeight="1" outlineLevelCol="3"/>
  <cols>
    <col min="1" max="1" width="13.5714285714286" style="68" customWidth="1"/>
    <col min="2" max="2" width="9.14285714285714" style="341"/>
    <col min="3" max="3" width="88.7142857142857" style="68" customWidth="1"/>
    <col min="4" max="16384" width="9.14285714285714" style="68"/>
  </cols>
  <sheetData>
    <row r="1" s="340" customFormat="1" ht="48" customHeight="1" spans="2:3">
      <c r="B1" s="342"/>
      <c r="C1" s="342"/>
    </row>
    <row r="2" s="68" customFormat="1" ht="27" customHeight="1" spans="2:3">
      <c r="B2" s="343" t="s">
        <v>0</v>
      </c>
      <c r="C2" s="343" t="s">
        <v>1</v>
      </c>
    </row>
    <row r="3" s="68" customFormat="1" customHeight="1" spans="2:3">
      <c r="B3" s="344">
        <v>1</v>
      </c>
      <c r="C3" s="345" t="s">
        <v>2</v>
      </c>
    </row>
    <row r="4" s="68" customFormat="1" customHeight="1" spans="2:3">
      <c r="B4" s="344">
        <v>2</v>
      </c>
      <c r="C4" s="345" t="s">
        <v>3</v>
      </c>
    </row>
    <row r="5" s="68" customFormat="1" customHeight="1" spans="2:3">
      <c r="B5" s="344">
        <v>3</v>
      </c>
      <c r="C5" s="345" t="s">
        <v>4</v>
      </c>
    </row>
    <row r="6" s="68" customFormat="1" customHeight="1" spans="2:3">
      <c r="B6" s="344">
        <v>4</v>
      </c>
      <c r="C6" s="345" t="s">
        <v>5</v>
      </c>
    </row>
    <row r="7" s="68" customFormat="1" customHeight="1" spans="2:3">
      <c r="B7" s="344">
        <v>5</v>
      </c>
      <c r="C7" s="346" t="s">
        <v>6</v>
      </c>
    </row>
    <row r="8" s="68" customFormat="1" customHeight="1" spans="2:3">
      <c r="B8" s="344">
        <v>6</v>
      </c>
      <c r="C8" s="346" t="s">
        <v>7</v>
      </c>
    </row>
    <row r="9" s="68" customFormat="1" customHeight="1" spans="2:3">
      <c r="B9" s="344">
        <v>7</v>
      </c>
      <c r="C9" s="346" t="s">
        <v>8</v>
      </c>
    </row>
    <row r="10" s="68" customFormat="1" customHeight="1" spans="2:3">
      <c r="B10" s="344">
        <v>8</v>
      </c>
      <c r="C10" s="346" t="s">
        <v>9</v>
      </c>
    </row>
    <row r="11" s="68" customFormat="1" customHeight="1" spans="2:3">
      <c r="B11" s="344">
        <v>9</v>
      </c>
      <c r="C11" s="347" t="s">
        <v>10</v>
      </c>
    </row>
    <row r="12" s="68" customFormat="1" customHeight="1" spans="2:3">
      <c r="B12" s="344">
        <v>10</v>
      </c>
      <c r="C12" s="347" t="s">
        <v>11</v>
      </c>
    </row>
    <row r="13" s="68" customFormat="1" customHeight="1" spans="2:3">
      <c r="B13" s="344">
        <v>11</v>
      </c>
      <c r="C13" s="345" t="s">
        <v>12</v>
      </c>
    </row>
    <row r="14" s="68" customFormat="1" customHeight="1" spans="2:3">
      <c r="B14" s="344">
        <v>12</v>
      </c>
      <c r="C14" s="345" t="s">
        <v>13</v>
      </c>
    </row>
    <row r="15" s="68" customFormat="1" customHeight="1" spans="2:4">
      <c r="B15" s="344">
        <v>13</v>
      </c>
      <c r="C15" s="345" t="s">
        <v>14</v>
      </c>
      <c r="D15" s="348"/>
    </row>
    <row r="16" s="68" customFormat="1" customHeight="1" spans="2:3">
      <c r="B16" s="344">
        <v>14</v>
      </c>
      <c r="C16" s="346" t="s">
        <v>15</v>
      </c>
    </row>
    <row r="17" s="68" customFormat="1" customHeight="1" spans="2:3">
      <c r="B17" s="344">
        <v>15</v>
      </c>
      <c r="C17" s="346" t="s">
        <v>16</v>
      </c>
    </row>
    <row r="18" s="68" customFormat="1" customHeight="1" spans="2:3">
      <c r="B18" s="344">
        <v>16</v>
      </c>
      <c r="C18" s="346" t="s">
        <v>17</v>
      </c>
    </row>
    <row r="19" s="68" customFormat="1" customHeight="1" spans="2:3">
      <c r="B19" s="344">
        <v>17</v>
      </c>
      <c r="C19" s="345" t="s">
        <v>18</v>
      </c>
    </row>
    <row r="20" s="68" customFormat="1" customHeight="1" spans="2:3">
      <c r="B20" s="344">
        <v>18</v>
      </c>
      <c r="C20" s="345" t="s">
        <v>19</v>
      </c>
    </row>
    <row r="21" s="68" customFormat="1" customHeight="1" spans="2:3">
      <c r="B21" s="344">
        <v>19</v>
      </c>
      <c r="C21" s="345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2" workbookViewId="0">
      <selection activeCell="B34" sqref="B11 B34"/>
    </sheetView>
  </sheetViews>
  <sheetFormatPr defaultColWidth="8" defaultRowHeight="12" outlineLevelCol="3"/>
  <cols>
    <col min="1" max="1" width="39.5714285714286" style="67" customWidth="1"/>
    <col min="2" max="2" width="34.7142857142857" style="67" customWidth="1"/>
    <col min="3" max="3" width="40.4285714285714" style="67" customWidth="1"/>
    <col min="4" max="4" width="37.5714285714286" style="67" customWidth="1"/>
    <col min="5" max="5" width="8" style="56" customWidth="1"/>
    <col min="6" max="16384" width="8" style="56"/>
  </cols>
  <sheetData>
    <row r="1" ht="17" customHeight="1" spans="1:4">
      <c r="A1" s="321" t="s">
        <v>21</v>
      </c>
      <c r="B1" s="69"/>
      <c r="C1" s="69"/>
      <c r="D1" s="139"/>
    </row>
    <row r="2" ht="36" customHeight="1" spans="1:4">
      <c r="A2" s="57" t="s">
        <v>2</v>
      </c>
      <c r="B2" s="322"/>
      <c r="C2" s="322"/>
      <c r="D2" s="322"/>
    </row>
    <row r="3" ht="21" customHeight="1" spans="1:4">
      <c r="A3" s="72" t="s">
        <v>22</v>
      </c>
      <c r="B3" s="268"/>
      <c r="C3" s="268"/>
      <c r="D3" s="137" t="s">
        <v>23</v>
      </c>
    </row>
    <row r="4" ht="19.5" customHeight="1" spans="1:4">
      <c r="A4" s="76" t="s">
        <v>24</v>
      </c>
      <c r="B4" s="151"/>
      <c r="C4" s="76" t="s">
        <v>25</v>
      </c>
      <c r="D4" s="151"/>
    </row>
    <row r="5" ht="19.5" customHeight="1" spans="1:4">
      <c r="A5" s="75" t="s">
        <v>26</v>
      </c>
      <c r="B5" s="75" t="s">
        <v>27</v>
      </c>
      <c r="C5" s="75" t="s">
        <v>28</v>
      </c>
      <c r="D5" s="75" t="s">
        <v>27</v>
      </c>
    </row>
    <row r="6" ht="19.5" customHeight="1" spans="1:4">
      <c r="A6" s="79"/>
      <c r="B6" s="79"/>
      <c r="C6" s="79"/>
      <c r="D6" s="79"/>
    </row>
    <row r="7" ht="20.25" customHeight="1" spans="1:4">
      <c r="A7" s="285" t="s">
        <v>29</v>
      </c>
      <c r="B7" s="283">
        <v>6565166</v>
      </c>
      <c r="C7" s="285" t="s">
        <v>30</v>
      </c>
      <c r="D7" s="323"/>
    </row>
    <row r="8" ht="20.25" customHeight="1" spans="1:4">
      <c r="A8" s="285" t="s">
        <v>31</v>
      </c>
      <c r="B8" s="283"/>
      <c r="C8" s="285" t="s">
        <v>32</v>
      </c>
      <c r="D8" s="323"/>
    </row>
    <row r="9" ht="20.25" customHeight="1" spans="1:4">
      <c r="A9" s="285" t="s">
        <v>33</v>
      </c>
      <c r="B9" s="283"/>
      <c r="C9" s="285" t="s">
        <v>34</v>
      </c>
      <c r="D9" s="323"/>
    </row>
    <row r="10" ht="20.25" customHeight="1" spans="1:4">
      <c r="A10" s="285" t="s">
        <v>35</v>
      </c>
      <c r="B10" s="283"/>
      <c r="C10" s="285" t="s">
        <v>36</v>
      </c>
      <c r="D10" s="323"/>
    </row>
    <row r="11" ht="20.25" customHeight="1" spans="1:4">
      <c r="A11" s="285" t="s">
        <v>37</v>
      </c>
      <c r="B11" s="324">
        <v>3713700</v>
      </c>
      <c r="C11" s="285" t="s">
        <v>38</v>
      </c>
      <c r="D11" s="323">
        <v>9200400.67</v>
      </c>
    </row>
    <row r="12" ht="20.25" customHeight="1" spans="1:4">
      <c r="A12" s="285" t="s">
        <v>39</v>
      </c>
      <c r="B12" s="282"/>
      <c r="C12" s="285" t="s">
        <v>40</v>
      </c>
      <c r="D12" s="323"/>
    </row>
    <row r="13" ht="20.25" customHeight="1" spans="1:4">
      <c r="A13" s="285" t="s">
        <v>41</v>
      </c>
      <c r="B13" s="282"/>
      <c r="C13" s="285" t="s">
        <v>42</v>
      </c>
      <c r="D13" s="323"/>
    </row>
    <row r="14" ht="20.25" customHeight="1" spans="1:4">
      <c r="A14" s="285" t="s">
        <v>43</v>
      </c>
      <c r="B14" s="282"/>
      <c r="C14" s="285" t="s">
        <v>44</v>
      </c>
      <c r="D14" s="323">
        <v>497380</v>
      </c>
    </row>
    <row r="15" ht="20.25" customHeight="1" spans="1:4">
      <c r="A15" s="325" t="s">
        <v>45</v>
      </c>
      <c r="B15" s="326"/>
      <c r="C15" s="285" t="s">
        <v>46</v>
      </c>
      <c r="D15" s="323">
        <v>436020</v>
      </c>
    </row>
    <row r="16" ht="20.25" customHeight="1" spans="1:4">
      <c r="A16" s="325" t="s">
        <v>47</v>
      </c>
      <c r="B16" s="324">
        <v>3713700</v>
      </c>
      <c r="C16" s="285" t="s">
        <v>48</v>
      </c>
      <c r="D16" s="323"/>
    </row>
    <row r="17" ht="20.25" customHeight="1" spans="1:4">
      <c r="A17" s="325"/>
      <c r="B17" s="327"/>
      <c r="C17" s="285" t="s">
        <v>49</v>
      </c>
      <c r="D17" s="323"/>
    </row>
    <row r="18" ht="20.25" customHeight="1" spans="1:4">
      <c r="A18" s="328"/>
      <c r="B18" s="327"/>
      <c r="C18" s="285" t="s">
        <v>50</v>
      </c>
      <c r="D18" s="323"/>
    </row>
    <row r="19" ht="20.25" customHeight="1" spans="1:4">
      <c r="A19" s="328"/>
      <c r="B19" s="327"/>
      <c r="C19" s="285" t="s">
        <v>51</v>
      </c>
      <c r="D19" s="323"/>
    </row>
    <row r="20" ht="20.25" customHeight="1" spans="1:4">
      <c r="A20" s="328"/>
      <c r="B20" s="327"/>
      <c r="C20" s="285" t="s">
        <v>52</v>
      </c>
      <c r="D20" s="323"/>
    </row>
    <row r="21" ht="20.25" customHeight="1" spans="1:4">
      <c r="A21" s="328"/>
      <c r="B21" s="327"/>
      <c r="C21" s="285" t="s">
        <v>53</v>
      </c>
      <c r="D21" s="323"/>
    </row>
    <row r="22" ht="20.25" customHeight="1" spans="1:4">
      <c r="A22" s="328"/>
      <c r="B22" s="327"/>
      <c r="C22" s="285" t="s">
        <v>54</v>
      </c>
      <c r="D22" s="323"/>
    </row>
    <row r="23" ht="20.25" customHeight="1" spans="1:4">
      <c r="A23" s="328"/>
      <c r="B23" s="327"/>
      <c r="C23" s="285" t="s">
        <v>55</v>
      </c>
      <c r="D23" s="323"/>
    </row>
    <row r="24" ht="20.25" customHeight="1" spans="1:4">
      <c r="A24" s="328"/>
      <c r="B24" s="327"/>
      <c r="C24" s="285" t="s">
        <v>56</v>
      </c>
      <c r="D24" s="323"/>
    </row>
    <row r="25" ht="20.25" customHeight="1" spans="1:4">
      <c r="A25" s="328"/>
      <c r="B25" s="327"/>
      <c r="C25" s="285" t="s">
        <v>57</v>
      </c>
      <c r="D25" s="323">
        <v>423384</v>
      </c>
    </row>
    <row r="26" ht="20.25" customHeight="1" spans="1:4">
      <c r="A26" s="328"/>
      <c r="B26" s="327"/>
      <c r="C26" s="285" t="s">
        <v>58</v>
      </c>
      <c r="D26" s="323"/>
    </row>
    <row r="27" ht="20.25" customHeight="1" spans="1:4">
      <c r="A27" s="328"/>
      <c r="B27" s="327"/>
      <c r="C27" s="285" t="s">
        <v>59</v>
      </c>
      <c r="D27" s="323"/>
    </row>
    <row r="28" ht="20.25" customHeight="1" spans="1:4">
      <c r="A28" s="328"/>
      <c r="B28" s="327"/>
      <c r="C28" s="285" t="s">
        <v>60</v>
      </c>
      <c r="D28" s="323"/>
    </row>
    <row r="29" ht="20.25" customHeight="1" spans="1:4">
      <c r="A29" s="328"/>
      <c r="B29" s="327"/>
      <c r="C29" s="285" t="s">
        <v>61</v>
      </c>
      <c r="D29" s="323"/>
    </row>
    <row r="30" ht="20.25" customHeight="1" spans="1:4">
      <c r="A30" s="329"/>
      <c r="B30" s="330"/>
      <c r="C30" s="285" t="s">
        <v>62</v>
      </c>
      <c r="D30" s="323"/>
    </row>
    <row r="31" ht="20.25" customHeight="1" spans="1:4">
      <c r="A31" s="329"/>
      <c r="B31" s="330"/>
      <c r="C31" s="285" t="s">
        <v>63</v>
      </c>
      <c r="D31" s="323"/>
    </row>
    <row r="32" ht="20.25" customHeight="1" spans="1:4">
      <c r="A32" s="329"/>
      <c r="B32" s="330"/>
      <c r="C32" s="285" t="s">
        <v>64</v>
      </c>
      <c r="D32" s="323"/>
    </row>
    <row r="33" ht="20.25" customHeight="1" spans="1:4">
      <c r="A33" s="331" t="s">
        <v>65</v>
      </c>
      <c r="B33" s="332">
        <f>B7+B8+B9+B10+B11</f>
        <v>10278866</v>
      </c>
      <c r="C33" s="288" t="s">
        <v>66</v>
      </c>
      <c r="D33" s="284">
        <f>SUM(D7:D29)</f>
        <v>10557184.67</v>
      </c>
    </row>
    <row r="34" ht="20.25" customHeight="1" spans="1:4">
      <c r="A34" s="325" t="s">
        <v>67</v>
      </c>
      <c r="B34" s="333">
        <v>278318.67</v>
      </c>
      <c r="C34" s="285" t="s">
        <v>68</v>
      </c>
      <c r="D34" s="283"/>
    </row>
    <row r="35" s="1" customFormat="1" ht="25.4" customHeight="1" spans="1:4">
      <c r="A35" s="334" t="s">
        <v>69</v>
      </c>
      <c r="B35" s="335"/>
      <c r="C35" s="336" t="s">
        <v>69</v>
      </c>
      <c r="D35" s="337"/>
    </row>
    <row r="36" s="1" customFormat="1" ht="25.4" customHeight="1" spans="1:4">
      <c r="A36" s="334" t="s">
        <v>70</v>
      </c>
      <c r="B36" s="335">
        <v>278318.67</v>
      </c>
      <c r="C36" s="336" t="s">
        <v>71</v>
      </c>
      <c r="D36" s="337"/>
    </row>
    <row r="37" ht="20.25" customHeight="1" spans="1:4">
      <c r="A37" s="338" t="s">
        <v>72</v>
      </c>
      <c r="B37" s="339">
        <f>B33+B34</f>
        <v>10557184.67</v>
      </c>
      <c r="C37" s="288" t="s">
        <v>73</v>
      </c>
      <c r="D37" s="339">
        <f>D33+D34</f>
        <v>10557184.67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C28" sqref="C28"/>
    </sheetView>
  </sheetViews>
  <sheetFormatPr defaultColWidth="8" defaultRowHeight="14.25" customHeight="1"/>
  <cols>
    <col min="1" max="1" width="16.5714285714286" style="67" customWidth="1"/>
    <col min="2" max="2" width="20" style="67" customWidth="1"/>
    <col min="3" max="5" width="12.5714285714286" style="67" customWidth="1"/>
    <col min="6" max="6" width="14" style="67" customWidth="1"/>
    <col min="7" max="8" width="12.5714285714286" style="67" customWidth="1"/>
    <col min="9" max="9" width="14.2761904761905" style="67" customWidth="1"/>
    <col min="10" max="14" width="12.5714285714286" style="67" customWidth="1"/>
    <col min="15" max="15" width="11.5904761904762" style="56" customWidth="1"/>
    <col min="16" max="16" width="9.57142857142857" style="56" customWidth="1"/>
    <col min="17" max="17" width="9.71428571428571" style="56" customWidth="1"/>
    <col min="18" max="18" width="12.0952380952381" style="56" customWidth="1"/>
    <col min="19" max="19" width="12.2666666666667" style="67" customWidth="1"/>
    <col min="20" max="20" width="8" style="56" customWidth="1"/>
    <col min="21" max="16384" width="8" style="56"/>
  </cols>
  <sheetData>
    <row r="1" ht="12" customHeight="1" spans="1:18">
      <c r="A1" s="209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311"/>
      <c r="P1" s="311"/>
      <c r="Q1" s="311"/>
      <c r="R1" s="311"/>
    </row>
    <row r="2" ht="36" customHeight="1" spans="1:19">
      <c r="A2" s="298" t="s">
        <v>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P2" s="59"/>
      <c r="Q2" s="59"/>
      <c r="R2" s="59"/>
      <c r="S2" s="58"/>
    </row>
    <row r="3" ht="20.25" customHeight="1" spans="1:19">
      <c r="A3" s="72" t="s">
        <v>22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312"/>
      <c r="P3" s="312"/>
      <c r="Q3" s="312"/>
      <c r="R3" s="312"/>
      <c r="S3" s="317" t="s">
        <v>23</v>
      </c>
    </row>
    <row r="4" ht="18.75" customHeight="1" spans="1:19">
      <c r="A4" s="299" t="s">
        <v>75</v>
      </c>
      <c r="B4" s="300" t="s">
        <v>76</v>
      </c>
      <c r="C4" s="300" t="s">
        <v>77</v>
      </c>
      <c r="D4" s="213" t="s">
        <v>78</v>
      </c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13" t="s">
        <v>67</v>
      </c>
      <c r="P4" s="313"/>
      <c r="Q4" s="313"/>
      <c r="R4" s="313"/>
      <c r="S4" s="128"/>
    </row>
    <row r="5" ht="18.75" customHeight="1" spans="1:19">
      <c r="A5" s="302"/>
      <c r="B5" s="303"/>
      <c r="C5" s="303"/>
      <c r="D5" s="304" t="s">
        <v>79</v>
      </c>
      <c r="E5" s="304" t="s">
        <v>80</v>
      </c>
      <c r="F5" s="304" t="s">
        <v>81</v>
      </c>
      <c r="G5" s="304" t="s">
        <v>82</v>
      </c>
      <c r="H5" s="304" t="s">
        <v>83</v>
      </c>
      <c r="I5" s="314" t="s">
        <v>84</v>
      </c>
      <c r="J5" s="301"/>
      <c r="K5" s="301"/>
      <c r="L5" s="301"/>
      <c r="M5" s="301"/>
      <c r="N5" s="301"/>
      <c r="O5" s="313" t="s">
        <v>79</v>
      </c>
      <c r="P5" s="313" t="s">
        <v>80</v>
      </c>
      <c r="Q5" s="313" t="s">
        <v>81</v>
      </c>
      <c r="R5" s="318" t="s">
        <v>82</v>
      </c>
      <c r="S5" s="313" t="s">
        <v>85</v>
      </c>
    </row>
    <row r="6" ht="33.75" customHeight="1" spans="1:19">
      <c r="A6" s="305"/>
      <c r="B6" s="306"/>
      <c r="C6" s="306"/>
      <c r="D6" s="305"/>
      <c r="E6" s="305"/>
      <c r="F6" s="305"/>
      <c r="G6" s="305"/>
      <c r="H6" s="305"/>
      <c r="I6" s="306" t="s">
        <v>79</v>
      </c>
      <c r="J6" s="306" t="s">
        <v>86</v>
      </c>
      <c r="K6" s="306" t="s">
        <v>87</v>
      </c>
      <c r="L6" s="306" t="s">
        <v>88</v>
      </c>
      <c r="M6" s="306" t="s">
        <v>89</v>
      </c>
      <c r="N6" s="315" t="s">
        <v>90</v>
      </c>
      <c r="O6" s="313"/>
      <c r="P6" s="313"/>
      <c r="Q6" s="313"/>
      <c r="R6" s="318"/>
      <c r="S6" s="313"/>
    </row>
    <row r="7" ht="24" customHeight="1" spans="1:19">
      <c r="A7" s="307">
        <v>1</v>
      </c>
      <c r="B7" s="307">
        <v>2</v>
      </c>
      <c r="C7" s="307">
        <v>3</v>
      </c>
      <c r="D7" s="307">
        <v>4</v>
      </c>
      <c r="E7" s="307">
        <v>5</v>
      </c>
      <c r="F7" s="307">
        <v>6</v>
      </c>
      <c r="G7" s="307">
        <v>7</v>
      </c>
      <c r="H7" s="307">
        <v>8</v>
      </c>
      <c r="I7" s="307">
        <v>9</v>
      </c>
      <c r="J7" s="307">
        <v>10</v>
      </c>
      <c r="K7" s="307">
        <v>11</v>
      </c>
      <c r="L7" s="307">
        <v>12</v>
      </c>
      <c r="M7" s="307">
        <v>13</v>
      </c>
      <c r="N7" s="307">
        <v>14</v>
      </c>
      <c r="O7" s="307">
        <v>15</v>
      </c>
      <c r="P7" s="307">
        <v>16</v>
      </c>
      <c r="Q7" s="307">
        <v>17</v>
      </c>
      <c r="R7" s="307">
        <v>18</v>
      </c>
      <c r="S7" s="106">
        <v>19</v>
      </c>
    </row>
    <row r="8" s="297" customFormat="1" ht="24" customHeight="1" spans="1:19">
      <c r="A8" s="308" t="s">
        <v>91</v>
      </c>
      <c r="B8" s="308" t="s">
        <v>92</v>
      </c>
      <c r="C8" s="283">
        <v>10557184.67</v>
      </c>
      <c r="D8" s="283">
        <v>10278866</v>
      </c>
      <c r="E8" s="280">
        <v>6565166</v>
      </c>
      <c r="F8" s="280" t="s">
        <v>93</v>
      </c>
      <c r="G8" s="280" t="s">
        <v>93</v>
      </c>
      <c r="H8" s="280" t="s">
        <v>93</v>
      </c>
      <c r="I8" s="280">
        <v>3713700</v>
      </c>
      <c r="J8" s="280" t="s">
        <v>93</v>
      </c>
      <c r="K8" s="280" t="s">
        <v>93</v>
      </c>
      <c r="L8" s="280" t="s">
        <v>93</v>
      </c>
      <c r="M8" s="280" t="s">
        <v>93</v>
      </c>
      <c r="N8" s="316">
        <v>3713700</v>
      </c>
      <c r="O8" s="113">
        <v>278318.67</v>
      </c>
      <c r="P8" s="113" t="s">
        <v>93</v>
      </c>
      <c r="Q8" s="113"/>
      <c r="R8" s="319"/>
      <c r="S8" s="320">
        <v>278318.67</v>
      </c>
    </row>
    <row r="9" ht="24" customHeight="1" spans="1:19">
      <c r="A9" s="309" t="s">
        <v>77</v>
      </c>
      <c r="B9" s="310"/>
      <c r="C9" s="283">
        <f>C8</f>
        <v>10557184.67</v>
      </c>
      <c r="D9" s="283">
        <f t="shared" ref="D9:S9" si="0">D8</f>
        <v>10278866</v>
      </c>
      <c r="E9" s="283">
        <f t="shared" si="0"/>
        <v>6565166</v>
      </c>
      <c r="F9" s="283" t="str">
        <f t="shared" si="0"/>
        <v/>
      </c>
      <c r="G9" s="283" t="str">
        <f t="shared" si="0"/>
        <v/>
      </c>
      <c r="H9" s="283" t="str">
        <f t="shared" si="0"/>
        <v/>
      </c>
      <c r="I9" s="283">
        <f t="shared" si="0"/>
        <v>3713700</v>
      </c>
      <c r="J9" s="283" t="str">
        <f t="shared" si="0"/>
        <v/>
      </c>
      <c r="K9" s="283" t="str">
        <f t="shared" si="0"/>
        <v/>
      </c>
      <c r="L9" s="283" t="str">
        <f t="shared" si="0"/>
        <v/>
      </c>
      <c r="M9" s="283" t="str">
        <f t="shared" si="0"/>
        <v/>
      </c>
      <c r="N9" s="283">
        <f t="shared" si="0"/>
        <v>3713700</v>
      </c>
      <c r="O9" s="283">
        <f t="shared" si="0"/>
        <v>278318.67</v>
      </c>
      <c r="P9" s="283" t="str">
        <f t="shared" si="0"/>
        <v/>
      </c>
      <c r="Q9" s="283"/>
      <c r="R9" s="283"/>
      <c r="S9" s="320">
        <f t="shared" si="0"/>
        <v>278318.67</v>
      </c>
    </row>
    <row r="10" customHeight="1" spans="19:19">
      <c r="S10" s="65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zoomScaleSheetLayoutView="60" topLeftCell="B7" workbookViewId="0">
      <selection activeCell="G31" sqref="G31"/>
    </sheetView>
  </sheetViews>
  <sheetFormatPr defaultColWidth="8.88571428571429" defaultRowHeight="14.25" customHeight="1"/>
  <cols>
    <col min="1" max="1" width="14.2857142857143" style="67" customWidth="1"/>
    <col min="2" max="2" width="29.1333333333333" style="67" customWidth="1"/>
    <col min="3" max="4" width="15.4285714285714" style="67" customWidth="1"/>
    <col min="5" max="8" width="18.847619047619" style="67" customWidth="1"/>
    <col min="9" max="9" width="15.5714285714286" style="67" customWidth="1"/>
    <col min="10" max="10" width="14.1333333333333" style="67" customWidth="1"/>
    <col min="11" max="15" width="18.847619047619" style="67" customWidth="1"/>
    <col min="16" max="16" width="9.13333333333333" style="67" customWidth="1"/>
    <col min="17" max="16384" width="9.13333333333333" style="67"/>
  </cols>
  <sheetData>
    <row r="1" ht="15.75" customHeight="1" spans="1:14">
      <c r="A1" s="210" t="s">
        <v>94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8.5" customHeight="1" spans="1:15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ht="15" customHeight="1" spans="1:15">
      <c r="A3" s="291" t="s">
        <v>22</v>
      </c>
      <c r="B3" s="292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73"/>
      <c r="N3" s="73"/>
      <c r="O3" s="146" t="s">
        <v>23</v>
      </c>
    </row>
    <row r="4" ht="17.25" customHeight="1" spans="1:15">
      <c r="A4" s="81" t="s">
        <v>95</v>
      </c>
      <c r="B4" s="81" t="s">
        <v>96</v>
      </c>
      <c r="C4" s="82" t="s">
        <v>77</v>
      </c>
      <c r="D4" s="97" t="s">
        <v>80</v>
      </c>
      <c r="E4" s="97"/>
      <c r="F4" s="97"/>
      <c r="G4" s="97" t="s">
        <v>81</v>
      </c>
      <c r="H4" s="97" t="s">
        <v>82</v>
      </c>
      <c r="I4" s="97" t="s">
        <v>97</v>
      </c>
      <c r="J4" s="97" t="s">
        <v>84</v>
      </c>
      <c r="K4" s="97"/>
      <c r="L4" s="97"/>
      <c r="M4" s="97"/>
      <c r="N4" s="97"/>
      <c r="O4" s="97"/>
    </row>
    <row r="5" ht="27" spans="1:15">
      <c r="A5" s="91"/>
      <c r="B5" s="91"/>
      <c r="C5" s="190"/>
      <c r="D5" s="97" t="s">
        <v>79</v>
      </c>
      <c r="E5" s="97" t="s">
        <v>98</v>
      </c>
      <c r="F5" s="97" t="s">
        <v>99</v>
      </c>
      <c r="G5" s="97"/>
      <c r="H5" s="97"/>
      <c r="I5" s="97"/>
      <c r="J5" s="97" t="s">
        <v>79</v>
      </c>
      <c r="K5" s="97" t="s">
        <v>100</v>
      </c>
      <c r="L5" s="97" t="s">
        <v>101</v>
      </c>
      <c r="M5" s="97" t="s">
        <v>102</v>
      </c>
      <c r="N5" s="97" t="s">
        <v>103</v>
      </c>
      <c r="O5" s="97" t="s">
        <v>104</v>
      </c>
    </row>
    <row r="6" ht="16.5" customHeight="1" spans="1:15">
      <c r="A6" s="92">
        <v>1</v>
      </c>
      <c r="B6" s="92">
        <v>2</v>
      </c>
      <c r="C6" s="92">
        <v>3</v>
      </c>
      <c r="D6" s="92">
        <v>4</v>
      </c>
      <c r="E6" s="92">
        <v>5</v>
      </c>
      <c r="F6" s="92">
        <v>6</v>
      </c>
      <c r="G6" s="92">
        <v>7</v>
      </c>
      <c r="H6" s="92">
        <v>8</v>
      </c>
      <c r="I6" s="92">
        <v>9</v>
      </c>
      <c r="J6" s="92">
        <v>10</v>
      </c>
      <c r="K6" s="92">
        <v>11</v>
      </c>
      <c r="L6" s="92">
        <v>12</v>
      </c>
      <c r="M6" s="92">
        <v>13</v>
      </c>
      <c r="N6" s="92">
        <v>14</v>
      </c>
      <c r="O6" s="92">
        <v>15</v>
      </c>
    </row>
    <row r="7" ht="20.25" customHeight="1" spans="1:15">
      <c r="A7" s="64" t="s">
        <v>105</v>
      </c>
      <c r="B7" s="64" t="s">
        <v>106</v>
      </c>
      <c r="C7" s="293">
        <v>9200400.67</v>
      </c>
      <c r="D7" s="294">
        <f>E7+F7</f>
        <v>5208382</v>
      </c>
      <c r="E7" s="114">
        <v>5054115</v>
      </c>
      <c r="F7" s="114">
        <v>154267</v>
      </c>
      <c r="G7" s="114"/>
      <c r="H7" s="114"/>
      <c r="I7" s="114" t="s">
        <v>93</v>
      </c>
      <c r="J7" s="114">
        <v>3992018.67</v>
      </c>
      <c r="K7" s="114" t="s">
        <v>93</v>
      </c>
      <c r="L7" s="114" t="s">
        <v>93</v>
      </c>
      <c r="M7" s="114" t="s">
        <v>93</v>
      </c>
      <c r="N7" s="114" t="s">
        <v>93</v>
      </c>
      <c r="O7" s="114">
        <v>3992018.67</v>
      </c>
    </row>
    <row r="8" ht="20.25" customHeight="1" spans="1:15">
      <c r="A8" s="64" t="s">
        <v>107</v>
      </c>
      <c r="B8" s="64" t="s">
        <v>108</v>
      </c>
      <c r="C8" s="293">
        <v>9198367.67</v>
      </c>
      <c r="D8" s="294">
        <f t="shared" ref="D8:D23" si="0">E8+F8</f>
        <v>5206349</v>
      </c>
      <c r="E8" s="114">
        <v>5052850</v>
      </c>
      <c r="F8" s="114">
        <v>153499</v>
      </c>
      <c r="G8" s="114"/>
      <c r="H8" s="114"/>
      <c r="I8" s="114"/>
      <c r="J8" s="114">
        <v>3992018.67</v>
      </c>
      <c r="K8" s="114"/>
      <c r="L8" s="114"/>
      <c r="M8" s="114"/>
      <c r="N8" s="114"/>
      <c r="O8" s="114">
        <v>3992018.67</v>
      </c>
    </row>
    <row r="9" ht="20.25" customHeight="1" spans="1:15">
      <c r="A9" s="64" t="s">
        <v>109</v>
      </c>
      <c r="B9" s="64" t="s">
        <v>110</v>
      </c>
      <c r="C9" s="293">
        <v>9198367.67</v>
      </c>
      <c r="D9" s="294">
        <f t="shared" si="0"/>
        <v>5206349</v>
      </c>
      <c r="E9" s="114">
        <v>5052850</v>
      </c>
      <c r="F9" s="114">
        <v>153499</v>
      </c>
      <c r="G9" s="114"/>
      <c r="H9" s="114"/>
      <c r="I9" s="114"/>
      <c r="J9" s="114">
        <v>3992018.67</v>
      </c>
      <c r="K9" s="114"/>
      <c r="L9" s="114"/>
      <c r="M9" s="114"/>
      <c r="N9" s="114"/>
      <c r="O9" s="114">
        <v>3992018.67</v>
      </c>
    </row>
    <row r="10" ht="20.25" customHeight="1" spans="1:15">
      <c r="A10" s="64" t="s">
        <v>111</v>
      </c>
      <c r="B10" s="64" t="s">
        <v>112</v>
      </c>
      <c r="C10" s="293">
        <v>2033</v>
      </c>
      <c r="D10" s="294">
        <f t="shared" si="0"/>
        <v>2033</v>
      </c>
      <c r="E10" s="114">
        <v>1265</v>
      </c>
      <c r="F10" s="114">
        <v>768</v>
      </c>
      <c r="G10" s="114"/>
      <c r="H10" s="114"/>
      <c r="I10" s="114"/>
      <c r="J10" s="114"/>
      <c r="K10" s="114"/>
      <c r="L10" s="114"/>
      <c r="M10" s="114"/>
      <c r="N10" s="114"/>
      <c r="O10" s="114"/>
    </row>
    <row r="11" ht="20.25" customHeight="1" spans="1:15">
      <c r="A11" s="64" t="s">
        <v>113</v>
      </c>
      <c r="B11" s="64" t="s">
        <v>114</v>
      </c>
      <c r="C11" s="293">
        <v>2033</v>
      </c>
      <c r="D11" s="294">
        <f t="shared" si="0"/>
        <v>2033</v>
      </c>
      <c r="E11" s="114">
        <v>1265</v>
      </c>
      <c r="F11" s="114">
        <v>768</v>
      </c>
      <c r="G11" s="114"/>
      <c r="H11" s="114"/>
      <c r="I11" s="114"/>
      <c r="J11" s="114"/>
      <c r="K11" s="114"/>
      <c r="L11" s="114"/>
      <c r="M11" s="114"/>
      <c r="N11" s="114"/>
      <c r="O11" s="114"/>
    </row>
    <row r="12" ht="20.25" customHeight="1" spans="1:15">
      <c r="A12" s="64" t="s">
        <v>115</v>
      </c>
      <c r="B12" s="64" t="s">
        <v>116</v>
      </c>
      <c r="C12" s="293">
        <v>497380</v>
      </c>
      <c r="D12" s="294">
        <f t="shared" si="0"/>
        <v>497380</v>
      </c>
      <c r="E12" s="114">
        <v>497380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ht="20.25" customHeight="1" spans="1:15">
      <c r="A13" s="64" t="s">
        <v>117</v>
      </c>
      <c r="B13" s="64" t="s">
        <v>118</v>
      </c>
      <c r="C13" s="293">
        <v>497380</v>
      </c>
      <c r="D13" s="294">
        <f t="shared" si="0"/>
        <v>497380</v>
      </c>
      <c r="E13" s="114">
        <v>497380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ht="20.25" customHeight="1" spans="1:15">
      <c r="A14" s="64" t="s">
        <v>119</v>
      </c>
      <c r="B14" s="64" t="s">
        <v>120</v>
      </c>
      <c r="C14" s="293">
        <v>497380</v>
      </c>
      <c r="D14" s="294">
        <f t="shared" si="0"/>
        <v>497380</v>
      </c>
      <c r="E14" s="114">
        <v>497380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ht="20.25" customHeight="1" spans="1:15">
      <c r="A15" s="64" t="s">
        <v>121</v>
      </c>
      <c r="B15" s="64" t="s">
        <v>122</v>
      </c>
      <c r="C15" s="293">
        <v>436020</v>
      </c>
      <c r="D15" s="294">
        <f t="shared" si="0"/>
        <v>436020</v>
      </c>
      <c r="E15" s="114">
        <v>436020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ht="20.25" customHeight="1" spans="1:15">
      <c r="A16" s="64" t="s">
        <v>123</v>
      </c>
      <c r="B16" s="64" t="s">
        <v>124</v>
      </c>
      <c r="C16" s="293">
        <v>436020</v>
      </c>
      <c r="D16" s="294">
        <f t="shared" si="0"/>
        <v>436020</v>
      </c>
      <c r="E16" s="114">
        <v>436020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ht="20.25" customHeight="1" spans="1:15">
      <c r="A17" s="64" t="s">
        <v>125</v>
      </c>
      <c r="B17" s="64" t="s">
        <v>126</v>
      </c>
      <c r="C17" s="293">
        <v>257920</v>
      </c>
      <c r="D17" s="294">
        <f t="shared" si="0"/>
        <v>257920</v>
      </c>
      <c r="E17" s="114">
        <v>257920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ht="20.25" customHeight="1" spans="1:15">
      <c r="A18" s="64" t="s">
        <v>127</v>
      </c>
      <c r="B18" s="64" t="s">
        <v>128</v>
      </c>
      <c r="C18" s="293">
        <v>171600</v>
      </c>
      <c r="D18" s="294">
        <f t="shared" si="0"/>
        <v>171600</v>
      </c>
      <c r="E18" s="114">
        <v>171600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ht="20.25" customHeight="1" spans="1:15">
      <c r="A19" s="64" t="s">
        <v>129</v>
      </c>
      <c r="B19" s="64" t="s">
        <v>130</v>
      </c>
      <c r="C19" s="293">
        <v>6500</v>
      </c>
      <c r="D19" s="294">
        <f t="shared" si="0"/>
        <v>6500</v>
      </c>
      <c r="E19" s="114">
        <v>6500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ht="20.25" customHeight="1" spans="1:15">
      <c r="A20" s="64" t="s">
        <v>131</v>
      </c>
      <c r="B20" s="64" t="s">
        <v>132</v>
      </c>
      <c r="C20" s="293">
        <v>423384</v>
      </c>
      <c r="D20" s="294">
        <f t="shared" si="0"/>
        <v>423384</v>
      </c>
      <c r="E20" s="114">
        <v>423384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  <row r="21" ht="20.25" customHeight="1" spans="1:15">
      <c r="A21" s="64" t="s">
        <v>133</v>
      </c>
      <c r="B21" s="64" t="s">
        <v>134</v>
      </c>
      <c r="C21" s="293">
        <v>423384</v>
      </c>
      <c r="D21" s="294">
        <f t="shared" si="0"/>
        <v>423384</v>
      </c>
      <c r="E21" s="114">
        <v>423384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ht="20.25" customHeight="1" spans="1:15">
      <c r="A22" s="64" t="s">
        <v>135</v>
      </c>
      <c r="B22" s="64" t="s">
        <v>136</v>
      </c>
      <c r="C22" s="293">
        <v>423384</v>
      </c>
      <c r="D22" s="294">
        <f t="shared" si="0"/>
        <v>423384</v>
      </c>
      <c r="E22" s="114">
        <v>423384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</row>
    <row r="23" ht="17.25" customHeight="1" spans="1:15">
      <c r="A23" s="212" t="s">
        <v>137</v>
      </c>
      <c r="B23" s="295" t="s">
        <v>137</v>
      </c>
      <c r="C23" s="283">
        <v>10557184.67</v>
      </c>
      <c r="D23" s="294">
        <f t="shared" si="0"/>
        <v>6565166</v>
      </c>
      <c r="E23" s="296">
        <v>6410899</v>
      </c>
      <c r="F23" s="296">
        <v>154267</v>
      </c>
      <c r="G23" s="296"/>
      <c r="H23" s="296"/>
      <c r="I23" s="296" t="s">
        <v>93</v>
      </c>
      <c r="J23" s="296">
        <v>3992018.67</v>
      </c>
      <c r="K23" s="296" t="s">
        <v>93</v>
      </c>
      <c r="L23" s="296" t="s">
        <v>93</v>
      </c>
      <c r="M23" s="296" t="s">
        <v>93</v>
      </c>
      <c r="N23" s="296" t="s">
        <v>93</v>
      </c>
      <c r="O23" s="296">
        <v>3992018.67</v>
      </c>
    </row>
    <row r="24" customHeight="1" spans="4:8">
      <c r="D24" s="265"/>
      <c r="H24" s="265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8" activePane="bottomRight" state="frozen"/>
      <selection/>
      <selection pane="topRight"/>
      <selection pane="bottomLeft"/>
      <selection pane="bottomRight" activeCell="C45" sqref="C45"/>
    </sheetView>
  </sheetViews>
  <sheetFormatPr defaultColWidth="8.88571428571429" defaultRowHeight="14.25" customHeight="1" outlineLevelCol="3"/>
  <cols>
    <col min="1" max="1" width="40.1428571428571" style="55" customWidth="1"/>
    <col min="2" max="2" width="29.5714285714286" style="55" customWidth="1"/>
    <col min="3" max="3" width="48.5714285714286" style="55" customWidth="1"/>
    <col min="4" max="4" width="28.8571428571429" style="55" customWidth="1"/>
    <col min="5" max="5" width="9.13333333333333" style="56" customWidth="1"/>
    <col min="6" max="16384" width="9.13333333333333" style="56"/>
  </cols>
  <sheetData>
    <row r="1" customHeight="1" spans="1:4">
      <c r="A1" s="266" t="s">
        <v>138</v>
      </c>
      <c r="B1" s="266"/>
      <c r="C1" s="266"/>
      <c r="D1" s="137"/>
    </row>
    <row r="2" ht="31.5" customHeight="1" spans="1:4">
      <c r="A2" s="57" t="s">
        <v>5</v>
      </c>
      <c r="B2" s="267"/>
      <c r="C2" s="267"/>
      <c r="D2" s="267"/>
    </row>
    <row r="3" ht="17.25" customHeight="1" spans="1:4">
      <c r="A3" s="149" t="s">
        <v>22</v>
      </c>
      <c r="B3" s="268"/>
      <c r="C3" s="268"/>
      <c r="D3" s="139" t="s">
        <v>23</v>
      </c>
    </row>
    <row r="4" ht="19.5" customHeight="1" spans="1:4">
      <c r="A4" s="76" t="s">
        <v>24</v>
      </c>
      <c r="B4" s="151"/>
      <c r="C4" s="76" t="s">
        <v>25</v>
      </c>
      <c r="D4" s="151"/>
    </row>
    <row r="5" ht="21.75" customHeight="1" spans="1:4">
      <c r="A5" s="269" t="s">
        <v>26</v>
      </c>
      <c r="B5" s="270" t="s">
        <v>27</v>
      </c>
      <c r="C5" s="269" t="s">
        <v>139</v>
      </c>
      <c r="D5" s="270" t="s">
        <v>27</v>
      </c>
    </row>
    <row r="6" ht="17.25" customHeight="1" spans="1:4">
      <c r="A6" s="78"/>
      <c r="B6" s="97"/>
      <c r="C6" s="78"/>
      <c r="D6" s="97"/>
    </row>
    <row r="7" ht="17.25" customHeight="1" spans="1:4">
      <c r="A7" s="271" t="s">
        <v>140</v>
      </c>
      <c r="B7" s="114">
        <v>6565166</v>
      </c>
      <c r="C7" s="103" t="s">
        <v>141</v>
      </c>
      <c r="D7" s="272">
        <v>6565166</v>
      </c>
    </row>
    <row r="8" ht="17.25" customHeight="1" spans="1:4">
      <c r="A8" s="273" t="s">
        <v>142</v>
      </c>
      <c r="B8" s="114">
        <v>6565166</v>
      </c>
      <c r="C8" s="103" t="s">
        <v>143</v>
      </c>
      <c r="D8" s="272"/>
    </row>
    <row r="9" ht="17.25" customHeight="1" spans="1:4">
      <c r="A9" s="273" t="s">
        <v>144</v>
      </c>
      <c r="B9" s="114"/>
      <c r="C9" s="103" t="s">
        <v>145</v>
      </c>
      <c r="D9" s="272"/>
    </row>
    <row r="10" ht="17.25" customHeight="1" spans="1:4">
      <c r="A10" s="273" t="s">
        <v>146</v>
      </c>
      <c r="B10" s="114"/>
      <c r="C10" s="103" t="s">
        <v>147</v>
      </c>
      <c r="D10" s="272"/>
    </row>
    <row r="11" ht="17.25" customHeight="1" spans="1:4">
      <c r="A11" s="273" t="s">
        <v>148</v>
      </c>
      <c r="B11" s="114"/>
      <c r="C11" s="103" t="s">
        <v>149</v>
      </c>
      <c r="D11" s="272"/>
    </row>
    <row r="12" ht="17.25" customHeight="1" spans="1:4">
      <c r="A12" s="273" t="s">
        <v>142</v>
      </c>
      <c r="B12" s="114"/>
      <c r="C12" s="103" t="s">
        <v>150</v>
      </c>
      <c r="D12" s="272">
        <v>5208382</v>
      </c>
    </row>
    <row r="13" ht="17.25" customHeight="1" spans="1:4">
      <c r="A13" s="274" t="s">
        <v>144</v>
      </c>
      <c r="B13" s="113"/>
      <c r="C13" s="103" t="s">
        <v>151</v>
      </c>
      <c r="D13" s="272"/>
    </row>
    <row r="14" ht="17.25" customHeight="1" spans="1:4">
      <c r="A14" s="275" t="s">
        <v>146</v>
      </c>
      <c r="B14" s="276"/>
      <c r="C14" s="277" t="s">
        <v>152</v>
      </c>
      <c r="D14" s="278"/>
    </row>
    <row r="15" ht="17.25" customHeight="1" spans="1:4">
      <c r="A15" s="279"/>
      <c r="B15" s="280"/>
      <c r="C15" s="281" t="s">
        <v>153</v>
      </c>
      <c r="D15" s="282">
        <v>497380</v>
      </c>
    </row>
    <row r="16" ht="17.25" customHeight="1" spans="1:4">
      <c r="A16" s="279"/>
      <c r="B16" s="283"/>
      <c r="C16" s="281" t="s">
        <v>154</v>
      </c>
      <c r="D16" s="282">
        <v>436020</v>
      </c>
    </row>
    <row r="17" ht="17.25" customHeight="1" spans="1:4">
      <c r="A17" s="279"/>
      <c r="B17" s="284"/>
      <c r="C17" s="281" t="s">
        <v>155</v>
      </c>
      <c r="D17" s="282"/>
    </row>
    <row r="18" ht="17.25" customHeight="1" spans="1:4">
      <c r="A18" s="285"/>
      <c r="B18" s="284"/>
      <c r="C18" s="281" t="s">
        <v>156</v>
      </c>
      <c r="D18" s="282"/>
    </row>
    <row r="19" ht="17.25" customHeight="1" spans="1:4">
      <c r="A19" s="285"/>
      <c r="B19" s="286"/>
      <c r="C19" s="281" t="s">
        <v>157</v>
      </c>
      <c r="D19" s="282"/>
    </row>
    <row r="20" ht="17.25" customHeight="1" spans="1:4">
      <c r="A20" s="287"/>
      <c r="B20" s="286"/>
      <c r="C20" s="281" t="s">
        <v>158</v>
      </c>
      <c r="D20" s="282"/>
    </row>
    <row r="21" ht="17.25" customHeight="1" spans="1:4">
      <c r="A21" s="287"/>
      <c r="B21" s="286"/>
      <c r="C21" s="281" t="s">
        <v>159</v>
      </c>
      <c r="D21" s="282"/>
    </row>
    <row r="22" ht="17.25" customHeight="1" spans="1:4">
      <c r="A22" s="287"/>
      <c r="B22" s="286"/>
      <c r="C22" s="281" t="s">
        <v>160</v>
      </c>
      <c r="D22" s="282"/>
    </row>
    <row r="23" ht="17.25" customHeight="1" spans="1:4">
      <c r="A23" s="287"/>
      <c r="B23" s="286"/>
      <c r="C23" s="281" t="s">
        <v>161</v>
      </c>
      <c r="D23" s="282"/>
    </row>
    <row r="24" ht="17.25" customHeight="1" spans="1:4">
      <c r="A24" s="287"/>
      <c r="B24" s="286"/>
      <c r="C24" s="281" t="s">
        <v>162</v>
      </c>
      <c r="D24" s="282"/>
    </row>
    <row r="25" ht="17.25" customHeight="1" spans="1:4">
      <c r="A25" s="287"/>
      <c r="B25" s="286"/>
      <c r="C25" s="281" t="s">
        <v>163</v>
      </c>
      <c r="D25" s="282"/>
    </row>
    <row r="26" ht="17.25" customHeight="1" spans="1:4">
      <c r="A26" s="287"/>
      <c r="B26" s="286"/>
      <c r="C26" s="281" t="s">
        <v>164</v>
      </c>
      <c r="D26" s="282">
        <v>423384</v>
      </c>
    </row>
    <row r="27" ht="17.25" customHeight="1" spans="1:4">
      <c r="A27" s="287"/>
      <c r="B27" s="286"/>
      <c r="C27" s="281" t="s">
        <v>165</v>
      </c>
      <c r="D27" s="282"/>
    </row>
    <row r="28" ht="17.25" customHeight="1" spans="1:4">
      <c r="A28" s="287"/>
      <c r="B28" s="286"/>
      <c r="C28" s="281" t="s">
        <v>166</v>
      </c>
      <c r="D28" s="282"/>
    </row>
    <row r="29" ht="17.25" customHeight="1" spans="1:4">
      <c r="A29" s="287"/>
      <c r="B29" s="286"/>
      <c r="C29" s="281" t="s">
        <v>167</v>
      </c>
      <c r="D29" s="282"/>
    </row>
    <row r="30" ht="17.25" customHeight="1" spans="1:4">
      <c r="A30" s="287"/>
      <c r="B30" s="286"/>
      <c r="C30" s="281" t="s">
        <v>168</v>
      </c>
      <c r="D30" s="282"/>
    </row>
    <row r="31" customHeight="1" spans="1:4">
      <c r="A31" s="288"/>
      <c r="B31" s="284"/>
      <c r="C31" s="281" t="s">
        <v>169</v>
      </c>
      <c r="D31" s="282"/>
    </row>
    <row r="32" customHeight="1" spans="1:4">
      <c r="A32" s="288"/>
      <c r="B32" s="284"/>
      <c r="C32" s="281" t="s">
        <v>170</v>
      </c>
      <c r="D32" s="282"/>
    </row>
    <row r="33" customHeight="1" spans="1:4">
      <c r="A33" s="288"/>
      <c r="B33" s="284"/>
      <c r="C33" s="281" t="s">
        <v>171</v>
      </c>
      <c r="D33" s="282"/>
    </row>
    <row r="34" customHeight="1" spans="1:4">
      <c r="A34" s="288"/>
      <c r="B34" s="284"/>
      <c r="C34" s="285" t="s">
        <v>172</v>
      </c>
      <c r="D34" s="289"/>
    </row>
    <row r="35" ht="17.25" customHeight="1" spans="1:4">
      <c r="A35" s="290" t="s">
        <v>173</v>
      </c>
      <c r="B35" s="284">
        <v>6565166</v>
      </c>
      <c r="C35" s="288" t="s">
        <v>73</v>
      </c>
      <c r="D35" s="284">
        <v>6565166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zoomScaleSheetLayoutView="60" workbookViewId="0">
      <selection activeCell="C25" sqref="C25"/>
    </sheetView>
  </sheetViews>
  <sheetFormatPr defaultColWidth="8.88571428571429" defaultRowHeight="14.25" customHeight="1" outlineLevelCol="6"/>
  <cols>
    <col min="1" max="1" width="20.1333333333333" style="143" customWidth="1"/>
    <col min="2" max="2" width="39.4285714285714" style="143" customWidth="1"/>
    <col min="3" max="3" width="24.2857142857143" style="67" customWidth="1"/>
    <col min="4" max="4" width="16.5714285714286" style="67" customWidth="1"/>
    <col min="5" max="7" width="24.2857142857143" style="67" customWidth="1"/>
    <col min="8" max="8" width="9.13333333333333" style="67" customWidth="1"/>
    <col min="9" max="16384" width="9.13333333333333" style="67"/>
  </cols>
  <sheetData>
    <row r="1" ht="12" customHeight="1" spans="1:6">
      <c r="A1" s="210" t="s">
        <v>174</v>
      </c>
      <c r="D1" s="256"/>
      <c r="F1" s="70"/>
    </row>
    <row r="2" ht="39" customHeight="1" spans="1:7">
      <c r="A2" s="148" t="s">
        <v>6</v>
      </c>
      <c r="B2" s="148"/>
      <c r="C2" s="148"/>
      <c r="D2" s="148"/>
      <c r="E2" s="148"/>
      <c r="F2" s="148"/>
      <c r="G2" s="148"/>
    </row>
    <row r="3" ht="18" customHeight="1" spans="1:7">
      <c r="A3" s="149" t="s">
        <v>22</v>
      </c>
      <c r="F3" s="146"/>
      <c r="G3" s="146" t="s">
        <v>23</v>
      </c>
    </row>
    <row r="4" ht="20.25" customHeight="1" spans="1:7">
      <c r="A4" s="257" t="s">
        <v>175</v>
      </c>
      <c r="B4" s="258"/>
      <c r="C4" s="78" t="s">
        <v>77</v>
      </c>
      <c r="D4" s="78" t="s">
        <v>98</v>
      </c>
      <c r="E4" s="78"/>
      <c r="F4" s="78"/>
      <c r="G4" s="259" t="s">
        <v>99</v>
      </c>
    </row>
    <row r="5" ht="20.25" customHeight="1" spans="1:7">
      <c r="A5" s="153" t="s">
        <v>95</v>
      </c>
      <c r="B5" s="260" t="s">
        <v>96</v>
      </c>
      <c r="C5" s="78"/>
      <c r="D5" s="78" t="s">
        <v>79</v>
      </c>
      <c r="E5" s="78" t="s">
        <v>176</v>
      </c>
      <c r="F5" s="78" t="s">
        <v>177</v>
      </c>
      <c r="G5" s="261"/>
    </row>
    <row r="6" ht="22" customHeight="1" spans="1:7">
      <c r="A6" s="160">
        <v>1</v>
      </c>
      <c r="B6" s="160">
        <v>2</v>
      </c>
      <c r="C6" s="262">
        <v>3</v>
      </c>
      <c r="D6" s="262">
        <v>4</v>
      </c>
      <c r="E6" s="262">
        <v>5</v>
      </c>
      <c r="F6" s="262">
        <v>6</v>
      </c>
      <c r="G6" s="160">
        <v>7</v>
      </c>
    </row>
    <row r="7" ht="22" customHeight="1" spans="1:7">
      <c r="A7" s="64" t="s">
        <v>105</v>
      </c>
      <c r="B7" s="64" t="s">
        <v>106</v>
      </c>
      <c r="C7" s="263">
        <v>5208382</v>
      </c>
      <c r="D7" s="263">
        <v>5054115</v>
      </c>
      <c r="E7" s="263">
        <v>4356780</v>
      </c>
      <c r="F7" s="263">
        <v>697335</v>
      </c>
      <c r="G7" s="263">
        <v>154267</v>
      </c>
    </row>
    <row r="8" ht="22" customHeight="1" spans="1:7">
      <c r="A8" s="64" t="s">
        <v>107</v>
      </c>
      <c r="B8" s="64" t="s">
        <v>108</v>
      </c>
      <c r="C8" s="263">
        <v>5206349</v>
      </c>
      <c r="D8" s="263">
        <v>5052850</v>
      </c>
      <c r="E8" s="263">
        <v>4356780</v>
      </c>
      <c r="F8" s="263">
        <v>696070</v>
      </c>
      <c r="G8" s="263">
        <v>153499</v>
      </c>
    </row>
    <row r="9" ht="22" customHeight="1" spans="1:7">
      <c r="A9" s="64" t="s">
        <v>109</v>
      </c>
      <c r="B9" s="64" t="s">
        <v>110</v>
      </c>
      <c r="C9" s="263">
        <v>5206349</v>
      </c>
      <c r="D9" s="263">
        <v>5052850</v>
      </c>
      <c r="E9" s="263">
        <v>4356780</v>
      </c>
      <c r="F9" s="263">
        <v>696070</v>
      </c>
      <c r="G9" s="263">
        <v>153499</v>
      </c>
    </row>
    <row r="10" ht="22" customHeight="1" spans="1:7">
      <c r="A10" s="64" t="s">
        <v>111</v>
      </c>
      <c r="B10" s="64" t="s">
        <v>112</v>
      </c>
      <c r="C10" s="263">
        <v>2033</v>
      </c>
      <c r="D10" s="263">
        <v>1265</v>
      </c>
      <c r="E10" s="263"/>
      <c r="F10" s="263">
        <v>1265</v>
      </c>
      <c r="G10" s="263">
        <v>768</v>
      </c>
    </row>
    <row r="11" ht="22" customHeight="1" spans="1:7">
      <c r="A11" s="64" t="s">
        <v>113</v>
      </c>
      <c r="B11" s="64" t="s">
        <v>114</v>
      </c>
      <c r="C11" s="263">
        <v>2033</v>
      </c>
      <c r="D11" s="263">
        <v>1265</v>
      </c>
      <c r="E11" s="263"/>
      <c r="F11" s="263">
        <v>1265</v>
      </c>
      <c r="G11" s="263">
        <v>768</v>
      </c>
    </row>
    <row r="12" ht="22" customHeight="1" spans="1:7">
      <c r="A12" s="64" t="s">
        <v>115</v>
      </c>
      <c r="B12" s="64" t="s">
        <v>116</v>
      </c>
      <c r="C12" s="263">
        <v>497380</v>
      </c>
      <c r="D12" s="263">
        <v>497380</v>
      </c>
      <c r="E12" s="263">
        <v>497380</v>
      </c>
      <c r="F12" s="263"/>
      <c r="G12" s="263"/>
    </row>
    <row r="13" ht="22" customHeight="1" spans="1:7">
      <c r="A13" s="64" t="s">
        <v>117</v>
      </c>
      <c r="B13" s="64" t="s">
        <v>118</v>
      </c>
      <c r="C13" s="263">
        <v>497380</v>
      </c>
      <c r="D13" s="263">
        <v>497380</v>
      </c>
      <c r="E13" s="263">
        <v>497380</v>
      </c>
      <c r="F13" s="263"/>
      <c r="G13" s="263"/>
    </row>
    <row r="14" ht="22" customHeight="1" spans="1:7">
      <c r="A14" s="64" t="s">
        <v>119</v>
      </c>
      <c r="B14" s="64" t="s">
        <v>120</v>
      </c>
      <c r="C14" s="263">
        <v>497380</v>
      </c>
      <c r="D14" s="263">
        <v>497380</v>
      </c>
      <c r="E14" s="263">
        <v>497380</v>
      </c>
      <c r="F14" s="263"/>
      <c r="G14" s="263"/>
    </row>
    <row r="15" ht="22" customHeight="1" spans="1:7">
      <c r="A15" s="64" t="s">
        <v>121</v>
      </c>
      <c r="B15" s="64" t="s">
        <v>122</v>
      </c>
      <c r="C15" s="263">
        <v>436020</v>
      </c>
      <c r="D15" s="263">
        <v>436020</v>
      </c>
      <c r="E15" s="263">
        <v>436020</v>
      </c>
      <c r="F15" s="263"/>
      <c r="G15" s="263"/>
    </row>
    <row r="16" ht="22" customHeight="1" spans="1:7">
      <c r="A16" s="64" t="s">
        <v>123</v>
      </c>
      <c r="B16" s="64" t="s">
        <v>124</v>
      </c>
      <c r="C16" s="263">
        <v>436020</v>
      </c>
      <c r="D16" s="263">
        <v>436020</v>
      </c>
      <c r="E16" s="263">
        <v>436020</v>
      </c>
      <c r="F16" s="263"/>
      <c r="G16" s="263"/>
    </row>
    <row r="17" ht="22" customHeight="1" spans="1:7">
      <c r="A17" s="64" t="s">
        <v>125</v>
      </c>
      <c r="B17" s="64" t="s">
        <v>126</v>
      </c>
      <c r="C17" s="263">
        <v>257920</v>
      </c>
      <c r="D17" s="263">
        <v>257920</v>
      </c>
      <c r="E17" s="263">
        <v>257920</v>
      </c>
      <c r="F17" s="263"/>
      <c r="G17" s="263"/>
    </row>
    <row r="18" ht="22" customHeight="1" spans="1:7">
      <c r="A18" s="64" t="s">
        <v>127</v>
      </c>
      <c r="B18" s="64" t="s">
        <v>128</v>
      </c>
      <c r="C18" s="263">
        <v>171600</v>
      </c>
      <c r="D18" s="263">
        <v>171600</v>
      </c>
      <c r="E18" s="263">
        <v>171600</v>
      </c>
      <c r="F18" s="263"/>
      <c r="G18" s="263"/>
    </row>
    <row r="19" ht="22" customHeight="1" spans="1:7">
      <c r="A19" s="64" t="s">
        <v>129</v>
      </c>
      <c r="B19" s="64" t="s">
        <v>130</v>
      </c>
      <c r="C19" s="263">
        <v>6500</v>
      </c>
      <c r="D19" s="263">
        <v>6500</v>
      </c>
      <c r="E19" s="263">
        <v>6500</v>
      </c>
      <c r="F19" s="263"/>
      <c r="G19" s="263"/>
    </row>
    <row r="20" ht="22" customHeight="1" spans="1:7">
      <c r="A20" s="64" t="s">
        <v>131</v>
      </c>
      <c r="B20" s="64" t="s">
        <v>132</v>
      </c>
      <c r="C20" s="263">
        <v>423384</v>
      </c>
      <c r="D20" s="263">
        <v>423384</v>
      </c>
      <c r="E20" s="263">
        <v>423384</v>
      </c>
      <c r="F20" s="263"/>
      <c r="G20" s="263"/>
    </row>
    <row r="21" ht="22" customHeight="1" spans="1:7">
      <c r="A21" s="64" t="s">
        <v>133</v>
      </c>
      <c r="B21" s="64" t="s">
        <v>134</v>
      </c>
      <c r="C21" s="263">
        <v>423384</v>
      </c>
      <c r="D21" s="263">
        <v>423384</v>
      </c>
      <c r="E21" s="263">
        <v>423384</v>
      </c>
      <c r="F21" s="263"/>
      <c r="G21" s="263"/>
    </row>
    <row r="22" ht="22" customHeight="1" spans="1:7">
      <c r="A22" s="64" t="s">
        <v>135</v>
      </c>
      <c r="B22" s="64" t="s">
        <v>136</v>
      </c>
      <c r="C22" s="263">
        <v>423384</v>
      </c>
      <c r="D22" s="263">
        <v>423384</v>
      </c>
      <c r="E22" s="263">
        <v>423384</v>
      </c>
      <c r="F22" s="263"/>
      <c r="G22" s="263"/>
    </row>
    <row r="23" ht="22" customHeight="1" spans="1:7">
      <c r="A23" s="156" t="s">
        <v>137</v>
      </c>
      <c r="B23" s="158" t="s">
        <v>137</v>
      </c>
      <c r="C23" s="218">
        <v>6565166</v>
      </c>
      <c r="D23" s="263">
        <v>6410899</v>
      </c>
      <c r="E23" s="218">
        <v>5713564</v>
      </c>
      <c r="F23" s="218">
        <v>697335</v>
      </c>
      <c r="G23" s="218">
        <v>154267</v>
      </c>
    </row>
    <row r="24" customHeight="1" spans="2:4">
      <c r="B24" s="264"/>
      <c r="C24" s="265"/>
      <c r="D24" s="265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D32" sqref="D32"/>
    </sheetView>
  </sheetViews>
  <sheetFormatPr defaultColWidth="8.88571428571429" defaultRowHeight="14.25" outlineLevelRow="7" outlineLevelCol="5"/>
  <cols>
    <col min="1" max="1" width="27.4285714285714" style="238" customWidth="1"/>
    <col min="2" max="2" width="25.7142857142857" style="238" customWidth="1"/>
    <col min="3" max="3" width="17.2857142857143" style="239" customWidth="1"/>
    <col min="4" max="4" width="35.7142857142857" style="240" customWidth="1"/>
    <col min="5" max="5" width="39.1428571428571" style="240" customWidth="1"/>
    <col min="6" max="6" width="24.1428571428571" style="240" customWidth="1"/>
    <col min="7" max="7" width="9.13333333333333" style="67" customWidth="1"/>
    <col min="8" max="16384" width="9.13333333333333" style="67"/>
  </cols>
  <sheetData>
    <row r="1" ht="12" customHeight="1" spans="1:5">
      <c r="A1" s="241" t="s">
        <v>178</v>
      </c>
      <c r="B1" s="242"/>
      <c r="C1" s="109"/>
      <c r="D1" s="67"/>
      <c r="E1" s="67"/>
    </row>
    <row r="2" ht="25.5" customHeight="1" spans="1:6">
      <c r="A2" s="243" t="s">
        <v>7</v>
      </c>
      <c r="B2" s="243"/>
      <c r="C2" s="243"/>
      <c r="D2" s="243"/>
      <c r="E2" s="243"/>
      <c r="F2" s="243"/>
    </row>
    <row r="3" ht="15.75" customHeight="1" spans="1:6">
      <c r="A3" s="244" t="s">
        <v>22</v>
      </c>
      <c r="B3" s="245"/>
      <c r="C3" s="246"/>
      <c r="D3" s="89"/>
      <c r="E3" s="89"/>
      <c r="F3" s="247" t="s">
        <v>179</v>
      </c>
    </row>
    <row r="4" s="237" customFormat="1" ht="19.5" customHeight="1" spans="1:6">
      <c r="A4" s="248" t="s">
        <v>180</v>
      </c>
      <c r="B4" s="75" t="s">
        <v>181</v>
      </c>
      <c r="C4" s="76" t="s">
        <v>182</v>
      </c>
      <c r="D4" s="77"/>
      <c r="E4" s="151"/>
      <c r="F4" s="75" t="s">
        <v>183</v>
      </c>
    </row>
    <row r="5" s="237" customFormat="1" ht="19.5" customHeight="1" spans="1:6">
      <c r="A5" s="91"/>
      <c r="B5" s="79"/>
      <c r="C5" s="92" t="s">
        <v>79</v>
      </c>
      <c r="D5" s="92" t="s">
        <v>184</v>
      </c>
      <c r="E5" s="92" t="s">
        <v>185</v>
      </c>
      <c r="F5" s="79"/>
    </row>
    <row r="6" s="237" customFormat="1" ht="18.75" customHeight="1" spans="1:6">
      <c r="A6" s="249">
        <v>1</v>
      </c>
      <c r="B6" s="249">
        <v>2</v>
      </c>
      <c r="C6" s="250">
        <v>3</v>
      </c>
      <c r="D6" s="249">
        <v>4</v>
      </c>
      <c r="E6" s="249">
        <v>5</v>
      </c>
      <c r="F6" s="249">
        <v>6</v>
      </c>
    </row>
    <row r="7" ht="18.75" customHeight="1" spans="1:6">
      <c r="A7" s="251"/>
      <c r="B7" s="251"/>
      <c r="C7" s="252"/>
      <c r="D7" s="253"/>
      <c r="E7" s="254"/>
      <c r="F7" s="254"/>
    </row>
    <row r="8" ht="13.5" spans="1:6">
      <c r="A8" s="255" t="s">
        <v>186</v>
      </c>
      <c r="B8" s="255"/>
      <c r="C8" s="255"/>
      <c r="D8" s="255"/>
      <c r="E8" s="89"/>
      <c r="F8" s="89"/>
    </row>
  </sheetData>
  <mergeCells count="7">
    <mergeCell ref="A2:F2"/>
    <mergeCell ref="A3:D3"/>
    <mergeCell ref="C4:E4"/>
    <mergeCell ref="A8:D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4"/>
  <sheetViews>
    <sheetView zoomScaleSheetLayoutView="60" topLeftCell="A18" workbookViewId="0">
      <selection activeCell="H17" sqref="H17"/>
    </sheetView>
  </sheetViews>
  <sheetFormatPr defaultColWidth="8.88571428571429" defaultRowHeight="14.25" customHeight="1"/>
  <cols>
    <col min="1" max="1" width="18.4285714285714" style="67" customWidth="1"/>
    <col min="2" max="2" width="15" style="143" customWidth="1"/>
    <col min="3" max="3" width="20.4285714285714" style="143" customWidth="1"/>
    <col min="4" max="4" width="18.2857142857143" style="143" customWidth="1"/>
    <col min="5" max="5" width="15.1333333333333" style="143"/>
    <col min="6" max="6" width="32.1428571428571" style="143" customWidth="1"/>
    <col min="7" max="7" width="14.2857142857143" style="143" customWidth="1"/>
    <col min="8" max="8" width="30.8571428571429" style="143" customWidth="1"/>
    <col min="9" max="24" width="12.1333333333333" style="109" customWidth="1"/>
    <col min="25" max="25" width="9.13333333333333" style="67" customWidth="1"/>
    <col min="26" max="16384" width="9.13333333333333" style="67"/>
  </cols>
  <sheetData>
    <row r="1" ht="12" customHeight="1" spans="1:1">
      <c r="A1" s="224" t="s">
        <v>187</v>
      </c>
    </row>
    <row r="2" ht="39" customHeight="1" spans="1:24">
      <c r="A2" s="225" t="s">
        <v>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ht="18" customHeight="1" spans="1:24">
      <c r="A3" s="226" t="s">
        <v>22</v>
      </c>
      <c r="B3" s="226"/>
      <c r="C3" s="226"/>
      <c r="D3" s="226"/>
      <c r="E3" s="226"/>
      <c r="F3" s="226"/>
      <c r="G3" s="226"/>
      <c r="H3" s="226"/>
      <c r="I3" s="226"/>
      <c r="J3" s="226"/>
      <c r="K3" s="67"/>
      <c r="L3" s="67"/>
      <c r="M3" s="67"/>
      <c r="N3" s="67"/>
      <c r="O3" s="67"/>
      <c r="P3" s="67"/>
      <c r="Q3" s="67"/>
      <c r="X3" s="236" t="s">
        <v>23</v>
      </c>
    </row>
    <row r="4" ht="13.5" spans="1:24">
      <c r="A4" s="173" t="s">
        <v>188</v>
      </c>
      <c r="B4" s="173" t="s">
        <v>189</v>
      </c>
      <c r="C4" s="173" t="s">
        <v>190</v>
      </c>
      <c r="D4" s="173" t="s">
        <v>191</v>
      </c>
      <c r="E4" s="173" t="s">
        <v>192</v>
      </c>
      <c r="F4" s="173" t="s">
        <v>193</v>
      </c>
      <c r="G4" s="173" t="s">
        <v>194</v>
      </c>
      <c r="H4" s="173" t="s">
        <v>195</v>
      </c>
      <c r="I4" s="97" t="s">
        <v>196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ht="12" customHeight="1" spans="1:24">
      <c r="A5" s="173"/>
      <c r="B5" s="173"/>
      <c r="C5" s="173"/>
      <c r="D5" s="173"/>
      <c r="E5" s="173"/>
      <c r="F5" s="173"/>
      <c r="G5" s="173"/>
      <c r="H5" s="173"/>
      <c r="I5" s="97" t="s">
        <v>197</v>
      </c>
      <c r="J5" s="97" t="s">
        <v>198</v>
      </c>
      <c r="K5" s="97"/>
      <c r="L5" s="97"/>
      <c r="M5" s="97"/>
      <c r="N5" s="97"/>
      <c r="O5" s="78" t="s">
        <v>199</v>
      </c>
      <c r="P5" s="78"/>
      <c r="Q5" s="78"/>
      <c r="R5" s="97" t="s">
        <v>83</v>
      </c>
      <c r="S5" s="97" t="s">
        <v>84</v>
      </c>
      <c r="T5" s="97"/>
      <c r="U5" s="97"/>
      <c r="V5" s="97"/>
      <c r="W5" s="97"/>
      <c r="X5" s="97"/>
    </row>
    <row r="6" ht="13.5" customHeight="1" spans="1:24">
      <c r="A6" s="173"/>
      <c r="B6" s="173"/>
      <c r="C6" s="173"/>
      <c r="D6" s="173"/>
      <c r="E6" s="173"/>
      <c r="F6" s="173"/>
      <c r="G6" s="173"/>
      <c r="H6" s="173"/>
      <c r="I6" s="97"/>
      <c r="J6" s="98" t="s">
        <v>200</v>
      </c>
      <c r="K6" s="97" t="s">
        <v>201</v>
      </c>
      <c r="L6" s="97" t="s">
        <v>202</v>
      </c>
      <c r="M6" s="97" t="s">
        <v>203</v>
      </c>
      <c r="N6" s="97" t="s">
        <v>204</v>
      </c>
      <c r="O6" s="232" t="s">
        <v>80</v>
      </c>
      <c r="P6" s="232" t="s">
        <v>81</v>
      </c>
      <c r="Q6" s="232" t="s">
        <v>82</v>
      </c>
      <c r="R6" s="97"/>
      <c r="S6" s="97" t="s">
        <v>79</v>
      </c>
      <c r="T6" s="97" t="s">
        <v>86</v>
      </c>
      <c r="U6" s="97" t="s">
        <v>87</v>
      </c>
      <c r="V6" s="97" t="s">
        <v>88</v>
      </c>
      <c r="W6" s="97" t="s">
        <v>89</v>
      </c>
      <c r="X6" s="97" t="s">
        <v>90</v>
      </c>
    </row>
    <row r="7" ht="12.75" spans="1:24">
      <c r="A7" s="173"/>
      <c r="B7" s="173"/>
      <c r="C7" s="173"/>
      <c r="D7" s="173"/>
      <c r="E7" s="173"/>
      <c r="F7" s="173"/>
      <c r="G7" s="173"/>
      <c r="H7" s="173"/>
      <c r="I7" s="97"/>
      <c r="J7" s="101"/>
      <c r="K7" s="97"/>
      <c r="L7" s="97"/>
      <c r="M7" s="97"/>
      <c r="N7" s="97"/>
      <c r="O7" s="233"/>
      <c r="P7" s="233"/>
      <c r="Q7" s="233"/>
      <c r="R7" s="97"/>
      <c r="S7" s="97"/>
      <c r="T7" s="97"/>
      <c r="U7" s="97"/>
      <c r="V7" s="97"/>
      <c r="W7" s="97"/>
      <c r="X7" s="97"/>
    </row>
    <row r="8" ht="21" customHeight="1" spans="1:24">
      <c r="A8" s="227">
        <v>1</v>
      </c>
      <c r="B8" s="227">
        <v>2</v>
      </c>
      <c r="C8" s="227">
        <v>3</v>
      </c>
      <c r="D8" s="227">
        <v>4</v>
      </c>
      <c r="E8" s="227">
        <v>5</v>
      </c>
      <c r="F8" s="227">
        <v>6</v>
      </c>
      <c r="G8" s="227">
        <v>7</v>
      </c>
      <c r="H8" s="227">
        <v>8</v>
      </c>
      <c r="I8" s="227">
        <v>9</v>
      </c>
      <c r="J8" s="227">
        <v>10</v>
      </c>
      <c r="K8" s="227">
        <v>11</v>
      </c>
      <c r="L8" s="227">
        <v>12</v>
      </c>
      <c r="M8" s="227">
        <v>13</v>
      </c>
      <c r="N8" s="227">
        <v>14</v>
      </c>
      <c r="O8" s="227">
        <v>15</v>
      </c>
      <c r="P8" s="227">
        <v>16</v>
      </c>
      <c r="Q8" s="227">
        <v>17</v>
      </c>
      <c r="R8" s="227">
        <v>18</v>
      </c>
      <c r="S8" s="227">
        <v>19</v>
      </c>
      <c r="T8" s="227">
        <v>20</v>
      </c>
      <c r="U8" s="227">
        <v>21</v>
      </c>
      <c r="V8" s="227">
        <v>22</v>
      </c>
      <c r="W8" s="227">
        <v>23</v>
      </c>
      <c r="X8" s="227">
        <v>24</v>
      </c>
    </row>
    <row r="9" ht="21" customHeight="1" spans="1:24">
      <c r="A9" s="228" t="s">
        <v>205</v>
      </c>
      <c r="B9" s="105" t="s">
        <v>92</v>
      </c>
      <c r="C9" s="105" t="s">
        <v>206</v>
      </c>
      <c r="D9" s="105" t="s">
        <v>207</v>
      </c>
      <c r="E9" s="105" t="s">
        <v>109</v>
      </c>
      <c r="F9" s="105" t="s">
        <v>110</v>
      </c>
      <c r="G9" s="105" t="s">
        <v>208</v>
      </c>
      <c r="H9" s="105" t="s">
        <v>209</v>
      </c>
      <c r="I9" s="234">
        <v>1009320</v>
      </c>
      <c r="J9" s="234">
        <v>1009320</v>
      </c>
      <c r="K9" s="234"/>
      <c r="L9" s="234"/>
      <c r="M9" s="234">
        <v>1009320</v>
      </c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 t="s">
        <v>93</v>
      </c>
    </row>
    <row r="10" ht="21" customHeight="1" spans="1:24">
      <c r="A10" s="228" t="s">
        <v>205</v>
      </c>
      <c r="B10" s="105" t="s">
        <v>92</v>
      </c>
      <c r="C10" s="105" t="s">
        <v>210</v>
      </c>
      <c r="D10" s="105" t="s">
        <v>136</v>
      </c>
      <c r="E10" s="105" t="s">
        <v>135</v>
      </c>
      <c r="F10" s="105" t="s">
        <v>136</v>
      </c>
      <c r="G10" s="105" t="s">
        <v>211</v>
      </c>
      <c r="H10" s="105" t="s">
        <v>136</v>
      </c>
      <c r="I10" s="234">
        <v>423384</v>
      </c>
      <c r="J10" s="234">
        <v>423384</v>
      </c>
      <c r="K10" s="234"/>
      <c r="L10" s="234"/>
      <c r="M10" s="234">
        <v>423384</v>
      </c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</row>
    <row r="11" ht="21" customHeight="1" spans="1:24">
      <c r="A11" s="228" t="s">
        <v>205</v>
      </c>
      <c r="B11" s="105" t="s">
        <v>92</v>
      </c>
      <c r="C11" s="105" t="s">
        <v>212</v>
      </c>
      <c r="D11" s="105" t="s">
        <v>213</v>
      </c>
      <c r="E11" s="105" t="s">
        <v>109</v>
      </c>
      <c r="F11" s="105" t="s">
        <v>110</v>
      </c>
      <c r="G11" s="105" t="s">
        <v>214</v>
      </c>
      <c r="H11" s="105" t="s">
        <v>215</v>
      </c>
      <c r="I11" s="234">
        <v>1015920</v>
      </c>
      <c r="J11" s="234">
        <v>1015920</v>
      </c>
      <c r="K11" s="234"/>
      <c r="L11" s="234"/>
      <c r="M11" s="234">
        <v>1015920</v>
      </c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</row>
    <row r="12" ht="21" customHeight="1" spans="1:24">
      <c r="A12" s="228" t="s">
        <v>205</v>
      </c>
      <c r="B12" s="105" t="s">
        <v>92</v>
      </c>
      <c r="C12" s="105" t="s">
        <v>212</v>
      </c>
      <c r="D12" s="105" t="s">
        <v>213</v>
      </c>
      <c r="E12" s="105" t="s">
        <v>109</v>
      </c>
      <c r="F12" s="105" t="s">
        <v>110</v>
      </c>
      <c r="G12" s="105" t="s">
        <v>216</v>
      </c>
      <c r="H12" s="105" t="s">
        <v>217</v>
      </c>
      <c r="I12" s="234">
        <v>996</v>
      </c>
      <c r="J12" s="234">
        <v>996</v>
      </c>
      <c r="K12" s="234"/>
      <c r="L12" s="234"/>
      <c r="M12" s="234">
        <v>996</v>
      </c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</row>
    <row r="13" ht="21" customHeight="1" spans="1:24">
      <c r="A13" s="228" t="s">
        <v>205</v>
      </c>
      <c r="B13" s="105" t="s">
        <v>92</v>
      </c>
      <c r="C13" s="105" t="s">
        <v>212</v>
      </c>
      <c r="D13" s="105" t="s">
        <v>213</v>
      </c>
      <c r="E13" s="105" t="s">
        <v>109</v>
      </c>
      <c r="F13" s="105" t="s">
        <v>110</v>
      </c>
      <c r="G13" s="105" t="s">
        <v>218</v>
      </c>
      <c r="H13" s="105" t="s">
        <v>219</v>
      </c>
      <c r="I13" s="234">
        <v>84660</v>
      </c>
      <c r="J13" s="234">
        <v>84660</v>
      </c>
      <c r="K13" s="234"/>
      <c r="L13" s="234"/>
      <c r="M13" s="234">
        <v>84660</v>
      </c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</row>
    <row r="14" ht="21" customHeight="1" spans="1:24">
      <c r="A14" s="228" t="s">
        <v>205</v>
      </c>
      <c r="B14" s="105" t="s">
        <v>92</v>
      </c>
      <c r="C14" s="105" t="s">
        <v>212</v>
      </c>
      <c r="D14" s="105" t="s">
        <v>213</v>
      </c>
      <c r="E14" s="105" t="s">
        <v>109</v>
      </c>
      <c r="F14" s="105" t="s">
        <v>110</v>
      </c>
      <c r="G14" s="105" t="s">
        <v>208</v>
      </c>
      <c r="H14" s="105" t="s">
        <v>209</v>
      </c>
      <c r="I14" s="234">
        <v>1471164</v>
      </c>
      <c r="J14" s="234">
        <v>1471164</v>
      </c>
      <c r="K14" s="234"/>
      <c r="L14" s="234"/>
      <c r="M14" s="234">
        <v>1471164</v>
      </c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</row>
    <row r="15" ht="21" customHeight="1" spans="1:24">
      <c r="A15" s="228" t="s">
        <v>205</v>
      </c>
      <c r="B15" s="105" t="s">
        <v>92</v>
      </c>
      <c r="C15" s="105" t="s">
        <v>220</v>
      </c>
      <c r="D15" s="105" t="s">
        <v>221</v>
      </c>
      <c r="E15" s="105" t="s">
        <v>109</v>
      </c>
      <c r="F15" s="105" t="s">
        <v>110</v>
      </c>
      <c r="G15" s="105" t="s">
        <v>222</v>
      </c>
      <c r="H15" s="105" t="s">
        <v>223</v>
      </c>
      <c r="I15" s="234">
        <v>18720</v>
      </c>
      <c r="J15" s="234">
        <v>18720</v>
      </c>
      <c r="K15" s="234"/>
      <c r="L15" s="234"/>
      <c r="M15" s="234">
        <v>18720</v>
      </c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</row>
    <row r="16" ht="21" customHeight="1" spans="1:24">
      <c r="A16" s="228" t="s">
        <v>205</v>
      </c>
      <c r="B16" s="105" t="s">
        <v>92</v>
      </c>
      <c r="C16" s="105" t="s">
        <v>220</v>
      </c>
      <c r="D16" s="105" t="s">
        <v>221</v>
      </c>
      <c r="E16" s="105" t="s">
        <v>119</v>
      </c>
      <c r="F16" s="105" t="s">
        <v>120</v>
      </c>
      <c r="G16" s="105" t="s">
        <v>224</v>
      </c>
      <c r="H16" s="105" t="s">
        <v>225</v>
      </c>
      <c r="I16" s="234">
        <v>497380</v>
      </c>
      <c r="J16" s="234">
        <v>497380</v>
      </c>
      <c r="K16" s="234"/>
      <c r="L16" s="234"/>
      <c r="M16" s="234">
        <v>497380</v>
      </c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</row>
    <row r="17" ht="21" customHeight="1" spans="1:24">
      <c r="A17" s="228" t="s">
        <v>205</v>
      </c>
      <c r="B17" s="105" t="s">
        <v>92</v>
      </c>
      <c r="C17" s="105" t="s">
        <v>220</v>
      </c>
      <c r="D17" s="105" t="s">
        <v>221</v>
      </c>
      <c r="E17" s="105" t="s">
        <v>125</v>
      </c>
      <c r="F17" s="105" t="s">
        <v>126</v>
      </c>
      <c r="G17" s="105" t="s">
        <v>226</v>
      </c>
      <c r="H17" s="105" t="s">
        <v>227</v>
      </c>
      <c r="I17" s="234">
        <v>257920</v>
      </c>
      <c r="J17" s="234">
        <v>257920</v>
      </c>
      <c r="K17" s="234"/>
      <c r="L17" s="234"/>
      <c r="M17" s="234">
        <v>257920</v>
      </c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</row>
    <row r="18" ht="21" customHeight="1" spans="1:24">
      <c r="A18" s="228" t="s">
        <v>205</v>
      </c>
      <c r="B18" s="105" t="s">
        <v>92</v>
      </c>
      <c r="C18" s="105" t="s">
        <v>220</v>
      </c>
      <c r="D18" s="105" t="s">
        <v>221</v>
      </c>
      <c r="E18" s="105" t="s">
        <v>127</v>
      </c>
      <c r="F18" s="105" t="s">
        <v>128</v>
      </c>
      <c r="G18" s="105" t="s">
        <v>228</v>
      </c>
      <c r="H18" s="105" t="s">
        <v>229</v>
      </c>
      <c r="I18" s="234">
        <v>171600</v>
      </c>
      <c r="J18" s="234">
        <v>171600</v>
      </c>
      <c r="K18" s="234"/>
      <c r="L18" s="234"/>
      <c r="M18" s="234">
        <v>171600</v>
      </c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</row>
    <row r="19" ht="21" customHeight="1" spans="1:24">
      <c r="A19" s="228" t="s">
        <v>205</v>
      </c>
      <c r="B19" s="105" t="s">
        <v>92</v>
      </c>
      <c r="C19" s="105" t="s">
        <v>220</v>
      </c>
      <c r="D19" s="105" t="s">
        <v>221</v>
      </c>
      <c r="E19" s="105" t="s">
        <v>129</v>
      </c>
      <c r="F19" s="105" t="s">
        <v>130</v>
      </c>
      <c r="G19" s="105" t="s">
        <v>222</v>
      </c>
      <c r="H19" s="105" t="s">
        <v>223</v>
      </c>
      <c r="I19" s="234">
        <v>6500</v>
      </c>
      <c r="J19" s="234">
        <v>6500</v>
      </c>
      <c r="K19" s="234"/>
      <c r="L19" s="234"/>
      <c r="M19" s="234">
        <v>6500</v>
      </c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</row>
    <row r="20" ht="21" customHeight="1" spans="1:24">
      <c r="A20" s="228" t="s">
        <v>205</v>
      </c>
      <c r="B20" s="105" t="s">
        <v>92</v>
      </c>
      <c r="C20" s="105" t="s">
        <v>230</v>
      </c>
      <c r="D20" s="105" t="s">
        <v>231</v>
      </c>
      <c r="E20" s="105" t="s">
        <v>109</v>
      </c>
      <c r="F20" s="105" t="s">
        <v>110</v>
      </c>
      <c r="G20" s="105" t="s">
        <v>232</v>
      </c>
      <c r="H20" s="105" t="s">
        <v>233</v>
      </c>
      <c r="I20" s="234">
        <v>756000</v>
      </c>
      <c r="J20" s="234">
        <v>756000</v>
      </c>
      <c r="K20" s="234"/>
      <c r="L20" s="234"/>
      <c r="M20" s="234">
        <v>756000</v>
      </c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</row>
    <row r="21" ht="21" customHeight="1" spans="1:24">
      <c r="A21" s="228" t="s">
        <v>205</v>
      </c>
      <c r="B21" s="105" t="s">
        <v>92</v>
      </c>
      <c r="C21" s="105" t="s">
        <v>234</v>
      </c>
      <c r="D21" s="105" t="s">
        <v>235</v>
      </c>
      <c r="E21" s="105" t="s">
        <v>109</v>
      </c>
      <c r="F21" s="105" t="s">
        <v>110</v>
      </c>
      <c r="G21" s="105" t="s">
        <v>236</v>
      </c>
      <c r="H21" s="105" t="s">
        <v>235</v>
      </c>
      <c r="I21" s="234">
        <v>9360</v>
      </c>
      <c r="J21" s="234">
        <v>9360</v>
      </c>
      <c r="K21" s="234"/>
      <c r="L21" s="234"/>
      <c r="M21" s="234">
        <v>9360</v>
      </c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</row>
    <row r="22" ht="21" customHeight="1" spans="1:24">
      <c r="A22" s="228" t="s">
        <v>205</v>
      </c>
      <c r="B22" s="105" t="s">
        <v>92</v>
      </c>
      <c r="C22" s="105" t="s">
        <v>237</v>
      </c>
      <c r="D22" s="105" t="s">
        <v>238</v>
      </c>
      <c r="E22" s="105" t="s">
        <v>109</v>
      </c>
      <c r="F22" s="105" t="s">
        <v>110</v>
      </c>
      <c r="G22" s="105" t="s">
        <v>239</v>
      </c>
      <c r="H22" s="105" t="s">
        <v>240</v>
      </c>
      <c r="I22" s="234">
        <v>6000</v>
      </c>
      <c r="J22" s="234">
        <v>6000</v>
      </c>
      <c r="K22" s="234"/>
      <c r="L22" s="234"/>
      <c r="M22" s="234">
        <v>6000</v>
      </c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</row>
    <row r="23" ht="21" customHeight="1" spans="1:24">
      <c r="A23" s="228" t="s">
        <v>205</v>
      </c>
      <c r="B23" s="105" t="s">
        <v>92</v>
      </c>
      <c r="C23" s="105" t="s">
        <v>237</v>
      </c>
      <c r="D23" s="105" t="s">
        <v>238</v>
      </c>
      <c r="E23" s="105" t="s">
        <v>109</v>
      </c>
      <c r="F23" s="105" t="s">
        <v>110</v>
      </c>
      <c r="G23" s="105" t="s">
        <v>241</v>
      </c>
      <c r="H23" s="105" t="s">
        <v>242</v>
      </c>
      <c r="I23" s="234">
        <v>13735</v>
      </c>
      <c r="J23" s="234">
        <v>13735</v>
      </c>
      <c r="K23" s="234"/>
      <c r="L23" s="234"/>
      <c r="M23" s="234">
        <v>13735</v>
      </c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</row>
    <row r="24" ht="21" customHeight="1" spans="1:24">
      <c r="A24" s="228" t="s">
        <v>205</v>
      </c>
      <c r="B24" s="105" t="s">
        <v>92</v>
      </c>
      <c r="C24" s="105" t="s">
        <v>237</v>
      </c>
      <c r="D24" s="105" t="s">
        <v>238</v>
      </c>
      <c r="E24" s="105" t="s">
        <v>109</v>
      </c>
      <c r="F24" s="105" t="s">
        <v>110</v>
      </c>
      <c r="G24" s="105" t="s">
        <v>243</v>
      </c>
      <c r="H24" s="105" t="s">
        <v>244</v>
      </c>
      <c r="I24" s="234">
        <v>70000</v>
      </c>
      <c r="J24" s="234">
        <v>70000</v>
      </c>
      <c r="K24" s="234"/>
      <c r="L24" s="234"/>
      <c r="M24" s="234">
        <v>70000</v>
      </c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</row>
    <row r="25" ht="21" customHeight="1" spans="1:24">
      <c r="A25" s="228" t="s">
        <v>205</v>
      </c>
      <c r="B25" s="105" t="s">
        <v>92</v>
      </c>
      <c r="C25" s="105" t="s">
        <v>237</v>
      </c>
      <c r="D25" s="105" t="s">
        <v>238</v>
      </c>
      <c r="E25" s="105" t="s">
        <v>109</v>
      </c>
      <c r="F25" s="105" t="s">
        <v>110</v>
      </c>
      <c r="G25" s="105" t="s">
        <v>245</v>
      </c>
      <c r="H25" s="105" t="s">
        <v>246</v>
      </c>
      <c r="I25" s="234">
        <v>168500</v>
      </c>
      <c r="J25" s="234">
        <v>168500</v>
      </c>
      <c r="K25" s="234"/>
      <c r="L25" s="234"/>
      <c r="M25" s="234">
        <v>168500</v>
      </c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</row>
    <row r="26" ht="21" customHeight="1" spans="1:24">
      <c r="A26" s="228" t="s">
        <v>205</v>
      </c>
      <c r="B26" s="105" t="s">
        <v>92</v>
      </c>
      <c r="C26" s="105" t="s">
        <v>237</v>
      </c>
      <c r="D26" s="105" t="s">
        <v>238</v>
      </c>
      <c r="E26" s="105" t="s">
        <v>109</v>
      </c>
      <c r="F26" s="105" t="s">
        <v>110</v>
      </c>
      <c r="G26" s="105" t="s">
        <v>247</v>
      </c>
      <c r="H26" s="105" t="s">
        <v>248</v>
      </c>
      <c r="I26" s="234">
        <v>30000</v>
      </c>
      <c r="J26" s="234">
        <v>30000</v>
      </c>
      <c r="K26" s="234"/>
      <c r="L26" s="234"/>
      <c r="M26" s="234">
        <v>30000</v>
      </c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</row>
    <row r="27" ht="21" customHeight="1" spans="1:24">
      <c r="A27" s="228" t="s">
        <v>205</v>
      </c>
      <c r="B27" s="105" t="s">
        <v>92</v>
      </c>
      <c r="C27" s="105" t="s">
        <v>237</v>
      </c>
      <c r="D27" s="105" t="s">
        <v>238</v>
      </c>
      <c r="E27" s="105" t="s">
        <v>109</v>
      </c>
      <c r="F27" s="105" t="s">
        <v>110</v>
      </c>
      <c r="G27" s="105" t="s">
        <v>249</v>
      </c>
      <c r="H27" s="105" t="s">
        <v>250</v>
      </c>
      <c r="I27" s="234">
        <v>7500</v>
      </c>
      <c r="J27" s="234">
        <v>7500</v>
      </c>
      <c r="K27" s="234"/>
      <c r="L27" s="234"/>
      <c r="M27" s="234">
        <v>7500</v>
      </c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</row>
    <row r="28" ht="21" customHeight="1" spans="1:24">
      <c r="A28" s="228" t="s">
        <v>205</v>
      </c>
      <c r="B28" s="105" t="s">
        <v>92</v>
      </c>
      <c r="C28" s="105" t="s">
        <v>237</v>
      </c>
      <c r="D28" s="105" t="s">
        <v>238</v>
      </c>
      <c r="E28" s="105" t="s">
        <v>109</v>
      </c>
      <c r="F28" s="105" t="s">
        <v>110</v>
      </c>
      <c r="G28" s="105" t="s">
        <v>251</v>
      </c>
      <c r="H28" s="105" t="s">
        <v>252</v>
      </c>
      <c r="I28" s="234">
        <v>279695</v>
      </c>
      <c r="J28" s="234">
        <v>279695</v>
      </c>
      <c r="K28" s="234"/>
      <c r="L28" s="234"/>
      <c r="M28" s="234">
        <v>279695</v>
      </c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</row>
    <row r="29" ht="21" customHeight="1" spans="1:24">
      <c r="A29" s="228" t="s">
        <v>205</v>
      </c>
      <c r="B29" s="105" t="s">
        <v>92</v>
      </c>
      <c r="C29" s="105" t="s">
        <v>237</v>
      </c>
      <c r="D29" s="105" t="s">
        <v>238</v>
      </c>
      <c r="E29" s="105" t="s">
        <v>109</v>
      </c>
      <c r="F29" s="105" t="s">
        <v>110</v>
      </c>
      <c r="G29" s="105" t="s">
        <v>253</v>
      </c>
      <c r="H29" s="105" t="s">
        <v>254</v>
      </c>
      <c r="I29" s="234">
        <v>5000</v>
      </c>
      <c r="J29" s="234">
        <v>5000</v>
      </c>
      <c r="K29" s="234"/>
      <c r="L29" s="234"/>
      <c r="M29" s="234">
        <v>5000</v>
      </c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</row>
    <row r="30" ht="21" customHeight="1" spans="1:24">
      <c r="A30" s="228" t="s">
        <v>205</v>
      </c>
      <c r="B30" s="105" t="s">
        <v>92</v>
      </c>
      <c r="C30" s="105" t="s">
        <v>237</v>
      </c>
      <c r="D30" s="105" t="s">
        <v>238</v>
      </c>
      <c r="E30" s="105" t="s">
        <v>109</v>
      </c>
      <c r="F30" s="105" t="s">
        <v>110</v>
      </c>
      <c r="G30" s="105" t="s">
        <v>255</v>
      </c>
      <c r="H30" s="105" t="s">
        <v>256</v>
      </c>
      <c r="I30" s="234">
        <v>17880</v>
      </c>
      <c r="J30" s="234">
        <v>17880</v>
      </c>
      <c r="K30" s="234"/>
      <c r="L30" s="234"/>
      <c r="M30" s="234">
        <v>17880</v>
      </c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</row>
    <row r="31" ht="21" customHeight="1" spans="1:24">
      <c r="A31" s="228" t="s">
        <v>205</v>
      </c>
      <c r="B31" s="105" t="s">
        <v>92</v>
      </c>
      <c r="C31" s="105" t="s">
        <v>237</v>
      </c>
      <c r="D31" s="105" t="s">
        <v>238</v>
      </c>
      <c r="E31" s="105" t="s">
        <v>113</v>
      </c>
      <c r="F31" s="105" t="s">
        <v>114</v>
      </c>
      <c r="G31" s="105" t="s">
        <v>239</v>
      </c>
      <c r="H31" s="105" t="s">
        <v>240</v>
      </c>
      <c r="I31" s="234">
        <v>1265</v>
      </c>
      <c r="J31" s="234">
        <v>1265</v>
      </c>
      <c r="K31" s="234"/>
      <c r="L31" s="234"/>
      <c r="M31" s="234">
        <v>1265</v>
      </c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</row>
    <row r="32" ht="21" customHeight="1" spans="1:24">
      <c r="A32" s="228" t="s">
        <v>205</v>
      </c>
      <c r="B32" s="105" t="s">
        <v>92</v>
      </c>
      <c r="C32" s="105" t="s">
        <v>257</v>
      </c>
      <c r="D32" s="105" t="s">
        <v>258</v>
      </c>
      <c r="E32" s="105" t="s">
        <v>109</v>
      </c>
      <c r="F32" s="105" t="s">
        <v>110</v>
      </c>
      <c r="G32" s="105" t="s">
        <v>259</v>
      </c>
      <c r="H32" s="105" t="s">
        <v>260</v>
      </c>
      <c r="I32" s="234">
        <v>62400</v>
      </c>
      <c r="J32" s="234">
        <v>62400</v>
      </c>
      <c r="K32" s="234"/>
      <c r="L32" s="234"/>
      <c r="M32" s="234">
        <v>62400</v>
      </c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</row>
    <row r="33" ht="21" customHeight="1" spans="1:24">
      <c r="A33" s="228" t="s">
        <v>205</v>
      </c>
      <c r="B33" s="105" t="s">
        <v>92</v>
      </c>
      <c r="C33" s="105" t="s">
        <v>257</v>
      </c>
      <c r="D33" s="105" t="s">
        <v>258</v>
      </c>
      <c r="E33" s="105" t="s">
        <v>109</v>
      </c>
      <c r="F33" s="105" t="s">
        <v>110</v>
      </c>
      <c r="G33" s="105" t="s">
        <v>261</v>
      </c>
      <c r="H33" s="105" t="s">
        <v>262</v>
      </c>
      <c r="I33" s="234">
        <v>26000</v>
      </c>
      <c r="J33" s="234">
        <v>26000</v>
      </c>
      <c r="K33" s="234"/>
      <c r="L33" s="234"/>
      <c r="M33" s="234">
        <v>26000</v>
      </c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</row>
    <row r="34" ht="21" customHeight="1" spans="1:24">
      <c r="A34" s="229" t="s">
        <v>137</v>
      </c>
      <c r="B34" s="230"/>
      <c r="C34" s="230"/>
      <c r="D34" s="230"/>
      <c r="E34" s="230"/>
      <c r="F34" s="230"/>
      <c r="G34" s="230"/>
      <c r="H34" s="231"/>
      <c r="I34" s="235">
        <v>6410899</v>
      </c>
      <c r="J34" s="235">
        <v>6410899</v>
      </c>
      <c r="K34" s="235"/>
      <c r="L34" s="235"/>
      <c r="M34" s="235">
        <v>6410899</v>
      </c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 t="s">
        <v>93</v>
      </c>
    </row>
  </sheetData>
  <autoFilter xmlns:etc="http://www.wps.cn/officeDocument/2017/etCustomData" ref="A6:X34" etc:filterBottomFollowUsedRange="0">
    <extLst/>
  </autoFilter>
  <mergeCells count="31">
    <mergeCell ref="A2:X2"/>
    <mergeCell ref="A3:J3"/>
    <mergeCell ref="I4:X4"/>
    <mergeCell ref="J5:N5"/>
    <mergeCell ref="O5:Q5"/>
    <mergeCell ref="S5:X5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zoomScaleSheetLayoutView="60" workbookViewId="0">
      <selection activeCell="L23" sqref="L23"/>
    </sheetView>
  </sheetViews>
  <sheetFormatPr defaultColWidth="8.88571428571429" defaultRowHeight="14.25" customHeight="1"/>
  <cols>
    <col min="1" max="1" width="17" style="67" customWidth="1"/>
    <col min="2" max="2" width="25.1428571428571" style="67" customWidth="1"/>
    <col min="3" max="3" width="48.2857142857143" style="67" customWidth="1"/>
    <col min="4" max="4" width="14.2857142857143" style="67" customWidth="1"/>
    <col min="5" max="5" width="11.1333333333333" style="67" customWidth="1"/>
    <col min="6" max="6" width="14.7142857142857" style="67" customWidth="1"/>
    <col min="7" max="7" width="9.84761904761905" style="67" customWidth="1"/>
    <col min="8" max="8" width="11.2857142857143" style="67" customWidth="1"/>
    <col min="9" max="9" width="12.1428571428571" style="67" customWidth="1"/>
    <col min="10" max="10" width="10.2857142857143" style="67" customWidth="1"/>
    <col min="11" max="11" width="13" style="67" customWidth="1"/>
    <col min="12" max="12" width="10" style="67" customWidth="1"/>
    <col min="13" max="13" width="10.5714285714286" style="67" customWidth="1"/>
    <col min="14" max="14" width="10.2857142857143" style="67" customWidth="1"/>
    <col min="15" max="15" width="10.4285714285714" style="67" customWidth="1"/>
    <col min="16" max="17" width="11.1333333333333" style="67" customWidth="1"/>
    <col min="18" max="18" width="14.2857142857143" style="67" customWidth="1"/>
    <col min="19" max="19" width="10.2857142857143" style="67" customWidth="1"/>
    <col min="20" max="22" width="11.7142857142857" style="67" customWidth="1"/>
    <col min="23" max="23" width="13" style="67" customWidth="1"/>
    <col min="24" max="24" width="9.13333333333333" style="67" customWidth="1"/>
    <col min="25" max="16384" width="9.13333333333333" style="67"/>
  </cols>
  <sheetData>
    <row r="1" ht="13.5" customHeight="1" spans="1:23">
      <c r="A1" s="67" t="s">
        <v>263</v>
      </c>
      <c r="E1" s="208"/>
      <c r="F1" s="208"/>
      <c r="G1" s="208"/>
      <c r="H1" s="208"/>
      <c r="I1" s="69"/>
      <c r="J1" s="69"/>
      <c r="K1" s="69"/>
      <c r="L1" s="69"/>
      <c r="M1" s="69"/>
      <c r="N1" s="69"/>
      <c r="O1" s="69"/>
      <c r="P1" s="69"/>
      <c r="Q1" s="69"/>
      <c r="W1" s="70"/>
    </row>
    <row r="2" ht="27.75" customHeight="1" spans="1:23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 spans="1:23">
      <c r="A3" s="209" t="s">
        <v>22</v>
      </c>
      <c r="B3" s="209"/>
      <c r="C3" s="210"/>
      <c r="D3" s="210"/>
      <c r="E3" s="210"/>
      <c r="F3" s="210"/>
      <c r="G3" s="210"/>
      <c r="H3" s="210"/>
      <c r="I3" s="73"/>
      <c r="J3" s="73"/>
      <c r="K3" s="73"/>
      <c r="L3" s="73"/>
      <c r="M3" s="73"/>
      <c r="N3" s="73"/>
      <c r="O3" s="73"/>
      <c r="P3" s="73"/>
      <c r="Q3" s="73"/>
      <c r="W3" s="146" t="s">
        <v>179</v>
      </c>
    </row>
    <row r="4" ht="15.75" customHeight="1" spans="1:23">
      <c r="A4" s="111" t="s">
        <v>264</v>
      </c>
      <c r="B4" s="111" t="s">
        <v>190</v>
      </c>
      <c r="C4" s="111" t="s">
        <v>191</v>
      </c>
      <c r="D4" s="111" t="s">
        <v>265</v>
      </c>
      <c r="E4" s="111" t="s">
        <v>192</v>
      </c>
      <c r="F4" s="111" t="s">
        <v>193</v>
      </c>
      <c r="G4" s="111" t="s">
        <v>266</v>
      </c>
      <c r="H4" s="111" t="s">
        <v>267</v>
      </c>
      <c r="I4" s="111" t="s">
        <v>77</v>
      </c>
      <c r="J4" s="78" t="s">
        <v>268</v>
      </c>
      <c r="K4" s="78"/>
      <c r="L4" s="78"/>
      <c r="M4" s="78"/>
      <c r="N4" s="78" t="s">
        <v>199</v>
      </c>
      <c r="O4" s="78"/>
      <c r="P4" s="78"/>
      <c r="Q4" s="176" t="s">
        <v>83</v>
      </c>
      <c r="R4" s="78" t="s">
        <v>84</v>
      </c>
      <c r="S4" s="78"/>
      <c r="T4" s="78"/>
      <c r="U4" s="78"/>
      <c r="V4" s="78"/>
      <c r="W4" s="78"/>
    </row>
    <row r="5" ht="17.25" customHeight="1" spans="1:23">
      <c r="A5" s="111"/>
      <c r="B5" s="111"/>
      <c r="C5" s="111"/>
      <c r="D5" s="111"/>
      <c r="E5" s="111"/>
      <c r="F5" s="111"/>
      <c r="G5" s="111"/>
      <c r="H5" s="111"/>
      <c r="I5" s="111"/>
      <c r="J5" s="78" t="s">
        <v>80</v>
      </c>
      <c r="K5" s="78"/>
      <c r="L5" s="176" t="s">
        <v>81</v>
      </c>
      <c r="M5" s="176" t="s">
        <v>82</v>
      </c>
      <c r="N5" s="176" t="s">
        <v>80</v>
      </c>
      <c r="O5" s="176" t="s">
        <v>81</v>
      </c>
      <c r="P5" s="176" t="s">
        <v>82</v>
      </c>
      <c r="Q5" s="176"/>
      <c r="R5" s="176" t="s">
        <v>79</v>
      </c>
      <c r="S5" s="176" t="s">
        <v>86</v>
      </c>
      <c r="T5" s="176" t="s">
        <v>269</v>
      </c>
      <c r="U5" s="219" t="s">
        <v>88</v>
      </c>
      <c r="V5" s="176" t="s">
        <v>89</v>
      </c>
      <c r="W5" s="176" t="s">
        <v>90</v>
      </c>
    </row>
    <row r="6" ht="27" spans="1:23">
      <c r="A6" s="111"/>
      <c r="B6" s="111"/>
      <c r="C6" s="111"/>
      <c r="D6" s="111"/>
      <c r="E6" s="111"/>
      <c r="F6" s="111"/>
      <c r="G6" s="111"/>
      <c r="H6" s="111"/>
      <c r="I6" s="111"/>
      <c r="J6" s="216" t="s">
        <v>79</v>
      </c>
      <c r="K6" s="216" t="s">
        <v>270</v>
      </c>
      <c r="L6" s="176"/>
      <c r="M6" s="176"/>
      <c r="N6" s="176"/>
      <c r="O6" s="176"/>
      <c r="P6" s="176"/>
      <c r="Q6" s="176"/>
      <c r="R6" s="176"/>
      <c r="S6" s="176"/>
      <c r="T6" s="176"/>
      <c r="U6" s="219"/>
      <c r="V6" s="176"/>
      <c r="W6" s="176"/>
    </row>
    <row r="7" ht="24" customHeight="1" spans="1:23">
      <c r="A7" s="106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  <c r="T7" s="106">
        <v>20</v>
      </c>
      <c r="U7" s="106">
        <v>21</v>
      </c>
      <c r="V7" s="106">
        <v>22</v>
      </c>
      <c r="W7" s="106">
        <v>23</v>
      </c>
    </row>
    <row r="8" ht="24" customHeight="1" spans="1:23">
      <c r="A8" s="211" t="s">
        <v>271</v>
      </c>
      <c r="B8" s="211" t="s">
        <v>272</v>
      </c>
      <c r="C8" s="211" t="s">
        <v>273</v>
      </c>
      <c r="D8" s="211" t="s">
        <v>92</v>
      </c>
      <c r="E8" s="211" t="s">
        <v>109</v>
      </c>
      <c r="F8" s="211" t="s">
        <v>110</v>
      </c>
      <c r="G8" s="211" t="s">
        <v>249</v>
      </c>
      <c r="H8" s="211" t="s">
        <v>250</v>
      </c>
      <c r="I8" s="217">
        <v>190000</v>
      </c>
      <c r="J8" s="217"/>
      <c r="K8" s="217"/>
      <c r="L8" s="217" t="s">
        <v>93</v>
      </c>
      <c r="M8" s="217" t="s">
        <v>93</v>
      </c>
      <c r="N8" s="217" t="s">
        <v>93</v>
      </c>
      <c r="O8" s="217"/>
      <c r="P8" s="217"/>
      <c r="Q8" s="217" t="s">
        <v>93</v>
      </c>
      <c r="R8" s="217">
        <v>190000</v>
      </c>
      <c r="S8" s="217" t="s">
        <v>93</v>
      </c>
      <c r="T8" s="217" t="s">
        <v>93</v>
      </c>
      <c r="U8" s="220"/>
      <c r="V8" s="221" t="s">
        <v>93</v>
      </c>
      <c r="W8" s="221">
        <v>190000</v>
      </c>
    </row>
    <row r="9" ht="24" customHeight="1" spans="1:23">
      <c r="A9" s="211" t="s">
        <v>271</v>
      </c>
      <c r="B9" s="211" t="s">
        <v>272</v>
      </c>
      <c r="C9" s="211" t="s">
        <v>273</v>
      </c>
      <c r="D9" s="211" t="s">
        <v>92</v>
      </c>
      <c r="E9" s="211" t="s">
        <v>109</v>
      </c>
      <c r="F9" s="211" t="s">
        <v>110</v>
      </c>
      <c r="G9" s="211" t="s">
        <v>251</v>
      </c>
      <c r="H9" s="211" t="s">
        <v>252</v>
      </c>
      <c r="I9" s="217">
        <v>88318.67</v>
      </c>
      <c r="J9" s="217"/>
      <c r="K9" s="217"/>
      <c r="L9" s="217"/>
      <c r="M9" s="217"/>
      <c r="N9" s="217"/>
      <c r="O9" s="217"/>
      <c r="P9" s="217"/>
      <c r="Q9" s="217"/>
      <c r="R9" s="217">
        <v>88318.67</v>
      </c>
      <c r="S9" s="217"/>
      <c r="T9" s="217"/>
      <c r="U9" s="220"/>
      <c r="V9" s="221"/>
      <c r="W9" s="221">
        <v>88318.67</v>
      </c>
    </row>
    <row r="10" ht="24" customHeight="1" spans="1:23">
      <c r="A10" s="211" t="s">
        <v>274</v>
      </c>
      <c r="B10" s="211" t="s">
        <v>275</v>
      </c>
      <c r="C10" s="211" t="s">
        <v>276</v>
      </c>
      <c r="D10" s="211" t="s">
        <v>92</v>
      </c>
      <c r="E10" s="211" t="s">
        <v>109</v>
      </c>
      <c r="F10" s="211" t="s">
        <v>110</v>
      </c>
      <c r="G10" s="211" t="s">
        <v>251</v>
      </c>
      <c r="H10" s="211" t="s">
        <v>252</v>
      </c>
      <c r="I10" s="217">
        <v>70200</v>
      </c>
      <c r="J10" s="217">
        <v>70200</v>
      </c>
      <c r="K10" s="217">
        <v>70200</v>
      </c>
      <c r="L10" s="217"/>
      <c r="M10" s="217"/>
      <c r="N10" s="217"/>
      <c r="O10" s="217"/>
      <c r="P10" s="217"/>
      <c r="Q10" s="217"/>
      <c r="R10" s="217"/>
      <c r="S10" s="217"/>
      <c r="T10" s="217"/>
      <c r="U10" s="220"/>
      <c r="V10" s="221"/>
      <c r="W10" s="221"/>
    </row>
    <row r="11" ht="24" customHeight="1" spans="1:23">
      <c r="A11" s="211" t="s">
        <v>274</v>
      </c>
      <c r="B11" s="211" t="s">
        <v>277</v>
      </c>
      <c r="C11" s="211" t="s">
        <v>278</v>
      </c>
      <c r="D11" s="211" t="s">
        <v>92</v>
      </c>
      <c r="E11" s="211" t="s">
        <v>109</v>
      </c>
      <c r="F11" s="211" t="s">
        <v>110</v>
      </c>
      <c r="G11" s="211" t="s">
        <v>279</v>
      </c>
      <c r="H11" s="211" t="s">
        <v>280</v>
      </c>
      <c r="I11" s="217">
        <v>1000</v>
      </c>
      <c r="J11" s="217">
        <v>1000</v>
      </c>
      <c r="K11" s="217">
        <v>1000</v>
      </c>
      <c r="L11" s="217"/>
      <c r="M11" s="217"/>
      <c r="N11" s="217"/>
      <c r="O11" s="217"/>
      <c r="P11" s="217"/>
      <c r="Q11" s="217"/>
      <c r="R11" s="217"/>
      <c r="S11" s="217"/>
      <c r="T11" s="217"/>
      <c r="U11" s="220"/>
      <c r="V11" s="221"/>
      <c r="W11" s="221"/>
    </row>
    <row r="12" ht="24" customHeight="1" spans="1:23">
      <c r="A12" s="211" t="s">
        <v>274</v>
      </c>
      <c r="B12" s="211" t="s">
        <v>281</v>
      </c>
      <c r="C12" s="211" t="s">
        <v>282</v>
      </c>
      <c r="D12" s="211" t="s">
        <v>92</v>
      </c>
      <c r="E12" s="211" t="s">
        <v>113</v>
      </c>
      <c r="F12" s="211" t="s">
        <v>114</v>
      </c>
      <c r="G12" s="211" t="s">
        <v>239</v>
      </c>
      <c r="H12" s="211" t="s">
        <v>240</v>
      </c>
      <c r="I12" s="217">
        <v>768</v>
      </c>
      <c r="J12" s="217">
        <v>768</v>
      </c>
      <c r="K12" s="217">
        <v>768</v>
      </c>
      <c r="L12" s="217"/>
      <c r="M12" s="217"/>
      <c r="N12" s="217"/>
      <c r="O12" s="217"/>
      <c r="P12" s="217"/>
      <c r="Q12" s="217"/>
      <c r="R12" s="217"/>
      <c r="S12" s="217"/>
      <c r="T12" s="217"/>
      <c r="U12" s="220"/>
      <c r="V12" s="221"/>
      <c r="W12" s="221"/>
    </row>
    <row r="13" ht="24" customHeight="1" spans="1:23">
      <c r="A13" s="211" t="s">
        <v>274</v>
      </c>
      <c r="B13" s="211" t="s">
        <v>283</v>
      </c>
      <c r="C13" s="211" t="s">
        <v>284</v>
      </c>
      <c r="D13" s="211" t="s">
        <v>92</v>
      </c>
      <c r="E13" s="211" t="s">
        <v>109</v>
      </c>
      <c r="F13" s="211" t="s">
        <v>110</v>
      </c>
      <c r="G13" s="211" t="s">
        <v>247</v>
      </c>
      <c r="H13" s="211" t="s">
        <v>248</v>
      </c>
      <c r="I13" s="217">
        <v>65000</v>
      </c>
      <c r="J13" s="217">
        <v>65000</v>
      </c>
      <c r="K13" s="217">
        <v>65000</v>
      </c>
      <c r="L13" s="217"/>
      <c r="M13" s="217"/>
      <c r="N13" s="217"/>
      <c r="O13" s="217"/>
      <c r="P13" s="217"/>
      <c r="Q13" s="217"/>
      <c r="R13" s="217"/>
      <c r="S13" s="217"/>
      <c r="T13" s="217"/>
      <c r="U13" s="220"/>
      <c r="V13" s="221"/>
      <c r="W13" s="221"/>
    </row>
    <row r="14" ht="24" customHeight="1" spans="1:23">
      <c r="A14" s="211" t="s">
        <v>274</v>
      </c>
      <c r="B14" s="211" t="s">
        <v>283</v>
      </c>
      <c r="C14" s="211" t="s">
        <v>284</v>
      </c>
      <c r="D14" s="211" t="s">
        <v>92</v>
      </c>
      <c r="E14" s="211" t="s">
        <v>109</v>
      </c>
      <c r="F14" s="211" t="s">
        <v>110</v>
      </c>
      <c r="G14" s="211" t="s">
        <v>285</v>
      </c>
      <c r="H14" s="211" t="s">
        <v>286</v>
      </c>
      <c r="I14" s="217">
        <v>17299</v>
      </c>
      <c r="J14" s="217">
        <v>17299</v>
      </c>
      <c r="K14" s="217">
        <v>17299</v>
      </c>
      <c r="L14" s="217"/>
      <c r="M14" s="217"/>
      <c r="N14" s="217"/>
      <c r="O14" s="217"/>
      <c r="P14" s="217"/>
      <c r="Q14" s="217"/>
      <c r="R14" s="217"/>
      <c r="S14" s="217"/>
      <c r="T14" s="217"/>
      <c r="U14" s="220"/>
      <c r="V14" s="221"/>
      <c r="W14" s="221"/>
    </row>
    <row r="15" ht="24" customHeight="1" spans="1:23">
      <c r="A15" s="211" t="s">
        <v>287</v>
      </c>
      <c r="B15" s="211" t="s">
        <v>288</v>
      </c>
      <c r="C15" s="211" t="s">
        <v>289</v>
      </c>
      <c r="D15" s="211" t="s">
        <v>92</v>
      </c>
      <c r="E15" s="211" t="s">
        <v>109</v>
      </c>
      <c r="F15" s="211" t="s">
        <v>110</v>
      </c>
      <c r="G15" s="211" t="s">
        <v>251</v>
      </c>
      <c r="H15" s="211" t="s">
        <v>252</v>
      </c>
      <c r="I15" s="217">
        <v>1113700</v>
      </c>
      <c r="J15" s="217"/>
      <c r="K15" s="217"/>
      <c r="L15" s="217"/>
      <c r="M15" s="217"/>
      <c r="N15" s="217"/>
      <c r="O15" s="217"/>
      <c r="P15" s="217"/>
      <c r="Q15" s="217"/>
      <c r="R15" s="217">
        <v>1113700</v>
      </c>
      <c r="S15" s="217"/>
      <c r="T15" s="217"/>
      <c r="U15" s="220"/>
      <c r="V15" s="221"/>
      <c r="W15" s="221">
        <v>1113700</v>
      </c>
    </row>
    <row r="16" ht="24" customHeight="1" spans="1:23">
      <c r="A16" s="211" t="s">
        <v>287</v>
      </c>
      <c r="B16" s="211" t="s">
        <v>290</v>
      </c>
      <c r="C16" s="211" t="s">
        <v>291</v>
      </c>
      <c r="D16" s="211" t="s">
        <v>92</v>
      </c>
      <c r="E16" s="211" t="s">
        <v>109</v>
      </c>
      <c r="F16" s="211" t="s">
        <v>110</v>
      </c>
      <c r="G16" s="211" t="s">
        <v>251</v>
      </c>
      <c r="H16" s="211" t="s">
        <v>252</v>
      </c>
      <c r="I16" s="217">
        <v>1020000</v>
      </c>
      <c r="J16" s="217"/>
      <c r="K16" s="217"/>
      <c r="L16" s="217"/>
      <c r="M16" s="217"/>
      <c r="N16" s="217"/>
      <c r="O16" s="217"/>
      <c r="P16" s="217"/>
      <c r="Q16" s="217"/>
      <c r="R16" s="217">
        <v>1020000</v>
      </c>
      <c r="S16" s="217"/>
      <c r="T16" s="217"/>
      <c r="U16" s="220"/>
      <c r="V16" s="221"/>
      <c r="W16" s="221">
        <v>1020000</v>
      </c>
    </row>
    <row r="17" ht="24" customHeight="1" spans="1:23">
      <c r="A17" s="211" t="s">
        <v>287</v>
      </c>
      <c r="B17" s="211" t="s">
        <v>290</v>
      </c>
      <c r="C17" s="211" t="s">
        <v>291</v>
      </c>
      <c r="D17" s="211" t="s">
        <v>92</v>
      </c>
      <c r="E17" s="211" t="s">
        <v>109</v>
      </c>
      <c r="F17" s="211" t="s">
        <v>110</v>
      </c>
      <c r="G17" s="211" t="s">
        <v>249</v>
      </c>
      <c r="H17" s="211" t="s">
        <v>250</v>
      </c>
      <c r="I17" s="217">
        <v>1520000</v>
      </c>
      <c r="J17" s="217"/>
      <c r="K17" s="217"/>
      <c r="L17" s="217"/>
      <c r="M17" s="217"/>
      <c r="N17" s="217"/>
      <c r="O17" s="217"/>
      <c r="P17" s="217"/>
      <c r="Q17" s="217"/>
      <c r="R17" s="217">
        <v>1520000</v>
      </c>
      <c r="S17" s="217"/>
      <c r="T17" s="217"/>
      <c r="U17" s="220"/>
      <c r="V17" s="221"/>
      <c r="W17" s="221">
        <v>1520000</v>
      </c>
    </row>
    <row r="18" ht="24" customHeight="1" spans="1:23">
      <c r="A18" s="211" t="s">
        <v>287</v>
      </c>
      <c r="B18" s="211" t="s">
        <v>290</v>
      </c>
      <c r="C18" s="211" t="s">
        <v>291</v>
      </c>
      <c r="D18" s="211" t="s">
        <v>92</v>
      </c>
      <c r="E18" s="211" t="s">
        <v>109</v>
      </c>
      <c r="F18" s="211" t="s">
        <v>110</v>
      </c>
      <c r="G18" s="211" t="s">
        <v>241</v>
      </c>
      <c r="H18" s="211" t="s">
        <v>242</v>
      </c>
      <c r="I18" s="217">
        <v>30000</v>
      </c>
      <c r="J18" s="217"/>
      <c r="K18" s="217"/>
      <c r="L18" s="217"/>
      <c r="M18" s="217"/>
      <c r="N18" s="217"/>
      <c r="O18" s="217"/>
      <c r="P18" s="217"/>
      <c r="Q18" s="217"/>
      <c r="R18" s="217">
        <v>30000</v>
      </c>
      <c r="S18" s="217"/>
      <c r="T18" s="217"/>
      <c r="U18" s="220"/>
      <c r="V18" s="221"/>
      <c r="W18" s="221">
        <v>30000</v>
      </c>
    </row>
    <row r="19" ht="24" customHeight="1" spans="1:23">
      <c r="A19" s="211" t="s">
        <v>287</v>
      </c>
      <c r="B19" s="211" t="s">
        <v>290</v>
      </c>
      <c r="C19" s="211" t="s">
        <v>291</v>
      </c>
      <c r="D19" s="211" t="s">
        <v>92</v>
      </c>
      <c r="E19" s="211" t="s">
        <v>109</v>
      </c>
      <c r="F19" s="211" t="s">
        <v>110</v>
      </c>
      <c r="G19" s="211" t="s">
        <v>243</v>
      </c>
      <c r="H19" s="211" t="s">
        <v>244</v>
      </c>
      <c r="I19" s="217">
        <v>30000</v>
      </c>
      <c r="J19" s="217"/>
      <c r="K19" s="217"/>
      <c r="L19" s="217"/>
      <c r="M19" s="217"/>
      <c r="N19" s="217"/>
      <c r="O19" s="217"/>
      <c r="P19" s="217"/>
      <c r="Q19" s="217"/>
      <c r="R19" s="217">
        <v>30000</v>
      </c>
      <c r="S19" s="217"/>
      <c r="T19" s="217"/>
      <c r="U19" s="220"/>
      <c r="V19" s="221"/>
      <c r="W19" s="221">
        <v>30000</v>
      </c>
    </row>
    <row r="20" ht="24" customHeight="1" spans="1:23">
      <c r="A20" s="212" t="s">
        <v>137</v>
      </c>
      <c r="B20" s="213"/>
      <c r="C20" s="214"/>
      <c r="D20" s="214"/>
      <c r="E20" s="214"/>
      <c r="F20" s="214"/>
      <c r="G20" s="214"/>
      <c r="H20" s="215"/>
      <c r="I20" s="218">
        <v>4146285.67</v>
      </c>
      <c r="J20" s="218">
        <v>154267</v>
      </c>
      <c r="K20" s="218">
        <v>154267</v>
      </c>
      <c r="L20" s="218" t="s">
        <v>93</v>
      </c>
      <c r="M20" s="218" t="s">
        <v>93</v>
      </c>
      <c r="N20" s="218" t="s">
        <v>93</v>
      </c>
      <c r="O20" s="218"/>
      <c r="P20" s="218"/>
      <c r="Q20" s="218" t="s">
        <v>93</v>
      </c>
      <c r="R20" s="218">
        <v>3992018.67</v>
      </c>
      <c r="S20" s="218" t="s">
        <v>93</v>
      </c>
      <c r="T20" s="218" t="s">
        <v>93</v>
      </c>
      <c r="U20" s="222"/>
      <c r="V20" s="223" t="s">
        <v>93</v>
      </c>
      <c r="W20" s="223">
        <v>3992018.67</v>
      </c>
    </row>
  </sheetData>
  <mergeCells count="28">
    <mergeCell ref="A2:W2"/>
    <mergeCell ref="A3:H3"/>
    <mergeCell ref="J4:M4"/>
    <mergeCell ref="N4:P4"/>
    <mergeCell ref="R4:W4"/>
    <mergeCell ref="J5:K5"/>
    <mergeCell ref="A20:H2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zoomScale="85" zoomScaleNormal="85" zoomScaleSheetLayoutView="60" topLeftCell="A16" workbookViewId="0">
      <selection activeCell="J36" sqref="J36"/>
    </sheetView>
  </sheetViews>
  <sheetFormatPr defaultColWidth="8.88571428571429" defaultRowHeight="12"/>
  <cols>
    <col min="1" max="1" width="34.2857142857143" style="55" customWidth="1"/>
    <col min="2" max="2" width="42.0190476190476" style="55" customWidth="1"/>
    <col min="3" max="5" width="23.5714285714286" style="55" customWidth="1"/>
    <col min="6" max="6" width="11.2857142857143" style="56" customWidth="1"/>
    <col min="7" max="7" width="25.1333333333333" style="55" customWidth="1"/>
    <col min="8" max="8" width="15.5714285714286" style="56" customWidth="1"/>
    <col min="9" max="9" width="13.4285714285714" style="56" customWidth="1"/>
    <col min="10" max="10" width="29.7428571428571" style="55" customWidth="1"/>
    <col min="11" max="11" width="9.13333333333333" style="56" customWidth="1"/>
    <col min="12" max="16384" width="9.13333333333333" style="56"/>
  </cols>
  <sheetData>
    <row r="1" ht="22" customHeight="1" spans="1:10">
      <c r="A1" s="205" t="s">
        <v>292</v>
      </c>
      <c r="J1" s="65"/>
    </row>
    <row r="2" ht="28.5" customHeight="1" spans="1:10">
      <c r="A2" s="57" t="s">
        <v>10</v>
      </c>
      <c r="B2" s="58"/>
      <c r="C2" s="58"/>
      <c r="D2" s="58"/>
      <c r="E2" s="58"/>
      <c r="F2" s="59"/>
      <c r="G2" s="58"/>
      <c r="H2" s="59"/>
      <c r="I2" s="59"/>
      <c r="J2" s="58"/>
    </row>
    <row r="3" ht="17.25" customHeight="1" spans="1:8">
      <c r="A3" s="206" t="s">
        <v>22</v>
      </c>
      <c r="B3" s="205"/>
      <c r="C3" s="205"/>
      <c r="D3" s="205"/>
      <c r="E3" s="205"/>
      <c r="F3" s="66"/>
      <c r="G3" s="205"/>
      <c r="H3" s="66"/>
    </row>
    <row r="4" ht="44.25" customHeight="1" spans="1:10">
      <c r="A4" s="61" t="s">
        <v>191</v>
      </c>
      <c r="B4" s="61" t="s">
        <v>293</v>
      </c>
      <c r="C4" s="61" t="s">
        <v>294</v>
      </c>
      <c r="D4" s="61" t="s">
        <v>295</v>
      </c>
      <c r="E4" s="61" t="s">
        <v>296</v>
      </c>
      <c r="F4" s="62" t="s">
        <v>297</v>
      </c>
      <c r="G4" s="61" t="s">
        <v>298</v>
      </c>
      <c r="H4" s="62" t="s">
        <v>299</v>
      </c>
      <c r="I4" s="62" t="s">
        <v>300</v>
      </c>
      <c r="J4" s="61" t="s">
        <v>301</v>
      </c>
    </row>
    <row r="5" ht="37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ht="30" customHeight="1" spans="1:10">
      <c r="A6" s="207" t="s">
        <v>291</v>
      </c>
      <c r="B6" s="207" t="s">
        <v>302</v>
      </c>
      <c r="C6" s="207" t="s">
        <v>303</v>
      </c>
      <c r="D6" s="207" t="s">
        <v>304</v>
      </c>
      <c r="E6" s="207" t="s">
        <v>305</v>
      </c>
      <c r="F6" s="207" t="s">
        <v>306</v>
      </c>
      <c r="G6" s="207" t="s">
        <v>307</v>
      </c>
      <c r="H6" s="207" t="s">
        <v>308</v>
      </c>
      <c r="I6" s="207" t="s">
        <v>309</v>
      </c>
      <c r="J6" s="207" t="s">
        <v>310</v>
      </c>
    </row>
    <row r="7" ht="30" customHeight="1" spans="1:10">
      <c r="A7" s="207" t="s">
        <v>291</v>
      </c>
      <c r="B7" s="207" t="s">
        <v>311</v>
      </c>
      <c r="C7" s="207" t="s">
        <v>312</v>
      </c>
      <c r="D7" s="207" t="s">
        <v>313</v>
      </c>
      <c r="E7" s="207" t="s">
        <v>314</v>
      </c>
      <c r="F7" s="207" t="s">
        <v>306</v>
      </c>
      <c r="G7" s="207" t="s">
        <v>315</v>
      </c>
      <c r="H7" s="207" t="s">
        <v>316</v>
      </c>
      <c r="I7" s="207" t="s">
        <v>317</v>
      </c>
      <c r="J7" s="207" t="s">
        <v>318</v>
      </c>
    </row>
    <row r="8" ht="30" customHeight="1" spans="1:10">
      <c r="A8" s="207" t="s">
        <v>291</v>
      </c>
      <c r="B8" s="207" t="s">
        <v>311</v>
      </c>
      <c r="C8" s="207" t="s">
        <v>319</v>
      </c>
      <c r="D8" s="207" t="s">
        <v>320</v>
      </c>
      <c r="E8" s="207" t="s">
        <v>321</v>
      </c>
      <c r="F8" s="207" t="s">
        <v>322</v>
      </c>
      <c r="G8" s="207" t="s">
        <v>323</v>
      </c>
      <c r="H8" s="207" t="s">
        <v>308</v>
      </c>
      <c r="I8" s="207" t="s">
        <v>309</v>
      </c>
      <c r="J8" s="207" t="s">
        <v>324</v>
      </c>
    </row>
    <row r="9" ht="30" customHeight="1" spans="1:10">
      <c r="A9" s="207" t="s">
        <v>278</v>
      </c>
      <c r="B9" s="207" t="s">
        <v>325</v>
      </c>
      <c r="C9" s="207" t="s">
        <v>303</v>
      </c>
      <c r="D9" s="207" t="s">
        <v>304</v>
      </c>
      <c r="E9" s="207" t="s">
        <v>326</v>
      </c>
      <c r="F9" s="207" t="s">
        <v>306</v>
      </c>
      <c r="G9" s="207" t="s">
        <v>307</v>
      </c>
      <c r="H9" s="207" t="s">
        <v>308</v>
      </c>
      <c r="I9" s="207" t="s">
        <v>309</v>
      </c>
      <c r="J9" s="207" t="s">
        <v>310</v>
      </c>
    </row>
    <row r="10" ht="30" customHeight="1" spans="1:10">
      <c r="A10" s="207" t="s">
        <v>278</v>
      </c>
      <c r="B10" s="207" t="s">
        <v>325</v>
      </c>
      <c r="C10" s="207" t="s">
        <v>312</v>
      </c>
      <c r="D10" s="207" t="s">
        <v>313</v>
      </c>
      <c r="E10" s="207" t="s">
        <v>327</v>
      </c>
      <c r="F10" s="207" t="s">
        <v>306</v>
      </c>
      <c r="G10" s="207" t="s">
        <v>307</v>
      </c>
      <c r="H10" s="207" t="s">
        <v>308</v>
      </c>
      <c r="I10" s="207" t="s">
        <v>309</v>
      </c>
      <c r="J10" s="207" t="s">
        <v>328</v>
      </c>
    </row>
    <row r="11" ht="30" customHeight="1" spans="1:10">
      <c r="A11" s="207" t="s">
        <v>278</v>
      </c>
      <c r="B11" s="207" t="s">
        <v>325</v>
      </c>
      <c r="C11" s="207" t="s">
        <v>319</v>
      </c>
      <c r="D11" s="207" t="s">
        <v>320</v>
      </c>
      <c r="E11" s="207" t="s">
        <v>329</v>
      </c>
      <c r="F11" s="207" t="s">
        <v>322</v>
      </c>
      <c r="G11" s="207" t="s">
        <v>323</v>
      </c>
      <c r="H11" s="207" t="s">
        <v>308</v>
      </c>
      <c r="I11" s="207" t="s">
        <v>309</v>
      </c>
      <c r="J11" s="207" t="s">
        <v>330</v>
      </c>
    </row>
    <row r="12" ht="30" customHeight="1" spans="1:10">
      <c r="A12" s="207" t="s">
        <v>282</v>
      </c>
      <c r="B12" s="207" t="s">
        <v>331</v>
      </c>
      <c r="C12" s="207" t="s">
        <v>303</v>
      </c>
      <c r="D12" s="207" t="s">
        <v>332</v>
      </c>
      <c r="E12" s="207" t="s">
        <v>333</v>
      </c>
      <c r="F12" s="207" t="s">
        <v>306</v>
      </c>
      <c r="G12" s="207" t="s">
        <v>307</v>
      </c>
      <c r="H12" s="207" t="s">
        <v>308</v>
      </c>
      <c r="I12" s="207" t="s">
        <v>309</v>
      </c>
      <c r="J12" s="207" t="s">
        <v>334</v>
      </c>
    </row>
    <row r="13" ht="30" customHeight="1" spans="1:10">
      <c r="A13" s="207" t="s">
        <v>282</v>
      </c>
      <c r="B13" s="207" t="s">
        <v>331</v>
      </c>
      <c r="C13" s="207" t="s">
        <v>303</v>
      </c>
      <c r="D13" s="207" t="s">
        <v>335</v>
      </c>
      <c r="E13" s="207" t="s">
        <v>336</v>
      </c>
      <c r="F13" s="207" t="s">
        <v>306</v>
      </c>
      <c r="G13" s="207" t="s">
        <v>307</v>
      </c>
      <c r="H13" s="207" t="s">
        <v>308</v>
      </c>
      <c r="I13" s="207" t="s">
        <v>309</v>
      </c>
      <c r="J13" s="207" t="s">
        <v>337</v>
      </c>
    </row>
    <row r="14" ht="30" customHeight="1" spans="1:10">
      <c r="A14" s="207" t="s">
        <v>282</v>
      </c>
      <c r="B14" s="207" t="s">
        <v>331</v>
      </c>
      <c r="C14" s="207" t="s">
        <v>312</v>
      </c>
      <c r="D14" s="207" t="s">
        <v>313</v>
      </c>
      <c r="E14" s="207" t="s">
        <v>338</v>
      </c>
      <c r="F14" s="207" t="s">
        <v>322</v>
      </c>
      <c r="G14" s="207" t="s">
        <v>339</v>
      </c>
      <c r="H14" s="207" t="s">
        <v>308</v>
      </c>
      <c r="I14" s="207" t="s">
        <v>309</v>
      </c>
      <c r="J14" s="207" t="s">
        <v>340</v>
      </c>
    </row>
    <row r="15" ht="30" customHeight="1" spans="1:10">
      <c r="A15" s="207" t="s">
        <v>282</v>
      </c>
      <c r="B15" s="207" t="s">
        <v>331</v>
      </c>
      <c r="C15" s="207" t="s">
        <v>312</v>
      </c>
      <c r="D15" s="207" t="s">
        <v>341</v>
      </c>
      <c r="E15" s="207" t="s">
        <v>342</v>
      </c>
      <c r="F15" s="207" t="s">
        <v>322</v>
      </c>
      <c r="G15" s="207" t="s">
        <v>323</v>
      </c>
      <c r="H15" s="207" t="s">
        <v>308</v>
      </c>
      <c r="I15" s="207" t="s">
        <v>309</v>
      </c>
      <c r="J15" s="207" t="s">
        <v>343</v>
      </c>
    </row>
    <row r="16" ht="30" customHeight="1" spans="1:10">
      <c r="A16" s="207" t="s">
        <v>282</v>
      </c>
      <c r="B16" s="207" t="s">
        <v>331</v>
      </c>
      <c r="C16" s="207" t="s">
        <v>319</v>
      </c>
      <c r="D16" s="207" t="s">
        <v>320</v>
      </c>
      <c r="E16" s="207" t="s">
        <v>344</v>
      </c>
      <c r="F16" s="207" t="s">
        <v>322</v>
      </c>
      <c r="G16" s="207" t="s">
        <v>323</v>
      </c>
      <c r="H16" s="207" t="s">
        <v>308</v>
      </c>
      <c r="I16" s="207" t="s">
        <v>309</v>
      </c>
      <c r="J16" s="207" t="s">
        <v>345</v>
      </c>
    </row>
    <row r="17" ht="30" customHeight="1" spans="1:10">
      <c r="A17" s="207" t="s">
        <v>282</v>
      </c>
      <c r="B17" s="207" t="s">
        <v>331</v>
      </c>
      <c r="C17" s="207" t="s">
        <v>319</v>
      </c>
      <c r="D17" s="207" t="s">
        <v>320</v>
      </c>
      <c r="E17" s="207" t="s">
        <v>346</v>
      </c>
      <c r="F17" s="207" t="s">
        <v>322</v>
      </c>
      <c r="G17" s="207" t="s">
        <v>323</v>
      </c>
      <c r="H17" s="207" t="s">
        <v>308</v>
      </c>
      <c r="I17" s="207" t="s">
        <v>309</v>
      </c>
      <c r="J17" s="207" t="s">
        <v>347</v>
      </c>
    </row>
    <row r="18" ht="30" customHeight="1" spans="1:10">
      <c r="A18" s="207" t="s">
        <v>276</v>
      </c>
      <c r="B18" s="207" t="s">
        <v>348</v>
      </c>
      <c r="C18" s="207" t="s">
        <v>303</v>
      </c>
      <c r="D18" s="207" t="s">
        <v>304</v>
      </c>
      <c r="E18" s="207" t="s">
        <v>305</v>
      </c>
      <c r="F18" s="207" t="s">
        <v>306</v>
      </c>
      <c r="G18" s="207" t="s">
        <v>307</v>
      </c>
      <c r="H18" s="207" t="s">
        <v>308</v>
      </c>
      <c r="I18" s="207" t="s">
        <v>309</v>
      </c>
      <c r="J18" s="207" t="s">
        <v>310</v>
      </c>
    </row>
    <row r="19" ht="30" customHeight="1" spans="1:10">
      <c r="A19" s="207" t="s">
        <v>276</v>
      </c>
      <c r="B19" s="207" t="s">
        <v>348</v>
      </c>
      <c r="C19" s="207" t="s">
        <v>312</v>
      </c>
      <c r="D19" s="207" t="s">
        <v>313</v>
      </c>
      <c r="E19" s="207" t="s">
        <v>349</v>
      </c>
      <c r="F19" s="207" t="s">
        <v>306</v>
      </c>
      <c r="G19" s="207" t="s">
        <v>350</v>
      </c>
      <c r="H19" s="207" t="s">
        <v>316</v>
      </c>
      <c r="I19" s="207" t="s">
        <v>317</v>
      </c>
      <c r="J19" s="207" t="s">
        <v>351</v>
      </c>
    </row>
    <row r="20" ht="30" customHeight="1" spans="1:10">
      <c r="A20" s="207" t="s">
        <v>276</v>
      </c>
      <c r="B20" s="207" t="s">
        <v>348</v>
      </c>
      <c r="C20" s="207" t="s">
        <v>319</v>
      </c>
      <c r="D20" s="207" t="s">
        <v>320</v>
      </c>
      <c r="E20" s="207" t="s">
        <v>352</v>
      </c>
      <c r="F20" s="207" t="s">
        <v>322</v>
      </c>
      <c r="G20" s="207" t="s">
        <v>323</v>
      </c>
      <c r="H20" s="207" t="s">
        <v>308</v>
      </c>
      <c r="I20" s="207" t="s">
        <v>309</v>
      </c>
      <c r="J20" s="207" t="s">
        <v>353</v>
      </c>
    </row>
    <row r="21" ht="30" customHeight="1" spans="1:10">
      <c r="A21" s="207" t="s">
        <v>289</v>
      </c>
      <c r="B21" s="207" t="s">
        <v>354</v>
      </c>
      <c r="C21" s="207" t="s">
        <v>303</v>
      </c>
      <c r="D21" s="207" t="s">
        <v>304</v>
      </c>
      <c r="E21" s="207" t="s">
        <v>333</v>
      </c>
      <c r="F21" s="207" t="s">
        <v>322</v>
      </c>
      <c r="G21" s="207" t="s">
        <v>307</v>
      </c>
      <c r="H21" s="207" t="s">
        <v>308</v>
      </c>
      <c r="I21" s="207" t="s">
        <v>309</v>
      </c>
      <c r="J21" s="207" t="s">
        <v>355</v>
      </c>
    </row>
    <row r="22" ht="30" customHeight="1" spans="1:10">
      <c r="A22" s="207" t="s">
        <v>289</v>
      </c>
      <c r="B22" s="207" t="s">
        <v>354</v>
      </c>
      <c r="C22" s="207" t="s">
        <v>312</v>
      </c>
      <c r="D22" s="207" t="s">
        <v>341</v>
      </c>
      <c r="E22" s="207" t="s">
        <v>356</v>
      </c>
      <c r="F22" s="207" t="s">
        <v>322</v>
      </c>
      <c r="G22" s="207" t="s">
        <v>307</v>
      </c>
      <c r="H22" s="207" t="s">
        <v>308</v>
      </c>
      <c r="I22" s="207" t="s">
        <v>309</v>
      </c>
      <c r="J22" s="207" t="s">
        <v>355</v>
      </c>
    </row>
    <row r="23" ht="30" customHeight="1" spans="1:10">
      <c r="A23" s="207" t="s">
        <v>289</v>
      </c>
      <c r="B23" s="207" t="s">
        <v>354</v>
      </c>
      <c r="C23" s="207" t="s">
        <v>319</v>
      </c>
      <c r="D23" s="207" t="s">
        <v>320</v>
      </c>
      <c r="E23" s="207" t="s">
        <v>357</v>
      </c>
      <c r="F23" s="207" t="s">
        <v>322</v>
      </c>
      <c r="G23" s="207" t="s">
        <v>339</v>
      </c>
      <c r="H23" s="207" t="s">
        <v>308</v>
      </c>
      <c r="I23" s="207" t="s">
        <v>309</v>
      </c>
      <c r="J23" s="207" t="s">
        <v>355</v>
      </c>
    </row>
    <row r="24" ht="30" customHeight="1" spans="1:10">
      <c r="A24" s="207" t="s">
        <v>289</v>
      </c>
      <c r="B24" s="207" t="s">
        <v>354</v>
      </c>
      <c r="C24" s="207" t="s">
        <v>319</v>
      </c>
      <c r="D24" s="207" t="s">
        <v>320</v>
      </c>
      <c r="E24" s="207" t="s">
        <v>358</v>
      </c>
      <c r="F24" s="207" t="s">
        <v>322</v>
      </c>
      <c r="G24" s="207" t="s">
        <v>339</v>
      </c>
      <c r="H24" s="207" t="s">
        <v>308</v>
      </c>
      <c r="I24" s="207" t="s">
        <v>309</v>
      </c>
      <c r="J24" s="207" t="s">
        <v>355</v>
      </c>
    </row>
    <row r="25" ht="30" customHeight="1" spans="1:10">
      <c r="A25" s="207" t="s">
        <v>284</v>
      </c>
      <c r="B25" s="207" t="s">
        <v>359</v>
      </c>
      <c r="C25" s="207" t="s">
        <v>303</v>
      </c>
      <c r="D25" s="207" t="s">
        <v>332</v>
      </c>
      <c r="E25" s="207" t="s">
        <v>360</v>
      </c>
      <c r="F25" s="207" t="s">
        <v>306</v>
      </c>
      <c r="G25" s="207" t="s">
        <v>361</v>
      </c>
      <c r="H25" s="207" t="s">
        <v>362</v>
      </c>
      <c r="I25" s="207" t="s">
        <v>309</v>
      </c>
      <c r="J25" s="207" t="s">
        <v>363</v>
      </c>
    </row>
    <row r="26" ht="30" customHeight="1" spans="1:10">
      <c r="A26" s="207" t="s">
        <v>284</v>
      </c>
      <c r="B26" s="207" t="s">
        <v>359</v>
      </c>
      <c r="C26" s="207" t="s">
        <v>303</v>
      </c>
      <c r="D26" s="207" t="s">
        <v>335</v>
      </c>
      <c r="E26" s="207" t="s">
        <v>364</v>
      </c>
      <c r="F26" s="207" t="s">
        <v>306</v>
      </c>
      <c r="G26" s="207" t="s">
        <v>307</v>
      </c>
      <c r="H26" s="207" t="s">
        <v>308</v>
      </c>
      <c r="I26" s="207" t="s">
        <v>309</v>
      </c>
      <c r="J26" s="207" t="s">
        <v>365</v>
      </c>
    </row>
    <row r="27" ht="30" customHeight="1" spans="1:10">
      <c r="A27" s="207" t="s">
        <v>284</v>
      </c>
      <c r="B27" s="207" t="s">
        <v>359</v>
      </c>
      <c r="C27" s="207" t="s">
        <v>303</v>
      </c>
      <c r="D27" s="207" t="s">
        <v>304</v>
      </c>
      <c r="E27" s="207" t="s">
        <v>366</v>
      </c>
      <c r="F27" s="207" t="s">
        <v>306</v>
      </c>
      <c r="G27" s="207" t="s">
        <v>307</v>
      </c>
      <c r="H27" s="207" t="s">
        <v>308</v>
      </c>
      <c r="I27" s="207" t="s">
        <v>309</v>
      </c>
      <c r="J27" s="207" t="s">
        <v>367</v>
      </c>
    </row>
    <row r="28" ht="30" customHeight="1" spans="1:10">
      <c r="A28" s="207" t="s">
        <v>284</v>
      </c>
      <c r="B28" s="207" t="s">
        <v>359</v>
      </c>
      <c r="C28" s="207" t="s">
        <v>303</v>
      </c>
      <c r="D28" s="207" t="s">
        <v>368</v>
      </c>
      <c r="E28" s="207" t="s">
        <v>369</v>
      </c>
      <c r="F28" s="207" t="s">
        <v>306</v>
      </c>
      <c r="G28" s="207" t="s">
        <v>370</v>
      </c>
      <c r="H28" s="207" t="s">
        <v>371</v>
      </c>
      <c r="I28" s="207" t="s">
        <v>309</v>
      </c>
      <c r="J28" s="207" t="s">
        <v>372</v>
      </c>
    </row>
    <row r="29" ht="66" customHeight="1" spans="1:10">
      <c r="A29" s="207" t="s">
        <v>284</v>
      </c>
      <c r="B29" s="207" t="s">
        <v>359</v>
      </c>
      <c r="C29" s="207" t="s">
        <v>312</v>
      </c>
      <c r="D29" s="207" t="s">
        <v>313</v>
      </c>
      <c r="E29" s="207" t="s">
        <v>373</v>
      </c>
      <c r="F29" s="207" t="s">
        <v>306</v>
      </c>
      <c r="G29" s="207" t="s">
        <v>315</v>
      </c>
      <c r="H29" s="207"/>
      <c r="I29" s="207" t="s">
        <v>317</v>
      </c>
      <c r="J29" s="207" t="s">
        <v>374</v>
      </c>
    </row>
    <row r="30" ht="30" customHeight="1" spans="1:10">
      <c r="A30" s="207" t="s">
        <v>284</v>
      </c>
      <c r="B30" s="207" t="s">
        <v>359</v>
      </c>
      <c r="C30" s="207" t="s">
        <v>319</v>
      </c>
      <c r="D30" s="207" t="s">
        <v>320</v>
      </c>
      <c r="E30" s="207" t="s">
        <v>346</v>
      </c>
      <c r="F30" s="207" t="s">
        <v>322</v>
      </c>
      <c r="G30" s="207" t="s">
        <v>323</v>
      </c>
      <c r="H30" s="207" t="s">
        <v>308</v>
      </c>
      <c r="I30" s="207" t="s">
        <v>309</v>
      </c>
      <c r="J30" s="207" t="s">
        <v>375</v>
      </c>
    </row>
    <row r="31" ht="30" customHeight="1" spans="1:10">
      <c r="A31" s="207" t="s">
        <v>284</v>
      </c>
      <c r="B31" s="207" t="s">
        <v>359</v>
      </c>
      <c r="C31" s="207" t="s">
        <v>319</v>
      </c>
      <c r="D31" s="207" t="s">
        <v>320</v>
      </c>
      <c r="E31" s="207" t="s">
        <v>344</v>
      </c>
      <c r="F31" s="207" t="s">
        <v>322</v>
      </c>
      <c r="G31" s="207" t="s">
        <v>323</v>
      </c>
      <c r="H31" s="207" t="s">
        <v>308</v>
      </c>
      <c r="I31" s="207" t="s">
        <v>309</v>
      </c>
      <c r="J31" s="207" t="s">
        <v>376</v>
      </c>
    </row>
    <row r="32" ht="30" customHeight="1" spans="1:10">
      <c r="A32" s="207" t="s">
        <v>273</v>
      </c>
      <c r="B32" s="207" t="s">
        <v>302</v>
      </c>
      <c r="C32" s="207" t="s">
        <v>303</v>
      </c>
      <c r="D32" s="207" t="s">
        <v>304</v>
      </c>
      <c r="E32" s="207" t="s">
        <v>305</v>
      </c>
      <c r="F32" s="207" t="s">
        <v>306</v>
      </c>
      <c r="G32" s="207" t="s">
        <v>307</v>
      </c>
      <c r="H32" s="207" t="s">
        <v>308</v>
      </c>
      <c r="I32" s="207" t="s">
        <v>309</v>
      </c>
      <c r="J32" s="207" t="s">
        <v>310</v>
      </c>
    </row>
    <row r="33" ht="30" customHeight="1" spans="1:10">
      <c r="A33" s="207" t="s">
        <v>291</v>
      </c>
      <c r="B33" s="207" t="s">
        <v>311</v>
      </c>
      <c r="C33" s="207" t="s">
        <v>312</v>
      </c>
      <c r="D33" s="207" t="s">
        <v>313</v>
      </c>
      <c r="E33" s="207" t="s">
        <v>314</v>
      </c>
      <c r="F33" s="207" t="s">
        <v>306</v>
      </c>
      <c r="G33" s="207" t="s">
        <v>315</v>
      </c>
      <c r="H33" s="207" t="s">
        <v>316</v>
      </c>
      <c r="I33" s="207" t="s">
        <v>317</v>
      </c>
      <c r="J33" s="207" t="s">
        <v>318</v>
      </c>
    </row>
    <row r="34" ht="30" customHeight="1" spans="1:10">
      <c r="A34" s="207" t="s">
        <v>291</v>
      </c>
      <c r="B34" s="207" t="s">
        <v>311</v>
      </c>
      <c r="C34" s="207" t="s">
        <v>319</v>
      </c>
      <c r="D34" s="207" t="s">
        <v>320</v>
      </c>
      <c r="E34" s="207" t="s">
        <v>321</v>
      </c>
      <c r="F34" s="207" t="s">
        <v>322</v>
      </c>
      <c r="G34" s="207" t="s">
        <v>323</v>
      </c>
      <c r="H34" s="207" t="s">
        <v>308</v>
      </c>
      <c r="I34" s="207" t="s">
        <v>309</v>
      </c>
      <c r="J34" s="207" t="s">
        <v>324</v>
      </c>
    </row>
  </sheetData>
  <mergeCells count="16">
    <mergeCell ref="A2:J2"/>
    <mergeCell ref="A3:H3"/>
    <mergeCell ref="A6:A8"/>
    <mergeCell ref="A9:A11"/>
    <mergeCell ref="A12:A17"/>
    <mergeCell ref="A18:A20"/>
    <mergeCell ref="A21:A24"/>
    <mergeCell ref="A25:A31"/>
    <mergeCell ref="A32:A34"/>
    <mergeCell ref="B6:B8"/>
    <mergeCell ref="B9:B11"/>
    <mergeCell ref="B12:B17"/>
    <mergeCell ref="B18:B20"/>
    <mergeCell ref="B21:B24"/>
    <mergeCell ref="B25:B31"/>
    <mergeCell ref="B32:B34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zoomScale="85" zoomScaleNormal="85" topLeftCell="A5" workbookViewId="0">
      <selection activeCell="C5" sqref="C5:L5"/>
    </sheetView>
  </sheetViews>
  <sheetFormatPr defaultColWidth="8.57142857142857" defaultRowHeight="14.25" customHeight="1"/>
  <cols>
    <col min="1" max="1" width="16.4285714285714" style="110" customWidth="1"/>
    <col min="2" max="2" width="23.2857142857143" style="110" customWidth="1"/>
    <col min="3" max="12" width="20.1428571428571" style="110" customWidth="1"/>
    <col min="13" max="13" width="24" style="110" customWidth="1"/>
    <col min="14" max="14" width="20.1428571428571" style="110" customWidth="1"/>
    <col min="15" max="16384" width="8.57142857142857" style="73" customWidth="1"/>
  </cols>
  <sheetData>
    <row r="1" s="73" customFormat="1" ht="30" customHeight="1" spans="1:14">
      <c r="A1" s="161" t="s">
        <v>377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92"/>
      <c r="N1" s="110"/>
    </row>
    <row r="2" s="73" customFormat="1" ht="44" customHeight="1" spans="1:14">
      <c r="A2" s="148" t="s">
        <v>378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10"/>
    </row>
    <row r="3" s="73" customFormat="1" ht="30" customHeight="1" spans="1:14">
      <c r="A3" s="163" t="s">
        <v>379</v>
      </c>
      <c r="B3" s="164" t="s">
        <v>92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93"/>
      <c r="N3" s="110"/>
    </row>
    <row r="4" s="73" customFormat="1" ht="32.25" customHeight="1" spans="1:14">
      <c r="A4" s="166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40"/>
      <c r="M4" s="163" t="s">
        <v>380</v>
      </c>
      <c r="N4" s="110"/>
    </row>
    <row r="5" s="73" customFormat="1" ht="99.75" customHeight="1" spans="1:14">
      <c r="A5" s="81" t="s">
        <v>381</v>
      </c>
      <c r="B5" s="167" t="s">
        <v>382</v>
      </c>
      <c r="C5" s="168" t="s">
        <v>383</v>
      </c>
      <c r="D5" s="169"/>
      <c r="E5" s="169"/>
      <c r="F5" s="169"/>
      <c r="G5" s="169"/>
      <c r="H5" s="169"/>
      <c r="I5" s="194"/>
      <c r="J5" s="194"/>
      <c r="K5" s="194"/>
      <c r="L5" s="195"/>
      <c r="M5" s="196" t="s">
        <v>384</v>
      </c>
      <c r="N5" s="110"/>
    </row>
    <row r="6" s="73" customFormat="1" ht="99.75" customHeight="1" spans="1:14">
      <c r="A6" s="170"/>
      <c r="B6" s="150" t="s">
        <v>385</v>
      </c>
      <c r="C6" s="171" t="s">
        <v>386</v>
      </c>
      <c r="D6" s="172"/>
      <c r="E6" s="172"/>
      <c r="F6" s="172"/>
      <c r="G6" s="172"/>
      <c r="H6" s="172"/>
      <c r="I6" s="197"/>
      <c r="J6" s="197"/>
      <c r="K6" s="197"/>
      <c r="L6" s="198"/>
      <c r="M6" s="199" t="s">
        <v>387</v>
      </c>
      <c r="N6" s="110"/>
    </row>
    <row r="7" s="73" customFormat="1" ht="75" customHeight="1" spans="1:14">
      <c r="A7" s="173" t="s">
        <v>388</v>
      </c>
      <c r="B7" s="97" t="s">
        <v>389</v>
      </c>
      <c r="C7" s="174" t="s">
        <v>390</v>
      </c>
      <c r="D7" s="174"/>
      <c r="E7" s="174"/>
      <c r="F7" s="174"/>
      <c r="G7" s="174"/>
      <c r="H7" s="174"/>
      <c r="I7" s="174"/>
      <c r="J7" s="174"/>
      <c r="K7" s="174"/>
      <c r="L7" s="174"/>
      <c r="M7" s="200" t="s">
        <v>391</v>
      </c>
      <c r="N7" s="110"/>
    </row>
    <row r="8" s="73" customFormat="1" ht="32.25" customHeight="1" spans="1:14">
      <c r="A8" s="175" t="s">
        <v>392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10"/>
    </row>
    <row r="9" s="73" customFormat="1" ht="32.25" customHeight="1" spans="1:14">
      <c r="A9" s="173" t="s">
        <v>393</v>
      </c>
      <c r="B9" s="173"/>
      <c r="C9" s="97" t="s">
        <v>394</v>
      </c>
      <c r="D9" s="97"/>
      <c r="E9" s="97"/>
      <c r="F9" s="97" t="s">
        <v>395</v>
      </c>
      <c r="G9" s="97"/>
      <c r="H9" s="97" t="s">
        <v>396</v>
      </c>
      <c r="I9" s="97"/>
      <c r="J9" s="97"/>
      <c r="K9" s="97" t="s">
        <v>397</v>
      </c>
      <c r="L9" s="97"/>
      <c r="M9" s="97"/>
      <c r="N9" s="110"/>
    </row>
    <row r="10" s="73" customFormat="1" ht="32.25" customHeight="1" spans="1:14">
      <c r="A10" s="173"/>
      <c r="B10" s="173"/>
      <c r="C10" s="97"/>
      <c r="D10" s="97"/>
      <c r="E10" s="97"/>
      <c r="F10" s="97"/>
      <c r="G10" s="97"/>
      <c r="H10" s="173" t="s">
        <v>398</v>
      </c>
      <c r="I10" s="97" t="s">
        <v>399</v>
      </c>
      <c r="J10" s="97" t="s">
        <v>400</v>
      </c>
      <c r="K10" s="97" t="s">
        <v>398</v>
      </c>
      <c r="L10" s="173" t="s">
        <v>399</v>
      </c>
      <c r="M10" s="173" t="s">
        <v>400</v>
      </c>
      <c r="N10" s="110"/>
    </row>
    <row r="11" s="73" customFormat="1" ht="27" customHeight="1" spans="1:14">
      <c r="A11" s="176" t="s">
        <v>77</v>
      </c>
      <c r="B11" s="176"/>
      <c r="C11" s="176"/>
      <c r="D11" s="176"/>
      <c r="E11" s="176"/>
      <c r="F11" s="176"/>
      <c r="G11" s="176"/>
      <c r="H11" s="177">
        <f>H19+H18+H17+H16+H15+H14+H13+H12</f>
        <v>6410899</v>
      </c>
      <c r="I11" s="201">
        <v>6410899</v>
      </c>
      <c r="J11" s="201"/>
      <c r="K11" s="201"/>
      <c r="L11" s="177">
        <v>6410899</v>
      </c>
      <c r="M11" s="177"/>
      <c r="N11" s="110"/>
    </row>
    <row r="12" s="73" customFormat="1" ht="34.5" customHeight="1" spans="1:14">
      <c r="A12" s="168" t="s">
        <v>213</v>
      </c>
      <c r="B12" s="178"/>
      <c r="C12" s="179" t="s">
        <v>383</v>
      </c>
      <c r="D12" s="180"/>
      <c r="E12" s="181"/>
      <c r="F12" s="168" t="s">
        <v>213</v>
      </c>
      <c r="G12" s="178"/>
      <c r="H12" s="182">
        <v>2572740</v>
      </c>
      <c r="I12" s="182">
        <v>3582060</v>
      </c>
      <c r="J12" s="182"/>
      <c r="K12" s="182"/>
      <c r="L12" s="182">
        <v>3582060</v>
      </c>
      <c r="M12" s="182"/>
      <c r="N12" s="110"/>
    </row>
    <row r="13" s="73" customFormat="1" ht="34.5" customHeight="1" spans="1:14">
      <c r="A13" s="168" t="s">
        <v>207</v>
      </c>
      <c r="B13" s="178"/>
      <c r="C13" s="179"/>
      <c r="D13" s="180"/>
      <c r="E13" s="181"/>
      <c r="F13" s="168" t="s">
        <v>207</v>
      </c>
      <c r="G13" s="178"/>
      <c r="H13" s="182">
        <v>1009320</v>
      </c>
      <c r="I13" s="182">
        <v>1009320</v>
      </c>
      <c r="J13" s="182"/>
      <c r="K13" s="182"/>
      <c r="L13" s="182">
        <v>1009320</v>
      </c>
      <c r="M13" s="182"/>
      <c r="N13" s="110"/>
    </row>
    <row r="14" s="73" customFormat="1" ht="34.5" customHeight="1" spans="1:14">
      <c r="A14" s="168" t="s">
        <v>221</v>
      </c>
      <c r="B14" s="178"/>
      <c r="C14" s="179"/>
      <c r="D14" s="180"/>
      <c r="E14" s="181"/>
      <c r="F14" s="168" t="s">
        <v>221</v>
      </c>
      <c r="G14" s="178"/>
      <c r="H14" s="182">
        <v>952120</v>
      </c>
      <c r="I14" s="182">
        <v>952120</v>
      </c>
      <c r="J14" s="182"/>
      <c r="K14" s="182"/>
      <c r="L14" s="182">
        <v>952120</v>
      </c>
      <c r="M14" s="182"/>
      <c r="N14" s="110"/>
    </row>
    <row r="15" s="73" customFormat="1" ht="34.5" customHeight="1" spans="1:14">
      <c r="A15" s="168" t="s">
        <v>136</v>
      </c>
      <c r="B15" s="178"/>
      <c r="C15" s="179"/>
      <c r="D15" s="180"/>
      <c r="E15" s="181"/>
      <c r="F15" s="168" t="s">
        <v>136</v>
      </c>
      <c r="G15" s="178"/>
      <c r="H15" s="182">
        <v>423384</v>
      </c>
      <c r="I15" s="182">
        <v>423384</v>
      </c>
      <c r="J15" s="182"/>
      <c r="K15" s="182"/>
      <c r="L15" s="182">
        <v>423384</v>
      </c>
      <c r="M15" s="182"/>
      <c r="N15" s="110"/>
    </row>
    <row r="16" s="73" customFormat="1" ht="34.5" customHeight="1" spans="1:14">
      <c r="A16" s="168" t="s">
        <v>231</v>
      </c>
      <c r="B16" s="178"/>
      <c r="C16" s="179"/>
      <c r="D16" s="180"/>
      <c r="E16" s="181"/>
      <c r="F16" s="168" t="s">
        <v>231</v>
      </c>
      <c r="G16" s="178"/>
      <c r="H16" s="182">
        <v>756000</v>
      </c>
      <c r="I16" s="182">
        <v>756000</v>
      </c>
      <c r="J16" s="182"/>
      <c r="K16" s="182"/>
      <c r="L16" s="182">
        <v>756000</v>
      </c>
      <c r="M16" s="182"/>
      <c r="N16" s="110"/>
    </row>
    <row r="17" s="73" customFormat="1" ht="34.5" customHeight="1" spans="1:14">
      <c r="A17" s="168" t="s">
        <v>235</v>
      </c>
      <c r="B17" s="178"/>
      <c r="C17" s="179"/>
      <c r="D17" s="180"/>
      <c r="E17" s="181"/>
      <c r="F17" s="168" t="s">
        <v>235</v>
      </c>
      <c r="G17" s="178"/>
      <c r="H17" s="182">
        <v>9360</v>
      </c>
      <c r="I17" s="182">
        <v>9360</v>
      </c>
      <c r="J17" s="182"/>
      <c r="K17" s="182"/>
      <c r="L17" s="182">
        <v>9360</v>
      </c>
      <c r="M17" s="182"/>
      <c r="N17" s="110"/>
    </row>
    <row r="18" s="73" customFormat="1" ht="34.5" customHeight="1" spans="1:14">
      <c r="A18" s="168" t="s">
        <v>238</v>
      </c>
      <c r="B18" s="178"/>
      <c r="C18" s="179"/>
      <c r="D18" s="180"/>
      <c r="E18" s="181"/>
      <c r="F18" s="168" t="s">
        <v>238</v>
      </c>
      <c r="G18" s="178"/>
      <c r="H18" s="182">
        <v>599575</v>
      </c>
      <c r="I18" s="182">
        <v>599575</v>
      </c>
      <c r="J18" s="182"/>
      <c r="K18" s="182"/>
      <c r="L18" s="182">
        <v>599575</v>
      </c>
      <c r="M18" s="182"/>
      <c r="N18" s="110"/>
    </row>
    <row r="19" s="73" customFormat="1" ht="34.5" customHeight="1" spans="1:14">
      <c r="A19" s="168" t="s">
        <v>258</v>
      </c>
      <c r="B19" s="178"/>
      <c r="C19" s="183"/>
      <c r="D19" s="184"/>
      <c r="E19" s="185"/>
      <c r="F19" s="168" t="s">
        <v>258</v>
      </c>
      <c r="G19" s="178"/>
      <c r="H19" s="182">
        <v>88400</v>
      </c>
      <c r="I19" s="182">
        <v>88400</v>
      </c>
      <c r="J19" s="182"/>
      <c r="K19" s="182"/>
      <c r="L19" s="182">
        <v>88400</v>
      </c>
      <c r="M19" s="182"/>
      <c r="N19" s="110"/>
    </row>
    <row r="20" s="73" customFormat="1" ht="32.25" customHeight="1" spans="1:14">
      <c r="A20" s="186" t="s">
        <v>401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202"/>
      <c r="N20" s="110"/>
    </row>
    <row r="21" s="73" customFormat="1" ht="32.25" customHeight="1" spans="1:14">
      <c r="A21" s="166" t="s">
        <v>402</v>
      </c>
      <c r="B21" s="129"/>
      <c r="C21" s="129"/>
      <c r="D21" s="129"/>
      <c r="E21" s="129"/>
      <c r="F21" s="129"/>
      <c r="G21" s="140"/>
      <c r="H21" s="188" t="s">
        <v>403</v>
      </c>
      <c r="I21" s="96"/>
      <c r="J21" s="82" t="s">
        <v>301</v>
      </c>
      <c r="K21" s="96"/>
      <c r="L21" s="188" t="s">
        <v>404</v>
      </c>
      <c r="M21" s="203"/>
      <c r="N21" s="110"/>
    </row>
    <row r="22" s="73" customFormat="1" ht="45" customHeight="1" spans="1:14">
      <c r="A22" s="189" t="s">
        <v>294</v>
      </c>
      <c r="B22" s="189" t="s">
        <v>405</v>
      </c>
      <c r="C22" s="189" t="s">
        <v>296</v>
      </c>
      <c r="D22" s="189" t="s">
        <v>297</v>
      </c>
      <c r="E22" s="189" t="s">
        <v>298</v>
      </c>
      <c r="F22" s="189" t="s">
        <v>299</v>
      </c>
      <c r="G22" s="189" t="s">
        <v>300</v>
      </c>
      <c r="H22" s="190"/>
      <c r="I22" s="122"/>
      <c r="J22" s="190"/>
      <c r="K22" s="122"/>
      <c r="L22" s="190"/>
      <c r="M22" s="122"/>
      <c r="N22" s="110"/>
    </row>
    <row r="23" s="73" customFormat="1" ht="46" customHeight="1" spans="1:14">
      <c r="A23" s="191" t="s">
        <v>303</v>
      </c>
      <c r="B23" s="191" t="s">
        <v>332</v>
      </c>
      <c r="C23" s="191" t="s">
        <v>406</v>
      </c>
      <c r="D23" s="191" t="s">
        <v>306</v>
      </c>
      <c r="E23" s="349" t="s">
        <v>407</v>
      </c>
      <c r="F23" s="191" t="s">
        <v>362</v>
      </c>
      <c r="G23" s="191" t="s">
        <v>309</v>
      </c>
      <c r="H23" s="190" t="s">
        <v>408</v>
      </c>
      <c r="I23" s="122"/>
      <c r="J23" s="190" t="s">
        <v>409</v>
      </c>
      <c r="K23" s="122"/>
      <c r="L23" s="190" t="s">
        <v>410</v>
      </c>
      <c r="M23" s="122"/>
      <c r="N23" s="110"/>
    </row>
    <row r="24" s="73" customFormat="1" ht="44" customHeight="1" spans="1:14">
      <c r="A24" s="191" t="s">
        <v>303</v>
      </c>
      <c r="B24" s="191" t="s">
        <v>332</v>
      </c>
      <c r="C24" s="191" t="s">
        <v>411</v>
      </c>
      <c r="D24" s="191" t="s">
        <v>306</v>
      </c>
      <c r="E24" s="349" t="s">
        <v>412</v>
      </c>
      <c r="F24" s="191" t="s">
        <v>362</v>
      </c>
      <c r="G24" s="191" t="s">
        <v>309</v>
      </c>
      <c r="H24" s="190" t="s">
        <v>408</v>
      </c>
      <c r="I24" s="204"/>
      <c r="J24" s="190" t="s">
        <v>413</v>
      </c>
      <c r="K24" s="204"/>
      <c r="L24" s="190" t="s">
        <v>410</v>
      </c>
      <c r="M24" s="204"/>
      <c r="N24" s="110"/>
    </row>
    <row r="25" s="73" customFormat="1" ht="40" customHeight="1" spans="1:14">
      <c r="A25" s="191" t="s">
        <v>303</v>
      </c>
      <c r="B25" s="191" t="s">
        <v>332</v>
      </c>
      <c r="C25" s="191" t="s">
        <v>414</v>
      </c>
      <c r="D25" s="191" t="s">
        <v>306</v>
      </c>
      <c r="E25" s="349" t="s">
        <v>407</v>
      </c>
      <c r="F25" s="191" t="s">
        <v>362</v>
      </c>
      <c r="G25" s="191" t="s">
        <v>309</v>
      </c>
      <c r="H25" s="190" t="s">
        <v>408</v>
      </c>
      <c r="I25" s="204"/>
      <c r="J25" s="190" t="s">
        <v>415</v>
      </c>
      <c r="K25" s="204"/>
      <c r="L25" s="190" t="s">
        <v>410</v>
      </c>
      <c r="M25" s="204"/>
      <c r="N25" s="110"/>
    </row>
    <row r="26" s="73" customFormat="1" ht="41" customHeight="1" spans="1:14">
      <c r="A26" s="191" t="s">
        <v>312</v>
      </c>
      <c r="B26" s="191" t="s">
        <v>416</v>
      </c>
      <c r="C26" s="191" t="s">
        <v>417</v>
      </c>
      <c r="D26" s="191" t="s">
        <v>306</v>
      </c>
      <c r="E26" s="349" t="s">
        <v>315</v>
      </c>
      <c r="F26" s="191" t="s">
        <v>316</v>
      </c>
      <c r="G26" s="191" t="s">
        <v>317</v>
      </c>
      <c r="H26" s="190" t="s">
        <v>418</v>
      </c>
      <c r="I26" s="204"/>
      <c r="J26" s="190" t="s">
        <v>419</v>
      </c>
      <c r="K26" s="204"/>
      <c r="L26" s="190" t="s">
        <v>420</v>
      </c>
      <c r="M26" s="204"/>
      <c r="N26" s="110"/>
    </row>
    <row r="27" s="73" customFormat="1" ht="58" customHeight="1" spans="1:14">
      <c r="A27" s="191" t="s">
        <v>319</v>
      </c>
      <c r="B27" s="191" t="s">
        <v>421</v>
      </c>
      <c r="C27" s="191" t="s">
        <v>422</v>
      </c>
      <c r="D27" s="191" t="s">
        <v>322</v>
      </c>
      <c r="E27" s="349" t="s">
        <v>323</v>
      </c>
      <c r="F27" s="191" t="s">
        <v>308</v>
      </c>
      <c r="G27" s="191" t="s">
        <v>317</v>
      </c>
      <c r="H27" s="190" t="s">
        <v>423</v>
      </c>
      <c r="I27" s="204"/>
      <c r="J27" s="190" t="s">
        <v>424</v>
      </c>
      <c r="K27" s="204"/>
      <c r="L27" s="190" t="s">
        <v>425</v>
      </c>
      <c r="M27" s="204"/>
      <c r="N27" s="110"/>
    </row>
    <row r="28" s="73" customFormat="1" ht="61" customHeight="1" spans="1:14">
      <c r="A28" s="191" t="s">
        <v>319</v>
      </c>
      <c r="B28" s="191" t="s">
        <v>421</v>
      </c>
      <c r="C28" s="191" t="s">
        <v>426</v>
      </c>
      <c r="D28" s="191" t="s">
        <v>322</v>
      </c>
      <c r="E28" s="349" t="s">
        <v>323</v>
      </c>
      <c r="F28" s="191" t="s">
        <v>308</v>
      </c>
      <c r="G28" s="191" t="s">
        <v>317</v>
      </c>
      <c r="H28" s="190" t="s">
        <v>427</v>
      </c>
      <c r="I28" s="204"/>
      <c r="J28" s="190" t="s">
        <v>428</v>
      </c>
      <c r="K28" s="204"/>
      <c r="L28" s="190" t="s">
        <v>425</v>
      </c>
      <c r="M28" s="204"/>
      <c r="N28" s="110"/>
    </row>
  </sheetData>
  <mergeCells count="54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M20"/>
    <mergeCell ref="A21:G21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A5:A6"/>
    <mergeCell ref="A9:B10"/>
    <mergeCell ref="C9:E10"/>
    <mergeCell ref="F9:G10"/>
    <mergeCell ref="H21:I22"/>
    <mergeCell ref="J21:K22"/>
    <mergeCell ref="L21:M22"/>
    <mergeCell ref="C12:E1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E31" sqref="E31"/>
    </sheetView>
  </sheetViews>
  <sheetFormatPr defaultColWidth="8.88571428571429" defaultRowHeight="14.25" customHeight="1" outlineLevelCol="5"/>
  <cols>
    <col min="1" max="2" width="21.1333333333333" style="143" customWidth="1"/>
    <col min="3" max="3" width="21.1333333333333" style="67" customWidth="1"/>
    <col min="4" max="4" width="27.7142857142857" style="67" customWidth="1"/>
    <col min="5" max="6" width="36.7142857142857" style="67" customWidth="1"/>
    <col min="7" max="7" width="9.13333333333333" style="67" customWidth="1"/>
    <col min="8" max="16384" width="9.13333333333333" style="67"/>
  </cols>
  <sheetData>
    <row r="1" ht="17" customHeight="1" spans="1:6">
      <c r="A1" s="159" t="s">
        <v>429</v>
      </c>
      <c r="B1" s="144">
        <v>0</v>
      </c>
      <c r="C1" s="145">
        <v>1</v>
      </c>
      <c r="D1" s="146"/>
      <c r="E1" s="146"/>
      <c r="F1" s="146"/>
    </row>
    <row r="2" ht="26.25" customHeight="1" spans="1:6">
      <c r="A2" s="147" t="s">
        <v>12</v>
      </c>
      <c r="B2" s="147"/>
      <c r="C2" s="148"/>
      <c r="D2" s="148"/>
      <c r="E2" s="148"/>
      <c r="F2" s="148"/>
    </row>
    <row r="3" ht="13.5" customHeight="1" spans="1:6">
      <c r="A3" s="149" t="s">
        <v>22</v>
      </c>
      <c r="B3" s="149"/>
      <c r="C3" s="145"/>
      <c r="D3" s="146"/>
      <c r="E3" s="146"/>
      <c r="F3" s="146" t="s">
        <v>23</v>
      </c>
    </row>
    <row r="4" ht="19.5" customHeight="1" spans="1:6">
      <c r="A4" s="75" t="s">
        <v>189</v>
      </c>
      <c r="B4" s="150" t="s">
        <v>95</v>
      </c>
      <c r="C4" s="75" t="s">
        <v>96</v>
      </c>
      <c r="D4" s="76" t="s">
        <v>430</v>
      </c>
      <c r="E4" s="77"/>
      <c r="F4" s="151"/>
    </row>
    <row r="5" ht="18.75" customHeight="1" spans="1:6">
      <c r="A5" s="79"/>
      <c r="B5" s="152"/>
      <c r="C5" s="80"/>
      <c r="D5" s="75" t="s">
        <v>77</v>
      </c>
      <c r="E5" s="76" t="s">
        <v>98</v>
      </c>
      <c r="F5" s="75" t="s">
        <v>99</v>
      </c>
    </row>
    <row r="6" ht="18.75" customHeight="1" spans="1:6">
      <c r="A6" s="153">
        <v>1</v>
      </c>
      <c r="B6" s="160">
        <v>2</v>
      </c>
      <c r="C6" s="92">
        <v>3</v>
      </c>
      <c r="D6" s="153" t="s">
        <v>431</v>
      </c>
      <c r="E6" s="153" t="s">
        <v>432</v>
      </c>
      <c r="F6" s="92">
        <v>6</v>
      </c>
    </row>
    <row r="7" ht="18.75" customHeight="1" spans="1:6">
      <c r="A7" s="64" t="s">
        <v>93</v>
      </c>
      <c r="B7" s="64" t="s">
        <v>93</v>
      </c>
      <c r="C7" s="64" t="s">
        <v>93</v>
      </c>
      <c r="D7" s="154" t="s">
        <v>93</v>
      </c>
      <c r="E7" s="155" t="s">
        <v>93</v>
      </c>
      <c r="F7" s="155" t="s">
        <v>93</v>
      </c>
    </row>
    <row r="8" ht="18.75" customHeight="1" spans="1:6">
      <c r="A8" s="156" t="s">
        <v>137</v>
      </c>
      <c r="B8" s="157"/>
      <c r="C8" s="158" t="s">
        <v>137</v>
      </c>
      <c r="D8" s="154" t="s">
        <v>93</v>
      </c>
      <c r="E8" s="155" t="s">
        <v>93</v>
      </c>
      <c r="F8" s="155" t="s">
        <v>93</v>
      </c>
    </row>
    <row r="9" customHeight="1" spans="1:1">
      <c r="A9" s="143" t="s">
        <v>433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30" sqref="E30"/>
    </sheetView>
  </sheetViews>
  <sheetFormatPr defaultColWidth="8.88571428571429" defaultRowHeight="14.25" customHeight="1" outlineLevelCol="5"/>
  <cols>
    <col min="1" max="2" width="21.1333333333333" style="143" customWidth="1"/>
    <col min="3" max="3" width="21.1333333333333" style="67" customWidth="1"/>
    <col min="4" max="4" width="27.7142857142857" style="67" customWidth="1"/>
    <col min="5" max="6" width="36.7142857142857" style="67" customWidth="1"/>
    <col min="7" max="7" width="9.13333333333333" style="67" customWidth="1"/>
    <col min="8" max="16384" width="9.13333333333333" style="67"/>
  </cols>
  <sheetData>
    <row r="1" s="67" customFormat="1" ht="12" customHeight="1" spans="1:6">
      <c r="A1" s="143" t="s">
        <v>434</v>
      </c>
      <c r="B1" s="144">
        <v>0</v>
      </c>
      <c r="C1" s="145">
        <v>1</v>
      </c>
      <c r="D1" s="146"/>
      <c r="E1" s="146"/>
      <c r="F1" s="146"/>
    </row>
    <row r="2" s="67" customFormat="1" ht="26.25" customHeight="1" spans="1:6">
      <c r="A2" s="147" t="s">
        <v>13</v>
      </c>
      <c r="B2" s="147"/>
      <c r="C2" s="148"/>
      <c r="D2" s="148"/>
      <c r="E2" s="148"/>
      <c r="F2" s="148"/>
    </row>
    <row r="3" s="67" customFormat="1" ht="13.5" customHeight="1" spans="1:6">
      <c r="A3" s="149" t="s">
        <v>22</v>
      </c>
      <c r="B3" s="149"/>
      <c r="C3" s="145"/>
      <c r="D3" s="146"/>
      <c r="E3" s="146"/>
      <c r="F3" s="146" t="s">
        <v>23</v>
      </c>
    </row>
    <row r="4" s="67" customFormat="1" ht="19.5" customHeight="1" spans="1:6">
      <c r="A4" s="75" t="s">
        <v>189</v>
      </c>
      <c r="B4" s="150" t="s">
        <v>95</v>
      </c>
      <c r="C4" s="75" t="s">
        <v>96</v>
      </c>
      <c r="D4" s="76" t="s">
        <v>435</v>
      </c>
      <c r="E4" s="77"/>
      <c r="F4" s="151"/>
    </row>
    <row r="5" s="67" customFormat="1" ht="18.75" customHeight="1" spans="1:6">
      <c r="A5" s="79"/>
      <c r="B5" s="152"/>
      <c r="C5" s="80"/>
      <c r="D5" s="75" t="s">
        <v>77</v>
      </c>
      <c r="E5" s="76" t="s">
        <v>98</v>
      </c>
      <c r="F5" s="75" t="s">
        <v>99</v>
      </c>
    </row>
    <row r="6" s="67" customFormat="1" ht="18.75" customHeight="1" spans="1:6">
      <c r="A6" s="153">
        <v>1</v>
      </c>
      <c r="B6" s="153" t="s">
        <v>436</v>
      </c>
      <c r="C6" s="92">
        <v>3</v>
      </c>
      <c r="D6" s="153" t="s">
        <v>431</v>
      </c>
      <c r="E6" s="153" t="s">
        <v>432</v>
      </c>
      <c r="F6" s="92">
        <v>6</v>
      </c>
    </row>
    <row r="7" s="67" customFormat="1" ht="18.75" customHeight="1" spans="1:6">
      <c r="A7" s="64" t="s">
        <v>93</v>
      </c>
      <c r="B7" s="64" t="s">
        <v>93</v>
      </c>
      <c r="C7" s="64" t="s">
        <v>93</v>
      </c>
      <c r="D7" s="154" t="s">
        <v>93</v>
      </c>
      <c r="E7" s="155" t="s">
        <v>93</v>
      </c>
      <c r="F7" s="155" t="s">
        <v>93</v>
      </c>
    </row>
    <row r="8" s="67" customFormat="1" ht="18.75" customHeight="1" spans="1:6">
      <c r="A8" s="156" t="s">
        <v>137</v>
      </c>
      <c r="B8" s="157"/>
      <c r="C8" s="158"/>
      <c r="D8" s="154" t="s">
        <v>93</v>
      </c>
      <c r="E8" s="155" t="s">
        <v>93</v>
      </c>
      <c r="F8" s="155" t="s">
        <v>93</v>
      </c>
    </row>
    <row r="9" customHeight="1" spans="1:1">
      <c r="A9" s="143" t="s">
        <v>437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zoomScaleSheetLayoutView="60" workbookViewId="0">
      <selection activeCell="J24" sqref="J24"/>
    </sheetView>
  </sheetViews>
  <sheetFormatPr defaultColWidth="8.88571428571429" defaultRowHeight="14.25" customHeight="1"/>
  <cols>
    <col min="1" max="1" width="17.5714285714286" style="56" customWidth="1"/>
    <col min="2" max="2" width="17.7142857142857" style="56" customWidth="1"/>
    <col min="3" max="3" width="20.7142857142857" style="67" customWidth="1"/>
    <col min="4" max="4" width="24.1428571428571" style="67" customWidth="1"/>
    <col min="5" max="5" width="35.2857142857143" style="67" customWidth="1"/>
    <col min="6" max="6" width="7.71428571428571" style="67" customWidth="1"/>
    <col min="7" max="8" width="10.2857142857143" style="67" customWidth="1"/>
    <col min="9" max="9" width="12" style="67" customWidth="1"/>
    <col min="10" max="12" width="10" style="67" customWidth="1"/>
    <col min="13" max="13" width="9.13333333333333" style="56" customWidth="1"/>
    <col min="14" max="14" width="12.1428571428571" style="67" customWidth="1"/>
    <col min="15" max="15" width="9.13333333333333" style="67" customWidth="1"/>
    <col min="16" max="17" width="12.7142857142857" style="67" customWidth="1"/>
    <col min="18" max="18" width="9.13333333333333" style="56" customWidth="1"/>
    <col min="19" max="19" width="13.8571428571429" style="67" customWidth="1"/>
    <col min="20" max="20" width="9.13333333333333" style="56" customWidth="1"/>
    <col min="21" max="16384" width="9.13333333333333" style="56"/>
  </cols>
  <sheetData>
    <row r="1" ht="13.5" customHeight="1" spans="1:19">
      <c r="A1" s="69" t="s">
        <v>438</v>
      </c>
      <c r="D1" s="69"/>
      <c r="E1" s="69"/>
      <c r="F1" s="69"/>
      <c r="G1" s="69"/>
      <c r="H1" s="69"/>
      <c r="I1" s="69"/>
      <c r="J1" s="69"/>
      <c r="K1" s="69"/>
      <c r="L1" s="69"/>
      <c r="R1" s="65"/>
      <c r="S1" s="137"/>
    </row>
    <row r="2" ht="27.75" customHeight="1" spans="1:19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18.75" customHeight="1" spans="1:19">
      <c r="A3" s="95" t="s">
        <v>22</v>
      </c>
      <c r="B3" s="95"/>
      <c r="C3" s="95"/>
      <c r="D3" s="95"/>
      <c r="E3" s="95"/>
      <c r="F3" s="95"/>
      <c r="G3" s="95"/>
      <c r="H3" s="95"/>
      <c r="I3" s="73"/>
      <c r="J3" s="73"/>
      <c r="K3" s="73"/>
      <c r="L3" s="73"/>
      <c r="R3" s="138"/>
      <c r="S3" s="139" t="s">
        <v>179</v>
      </c>
    </row>
    <row r="4" ht="15.75" customHeight="1" spans="1:19">
      <c r="A4" s="96" t="s">
        <v>188</v>
      </c>
      <c r="B4" s="96" t="s">
        <v>189</v>
      </c>
      <c r="C4" s="96" t="s">
        <v>439</v>
      </c>
      <c r="D4" s="96" t="s">
        <v>440</v>
      </c>
      <c r="E4" s="96" t="s">
        <v>441</v>
      </c>
      <c r="F4" s="96" t="s">
        <v>442</v>
      </c>
      <c r="G4" s="96" t="s">
        <v>443</v>
      </c>
      <c r="H4" s="96" t="s">
        <v>444</v>
      </c>
      <c r="I4" s="129" t="s">
        <v>196</v>
      </c>
      <c r="J4" s="130"/>
      <c r="K4" s="130"/>
      <c r="L4" s="129"/>
      <c r="M4" s="131"/>
      <c r="N4" s="129"/>
      <c r="O4" s="129"/>
      <c r="P4" s="129"/>
      <c r="Q4" s="129"/>
      <c r="R4" s="131"/>
      <c r="S4" s="140"/>
    </row>
    <row r="5" ht="17.25" customHeight="1" spans="1:19">
      <c r="A5" s="99"/>
      <c r="B5" s="99"/>
      <c r="C5" s="99"/>
      <c r="D5" s="99"/>
      <c r="E5" s="99"/>
      <c r="F5" s="99"/>
      <c r="G5" s="99"/>
      <c r="H5" s="99"/>
      <c r="I5" s="132" t="s">
        <v>77</v>
      </c>
      <c r="J5" s="97" t="s">
        <v>80</v>
      </c>
      <c r="K5" s="97" t="s">
        <v>445</v>
      </c>
      <c r="L5" s="99" t="s">
        <v>446</v>
      </c>
      <c r="M5" s="133" t="s">
        <v>447</v>
      </c>
      <c r="N5" s="134" t="s">
        <v>448</v>
      </c>
      <c r="O5" s="134"/>
      <c r="P5" s="134"/>
      <c r="Q5" s="134"/>
      <c r="R5" s="141"/>
      <c r="S5" s="122"/>
    </row>
    <row r="6" ht="54" customHeight="1" spans="1:19">
      <c r="A6" s="99"/>
      <c r="B6" s="99"/>
      <c r="C6" s="99"/>
      <c r="D6" s="122"/>
      <c r="E6" s="122"/>
      <c r="F6" s="122"/>
      <c r="G6" s="122"/>
      <c r="H6" s="122"/>
      <c r="I6" s="134"/>
      <c r="J6" s="97"/>
      <c r="K6" s="97"/>
      <c r="L6" s="122"/>
      <c r="M6" s="135"/>
      <c r="N6" s="122" t="s">
        <v>79</v>
      </c>
      <c r="O6" s="122" t="s">
        <v>86</v>
      </c>
      <c r="P6" s="122" t="s">
        <v>269</v>
      </c>
      <c r="Q6" s="122" t="s">
        <v>88</v>
      </c>
      <c r="R6" s="135" t="s">
        <v>89</v>
      </c>
      <c r="S6" s="122" t="s">
        <v>90</v>
      </c>
    </row>
    <row r="7" ht="27" customHeight="1" spans="1:19">
      <c r="A7" s="123">
        <v>1</v>
      </c>
      <c r="B7" s="123">
        <v>2</v>
      </c>
      <c r="C7" s="123">
        <v>3</v>
      </c>
      <c r="D7" s="123">
        <v>4</v>
      </c>
      <c r="E7" s="123">
        <v>5</v>
      </c>
      <c r="F7" s="123">
        <v>6</v>
      </c>
      <c r="G7" s="123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  <c r="S7" s="78">
        <v>19</v>
      </c>
    </row>
    <row r="8" ht="27" customHeight="1" spans="1:21">
      <c r="A8" s="102" t="s">
        <v>205</v>
      </c>
      <c r="B8" s="102" t="s">
        <v>92</v>
      </c>
      <c r="C8" s="124" t="s">
        <v>238</v>
      </c>
      <c r="D8" s="125" t="s">
        <v>449</v>
      </c>
      <c r="E8" s="125" t="s">
        <v>450</v>
      </c>
      <c r="F8" s="125" t="s">
        <v>451</v>
      </c>
      <c r="G8" s="126">
        <v>1</v>
      </c>
      <c r="H8" s="127"/>
      <c r="I8" s="136">
        <v>1265</v>
      </c>
      <c r="J8" s="136">
        <v>1265</v>
      </c>
      <c r="K8" s="136" t="s">
        <v>93</v>
      </c>
      <c r="L8" s="136" t="s">
        <v>93</v>
      </c>
      <c r="M8" s="136" t="s">
        <v>93</v>
      </c>
      <c r="N8" s="136"/>
      <c r="O8" s="136" t="s">
        <v>93</v>
      </c>
      <c r="P8" s="136" t="s">
        <v>93</v>
      </c>
      <c r="Q8" s="136"/>
      <c r="R8" s="136" t="s">
        <v>93</v>
      </c>
      <c r="S8" s="136"/>
      <c r="T8" s="142"/>
      <c r="U8" s="142"/>
    </row>
    <row r="9" ht="27" customHeight="1" spans="1:19">
      <c r="A9" s="102" t="s">
        <v>205</v>
      </c>
      <c r="B9" s="102" t="s">
        <v>92</v>
      </c>
      <c r="C9" s="124" t="s">
        <v>291</v>
      </c>
      <c r="D9" s="125" t="s">
        <v>452</v>
      </c>
      <c r="E9" s="125" t="s">
        <v>453</v>
      </c>
      <c r="F9" s="125" t="s">
        <v>451</v>
      </c>
      <c r="G9" s="126">
        <v>12</v>
      </c>
      <c r="H9" s="127"/>
      <c r="I9" s="127">
        <v>1260000</v>
      </c>
      <c r="J9" s="127"/>
      <c r="K9" s="127" t="s">
        <v>93</v>
      </c>
      <c r="L9" s="127" t="s">
        <v>93</v>
      </c>
      <c r="M9" s="127" t="s">
        <v>93</v>
      </c>
      <c r="N9" s="127">
        <v>1260000</v>
      </c>
      <c r="O9" s="127" t="s">
        <v>93</v>
      </c>
      <c r="P9" s="127" t="s">
        <v>93</v>
      </c>
      <c r="Q9" s="127"/>
      <c r="R9" s="127" t="s">
        <v>93</v>
      </c>
      <c r="S9" s="127">
        <v>1260000</v>
      </c>
    </row>
    <row r="10" ht="27" customHeight="1" spans="1:19">
      <c r="A10" s="128" t="s">
        <v>137</v>
      </c>
      <c r="B10" s="128"/>
      <c r="C10" s="128"/>
      <c r="D10" s="128"/>
      <c r="E10" s="128"/>
      <c r="F10" s="128"/>
      <c r="G10" s="128"/>
      <c r="H10" s="127" t="s">
        <v>93</v>
      </c>
      <c r="I10" s="127">
        <v>1261265</v>
      </c>
      <c r="J10" s="127">
        <v>1265</v>
      </c>
      <c r="K10" s="127" t="s">
        <v>93</v>
      </c>
      <c r="L10" s="127" t="s">
        <v>93</v>
      </c>
      <c r="M10" s="127" t="s">
        <v>93</v>
      </c>
      <c r="N10" s="127">
        <v>1260000</v>
      </c>
      <c r="O10" s="127" t="s">
        <v>93</v>
      </c>
      <c r="P10" s="127" t="s">
        <v>93</v>
      </c>
      <c r="Q10" s="127"/>
      <c r="R10" s="127" t="s">
        <v>93</v>
      </c>
      <c r="S10" s="127">
        <v>1260000</v>
      </c>
    </row>
    <row r="11" ht="27" customHeight="1" spans="1:1">
      <c r="A11" s="56" t="s">
        <v>454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J21" sqref="J21"/>
    </sheetView>
  </sheetViews>
  <sheetFormatPr defaultColWidth="8.71428571428571" defaultRowHeight="14.25" customHeight="1"/>
  <cols>
    <col min="1" max="1" width="14.1428571428571" style="56" customWidth="1"/>
    <col min="2" max="2" width="17.7142857142857" style="56" customWidth="1"/>
    <col min="3" max="9" width="9.13333333333333" style="93" customWidth="1"/>
    <col min="10" max="10" width="12" style="67" customWidth="1"/>
    <col min="11" max="13" width="10" style="67" customWidth="1"/>
    <col min="14" max="14" width="9.13333333333333" style="56" customWidth="1"/>
    <col min="15" max="16" width="9.13333333333333" style="67" customWidth="1"/>
    <col min="17" max="18" width="12.7142857142857" style="67" customWidth="1"/>
    <col min="19" max="19" width="9.13333333333333" style="56" customWidth="1"/>
    <col min="20" max="20" width="10.4285714285714" style="67" customWidth="1"/>
    <col min="21" max="21" width="9.13333333333333" style="56" customWidth="1"/>
    <col min="22" max="249" width="9.13333333333333" style="56"/>
    <col min="250" max="258" width="8.71428571428571" style="56"/>
  </cols>
  <sheetData>
    <row r="1" ht="13.5" customHeight="1" spans="1:20">
      <c r="A1" s="69" t="s">
        <v>455</v>
      </c>
      <c r="D1" s="69"/>
      <c r="E1" s="69"/>
      <c r="F1" s="69"/>
      <c r="G1" s="69"/>
      <c r="H1" s="69"/>
      <c r="I1" s="69"/>
      <c r="J1" s="107"/>
      <c r="K1" s="107"/>
      <c r="L1" s="107"/>
      <c r="M1" s="107"/>
      <c r="N1" s="108"/>
      <c r="O1" s="109"/>
      <c r="P1" s="109"/>
      <c r="Q1" s="109"/>
      <c r="R1" s="109"/>
      <c r="S1" s="118"/>
      <c r="T1" s="119"/>
    </row>
    <row r="2" ht="27.75" customHeight="1" spans="1:20">
      <c r="A2" s="94" t="s">
        <v>15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ht="26.1" customHeight="1" spans="1:20">
      <c r="A3" s="95" t="s">
        <v>22</v>
      </c>
      <c r="B3" s="95"/>
      <c r="C3" s="95"/>
      <c r="D3" s="95"/>
      <c r="E3" s="95"/>
      <c r="F3" s="73"/>
      <c r="G3" s="73"/>
      <c r="H3" s="73"/>
      <c r="I3" s="73"/>
      <c r="J3" s="110"/>
      <c r="K3" s="110"/>
      <c r="L3" s="110"/>
      <c r="M3" s="110"/>
      <c r="N3" s="108"/>
      <c r="O3" s="109"/>
      <c r="P3" s="109"/>
      <c r="Q3" s="109"/>
      <c r="R3" s="109"/>
      <c r="S3" s="120"/>
      <c r="T3" s="121" t="s">
        <v>179</v>
      </c>
    </row>
    <row r="4" ht="15.75" customHeight="1" spans="1:20">
      <c r="A4" s="96" t="s">
        <v>188</v>
      </c>
      <c r="B4" s="96" t="s">
        <v>189</v>
      </c>
      <c r="C4" s="97" t="s">
        <v>439</v>
      </c>
      <c r="D4" s="97" t="s">
        <v>456</v>
      </c>
      <c r="E4" s="97" t="s">
        <v>457</v>
      </c>
      <c r="F4" s="98" t="s">
        <v>458</v>
      </c>
      <c r="G4" s="97" t="s">
        <v>459</v>
      </c>
      <c r="H4" s="97" t="s">
        <v>460</v>
      </c>
      <c r="I4" s="97" t="s">
        <v>461</v>
      </c>
      <c r="J4" s="97" t="s">
        <v>196</v>
      </c>
      <c r="K4" s="97"/>
      <c r="L4" s="97"/>
      <c r="M4" s="97"/>
      <c r="N4" s="111"/>
      <c r="O4" s="97"/>
      <c r="P4" s="97"/>
      <c r="Q4" s="97"/>
      <c r="R4" s="97"/>
      <c r="S4" s="111"/>
      <c r="T4" s="97"/>
    </row>
    <row r="5" ht="17.25" customHeight="1" spans="1:20">
      <c r="A5" s="99"/>
      <c r="B5" s="99"/>
      <c r="C5" s="97"/>
      <c r="D5" s="97"/>
      <c r="E5" s="97"/>
      <c r="F5" s="100"/>
      <c r="G5" s="97"/>
      <c r="H5" s="97"/>
      <c r="I5" s="97"/>
      <c r="J5" s="97" t="s">
        <v>77</v>
      </c>
      <c r="K5" s="97" t="s">
        <v>80</v>
      </c>
      <c r="L5" s="97" t="s">
        <v>445</v>
      </c>
      <c r="M5" s="97" t="s">
        <v>446</v>
      </c>
      <c r="N5" s="112" t="s">
        <v>447</v>
      </c>
      <c r="O5" s="97" t="s">
        <v>448</v>
      </c>
      <c r="P5" s="97"/>
      <c r="Q5" s="97"/>
      <c r="R5" s="97"/>
      <c r="S5" s="112"/>
      <c r="T5" s="97"/>
    </row>
    <row r="6" ht="54" customHeight="1" spans="1:20">
      <c r="A6" s="99"/>
      <c r="B6" s="99"/>
      <c r="C6" s="97"/>
      <c r="D6" s="97"/>
      <c r="E6" s="97"/>
      <c r="F6" s="101"/>
      <c r="G6" s="97"/>
      <c r="H6" s="97"/>
      <c r="I6" s="97"/>
      <c r="J6" s="97"/>
      <c r="K6" s="97"/>
      <c r="L6" s="97"/>
      <c r="M6" s="97"/>
      <c r="N6" s="111"/>
      <c r="O6" s="97" t="s">
        <v>79</v>
      </c>
      <c r="P6" s="97" t="s">
        <v>86</v>
      </c>
      <c r="Q6" s="97" t="s">
        <v>269</v>
      </c>
      <c r="R6" s="97" t="s">
        <v>88</v>
      </c>
      <c r="S6" s="111" t="s">
        <v>89</v>
      </c>
      <c r="T6" s="97" t="s">
        <v>90</v>
      </c>
    </row>
    <row r="7" ht="23" customHeight="1" spans="1:20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  <c r="S7" s="78">
        <v>19</v>
      </c>
      <c r="T7" s="78">
        <v>20</v>
      </c>
    </row>
    <row r="8" ht="22.5" customHeight="1" spans="1:20">
      <c r="A8" s="102"/>
      <c r="B8" s="102"/>
      <c r="C8" s="78"/>
      <c r="D8" s="78"/>
      <c r="E8" s="78"/>
      <c r="F8" s="78"/>
      <c r="G8" s="78"/>
      <c r="H8" s="78"/>
      <c r="I8" s="78"/>
      <c r="J8" s="113" t="s">
        <v>93</v>
      </c>
      <c r="K8" s="113" t="s">
        <v>93</v>
      </c>
      <c r="L8" s="113" t="s">
        <v>93</v>
      </c>
      <c r="M8" s="113" t="s">
        <v>93</v>
      </c>
      <c r="N8" s="113" t="s">
        <v>93</v>
      </c>
      <c r="O8" s="113" t="s">
        <v>93</v>
      </c>
      <c r="P8" s="113" t="s">
        <v>93</v>
      </c>
      <c r="Q8" s="113" t="s">
        <v>93</v>
      </c>
      <c r="R8" s="113"/>
      <c r="S8" s="113" t="s">
        <v>93</v>
      </c>
      <c r="T8" s="113" t="s">
        <v>93</v>
      </c>
    </row>
    <row r="9" ht="22.5" customHeight="1" spans="1:20">
      <c r="A9" s="102"/>
      <c r="B9" s="102"/>
      <c r="C9" s="103"/>
      <c r="D9" s="104"/>
      <c r="E9" s="104"/>
      <c r="F9" s="104"/>
      <c r="G9" s="104"/>
      <c r="H9" s="104"/>
      <c r="I9" s="104"/>
      <c r="J9" s="114" t="s">
        <v>93</v>
      </c>
      <c r="K9" s="114" t="s">
        <v>93</v>
      </c>
      <c r="L9" s="114" t="s">
        <v>93</v>
      </c>
      <c r="M9" s="114" t="s">
        <v>93</v>
      </c>
      <c r="N9" s="113" t="s">
        <v>93</v>
      </c>
      <c r="O9" s="114" t="s">
        <v>93</v>
      </c>
      <c r="P9" s="114" t="s">
        <v>93</v>
      </c>
      <c r="Q9" s="114" t="s">
        <v>93</v>
      </c>
      <c r="R9" s="114"/>
      <c r="S9" s="113" t="s">
        <v>93</v>
      </c>
      <c r="T9" s="114" t="s">
        <v>93</v>
      </c>
    </row>
    <row r="10" ht="22.5" customHeight="1" spans="1:20">
      <c r="A10" s="97"/>
      <c r="B10" s="97"/>
      <c r="C10" s="103"/>
      <c r="D10" s="105"/>
      <c r="E10" s="105"/>
      <c r="F10" s="105"/>
      <c r="G10" s="105"/>
      <c r="H10" s="105"/>
      <c r="I10" s="105"/>
      <c r="J10" s="115" t="s">
        <v>93</v>
      </c>
      <c r="K10" s="115" t="s">
        <v>93</v>
      </c>
      <c r="L10" s="115" t="s">
        <v>93</v>
      </c>
      <c r="M10" s="115" t="s">
        <v>93</v>
      </c>
      <c r="N10" s="115" t="s">
        <v>93</v>
      </c>
      <c r="O10" s="115" t="s">
        <v>93</v>
      </c>
      <c r="P10" s="115" t="s">
        <v>93</v>
      </c>
      <c r="Q10" s="115" t="s">
        <v>93</v>
      </c>
      <c r="R10" s="115"/>
      <c r="S10" s="115" t="s">
        <v>93</v>
      </c>
      <c r="T10" s="115" t="s">
        <v>93</v>
      </c>
    </row>
    <row r="11" ht="22.5" customHeight="1" spans="1:20">
      <c r="A11" s="106" t="s">
        <v>137</v>
      </c>
      <c r="B11" s="106"/>
      <c r="C11" s="106"/>
      <c r="D11" s="106"/>
      <c r="E11" s="106"/>
      <c r="F11" s="106"/>
      <c r="G11" s="106"/>
      <c r="H11" s="106"/>
      <c r="I11" s="106"/>
      <c r="J11" s="116"/>
      <c r="K11" s="116"/>
      <c r="L11" s="116"/>
      <c r="M11" s="116"/>
      <c r="N11" s="117"/>
      <c r="O11" s="116"/>
      <c r="P11" s="116"/>
      <c r="Q11" s="116"/>
      <c r="R11" s="116"/>
      <c r="S11" s="117"/>
      <c r="T11" s="116"/>
    </row>
    <row r="12" customHeight="1" spans="1:1">
      <c r="A12" s="56" t="s">
        <v>462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zoomScaleSheetLayoutView="60" workbookViewId="0">
      <selection activeCell="B29" sqref="B29"/>
    </sheetView>
  </sheetViews>
  <sheetFormatPr defaultColWidth="8.88571428571429" defaultRowHeight="14.25" customHeight="1"/>
  <cols>
    <col min="1" max="1" width="50" style="67" customWidth="1"/>
    <col min="2" max="2" width="17.2857142857143" style="67" customWidth="1"/>
    <col min="3" max="4" width="13.4285714285714" style="67" customWidth="1"/>
    <col min="5" max="12" width="10.2857142857143" style="67" customWidth="1"/>
    <col min="13" max="13" width="13.1428571428571" style="67" customWidth="1"/>
    <col min="14" max="14" width="9.13333333333333" style="56" customWidth="1"/>
    <col min="15" max="246" width="9.13333333333333" style="56"/>
    <col min="247" max="247" width="9.13333333333333" style="68"/>
    <col min="248" max="256" width="8.88571428571429" style="68"/>
  </cols>
  <sheetData>
    <row r="1" s="56" customFormat="1" ht="13.5" customHeight="1" spans="1:13">
      <c r="A1" s="69" t="s">
        <v>463</v>
      </c>
      <c r="B1" s="69"/>
      <c r="C1" s="69"/>
      <c r="D1" s="70"/>
      <c r="E1" s="67"/>
      <c r="F1" s="67"/>
      <c r="G1" s="67"/>
      <c r="H1" s="67"/>
      <c r="I1" s="67"/>
      <c r="J1" s="67"/>
      <c r="K1" s="67"/>
      <c r="L1" s="67"/>
      <c r="M1" s="67"/>
    </row>
    <row r="2" s="56" customFormat="1" ht="35" customHeight="1" spans="1:13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="66" customFormat="1" ht="24" customHeight="1" spans="1:13">
      <c r="A3" s="72" t="s">
        <v>22</v>
      </c>
      <c r="B3" s="73"/>
      <c r="C3" s="73"/>
      <c r="D3" s="73"/>
      <c r="E3" s="74"/>
      <c r="F3" s="74"/>
      <c r="G3" s="74"/>
      <c r="H3" s="74"/>
      <c r="I3" s="74"/>
      <c r="J3" s="89"/>
      <c r="K3" s="89"/>
      <c r="L3" s="89"/>
      <c r="M3" s="90" t="s">
        <v>179</v>
      </c>
    </row>
    <row r="4" s="56" customFormat="1" ht="19.5" customHeight="1" spans="1:13">
      <c r="A4" s="75" t="s">
        <v>464</v>
      </c>
      <c r="B4" s="76" t="s">
        <v>196</v>
      </c>
      <c r="C4" s="77"/>
      <c r="D4" s="77"/>
      <c r="E4" s="78" t="s">
        <v>465</v>
      </c>
      <c r="F4" s="78"/>
      <c r="G4" s="78"/>
      <c r="H4" s="78"/>
      <c r="I4" s="78"/>
      <c r="J4" s="78"/>
      <c r="K4" s="78"/>
      <c r="L4" s="78"/>
      <c r="M4" s="78"/>
    </row>
    <row r="5" s="56" customFormat="1" ht="40.5" customHeight="1" spans="1:13">
      <c r="A5" s="79"/>
      <c r="B5" s="80" t="s">
        <v>77</v>
      </c>
      <c r="C5" s="81" t="s">
        <v>80</v>
      </c>
      <c r="D5" s="82" t="s">
        <v>466</v>
      </c>
      <c r="E5" s="79" t="s">
        <v>467</v>
      </c>
      <c r="F5" s="79" t="s">
        <v>468</v>
      </c>
      <c r="G5" s="79" t="s">
        <v>469</v>
      </c>
      <c r="H5" s="79" t="s">
        <v>470</v>
      </c>
      <c r="I5" s="91" t="s">
        <v>471</v>
      </c>
      <c r="J5" s="79" t="s">
        <v>472</v>
      </c>
      <c r="K5" s="79" t="s">
        <v>473</v>
      </c>
      <c r="L5" s="79" t="s">
        <v>474</v>
      </c>
      <c r="M5" s="79" t="s">
        <v>475</v>
      </c>
    </row>
    <row r="6" s="56" customFormat="1" ht="19.5" customHeight="1" spans="1:13">
      <c r="A6" s="75">
        <v>1</v>
      </c>
      <c r="B6" s="75">
        <v>2</v>
      </c>
      <c r="C6" s="75">
        <v>3</v>
      </c>
      <c r="D6" s="83">
        <v>4</v>
      </c>
      <c r="E6" s="75">
        <v>5</v>
      </c>
      <c r="F6" s="75">
        <v>6</v>
      </c>
      <c r="G6" s="75">
        <v>7</v>
      </c>
      <c r="H6" s="84">
        <v>8</v>
      </c>
      <c r="I6" s="92">
        <v>9</v>
      </c>
      <c r="J6" s="92">
        <v>10</v>
      </c>
      <c r="K6" s="92">
        <v>11</v>
      </c>
      <c r="L6" s="84">
        <v>12</v>
      </c>
      <c r="M6" s="92">
        <v>13</v>
      </c>
    </row>
    <row r="7" s="56" customFormat="1" ht="19.5" customHeight="1" spans="1:13">
      <c r="A7" s="85"/>
      <c r="B7" s="86"/>
      <c r="C7" s="86"/>
      <c r="D7" s="87"/>
      <c r="E7" s="86"/>
      <c r="F7" s="86"/>
      <c r="G7" s="86"/>
      <c r="H7" s="88" t="s">
        <v>93</v>
      </c>
      <c r="I7" s="88" t="s">
        <v>93</v>
      </c>
      <c r="J7" s="88" t="s">
        <v>93</v>
      </c>
      <c r="K7" s="88" t="s">
        <v>93</v>
      </c>
      <c r="L7" s="88" t="s">
        <v>93</v>
      </c>
      <c r="M7" s="88" t="s">
        <v>93</v>
      </c>
    </row>
    <row r="8" s="56" customFormat="1" ht="19.5" customHeight="1" spans="1:13">
      <c r="A8" s="85" t="s">
        <v>93</v>
      </c>
      <c r="B8" s="86" t="s">
        <v>93</v>
      </c>
      <c r="C8" s="86" t="s">
        <v>93</v>
      </c>
      <c r="D8" s="87" t="s">
        <v>93</v>
      </c>
      <c r="E8" s="86" t="s">
        <v>93</v>
      </c>
      <c r="F8" s="86" t="s">
        <v>93</v>
      </c>
      <c r="G8" s="86" t="s">
        <v>93</v>
      </c>
      <c r="H8" s="88" t="s">
        <v>93</v>
      </c>
      <c r="I8" s="88" t="s">
        <v>93</v>
      </c>
      <c r="J8" s="88" t="s">
        <v>93</v>
      </c>
      <c r="K8" s="88" t="s">
        <v>93</v>
      </c>
      <c r="L8" s="88" t="s">
        <v>93</v>
      </c>
      <c r="M8" s="88" t="s">
        <v>93</v>
      </c>
    </row>
    <row r="9" customHeight="1" spans="1:1">
      <c r="A9" s="67" t="s">
        <v>476</v>
      </c>
    </row>
  </sheetData>
  <mergeCells count="5">
    <mergeCell ref="A2:M2"/>
    <mergeCell ref="A3:D3"/>
    <mergeCell ref="B4:D4"/>
    <mergeCell ref="E4:M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D25" sqref="D25"/>
    </sheetView>
  </sheetViews>
  <sheetFormatPr defaultColWidth="8.88571428571429" defaultRowHeight="12" outlineLevelRow="7"/>
  <cols>
    <col min="1" max="1" width="34.2857142857143" style="55" customWidth="1"/>
    <col min="2" max="2" width="29" style="55" customWidth="1"/>
    <col min="3" max="5" width="23.5714285714286" style="55" customWidth="1"/>
    <col min="6" max="6" width="11.2857142857143" style="56" customWidth="1"/>
    <col min="7" max="7" width="25.1333333333333" style="55" customWidth="1"/>
    <col min="8" max="8" width="15.5714285714286" style="56" customWidth="1"/>
    <col min="9" max="9" width="13.4285714285714" style="56" customWidth="1"/>
    <col min="10" max="10" width="18.847619047619" style="55" customWidth="1"/>
    <col min="11" max="11" width="9.13333333333333" style="56" customWidth="1"/>
    <col min="12" max="16384" width="9.13333333333333" style="56"/>
  </cols>
  <sheetData>
    <row r="1" customHeight="1" spans="1:10">
      <c r="A1" s="55" t="s">
        <v>477</v>
      </c>
      <c r="J1" s="65"/>
    </row>
    <row r="2" ht="28.5" customHeight="1" spans="1:10">
      <c r="A2" s="57" t="s">
        <v>17</v>
      </c>
      <c r="B2" s="58"/>
      <c r="C2" s="58"/>
      <c r="D2" s="58"/>
      <c r="E2" s="58"/>
      <c r="F2" s="59"/>
      <c r="G2" s="58"/>
      <c r="H2" s="59"/>
      <c r="I2" s="59"/>
      <c r="J2" s="58"/>
    </row>
    <row r="3" ht="17.25" customHeight="1" spans="1:1">
      <c r="A3" s="60" t="s">
        <v>22</v>
      </c>
    </row>
    <row r="4" ht="44.25" customHeight="1" spans="1:10">
      <c r="A4" s="61" t="s">
        <v>464</v>
      </c>
      <c r="B4" s="61" t="s">
        <v>293</v>
      </c>
      <c r="C4" s="61" t="s">
        <v>294</v>
      </c>
      <c r="D4" s="61" t="s">
        <v>295</v>
      </c>
      <c r="E4" s="61" t="s">
        <v>296</v>
      </c>
      <c r="F4" s="62" t="s">
        <v>297</v>
      </c>
      <c r="G4" s="61" t="s">
        <v>298</v>
      </c>
      <c r="H4" s="62" t="s">
        <v>299</v>
      </c>
      <c r="I4" s="62" t="s">
        <v>300</v>
      </c>
      <c r="J4" s="61" t="s">
        <v>301</v>
      </c>
    </row>
    <row r="5" ht="29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ht="27" customHeight="1" spans="1:10">
      <c r="A6" s="63"/>
      <c r="B6" s="63"/>
      <c r="C6" s="63"/>
      <c r="D6" s="63"/>
      <c r="E6" s="64"/>
      <c r="F6" s="63"/>
      <c r="G6" s="64"/>
      <c r="H6" s="63"/>
      <c r="I6" s="63"/>
      <c r="J6" s="64"/>
    </row>
    <row r="7" ht="27" customHeight="1" spans="1:10">
      <c r="A7" s="63" t="s">
        <v>93</v>
      </c>
      <c r="B7" s="63" t="s">
        <v>93</v>
      </c>
      <c r="C7" s="63" t="s">
        <v>93</v>
      </c>
      <c r="D7" s="63" t="s">
        <v>93</v>
      </c>
      <c r="E7" s="64" t="s">
        <v>93</v>
      </c>
      <c r="F7" s="63" t="s">
        <v>93</v>
      </c>
      <c r="G7" s="64" t="s">
        <v>93</v>
      </c>
      <c r="H7" s="63" t="s">
        <v>93</v>
      </c>
      <c r="I7" s="63" t="s">
        <v>93</v>
      </c>
      <c r="J7" s="64" t="s">
        <v>93</v>
      </c>
    </row>
    <row r="8" ht="21" customHeight="1" spans="1:1">
      <c r="A8" s="55" t="s">
        <v>476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workbookViewId="0">
      <selection activeCell="D19" sqref="D19"/>
    </sheetView>
  </sheetViews>
  <sheetFormatPr defaultColWidth="8.88571428571429" defaultRowHeight="12"/>
  <cols>
    <col min="1" max="1" width="12" style="39" customWidth="1"/>
    <col min="2" max="2" width="29" style="39"/>
    <col min="3" max="3" width="18.7142857142857" style="39" customWidth="1"/>
    <col min="4" max="4" width="24.847619047619" style="39" customWidth="1"/>
    <col min="5" max="7" width="23.5714285714286" style="39" customWidth="1"/>
    <col min="8" max="8" width="25.1333333333333" style="39" customWidth="1"/>
    <col min="9" max="9" width="18.847619047619" style="39" customWidth="1"/>
    <col min="10" max="16384" width="9.13333333333333" style="39"/>
  </cols>
  <sheetData>
    <row r="1" spans="1:9">
      <c r="A1" s="39" t="s">
        <v>478</v>
      </c>
      <c r="I1" s="53"/>
    </row>
    <row r="2" ht="28.5" spans="2:9">
      <c r="B2" s="40" t="s">
        <v>18</v>
      </c>
      <c r="C2" s="40"/>
      <c r="D2" s="40"/>
      <c r="E2" s="40"/>
      <c r="F2" s="40"/>
      <c r="G2" s="40"/>
      <c r="H2" s="40"/>
      <c r="I2" s="40"/>
    </row>
    <row r="3" ht="18" customHeight="1" spans="1:3">
      <c r="A3" s="41" t="s">
        <v>22</v>
      </c>
      <c r="C3" s="42"/>
    </row>
    <row r="4" ht="18" customHeight="1" spans="1:9">
      <c r="A4" s="43" t="s">
        <v>188</v>
      </c>
      <c r="B4" s="43" t="s">
        <v>189</v>
      </c>
      <c r="C4" s="43" t="s">
        <v>479</v>
      </c>
      <c r="D4" s="43" t="s">
        <v>480</v>
      </c>
      <c r="E4" s="43" t="s">
        <v>481</v>
      </c>
      <c r="F4" s="43" t="s">
        <v>482</v>
      </c>
      <c r="G4" s="44" t="s">
        <v>483</v>
      </c>
      <c r="H4" s="45"/>
      <c r="I4" s="54"/>
    </row>
    <row r="5" ht="18" customHeight="1" spans="1:9">
      <c r="A5" s="46"/>
      <c r="B5" s="46"/>
      <c r="C5" s="46"/>
      <c r="D5" s="46"/>
      <c r="E5" s="46"/>
      <c r="F5" s="46"/>
      <c r="G5" s="47" t="s">
        <v>443</v>
      </c>
      <c r="H5" s="47" t="s">
        <v>484</v>
      </c>
      <c r="I5" s="47" t="s">
        <v>485</v>
      </c>
    </row>
    <row r="6" ht="27" customHeight="1" spans="1:9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</row>
    <row r="7" ht="27" customHeight="1" spans="1:9">
      <c r="A7" s="49"/>
      <c r="B7" s="50"/>
      <c r="C7" s="50"/>
      <c r="D7" s="50"/>
      <c r="E7" s="50"/>
      <c r="F7" s="50"/>
      <c r="G7" s="48"/>
      <c r="H7" s="48"/>
      <c r="I7" s="48"/>
    </row>
    <row r="8" ht="27" customHeight="1" spans="1:9">
      <c r="A8" s="49"/>
      <c r="B8" s="51"/>
      <c r="C8" s="51"/>
      <c r="D8" s="51"/>
      <c r="E8" s="51"/>
      <c r="F8" s="51"/>
      <c r="G8" s="48"/>
      <c r="H8" s="48"/>
      <c r="I8" s="48"/>
    </row>
    <row r="9" ht="24" customHeight="1" spans="1:9">
      <c r="A9" s="52" t="s">
        <v>77</v>
      </c>
      <c r="B9" s="52"/>
      <c r="C9" s="52"/>
      <c r="D9" s="52"/>
      <c r="E9" s="52"/>
      <c r="F9" s="52"/>
      <c r="G9" s="48"/>
      <c r="H9" s="48"/>
      <c r="I9" s="48"/>
    </row>
    <row r="10" spans="1:1">
      <c r="A10" s="39" t="s">
        <v>486</v>
      </c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24" sqref="F24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7" t="s">
        <v>487</v>
      </c>
      <c r="D1" s="28"/>
      <c r="E1" s="28"/>
      <c r="F1" s="28"/>
      <c r="G1" s="28"/>
      <c r="K1" s="37"/>
    </row>
    <row r="2" s="1" customFormat="1" ht="27.75" customHeight="1" spans="1:11">
      <c r="A2" s="29" t="s">
        <v>488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179</v>
      </c>
    </row>
    <row r="4" s="1" customFormat="1" ht="21.75" customHeight="1" spans="1:11">
      <c r="A4" s="9" t="s">
        <v>264</v>
      </c>
      <c r="B4" s="9" t="s">
        <v>191</v>
      </c>
      <c r="C4" s="9" t="s">
        <v>265</v>
      </c>
      <c r="D4" s="10" t="s">
        <v>192</v>
      </c>
      <c r="E4" s="10" t="s">
        <v>193</v>
      </c>
      <c r="F4" s="10" t="s">
        <v>266</v>
      </c>
      <c r="G4" s="10" t="s">
        <v>267</v>
      </c>
      <c r="H4" s="16" t="s">
        <v>77</v>
      </c>
      <c r="I4" s="11" t="s">
        <v>489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0"/>
      <c r="I5" s="10" t="s">
        <v>80</v>
      </c>
      <c r="J5" s="10" t="s">
        <v>81</v>
      </c>
      <c r="K5" s="10" t="s">
        <v>82</v>
      </c>
    </row>
    <row r="6" s="1" customFormat="1" ht="36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29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8">
        <v>10</v>
      </c>
      <c r="K7" s="38">
        <v>11</v>
      </c>
    </row>
    <row r="8" s="1" customFormat="1" ht="27" customHeight="1" spans="1:11">
      <c r="A8" s="31"/>
      <c r="B8" s="21"/>
      <c r="C8" s="32"/>
      <c r="D8" s="32"/>
      <c r="E8" s="32"/>
      <c r="F8" s="32"/>
      <c r="G8" s="32"/>
      <c r="H8" s="33"/>
      <c r="I8" s="33"/>
      <c r="J8" s="33"/>
      <c r="K8" s="33"/>
    </row>
    <row r="9" s="1" customFormat="1" ht="27" customHeight="1" spans="1:11">
      <c r="A9" s="34"/>
      <c r="B9" s="34"/>
      <c r="C9" s="34"/>
      <c r="D9" s="34"/>
      <c r="E9" s="34"/>
      <c r="F9" s="34"/>
      <c r="G9" s="34"/>
      <c r="H9" s="33"/>
      <c r="I9" s="33"/>
      <c r="J9" s="33"/>
      <c r="K9" s="33"/>
    </row>
    <row r="10" s="1" customFormat="1" ht="18.75" customHeight="1" spans="1:11">
      <c r="A10" s="35" t="s">
        <v>137</v>
      </c>
      <c r="B10" s="35"/>
      <c r="C10" s="35"/>
      <c r="D10" s="35"/>
      <c r="E10" s="35"/>
      <c r="F10" s="35"/>
      <c r="G10" s="35"/>
      <c r="H10" s="36"/>
      <c r="I10" s="33"/>
      <c r="J10" s="33"/>
      <c r="K10" s="33"/>
    </row>
    <row r="11" customHeight="1" spans="1:1">
      <c r="A11" s="1" t="s">
        <v>490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23" sqref="F23"/>
    </sheetView>
  </sheetViews>
  <sheetFormatPr defaultColWidth="10.447619047619" defaultRowHeight="14.25" customHeight="1" outlineLevelCol="6"/>
  <cols>
    <col min="1" max="1" width="27.7142857142857" style="1" customWidth="1"/>
    <col min="2" max="2" width="25.2857142857143" style="1" customWidth="1"/>
    <col min="3" max="3" width="49.7142857142857" style="1" customWidth="1"/>
    <col min="4" max="4" width="19.4571428571429" style="1" customWidth="1"/>
    <col min="5" max="7" width="28.4285714285714" style="1" customWidth="1"/>
    <col min="8" max="16384" width="10.447619047619" style="1"/>
  </cols>
  <sheetData>
    <row r="1" s="1" customFormat="1" customHeight="1" spans="1:7">
      <c r="A1" s="2" t="s">
        <v>491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492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179</v>
      </c>
    </row>
    <row r="4" s="1" customFormat="1" ht="21.75" customHeight="1" spans="1:7">
      <c r="A4" s="9" t="s">
        <v>265</v>
      </c>
      <c r="B4" s="9" t="s">
        <v>264</v>
      </c>
      <c r="C4" s="9" t="s">
        <v>191</v>
      </c>
      <c r="D4" s="10" t="s">
        <v>493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494</v>
      </c>
      <c r="F5" s="10" t="s">
        <v>495</v>
      </c>
      <c r="G5" s="10" t="s">
        <v>496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29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92</v>
      </c>
      <c r="B8" s="22" t="s">
        <v>274</v>
      </c>
      <c r="C8" s="22" t="s">
        <v>276</v>
      </c>
      <c r="D8" s="21" t="s">
        <v>497</v>
      </c>
      <c r="E8" s="23">
        <v>70200</v>
      </c>
      <c r="F8" s="23">
        <v>70200</v>
      </c>
      <c r="G8" s="23">
        <v>70200</v>
      </c>
    </row>
    <row r="9" s="1" customFormat="1" ht="29.9" customHeight="1" spans="1:7">
      <c r="A9" s="21" t="s">
        <v>92</v>
      </c>
      <c r="B9" s="22" t="s">
        <v>274</v>
      </c>
      <c r="C9" s="22" t="s">
        <v>278</v>
      </c>
      <c r="D9" s="21" t="s">
        <v>497</v>
      </c>
      <c r="E9" s="23">
        <v>1000</v>
      </c>
      <c r="F9" s="23">
        <v>1000</v>
      </c>
      <c r="G9" s="23">
        <v>1000</v>
      </c>
    </row>
    <row r="10" s="1" customFormat="1" ht="29.9" customHeight="1" spans="1:7">
      <c r="A10" s="21" t="s">
        <v>92</v>
      </c>
      <c r="B10" s="22" t="s">
        <v>274</v>
      </c>
      <c r="C10" s="22" t="s">
        <v>282</v>
      </c>
      <c r="D10" s="21" t="s">
        <v>497</v>
      </c>
      <c r="E10" s="23">
        <v>768</v>
      </c>
      <c r="F10" s="23">
        <v>768</v>
      </c>
      <c r="G10" s="23">
        <v>768</v>
      </c>
    </row>
    <row r="11" s="1" customFormat="1" ht="29.9" customHeight="1" spans="1:7">
      <c r="A11" s="21" t="s">
        <v>92</v>
      </c>
      <c r="B11" s="22" t="s">
        <v>274</v>
      </c>
      <c r="C11" s="22" t="s">
        <v>284</v>
      </c>
      <c r="D11" s="21" t="s">
        <v>497</v>
      </c>
      <c r="E11" s="23">
        <v>65000</v>
      </c>
      <c r="F11" s="23">
        <v>65000</v>
      </c>
      <c r="G11" s="23">
        <v>65000</v>
      </c>
    </row>
    <row r="12" s="1" customFormat="1" ht="29.9" customHeight="1" spans="1:7">
      <c r="A12" s="21" t="s">
        <v>92</v>
      </c>
      <c r="B12" s="22" t="s">
        <v>274</v>
      </c>
      <c r="C12" s="22" t="s">
        <v>284</v>
      </c>
      <c r="D12" s="21" t="s">
        <v>497</v>
      </c>
      <c r="E12" s="23">
        <v>17299</v>
      </c>
      <c r="F12" s="23">
        <v>17299</v>
      </c>
      <c r="G12" s="23">
        <v>17299</v>
      </c>
    </row>
    <row r="13" s="1" customFormat="1" ht="31" customHeight="1" spans="1:7">
      <c r="A13" s="24" t="s">
        <v>77</v>
      </c>
      <c r="B13" s="25"/>
      <c r="C13" s="25"/>
      <c r="D13" s="26"/>
      <c r="E13" s="23">
        <f>SUM(E8:E12)</f>
        <v>154267</v>
      </c>
      <c r="F13" s="23">
        <f>SUM(F8:F12)</f>
        <v>154267</v>
      </c>
      <c r="G13" s="23">
        <f>SUM(G8:G12)</f>
        <v>154267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白亚民</cp:lastModifiedBy>
  <dcterms:created xsi:type="dcterms:W3CDTF">2020-01-11T06:24:00Z</dcterms:created>
  <cp:lastPrinted>2021-01-13T07:07:00Z</cp:lastPrinted>
  <dcterms:modified xsi:type="dcterms:W3CDTF">2025-03-06T07:47:09Z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F2DC181D5EAD41BABBF113455D322892_13</vt:lpwstr>
  </property>
</Properties>
</file>