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tabRatio="768" firstSheet="6" activeTab="7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<sst xmlns="http://schemas.openxmlformats.org/spreadsheetml/2006/main" count="1279" uniqueCount="478">
  <si>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</si>
  <si>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</si>
  <si>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</si>
  <si>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</si>
  <si>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</si>
  <si>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</si>
  <si>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</si>
  <si>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</si>
  <si>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</si>
  <si>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</si>
  <si>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</si>
  <si>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</si>
  <si>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</si>
  <si>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</si>
  <si>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</si>
  <si>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</si>
  <si>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</si>
  <si>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</si>
  <si>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</si>
  <si>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</si>
  <si>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</si>
  <si>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</si>
  <si>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单位名称：安宁市文物保护管理所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</si>
  <si>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</si>
  <si>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</si>
  <si>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</si>
  <si>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</si>
  <si>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</si>
  <si>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</si>
  <si>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</si>
  <si>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</si>
  <si>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</si>
  <si>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</si>
  <si>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</si>
  <si>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</si>
  <si>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</si>
  <si>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</si>
  <si>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</si>
  <si>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</si>
  <si>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</si>
  <si>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</si>
  <si>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</si>
  <si>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</si>
  <si>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</si>
  <si>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</si>
  <si>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</si>
  <si>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</si>
  <si>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</si>
  <si>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</si>
  <si>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</si>
  <si>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</si>
  <si>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</si>
  <si>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</si>
  <si>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</si>
  <si>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</si>
  <si>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</si>
  <si>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</si>
  <si>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</si>
  <si>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</si>
  <si>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</si>
  <si>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</si>
  <si>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</si>
  <si>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</si>
  <si>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</si>
  <si>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</si>
  <si>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</si>
  <si>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</si>
  <si>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</si>
  <si>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</si>
  <si>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</si>
  <si>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</si>
  <si>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</si>
  <si>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</si>
  <si>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</si>
  <si>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</si>
  <si>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</si>
  <si>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</si>
  <si>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</si>
  <si>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</si>
  <si>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</si>
  <si>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</si>
  <si>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</si>
  <si>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</si>
  <si>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</si>
  <si>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</si>
  <si>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</si>
  <si>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</si>
  <si>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</si>
  <si>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</si>
  <si>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</si>
  <si>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</si>
  <si>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129007</t>
  </si>
  <si>
    <t>安宁市文物保护管理所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</si>
  <si>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</si>
  <si>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</si>
  <si>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</si>
  <si>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</si>
  <si>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</si>
  <si>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</si>
  <si>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</si>
  <si>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</si>
  <si>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</si>
  <si>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</si>
  <si>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</si>
  <si>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</si>
  <si>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</si>
  <si>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</si>
  <si>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20702</t>
  </si>
  <si>
    <t>文物</t>
  </si>
  <si>
    <t>2070204</t>
  </si>
  <si>
    <t>文物保护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</si>
  <si>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</si>
  <si>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</si>
  <si>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</si>
  <si>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</si>
  <si>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</si>
  <si>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</si>
  <si>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</si>
  <si>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</si>
  <si>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</si>
  <si>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</si>
  <si>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</si>
  <si>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</si>
  <si>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</si>
  <si>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</si>
  <si>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</si>
  <si>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</si>
  <si>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</si>
  <si>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</si>
  <si>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</si>
  <si>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</si>
  <si>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</si>
  <si>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</si>
  <si>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</si>
  <si>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</si>
  <si>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</si>
  <si>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</si>
  <si>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</si>
  <si>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</si>
  <si>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</si>
  <si>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</si>
  <si>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</si>
  <si>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</si>
  <si>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</si>
  <si>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</si>
  <si>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</si>
  <si>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</si>
  <si>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</si>
  <si>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</si>
  <si>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</si>
  <si>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</si>
  <si>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</si>
  <si>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</si>
  <si>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</si>
  <si>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</si>
  <si>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</si>
  <si>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</si>
  <si>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</si>
  <si>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</si>
  <si>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</si>
  <si>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</si>
  <si>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</si>
  <si>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</si>
  <si>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</si>
  <si>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</si>
  <si>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</si>
  <si>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</si>
  <si>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</si>
  <si>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</si>
  <si>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</si>
  <si>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</si>
  <si>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</si>
  <si>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</si>
  <si>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</si>
  <si>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</si>
  <si>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</si>
  <si>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</si>
  <si>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</si>
  <si>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</si>
  <si>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</si>
  <si>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</si>
  <si>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</si>
  <si>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</si>
  <si>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</si>
  <si>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</si>
  <si>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</si>
  <si>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</si>
  <si>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</si>
  <si>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</si>
  <si>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</si>
  <si>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</si>
  <si>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</si>
  <si>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</si>
  <si>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</si>
  <si>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</si>
  <si>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</si>
  <si>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</si>
  <si>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</si>
  <si>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</si>
  <si>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</si>
  <si>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安宁市文化和旅游局</t>
  </si>
  <si>
    <t>530181210000000019610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</si>
  <si>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</si>
  <si>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</si>
  <si>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</si>
  <si>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</si>
  <si>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</si>
  <si>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</si>
  <si>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</si>
  <si>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</si>
  <si>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</si>
  <si>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530181210000000019612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</si>
  <si>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</si>
  <si>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</si>
  <si>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</si>
  <si>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</si>
  <si>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</si>
  <si>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</si>
  <si>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</si>
  <si>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</si>
  <si>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</si>
  <si>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530181210000000019613</t>
  </si>
  <si>
    <t>30113</t>
  </si>
  <si>
    <t>530181210000000019616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</si>
  <si>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</si>
  <si>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</si>
  <si>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</si>
  <si>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</si>
  <si>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</si>
  <si>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</si>
  <si>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</si>
  <si>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</si>
  <si>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</si>
  <si>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</si>
  <si>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</si>
  <si>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30239</t>
  </si>
  <si>
    <t>其他交通费用</t>
  </si>
  <si>
    <t>30299</t>
  </si>
  <si>
    <t>其他商品和服务支出</t>
  </si>
  <si>
    <t>530181221100000198893</t>
  </si>
  <si>
    <t>工会经费</t>
  </si>
  <si>
    <t>30228</t>
  </si>
  <si>
    <t>530181231100001569674</t>
  </si>
  <si>
    <t>事业人员绩效奖励</t>
  </si>
  <si>
    <t>530181231100001569908</t>
  </si>
  <si>
    <t>编外人员经费支出</t>
  </si>
  <si>
    <t>30199</t>
  </si>
  <si>
    <t>其他工资福利支出</t>
  </si>
  <si>
    <t>530181251100003846502</t>
  </si>
  <si>
    <t>公车购置及运维费</t>
  </si>
  <si>
    <t>30231</t>
  </si>
  <si>
    <t>公务用车运行维护费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</si>
  <si>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</si>
  <si>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</si>
  <si>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</si>
  <si>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</si>
  <si>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</si>
  <si>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</si>
  <si>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</si>
  <si>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</si>
  <si>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</si>
  <si>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530181210000000017175</t>
  </si>
  <si>
    <t>基层公共文化服务体系建设运行专项资金</t>
  </si>
  <si>
    <t>30217</t>
  </si>
  <si>
    <t>30227</t>
  </si>
  <si>
    <t>委托业务费</t>
  </si>
  <si>
    <t>313 事业发展类</t>
  </si>
  <si>
    <t>530181241100003060416</t>
  </si>
  <si>
    <t>第四次全国文物普查工作经费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</si>
  <si>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</si>
  <si>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</si>
  <si>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</si>
  <si>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</si>
  <si>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</si>
  <si>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</si>
  <si>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</si>
  <si>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</si>
  <si>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</si>
  <si>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</si>
  <si>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1.做好安宁区域各级文物保护单位保护管理工作，做好文保单位“四有”及“四防"安全工作。
2.做好文物修缮保护及开发利用工作。
3.做好文物考古调查、《中华人民共和国文物保护法》宣传等各项工作。
4.为防止国家大型工程建设对文物造成建设性破坏，积极和规划、建设部门取得联系，做好国家大型工程建设前期文物考古调查工作。
5.做好我市各级文物保护单位日常维护工作（包括瓦屋面除草、检漏、局部维修、消防设施维护等）。</t>
  </si>
  <si>
    <t>产出指标</t>
  </si>
  <si>
    <t>数量指标</t>
  </si>
  <si>
    <t>完成文物“四有”工作落实</t>
  </si>
  <si>
    <t>=</t>
  </si>
  <si>
    <t>56</t>
  </si>
  <si>
    <t>项</t>
  </si>
  <si>
    <t>定量指标</t>
  </si>
  <si>
    <t>进一步完善安宁市区域内56项文保单位“四有”工作之一的文字档案工作；抓好文保单位“四有”工作之一的专人看管工作的落实；抓好文物保护单位标志碑、说明碑的制作安装工作。</t>
  </si>
  <si>
    <t>第四次文物普查数量</t>
  </si>
  <si>
    <t>&gt;=</t>
  </si>
  <si>
    <t>171</t>
  </si>
  <si>
    <t>根据上级文件通知对安宁市全域进行文物普查工作。</t>
  </si>
  <si>
    <t>日常维护工作得到落实的文物数</t>
  </si>
  <si>
    <t>10</t>
  </si>
  <si>
    <t>包括屋瓦面除草检漏、局部维修、消防设施维护等。</t>
  </si>
  <si>
    <t>开展文物保护培训</t>
  </si>
  <si>
    <t>1.00</t>
  </si>
  <si>
    <t>次</t>
  </si>
  <si>
    <t>反映当年文物保护培训次数。</t>
  </si>
  <si>
    <t>质量指标</t>
  </si>
  <si>
    <t>文物保护单位检查覆盖率</t>
  </si>
  <si>
    <t>100</t>
  </si>
  <si>
    <t>%</t>
  </si>
  <si>
    <t>安宁市辖区各级文物保护单位检查全覆盖。</t>
  </si>
  <si>
    <t>文物保存完好率</t>
  </si>
  <si>
    <t>&gt;</t>
  </si>
  <si>
    <t>80</t>
  </si>
  <si>
    <t>通过日常保养维护工作，使文物建筑保持良好状态，减少破损和修缮，提高文物保存完好率。</t>
  </si>
  <si>
    <t>时效指标</t>
  </si>
  <si>
    <t>文物巡查工作及时率</t>
  </si>
  <si>
    <t>反映文物巡查评率。</t>
  </si>
  <si>
    <t>完成文物日常维护工作时限</t>
  </si>
  <si>
    <t>12</t>
  </si>
  <si>
    <t>月</t>
  </si>
  <si>
    <t>&lt;=</t>
  </si>
  <si>
    <t>年内完成</t>
  </si>
  <si>
    <t>是/否</t>
  </si>
  <si>
    <t>定性指标</t>
  </si>
  <si>
    <t>是否及时开展文物保护培训。</t>
  </si>
  <si>
    <t>效益指标</t>
  </si>
  <si>
    <t>经济效益</t>
  </si>
  <si>
    <t>旅游经济</t>
  </si>
  <si>
    <t>促进文物所在地旅游经济大幅增长</t>
  </si>
  <si>
    <t>文物是重要的旅游资源。</t>
  </si>
  <si>
    <t>社会效益</t>
  </si>
  <si>
    <t>对城市文化内涵的影响</t>
  </si>
  <si>
    <t>城市文化内涵获得明显提升</t>
  </si>
  <si>
    <t>受益对象为全体安宁市民及外来游客。</t>
  </si>
  <si>
    <t>激活文化遗产生命力，让文物活起来</t>
  </si>
  <si>
    <t>通过项目实施，将文物资源保护起来、用起来，活起来，既能激发了文物的生命力，又能激发广大民众的文化自信心，丰富其精神追求。</t>
  </si>
  <si>
    <t>宣传教育功能</t>
  </si>
  <si>
    <t>市民文物保护意识明显提升</t>
  </si>
  <si>
    <t>反映群众文物保护意识。</t>
  </si>
  <si>
    <t>可持续影响</t>
  </si>
  <si>
    <t>文物的保护与传承</t>
  </si>
  <si>
    <t>促进文物保护利用的可持续发展</t>
  </si>
  <si>
    <t>反映文物对当地社会的影响。</t>
  </si>
  <si>
    <t>文物保护与旅游开发结合的可持续发展</t>
  </si>
  <si>
    <t>促进文物活化利用，并提升当地旅游经济</t>
  </si>
  <si>
    <t>满意度指标</t>
  </si>
  <si>
    <t>服务对象满意度</t>
  </si>
  <si>
    <t>社会和人民群众满意度</t>
  </si>
  <si>
    <t>85</t>
  </si>
  <si>
    <t>反映当地群众满意度。</t>
  </si>
  <si>
    <t>开展安宁市全国第四次文物普查工作。</t>
  </si>
  <si>
    <t>文物普查数量</t>
  </si>
  <si>
    <t>70</t>
  </si>
  <si>
    <t>反映文物四普数量。</t>
  </si>
  <si>
    <t>专家研讨次数</t>
  </si>
  <si>
    <t>2</t>
  </si>
  <si>
    <t>反映文物四普研讨次数。</t>
  </si>
  <si>
    <t>工作开展持续时间</t>
  </si>
  <si>
    <t>反映当年四普工作开展持续时间。</t>
  </si>
  <si>
    <t>宣传文物四普工作，提高群众文物保护意识</t>
  </si>
  <si>
    <t>群众文物保护意识得到提高</t>
  </si>
  <si>
    <t>反映文物四普工作开展效果。</t>
  </si>
  <si>
    <t>群众满意度</t>
  </si>
  <si>
    <t>90</t>
  </si>
  <si>
    <t>反映群众满意度。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</si>
  <si>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</si>
  <si>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</si>
  <si>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</si>
  <si>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</si>
  <si>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</si>
  <si>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</si>
  <si>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1.根据相关法律法规、组织实施文物事业发展规划；
2.对全市各级各类文物保护单位、“三普”登记文物开展保护、管理和利用工作；
3.组织开展全国重点、省、昆明市级、安宁市级文物保护单位申报和保护工作；
4.负责各级各类文物保护单位“四有”、“四防”工作；
5.组织实施安宁市各级各类文物保护单位保护规划；
6.开展文物保护、考古调查和重大项目的实施工作；
7.开展《中华人民共和国文物保护法》宣传工作；
8.开展安宁历史文化挖掘与研究；
9.配合住建、自然资源部门做好历史文化名城、名镇、名村和传统村落的保护、管理工作；
10.完成主管部门安排的其他工作。</t>
  </si>
  <si>
    <t>根据三定方案归纳。</t>
  </si>
  <si>
    <t>总体绩效目标
（2025-2027年期间）</t>
  </si>
  <si>
    <t>1.做好安宁区域各级文物保护单位保护管理工作，做好文保单位“四有”及“四防"安全工作。
2.做好文物修缮保护及开发利用工作。
3.做好文物考古调查、《中华人民共和国文物保护法》宣传等各项工作。
4.做好我市各级文物保护单位日常维护工作（包括瓦屋面除草、检漏、局部维修、消防设施维护等)。
5.为防止国家大型工程建设对文物造成建设性破坏，积极和规划、建设部门取得联系，做好国家大型工程建设前期文物考古调查工作。
6.开展安宁市第四次全国文物普查工作。</t>
  </si>
  <si>
    <t>根据部门职责，中长期规划，各级党委，各级政府要求归纳。</t>
  </si>
  <si>
    <t>部门年度目标</t>
  </si>
  <si>
    <t>预算年度（2025年）
绩效目标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</si>
  <si>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</si>
  <si>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</si>
  <si>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</si>
  <si>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</si>
  <si>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</si>
  <si>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</si>
  <si>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</si>
  <si>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</si>
  <si>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</si>
  <si>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</si>
  <si>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公共文化服务体系建设</t>
  </si>
  <si>
    <t>文物保护管理所工作经费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</si>
  <si>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</si>
  <si>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</si>
  <si>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</si>
  <si>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</si>
  <si>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</si>
  <si>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未达标准进行扣分</t>
  </si>
  <si>
    <t>根据年度工作安排及往年完成任务数量。</t>
  </si>
  <si>
    <t>昆文物通〔2023〕3号（电子）关于做好第四次全国文物普查准备工作的通知。</t>
  </si>
  <si>
    <t>根据年度工作安排及资金情况。</t>
  </si>
  <si>
    <t>未开展扣分</t>
  </si>
  <si>
    <t>根据工作计划及2024年终考核安排。</t>
  </si>
  <si>
    <t>2次</t>
  </si>
  <si>
    <t>次数不足扣分</t>
  </si>
  <si>
    <t>根据文物保护单位、博物馆检查情况统计。</t>
  </si>
  <si>
    <t>根据文物保存实际情况及现状。</t>
  </si>
  <si>
    <t>时限要求。</t>
  </si>
  <si>
    <t>未完成扣分</t>
  </si>
  <si>
    <t>根据工作计划安排。</t>
  </si>
  <si>
    <t>未达标准扣分</t>
  </si>
  <si>
    <t>根据工作安排。</t>
  </si>
  <si>
    <t>文物保护将有力促进安宁旅游业发展，对促进安宁旅游经济的增长具有重要作用。</t>
  </si>
  <si>
    <t>文物的保护与研究进一步改善人居环境，扩展和丰富城市文化内涵。</t>
  </si>
  <si>
    <t>习近平总书记关于文化文物工作重要指示精神。</t>
  </si>
  <si>
    <t>充分发挥文物宣传教育职能及爱国主义教育基地的作用。</t>
  </si>
  <si>
    <t>文物保护管理工作是涉及当地经济社会发展的系统工程，能够促进文物可持续发展，使其成为安宁文化城市建设的宝贵资源和不竭动力。</t>
  </si>
  <si>
    <t>文物保护对安宁市的生态环境保护与城市景观塑造具有现实意义 可以促进文物保护与旅游开发结合的可持续发展。</t>
  </si>
  <si>
    <t>以上级部门考核和实地调查问卷为准。</t>
  </si>
  <si>
    <t>预算07表</t>
  </si>
  <si>
    <t>本年政府性基金预算支出</t>
  </si>
  <si>
    <t>4</t>
  </si>
  <si>
    <t>5</t>
  </si>
  <si>
    <t>我单位2025年无政府性基金预算，故此表为空。</t>
  </si>
  <si>
    <t>预算08表</t>
  </si>
  <si>
    <t>本年国有资本经营预算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</si>
  <si>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</si>
  <si>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</si>
  <si>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</si>
  <si>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</si>
  <si>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</si>
  <si>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</si>
  <si>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</si>
  <si>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</si>
  <si>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</si>
  <si>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</si>
  <si>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</si>
  <si>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</si>
  <si>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公务用车维修和保养</t>
  </si>
  <si>
    <t>车辆维修和保养服务</t>
  </si>
  <si>
    <t>公务用车保险购置</t>
  </si>
  <si>
    <t>机动车保险服务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</si>
  <si>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</si>
  <si>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</si>
  <si>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</si>
  <si>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</si>
  <si>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</si>
  <si>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</si>
  <si>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</si>
  <si>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</si>
  <si>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</si>
  <si>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</si>
  <si>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</si>
  <si>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</si>
  <si>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</si>
  <si>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</si>
  <si>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</si>
  <si>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</si>
  <si>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</si>
  <si>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</si>
  <si>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</si>
  <si>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</si>
  <si>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</si>
  <si>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</si>
  <si>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</si>
  <si>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</si>
  <si>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</si>
  <si>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</si>
  <si>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</si>
  <si>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</si>
  <si>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</si>
  <si>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</si>
  <si>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</si>
  <si>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</si>
  <si>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我单位2025年无新增资产配置，故此表为空。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</si>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</sst>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3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3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41" applyNumberFormat="0" applyAlignment="0" applyProtection="0">
      <alignment vertical="center"/>
    </xf>
    <xf numFmtId="0" fontId="44" fillId="5" borderId="42" applyNumberFormat="0" applyAlignment="0" applyProtection="0">
      <alignment vertical="center"/>
    </xf>
    <xf numFmtId="0" fontId="45" fillId="5" borderId="41" applyNumberFormat="0" applyAlignment="0" applyProtection="0">
      <alignment vertical="center"/>
    </xf>
    <xf numFmtId="0" fontId="46" fillId="6" borderId="43" applyNumberFormat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48" fillId="0" borderId="4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2" fillId="0" borderId="0">
      <alignment vertical="top"/>
      <protection locked="0"/>
    </xf>
    <xf numFmtId="0" fontId="0" fillId="0" borderId="0"/>
    <xf numFmtId="0" fontId="0" fillId="0" borderId="0"/>
    <xf numFmtId="0" fontId="13" fillId="0" borderId="0"/>
    <xf numFmtId="180" fontId="12" fillId="0" borderId="7">
      <alignment horizontal="right" vertical="center"/>
    </xf>
    <xf numFmtId="0" fontId="13" fillId="0" borderId="0"/>
    <xf numFmtId="0" fontId="13" fillId="0" borderId="0"/>
    <xf numFmtId="181" fontId="12" fillId="0" borderId="7">
      <alignment horizontal="right" vertical="center"/>
    </xf>
    <xf numFmtId="49" fontId="12" fillId="0" borderId="7">
      <alignment horizontal="left" vertical="center" wrapText="1"/>
    </xf>
  </cellStyleXfs>
  <cellXfs count="36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49" fontId="7" fillId="0" borderId="7" xfId="61" applyFont="1">
      <alignment horizontal="left" vertical="center" wrapText="1"/>
    </xf>
    <xf numFmtId="49" fontId="7" fillId="0" borderId="8" xfId="61" applyFont="1" applyBorder="1">
      <alignment horizontal="left" vertical="center" wrapText="1"/>
    </xf>
    <xf numFmtId="0" fontId="4" fillId="0" borderId="4" xfId="0" applyFont="1" applyFill="1" applyBorder="1" applyAlignment="1" applyProtection="1">
      <alignment horizontal="right" vertical="center" wrapText="1"/>
      <protection locked="0"/>
    </xf>
    <xf numFmtId="181" fontId="8" fillId="0" borderId="7" xfId="60" applyFont="1">
      <alignment horizontal="right" vertical="center"/>
    </xf>
    <xf numFmtId="181" fontId="9" fillId="0" borderId="7" xfId="60" applyNumberFormat="1" applyFont="1" applyBorder="1">
      <alignment horizontal="right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9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9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59" applyFill="1" applyAlignment="1">
      <alignment vertical="center"/>
    </xf>
    <xf numFmtId="0" fontId="14" fillId="0" borderId="0" xfId="59" applyNumberFormat="1" applyFont="1" applyFill="1" applyBorder="1" applyAlignment="1" applyProtection="1">
      <alignment horizontal="center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0" xfId="59" applyNumberFormat="1" applyFont="1" applyFill="1" applyBorder="1" applyAlignment="1" applyProtection="1">
      <alignment horizontal="left" vertical="center"/>
    </xf>
    <xf numFmtId="0" fontId="17" fillId="0" borderId="11" xfId="51" applyFont="1" applyFill="1" applyBorder="1" applyAlignment="1">
      <alignment horizontal="center" vertical="center" wrapText="1"/>
    </xf>
    <xf numFmtId="0" fontId="17" fillId="0" borderId="12" xfId="51" applyFont="1" applyFill="1" applyBorder="1" applyAlignment="1">
      <alignment horizontal="center" vertical="center" wrapText="1"/>
    </xf>
    <xf numFmtId="0" fontId="17" fillId="0" borderId="13" xfId="51" applyFont="1" applyFill="1" applyBorder="1" applyAlignment="1">
      <alignment horizontal="center" vertical="center" wrapText="1"/>
    </xf>
    <xf numFmtId="0" fontId="17" fillId="0" borderId="14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51" applyFont="1" applyFill="1" applyBorder="1" applyAlignment="1">
      <alignment horizontal="center" vertical="center" wrapText="1"/>
    </xf>
    <xf numFmtId="0" fontId="13" fillId="0" borderId="8" xfId="59" applyFill="1" applyBorder="1" applyAlignment="1">
      <alignment vertical="center"/>
    </xf>
    <xf numFmtId="0" fontId="17" fillId="0" borderId="8" xfId="51" applyFont="1" applyFill="1" applyBorder="1" applyAlignment="1">
      <alignment vertical="center" wrapText="1"/>
    </xf>
    <xf numFmtId="0" fontId="17" fillId="0" borderId="8" xfId="51" applyFont="1" applyFill="1" applyBorder="1" applyAlignment="1">
      <alignment horizontal="left" vertical="center" wrapText="1" indent="1"/>
    </xf>
    <xf numFmtId="0" fontId="18" fillId="0" borderId="8" xfId="51" applyFont="1" applyFill="1" applyBorder="1" applyAlignment="1">
      <alignment horizontal="center" vertical="center" wrapText="1"/>
    </xf>
    <xf numFmtId="0" fontId="18" fillId="0" borderId="0" xfId="59" applyNumberFormat="1" applyFont="1" applyFill="1" applyBorder="1" applyAlignment="1" applyProtection="1">
      <alignment horizontal="right" vertical="center"/>
    </xf>
    <xf numFmtId="0" fontId="17" fillId="0" borderId="15" xfId="51" applyFont="1" applyFill="1" applyBorder="1" applyAlignment="1">
      <alignment horizontal="center" vertical="center" wrapText="1"/>
    </xf>
    <xf numFmtId="0" fontId="13" fillId="0" borderId="0" xfId="53" applyFont="1" applyFill="1" applyBorder="1" applyAlignment="1" applyProtection="1">
      <alignment vertical="center"/>
    </xf>
    <xf numFmtId="0" fontId="12" fillId="0" borderId="0" xfId="53" applyFont="1" applyFill="1" applyBorder="1" applyAlignment="1" applyProtection="1">
      <alignment vertical="top"/>
      <protection locked="0"/>
    </xf>
    <xf numFmtId="0" fontId="19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2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0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/>
    <xf numFmtId="0" fontId="21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9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20" fillId="0" borderId="16" xfId="53" applyFont="1" applyFill="1" applyBorder="1" applyAlignment="1" applyProtection="1">
      <alignment horizontal="center" vertical="center"/>
    </xf>
    <xf numFmtId="0" fontId="20" fillId="0" borderId="2" xfId="53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vertical="center" readingOrder="1"/>
      <protection locked="0"/>
    </xf>
    <xf numFmtId="0" fontId="20" fillId="0" borderId="18" xfId="0" applyFont="1" applyFill="1" applyBorder="1" applyAlignment="1" applyProtection="1">
      <alignment vertical="center" readingOrder="1"/>
      <protection locked="0"/>
    </xf>
    <xf numFmtId="0" fontId="20" fillId="0" borderId="19" xfId="0" applyFont="1" applyFill="1" applyBorder="1" applyAlignment="1" applyProtection="1">
      <alignment vertical="center" readingOrder="1"/>
      <protection locked="0"/>
    </xf>
    <xf numFmtId="0" fontId="12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2" fillId="0" borderId="9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0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11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 wrapText="1"/>
      <protection locked="0"/>
    </xf>
    <xf numFmtId="0" fontId="4" fillId="0" borderId="12" xfId="53" applyFont="1" applyFill="1" applyBorder="1" applyAlignment="1" applyProtection="1">
      <alignment horizontal="center" vertical="center" wrapText="1"/>
      <protection locked="0"/>
    </xf>
    <xf numFmtId="0" fontId="4" fillId="0" borderId="13" xfId="53" applyFont="1" applyFill="1" applyBorder="1" applyAlignment="1" applyProtection="1">
      <alignment horizontal="center" vertical="center" wrapText="1"/>
      <protection locked="0"/>
    </xf>
    <xf numFmtId="0" fontId="4" fillId="0" borderId="15" xfId="53" applyFont="1" applyFill="1" applyBorder="1" applyAlignment="1" applyProtection="1">
      <alignment horizontal="center" vertical="center" wrapText="1"/>
      <protection locked="0"/>
    </xf>
    <xf numFmtId="0" fontId="4" fillId="0" borderId="8" xfId="53" applyFont="1" applyFill="1" applyBorder="1" applyAlignment="1" applyProtection="1">
      <alignment horizontal="left" vertical="center" wrapText="1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2" fillId="0" borderId="0" xfId="53" applyFont="1" applyFill="1" applyBorder="1" applyAlignment="1" applyProtection="1">
      <alignment vertical="top" wrapText="1"/>
      <protection locked="0"/>
    </xf>
    <xf numFmtId="0" fontId="13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0" fillId="0" borderId="8" xfId="53" applyFont="1" applyFill="1" applyBorder="1" applyAlignment="1" applyProtection="1">
      <alignment horizontal="center" vertical="center" wrapText="1"/>
      <protection locked="0"/>
    </xf>
    <xf numFmtId="181" fontId="7" fillId="0" borderId="7" xfId="60" applyFont="1">
      <alignment horizontal="right" vertical="center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 wrapText="1"/>
    </xf>
    <xf numFmtId="182" fontId="4" fillId="0" borderId="8" xfId="53" applyNumberFormat="1" applyFont="1" applyFill="1" applyBorder="1" applyAlignment="1" applyProtection="1">
      <alignment vertical="center" wrapText="1"/>
      <protection locked="0"/>
    </xf>
    <xf numFmtId="182" fontId="13" fillId="0" borderId="8" xfId="53" applyNumberFormat="1" applyFont="1" applyFill="1" applyBorder="1" applyAlignment="1" applyProtection="1"/>
    <xf numFmtId="182" fontId="12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12" fillId="0" borderId="11" xfId="53" applyFont="1" applyFill="1" applyBorder="1" applyAlignment="1" applyProtection="1">
      <alignment vertical="top"/>
      <protection locked="0"/>
    </xf>
    <xf numFmtId="49" fontId="8" fillId="0" borderId="7" xfId="61" applyFont="1">
      <alignment horizontal="left" vertical="center" wrapText="1"/>
    </xf>
    <xf numFmtId="49" fontId="7" fillId="0" borderId="7" xfId="61" applyFont="1" applyAlignment="1">
      <alignment horizontal="center" vertical="center" wrapText="1"/>
    </xf>
    <xf numFmtId="180" fontId="7" fillId="0" borderId="7" xfId="57" applyFont="1" applyAlignment="1">
      <alignment horizontal="center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0" fillId="0" borderId="21" xfId="53" applyFont="1" applyFill="1" applyBorder="1" applyAlignment="1" applyProtection="1">
      <alignment horizontal="center" vertical="center" wrapText="1"/>
      <protection locked="0"/>
    </xf>
    <xf numFmtId="0" fontId="5" fillId="0" borderId="10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  <protection locked="0"/>
    </xf>
    <xf numFmtId="182" fontId="4" fillId="0" borderId="23" xfId="53" applyNumberFormat="1" applyFont="1" applyFill="1" applyBorder="1" applyAlignment="1" applyProtection="1">
      <alignment horizontal="right" vertical="center"/>
    </xf>
    <xf numFmtId="182" fontId="4" fillId="0" borderId="23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20" fillId="0" borderId="10" xfId="53" applyFont="1" applyFill="1" applyBorder="1" applyAlignment="1" applyProtection="1">
      <alignment horizontal="center" vertical="center" wrapText="1"/>
      <protection locked="0"/>
    </xf>
    <xf numFmtId="49" fontId="13" fillId="0" borderId="0" xfId="53" applyNumberFormat="1" applyFont="1" applyFill="1" applyBorder="1" applyAlignment="1" applyProtection="1"/>
    <xf numFmtId="49" fontId="22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left" vertical="center" wrapText="1"/>
    </xf>
    <xf numFmtId="0" fontId="4" fillId="0" borderId="4" xfId="53" applyFont="1" applyFill="1" applyBorder="1" applyAlignment="1" applyProtection="1">
      <alignment horizontal="left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3" xfId="53" applyFont="1" applyFill="1" applyBorder="1" applyAlignment="1" applyProtection="1">
      <alignment horizontal="center" vertical="center"/>
    </xf>
    <xf numFmtId="0" fontId="13" fillId="0" borderId="4" xfId="53" applyFont="1" applyFill="1" applyBorder="1" applyAlignment="1" applyProtection="1">
      <alignment horizontal="center" vertical="center"/>
    </xf>
    <xf numFmtId="49" fontId="23" fillId="0" borderId="0" xfId="53" applyNumberFormat="1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4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6" xfId="53" applyNumberFormat="1" applyFont="1" applyFill="1" applyBorder="1" applyAlignment="1" applyProtection="1">
      <alignment horizontal="left" vertical="center" wrapText="1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5" fillId="0" borderId="8" xfId="53" applyFont="1" applyFill="1" applyBorder="1" applyAlignment="1" applyProtection="1">
      <alignment horizontal="left" vertical="center" wrapText="1"/>
    </xf>
    <xf numFmtId="0" fontId="20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0" fontId="5" fillId="0" borderId="23" xfId="53" applyFont="1" applyFill="1" applyBorder="1" applyAlignment="1" applyProtection="1">
      <alignment wrapText="1"/>
    </xf>
    <xf numFmtId="0" fontId="5" fillId="0" borderId="10" xfId="53" applyFont="1" applyFill="1" applyBorder="1" applyAlignment="1" applyProtection="1">
      <alignment wrapText="1"/>
    </xf>
    <xf numFmtId="182" fontId="5" fillId="0" borderId="6" xfId="53" applyNumberFormat="1" applyFont="1" applyFill="1" applyBorder="1" applyAlignment="1" applyProtection="1">
      <alignment vertical="center" wrapText="1"/>
    </xf>
    <xf numFmtId="0" fontId="5" fillId="0" borderId="4" xfId="53" applyFont="1" applyFill="1" applyBorder="1" applyAlignment="1" applyProtection="1">
      <alignment wrapText="1"/>
    </xf>
    <xf numFmtId="182" fontId="5" fillId="0" borderId="7" xfId="53" applyNumberFormat="1" applyFont="1" applyFill="1" applyBorder="1" applyAlignment="1" applyProtection="1">
      <alignment vertical="center" wrapText="1"/>
    </xf>
    <xf numFmtId="0" fontId="25" fillId="0" borderId="16" xfId="53" applyFont="1" applyFill="1" applyBorder="1" applyAlignment="1" applyProtection="1">
      <alignment horizontal="left" vertical="center" wrapText="1"/>
    </xf>
    <xf numFmtId="0" fontId="25" fillId="0" borderId="24" xfId="53" applyFont="1" applyFill="1" applyBorder="1" applyAlignment="1" applyProtection="1">
      <alignment horizontal="left" vertical="center" wrapText="1"/>
    </xf>
    <xf numFmtId="49" fontId="5" fillId="0" borderId="16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53" applyFont="1" applyFill="1" applyBorder="1" applyAlignment="1" applyProtection="1">
      <alignment horizontal="center" vertical="center" wrapText="1"/>
    </xf>
    <xf numFmtId="49" fontId="8" fillId="0" borderId="2" xfId="61" applyFont="1" applyBorder="1">
      <alignment horizontal="left"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5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4" xfId="53" applyFont="1" applyFill="1" applyBorder="1" applyAlignment="1" applyProtection="1">
      <alignment horizontal="left" vertical="center" wrapText="1"/>
    </xf>
    <xf numFmtId="49" fontId="5" fillId="0" borderId="20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</xf>
    <xf numFmtId="0" fontId="25" fillId="0" borderId="20" xfId="53" applyFont="1" applyFill="1" applyBorder="1" applyAlignment="1" applyProtection="1">
      <alignment horizontal="left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26" fillId="0" borderId="25" xfId="50" applyNumberFormat="1" applyFont="1" applyFill="1" applyBorder="1" applyAlignment="1">
      <alignment horizontal="center" vertical="center" wrapText="1"/>
    </xf>
    <xf numFmtId="49" fontId="26" fillId="0" borderId="26" xfId="50" applyNumberFormat="1" applyFont="1" applyFill="1" applyBorder="1" applyAlignment="1">
      <alignment horizontal="center" vertical="center" wrapText="1"/>
    </xf>
    <xf numFmtId="49" fontId="8" fillId="0" borderId="7" xfId="61" applyFont="1" applyBorder="1" applyAlignment="1">
      <alignment horizontal="center" vertical="center" wrapText="1"/>
    </xf>
    <xf numFmtId="49" fontId="8" fillId="0" borderId="27" xfId="61" applyFont="1" applyBorder="1" applyAlignment="1">
      <alignment horizontal="center" vertical="center" wrapText="1"/>
    </xf>
    <xf numFmtId="49" fontId="8" fillId="0" borderId="28" xfId="61" applyFont="1" applyBorder="1" applyAlignment="1">
      <alignment horizontal="center" vertical="center" wrapText="1"/>
    </xf>
    <xf numFmtId="49" fontId="26" fillId="0" borderId="29" xfId="50" applyNumberFormat="1" applyFont="1" applyFill="1" applyBorder="1" applyAlignment="1">
      <alignment horizontal="center" vertical="center" wrapText="1"/>
    </xf>
    <xf numFmtId="49" fontId="26" fillId="0" borderId="30" xfId="50" applyNumberFormat="1" applyFont="1" applyFill="1" applyBorder="1" applyAlignment="1">
      <alignment horizontal="center" vertical="center" wrapText="1"/>
    </xf>
    <xf numFmtId="49" fontId="8" fillId="0" borderId="8" xfId="61" applyFont="1" applyBorder="1" applyAlignment="1">
      <alignment horizontal="center" vertical="center" wrapText="1"/>
    </xf>
    <xf numFmtId="49" fontId="8" fillId="0" borderId="31" xfId="61" applyFont="1" applyBorder="1" applyAlignment="1">
      <alignment horizontal="center" vertical="center" wrapText="1"/>
    </xf>
    <xf numFmtId="49" fontId="26" fillId="0" borderId="32" xfId="50" applyNumberFormat="1" applyFont="1" applyFill="1" applyBorder="1" applyAlignment="1">
      <alignment horizontal="center" vertical="center" wrapText="1"/>
    </xf>
    <xf numFmtId="49" fontId="26" fillId="0" borderId="8" xfId="50" applyNumberFormat="1" applyFont="1" applyFill="1" applyBorder="1" applyAlignment="1">
      <alignment horizontal="center" vertical="center" wrapText="1"/>
    </xf>
    <xf numFmtId="49" fontId="26" fillId="0" borderId="33" xfId="50" applyNumberFormat="1" applyFont="1" applyFill="1" applyBorder="1" applyAlignment="1">
      <alignment horizontal="center" vertical="center" wrapText="1"/>
    </xf>
    <xf numFmtId="49" fontId="26" fillId="0" borderId="34" xfId="50" applyNumberFormat="1" applyFont="1" applyFill="1" applyBorder="1" applyAlignment="1">
      <alignment horizontal="center" vertical="center" wrapText="1"/>
    </xf>
    <xf numFmtId="49" fontId="26" fillId="0" borderId="35" xfId="50" applyNumberFormat="1" applyFont="1" applyFill="1" applyBorder="1" applyAlignment="1">
      <alignment horizontal="center" vertical="center" wrapText="1"/>
    </xf>
    <xf numFmtId="49" fontId="26" fillId="0" borderId="36" xfId="50" applyNumberFormat="1" applyFont="1" applyFill="1" applyBorder="1" applyAlignment="1">
      <alignment horizontal="center" vertical="center" wrapText="1"/>
    </xf>
    <xf numFmtId="49" fontId="8" fillId="0" borderId="7" xfId="61" applyFont="1" applyAlignment="1">
      <alignment horizontal="left" vertical="center" wrapText="1"/>
    </xf>
    <xf numFmtId="0" fontId="27" fillId="0" borderId="0" xfId="50" applyFont="1" applyFill="1" applyAlignment="1">
      <alignment vertical="center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3" fillId="0" borderId="2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left" vertical="center"/>
    </xf>
    <xf numFmtId="0" fontId="12" fillId="0" borderId="4" xfId="53" applyFont="1" applyFill="1" applyBorder="1" applyAlignment="1" applyProtection="1">
      <alignment horizontal="left" vertical="center"/>
    </xf>
    <xf numFmtId="0" fontId="16" fillId="0" borderId="8" xfId="55" applyFont="1" applyFill="1" applyBorder="1" applyAlignment="1" applyProtection="1">
      <alignment horizontal="center" vertical="center" wrapText="1" readingOrder="1"/>
      <protection locked="0"/>
    </xf>
    <xf numFmtId="182" fontId="12" fillId="0" borderId="6" xfId="53" applyNumberFormat="1" applyFont="1" applyFill="1" applyBorder="1" applyAlignment="1" applyProtection="1">
      <alignment horizontal="right" vertical="center" wrapText="1"/>
    </xf>
    <xf numFmtId="182" fontId="12" fillId="0" borderId="6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20" fillId="0" borderId="12" xfId="53" applyFont="1" applyFill="1" applyBorder="1" applyAlignment="1" applyProtection="1">
      <alignment horizontal="center" vertical="center" wrapText="1"/>
    </xf>
    <xf numFmtId="182" fontId="12" fillId="0" borderId="9" xfId="53" applyNumberFormat="1" applyFont="1" applyFill="1" applyBorder="1" applyAlignment="1" applyProtection="1">
      <alignment horizontal="right" vertical="center" wrapText="1"/>
    </xf>
    <xf numFmtId="182" fontId="12" fillId="0" borderId="8" xfId="53" applyNumberFormat="1" applyFont="1" applyFill="1" applyBorder="1" applyAlignment="1" applyProtection="1">
      <alignment horizontal="right" vertical="center" wrapText="1"/>
    </xf>
    <xf numFmtId="182" fontId="12" fillId="0" borderId="9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8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2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13" fillId="0" borderId="8" xfId="53" applyFont="1" applyFill="1" applyBorder="1" applyAlignment="1" applyProtection="1">
      <alignment wrapText="1"/>
    </xf>
    <xf numFmtId="49" fontId="6" fillId="0" borderId="12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49" fontId="6" fillId="0" borderId="15" xfId="53" applyNumberFormat="1" applyFont="1" applyFill="1" applyBorder="1" applyAlignment="1" applyProtection="1">
      <alignment horizontal="center" vertical="center" wrapText="1"/>
    </xf>
    <xf numFmtId="0" fontId="20" fillId="0" borderId="11" xfId="53" applyFont="1" applyFill="1" applyBorder="1" applyAlignment="1" applyProtection="1">
      <alignment horizontal="center" vertical="center" wrapText="1"/>
    </xf>
    <xf numFmtId="0" fontId="20" fillId="0" borderId="14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right" wrapText="1"/>
    </xf>
    <xf numFmtId="0" fontId="26" fillId="0" borderId="0" xfId="53" applyFont="1" applyFill="1" applyBorder="1" applyAlignment="1" applyProtection="1">
      <alignment horizontal="center"/>
    </xf>
    <xf numFmtId="0" fontId="26" fillId="0" borderId="0" xfId="53" applyFont="1" applyFill="1" applyBorder="1" applyAlignment="1" applyProtection="1">
      <alignment horizontal="center" wrapText="1"/>
    </xf>
    <xf numFmtId="0" fontId="26" fillId="0" borderId="0" xfId="53" applyFont="1" applyFill="1" applyBorder="1" applyAlignment="1" applyProtection="1">
      <alignment wrapText="1"/>
    </xf>
    <xf numFmtId="0" fontId="26" fillId="0" borderId="0" xfId="53" applyFont="1" applyFill="1" applyBorder="1" applyAlignment="1" applyProtection="1"/>
    <xf numFmtId="0" fontId="13" fillId="0" borderId="0" xfId="53" applyFont="1" applyFill="1" applyBorder="1" applyAlignment="1" applyProtection="1">
      <alignment horizontal="left" wrapText="1"/>
    </xf>
    <xf numFmtId="0" fontId="13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right" wrapText="1"/>
    </xf>
    <xf numFmtId="0" fontId="20" fillId="0" borderId="1" xfId="53" applyFont="1" applyFill="1" applyBorder="1" applyAlignment="1" applyProtection="1">
      <alignment horizontal="center" vertical="center" wrapText="1"/>
    </xf>
    <xf numFmtId="0" fontId="26" fillId="0" borderId="7" xfId="53" applyFont="1" applyFill="1" applyBorder="1" applyAlignment="1" applyProtection="1">
      <alignment horizontal="center" vertical="center" wrapText="1"/>
    </xf>
    <xf numFmtId="0" fontId="26" fillId="0" borderId="2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12" fillId="0" borderId="2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3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 indent="1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0" fontId="23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9" fillId="0" borderId="0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0" fillId="0" borderId="7" xfId="53" applyNumberFormat="1" applyFont="1" applyFill="1" applyBorder="1" applyAlignment="1" applyProtection="1">
      <alignment horizontal="right" vertical="center"/>
    </xf>
    <xf numFmtId="182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vertical="center"/>
    </xf>
    <xf numFmtId="0" fontId="30" fillId="0" borderId="7" xfId="53" applyFont="1" applyFill="1" applyBorder="1" applyAlignment="1" applyProtection="1">
      <alignment horizontal="center" vertical="center"/>
    </xf>
    <xf numFmtId="0" fontId="30" fillId="0" borderId="7" xfId="53" applyFont="1" applyFill="1" applyBorder="1" applyAlignment="1" applyProtection="1">
      <alignment horizontal="right" vertical="center"/>
    </xf>
    <xf numFmtId="0" fontId="30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1" fontId="7" fillId="0" borderId="7" xfId="0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1"/>
    </xf>
    <xf numFmtId="182" fontId="4" fillId="0" borderId="14" xfId="53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2"/>
    </xf>
    <xf numFmtId="0" fontId="13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9" fillId="0" borderId="0" xfId="53" applyFont="1" applyFill="1" applyBorder="1" applyAlignment="1" applyProtection="1">
      <alignment horizontal="center" vertical="center"/>
      <protection locked="0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5" xfId="53" applyFont="1" applyFill="1" applyBorder="1" applyAlignment="1" applyProtection="1">
      <alignment horizontal="center" vertical="center" wrapText="1"/>
      <protection locked="0"/>
    </xf>
    <xf numFmtId="0" fontId="13" fillId="0" borderId="21" xfId="53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6" xfId="53" applyFont="1" applyFill="1" applyBorder="1" applyAlignment="1" applyProtection="1">
      <alignment horizontal="center" vertical="center" wrapText="1"/>
    </xf>
    <xf numFmtId="0" fontId="13" fillId="0" borderId="23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12" xfId="53" applyFont="1" applyFill="1" applyBorder="1" applyAlignment="1" applyProtection="1">
      <alignment horizontal="center" vertical="center" wrapText="1"/>
      <protection locked="0"/>
    </xf>
    <xf numFmtId="0" fontId="4" fillId="0" borderId="12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2" fontId="12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9" xfId="53" applyNumberFormat="1" applyFont="1" applyFill="1" applyBorder="1" applyAlignment="1" applyProtection="1">
      <alignment horizontal="right" vertical="center"/>
      <protection locked="0"/>
    </xf>
    <xf numFmtId="0" fontId="13" fillId="0" borderId="7" xfId="53" applyFont="1" applyFill="1" applyBorder="1" applyAlignment="1" applyProtection="1"/>
    <xf numFmtId="182" fontId="13" fillId="0" borderId="7" xfId="53" applyNumberFormat="1" applyFont="1" applyFill="1" applyBorder="1" applyAlignment="1" applyProtection="1"/>
    <xf numFmtId="0" fontId="13" fillId="0" borderId="6" xfId="53" applyFont="1" applyFill="1" applyBorder="1" applyAlignment="1" applyProtection="1"/>
    <xf numFmtId="182" fontId="13" fillId="0" borderId="9" xfId="53" applyNumberFormat="1" applyFont="1" applyFill="1" applyBorder="1" applyAlignment="1" applyProtection="1"/>
    <xf numFmtId="0" fontId="30" fillId="0" borderId="6" xfId="53" applyFont="1" applyFill="1" applyBorder="1" applyAlignment="1" applyProtection="1">
      <alignment horizontal="center" vertical="center"/>
    </xf>
    <xf numFmtId="182" fontId="30" fillId="0" borderId="9" xfId="53" applyNumberFormat="1" applyFont="1" applyFill="1" applyBorder="1" applyAlignment="1" applyProtection="1">
      <alignment horizontal="right" vertical="center"/>
    </xf>
    <xf numFmtId="182" fontId="4" fillId="0" borderId="9" xfId="53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0" fillId="0" borderId="6" xfId="53" applyFont="1" applyFill="1" applyBorder="1" applyAlignment="1" applyProtection="1">
      <alignment horizontal="center" vertical="center"/>
      <protection locked="0"/>
    </xf>
    <xf numFmtId="182" fontId="30" fillId="0" borderId="7" xfId="53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justify"/>
    </xf>
    <xf numFmtId="0" fontId="34" fillId="0" borderId="8" xfId="0" applyFont="1" applyBorder="1" applyAlignment="1">
      <alignment horizontal="left"/>
    </xf>
    <xf numFmtId="0" fontId="34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opLeftCell="A7" workbookViewId="0">
      <selection activeCell="H7" sqref="H7"/>
    </sheetView>
  </sheetViews>
  <sheetFormatPr defaultColWidth="9.14285714285714" defaultRowHeight="20" customHeight="1" outlineLevelCol="3"/>
  <cols>
    <col min="1" max="1" width="13.5714285714286" style="78" customWidth="1"/>
    <col min="2" max="2" width="9.14285714285714" style="357"/>
    <col min="3" max="3" width="88.7142857142857" style="78" customWidth="1"/>
    <col min="4" max="16384" width="9.14285714285714" style="78"/>
  </cols>
  <sheetData>
    <row r="1" s="356" customFormat="1" ht="48" customHeight="1" spans="2:3">
      <c r="B1" s="358"/>
      <c r="C1" s="358"/>
    </row>
    <row r="2" s="78" customFormat="1" ht="27" customHeight="1" spans="2:3">
      <c r="B2" s="359" t="s">
        <v>0</v>
      </c>
      <c r="C2" s="359" t="s">
        <v>1</v>
      </c>
    </row>
    <row r="3" s="78" customFormat="1" customHeight="1" spans="2:3">
      <c r="B3" s="360">
        <v>1</v>
      </c>
      <c r="C3" s="361" t="s">
        <v>2</v>
      </c>
    </row>
    <row r="4" s="78" customFormat="1" customHeight="1" spans="2:3">
      <c r="B4" s="360">
        <v>2</v>
      </c>
      <c r="C4" s="361" t="s">
        <v>3</v>
      </c>
    </row>
    <row r="5" s="78" customFormat="1" customHeight="1" spans="2:3">
      <c r="B5" s="360">
        <v>3</v>
      </c>
      <c r="C5" s="361" t="s">
        <v>4</v>
      </c>
    </row>
    <row r="6" s="78" customFormat="1" customHeight="1" spans="2:3">
      <c r="B6" s="360">
        <v>4</v>
      </c>
      <c r="C6" s="361" t="s">
        <v>5</v>
      </c>
    </row>
    <row r="7" s="78" customFormat="1" customHeight="1" spans="2:3">
      <c r="B7" s="360">
        <v>5</v>
      </c>
      <c r="C7" s="362" t="s">
        <v>6</v>
      </c>
    </row>
    <row r="8" s="78" customFormat="1" customHeight="1" spans="2:3">
      <c r="B8" s="360">
        <v>6</v>
      </c>
      <c r="C8" s="362" t="s">
        <v>7</v>
      </c>
    </row>
    <row r="9" s="78" customFormat="1" customHeight="1" spans="2:3">
      <c r="B9" s="360">
        <v>7</v>
      </c>
      <c r="C9" s="362" t="s">
        <v>8</v>
      </c>
    </row>
    <row r="10" s="78" customFormat="1" customHeight="1" spans="2:3">
      <c r="B10" s="360">
        <v>8</v>
      </c>
      <c r="C10" s="362" t="s">
        <v>9</v>
      </c>
    </row>
    <row r="11" s="78" customFormat="1" customHeight="1" spans="2:3">
      <c r="B11" s="360">
        <v>9</v>
      </c>
      <c r="C11" s="363" t="s">
        <v>10</v>
      </c>
    </row>
    <row r="12" s="78" customFormat="1" customHeight="1" spans="2:3">
      <c r="B12" s="360">
        <v>10</v>
      </c>
      <c r="C12" s="363" t="s">
        <v>11</v>
      </c>
    </row>
    <row r="13" s="78" customFormat="1" customHeight="1" spans="2:3">
      <c r="B13" s="360">
        <v>11</v>
      </c>
      <c r="C13" s="361" t="s">
        <v>12</v>
      </c>
    </row>
    <row r="14" s="78" customFormat="1" customHeight="1" spans="2:3">
      <c r="B14" s="360">
        <v>12</v>
      </c>
      <c r="C14" s="361" t="s">
        <v>13</v>
      </c>
    </row>
    <row r="15" s="78" customFormat="1" customHeight="1" spans="2:4">
      <c r="B15" s="360">
        <v>13</v>
      </c>
      <c r="C15" s="361" t="s">
        <v>14</v>
      </c>
      <c r="D15" s="364"/>
    </row>
    <row r="16" s="78" customFormat="1" customHeight="1" spans="2:3">
      <c r="B16" s="360">
        <v>14</v>
      </c>
      <c r="C16" s="362" t="s">
        <v>15</v>
      </c>
    </row>
    <row r="17" s="78" customFormat="1" customHeight="1" spans="2:3">
      <c r="B17" s="360">
        <v>15</v>
      </c>
      <c r="C17" s="362" t="s">
        <v>16</v>
      </c>
    </row>
    <row r="18" s="78" customFormat="1" customHeight="1" spans="2:3">
      <c r="B18" s="360">
        <v>16</v>
      </c>
      <c r="C18" s="362" t="s">
        <v>17</v>
      </c>
    </row>
    <row r="19" s="78" customFormat="1" customHeight="1" spans="2:3">
      <c r="B19" s="360">
        <v>17</v>
      </c>
      <c r="C19" s="361" t="s">
        <v>18</v>
      </c>
    </row>
    <row r="20" s="78" customFormat="1" customHeight="1" spans="2:3">
      <c r="B20" s="360">
        <v>18</v>
      </c>
      <c r="C20" s="361" t="s">
        <v>19</v>
      </c>
    </row>
    <row r="21" s="78" customFormat="1" customHeight="1" spans="2:3">
      <c r="B21" s="360">
        <v>19</v>
      </c>
      <c r="C21" s="361" t="s">
        <v>20</v>
      </c>
    </row>
  </sheetData>
  <mergeCells count="1">
    <mergeCell ref="B1:C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zoomScaleSheetLayoutView="60" workbookViewId="0">
      <selection activeCell="G32" sqref="G32"/>
    </sheetView>
  </sheetViews>
  <sheetFormatPr defaultColWidth="8.88571428571429" defaultRowHeight="12"/>
  <cols>
    <col min="1" max="1" width="34.2857142857143" style="60" customWidth="1"/>
    <col min="2" max="2" width="29" style="60" customWidth="1"/>
    <col min="3" max="5" width="23.5714285714286" style="60" customWidth="1"/>
    <col min="6" max="6" width="11.2857142857143" style="61" customWidth="1"/>
    <col min="7" max="7" width="25.1333333333333" style="60" customWidth="1"/>
    <col min="8" max="8" width="15.5714285714286" style="61" customWidth="1"/>
    <col min="9" max="9" width="13.4285714285714" style="61" customWidth="1"/>
    <col min="10" max="10" width="18.847619047619" style="60" customWidth="1"/>
    <col min="11" max="16383" width="9.13333333333333" style="61"/>
    <col min="16384" max="16384" width="8.88571428571429" style="61"/>
  </cols>
  <sheetData>
    <row r="1" customHeight="1" spans="1:10">
      <c r="A1" s="60" t="s">
        <v>269</v>
      </c>
      <c r="J1" s="75"/>
    </row>
    <row r="2" ht="28.5" customHeight="1" spans="1:10">
      <c r="A2" s="62" t="s">
        <v>10</v>
      </c>
      <c r="B2" s="63"/>
      <c r="C2" s="63"/>
      <c r="D2" s="63"/>
      <c r="E2" s="63"/>
      <c r="F2" s="64"/>
      <c r="G2" s="63"/>
      <c r="H2" s="64"/>
      <c r="I2" s="64"/>
      <c r="J2" s="63"/>
    </row>
    <row r="3" ht="17.25" customHeight="1" spans="1:1">
      <c r="A3" s="65" t="s">
        <v>22</v>
      </c>
    </row>
    <row r="4" ht="44.25" customHeight="1" spans="1:10">
      <c r="A4" s="66" t="s">
        <v>186</v>
      </c>
      <c r="B4" s="66" t="s">
        <v>270</v>
      </c>
      <c r="C4" s="66" t="s">
        <v>271</v>
      </c>
      <c r="D4" s="66" t="s">
        <v>272</v>
      </c>
      <c r="E4" s="66" t="s">
        <v>273</v>
      </c>
      <c r="F4" s="67" t="s">
        <v>274</v>
      </c>
      <c r="G4" s="66" t="s">
        <v>275</v>
      </c>
      <c r="H4" s="67" t="s">
        <v>276</v>
      </c>
      <c r="I4" s="67" t="s">
        <v>277</v>
      </c>
      <c r="J4" s="66" t="s">
        <v>278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66">
        <v>8</v>
      </c>
      <c r="I5" s="66">
        <v>9</v>
      </c>
      <c r="J5" s="66">
        <v>10</v>
      </c>
    </row>
    <row r="6" ht="168" customHeight="1" spans="1:10">
      <c r="A6" s="142" t="s">
        <v>262</v>
      </c>
      <c r="B6" s="234" t="s">
        <v>279</v>
      </c>
      <c r="C6" s="142" t="s">
        <v>280</v>
      </c>
      <c r="D6" s="142" t="s">
        <v>281</v>
      </c>
      <c r="E6" s="142" t="s">
        <v>282</v>
      </c>
      <c r="F6" s="142" t="s">
        <v>283</v>
      </c>
      <c r="G6" s="142" t="s">
        <v>284</v>
      </c>
      <c r="H6" s="142" t="s">
        <v>285</v>
      </c>
      <c r="I6" s="142" t="s">
        <v>286</v>
      </c>
      <c r="J6" s="142" t="s">
        <v>287</v>
      </c>
    </row>
    <row r="7" ht="42.75" customHeight="1" spans="1:10">
      <c r="A7" s="142" t="s">
        <v>262</v>
      </c>
      <c r="B7" s="142" t="s">
        <v>279</v>
      </c>
      <c r="C7" s="142" t="s">
        <v>280</v>
      </c>
      <c r="D7" s="142" t="s">
        <v>281</v>
      </c>
      <c r="E7" s="142" t="s">
        <v>288</v>
      </c>
      <c r="F7" s="142" t="s">
        <v>289</v>
      </c>
      <c r="G7" s="142" t="s">
        <v>290</v>
      </c>
      <c r="H7" s="142" t="s">
        <v>285</v>
      </c>
      <c r="I7" s="142" t="s">
        <v>286</v>
      </c>
      <c r="J7" s="142" t="s">
        <v>291</v>
      </c>
    </row>
    <row r="8" ht="42.75" customHeight="1" spans="1:10">
      <c r="A8" s="142" t="s">
        <v>262</v>
      </c>
      <c r="B8" s="142" t="s">
        <v>279</v>
      </c>
      <c r="C8" s="142" t="s">
        <v>280</v>
      </c>
      <c r="D8" s="142" t="s">
        <v>281</v>
      </c>
      <c r="E8" s="142" t="s">
        <v>292</v>
      </c>
      <c r="F8" s="142" t="s">
        <v>289</v>
      </c>
      <c r="G8" s="142" t="s">
        <v>293</v>
      </c>
      <c r="H8" s="142" t="s">
        <v>285</v>
      </c>
      <c r="I8" s="142" t="s">
        <v>286</v>
      </c>
      <c r="J8" s="142" t="s">
        <v>294</v>
      </c>
    </row>
    <row r="9" ht="42.75" customHeight="1" spans="1:10">
      <c r="A9" s="142" t="s">
        <v>262</v>
      </c>
      <c r="B9" s="142" t="s">
        <v>279</v>
      </c>
      <c r="C9" s="142" t="s">
        <v>280</v>
      </c>
      <c r="D9" s="142" t="s">
        <v>281</v>
      </c>
      <c r="E9" s="142" t="s">
        <v>295</v>
      </c>
      <c r="F9" s="142" t="s">
        <v>289</v>
      </c>
      <c r="G9" s="142" t="s">
        <v>296</v>
      </c>
      <c r="H9" s="142" t="s">
        <v>297</v>
      </c>
      <c r="I9" s="142" t="s">
        <v>286</v>
      </c>
      <c r="J9" s="142" t="s">
        <v>298</v>
      </c>
    </row>
    <row r="10" ht="42.75" customHeight="1" spans="1:11">
      <c r="A10" s="142" t="s">
        <v>262</v>
      </c>
      <c r="B10" s="142" t="s">
        <v>279</v>
      </c>
      <c r="C10" s="142" t="s">
        <v>280</v>
      </c>
      <c r="D10" s="142" t="s">
        <v>299</v>
      </c>
      <c r="E10" s="142" t="s">
        <v>300</v>
      </c>
      <c r="F10" s="142" t="s">
        <v>283</v>
      </c>
      <c r="G10" s="142" t="s">
        <v>301</v>
      </c>
      <c r="H10" s="142" t="s">
        <v>302</v>
      </c>
      <c r="I10" s="142" t="s">
        <v>286</v>
      </c>
      <c r="J10" s="142" t="s">
        <v>303</v>
      </c>
      <c r="K10" s="235"/>
    </row>
    <row r="11" ht="82" customHeight="1" spans="1:11">
      <c r="A11" s="142" t="s">
        <v>262</v>
      </c>
      <c r="B11" s="142" t="s">
        <v>279</v>
      </c>
      <c r="C11" s="142" t="s">
        <v>280</v>
      </c>
      <c r="D11" s="142" t="s">
        <v>299</v>
      </c>
      <c r="E11" s="142" t="s">
        <v>304</v>
      </c>
      <c r="F11" s="142" t="s">
        <v>305</v>
      </c>
      <c r="G11" s="142" t="s">
        <v>306</v>
      </c>
      <c r="H11" s="142" t="s">
        <v>302</v>
      </c>
      <c r="I11" s="142" t="s">
        <v>286</v>
      </c>
      <c r="J11" s="142" t="s">
        <v>307</v>
      </c>
      <c r="K11" s="235"/>
    </row>
    <row r="12" ht="42.75" customHeight="1" spans="1:10">
      <c r="A12" s="142" t="s">
        <v>262</v>
      </c>
      <c r="B12" s="142" t="s">
        <v>279</v>
      </c>
      <c r="C12" s="142" t="s">
        <v>280</v>
      </c>
      <c r="D12" s="142" t="s">
        <v>308</v>
      </c>
      <c r="E12" s="142" t="s">
        <v>309</v>
      </c>
      <c r="F12" s="142" t="s">
        <v>283</v>
      </c>
      <c r="G12" s="142" t="s">
        <v>301</v>
      </c>
      <c r="H12" s="142" t="s">
        <v>302</v>
      </c>
      <c r="I12" s="142" t="s">
        <v>286</v>
      </c>
      <c r="J12" s="142" t="s">
        <v>310</v>
      </c>
    </row>
    <row r="13" ht="42.75" customHeight="1" spans="1:10">
      <c r="A13" s="142" t="s">
        <v>262</v>
      </c>
      <c r="B13" s="142" t="s">
        <v>279</v>
      </c>
      <c r="C13" s="142" t="s">
        <v>280</v>
      </c>
      <c r="D13" s="142" t="s">
        <v>308</v>
      </c>
      <c r="E13" s="142" t="s">
        <v>311</v>
      </c>
      <c r="F13" s="142" t="s">
        <v>283</v>
      </c>
      <c r="G13" s="142" t="s">
        <v>312</v>
      </c>
      <c r="H13" s="142" t="s">
        <v>313</v>
      </c>
      <c r="I13" s="142" t="s">
        <v>286</v>
      </c>
      <c r="J13" s="142" t="s">
        <v>294</v>
      </c>
    </row>
    <row r="14" ht="42.75" customHeight="1" spans="1:10">
      <c r="A14" s="142" t="s">
        <v>262</v>
      </c>
      <c r="B14" s="142" t="s">
        <v>279</v>
      </c>
      <c r="C14" s="142" t="s">
        <v>280</v>
      </c>
      <c r="D14" s="142" t="s">
        <v>308</v>
      </c>
      <c r="E14" s="142" t="s">
        <v>295</v>
      </c>
      <c r="F14" s="142" t="s">
        <v>314</v>
      </c>
      <c r="G14" s="142" t="s">
        <v>315</v>
      </c>
      <c r="H14" s="142" t="s">
        <v>316</v>
      </c>
      <c r="I14" s="142" t="s">
        <v>317</v>
      </c>
      <c r="J14" s="142" t="s">
        <v>318</v>
      </c>
    </row>
    <row r="15" ht="42.75" customHeight="1" spans="1:10">
      <c r="A15" s="142" t="s">
        <v>262</v>
      </c>
      <c r="B15" s="142" t="s">
        <v>279</v>
      </c>
      <c r="C15" s="142" t="s">
        <v>319</v>
      </c>
      <c r="D15" s="142" t="s">
        <v>320</v>
      </c>
      <c r="E15" s="142" t="s">
        <v>321</v>
      </c>
      <c r="F15" s="142" t="s">
        <v>305</v>
      </c>
      <c r="G15" s="142" t="s">
        <v>322</v>
      </c>
      <c r="H15" s="142" t="s">
        <v>316</v>
      </c>
      <c r="I15" s="142" t="s">
        <v>317</v>
      </c>
      <c r="J15" s="142" t="s">
        <v>323</v>
      </c>
    </row>
    <row r="16" ht="40.5" spans="1:10">
      <c r="A16" s="142" t="s">
        <v>262</v>
      </c>
      <c r="B16" s="142" t="s">
        <v>279</v>
      </c>
      <c r="C16" s="142" t="s">
        <v>319</v>
      </c>
      <c r="D16" s="142" t="s">
        <v>324</v>
      </c>
      <c r="E16" s="142" t="s">
        <v>325</v>
      </c>
      <c r="F16" s="142" t="s">
        <v>305</v>
      </c>
      <c r="G16" s="142" t="s">
        <v>326</v>
      </c>
      <c r="H16" s="142" t="s">
        <v>316</v>
      </c>
      <c r="I16" s="142" t="s">
        <v>317</v>
      </c>
      <c r="J16" s="142" t="s">
        <v>327</v>
      </c>
    </row>
    <row r="17" ht="108" spans="1:10">
      <c r="A17" s="142" t="s">
        <v>262</v>
      </c>
      <c r="B17" s="142" t="s">
        <v>279</v>
      </c>
      <c r="C17" s="142" t="s">
        <v>319</v>
      </c>
      <c r="D17" s="142" t="s">
        <v>324</v>
      </c>
      <c r="E17" s="142" t="s">
        <v>328</v>
      </c>
      <c r="F17" s="142" t="s">
        <v>305</v>
      </c>
      <c r="G17" s="142" t="s">
        <v>328</v>
      </c>
      <c r="H17" s="142" t="s">
        <v>316</v>
      </c>
      <c r="I17" s="142" t="s">
        <v>317</v>
      </c>
      <c r="J17" s="142" t="s">
        <v>329</v>
      </c>
    </row>
    <row r="18" ht="27" spans="1:10">
      <c r="A18" s="142" t="s">
        <v>262</v>
      </c>
      <c r="B18" s="142" t="s">
        <v>279</v>
      </c>
      <c r="C18" s="142" t="s">
        <v>319</v>
      </c>
      <c r="D18" s="142" t="s">
        <v>324</v>
      </c>
      <c r="E18" s="142" t="s">
        <v>330</v>
      </c>
      <c r="F18" s="142" t="s">
        <v>305</v>
      </c>
      <c r="G18" s="142" t="s">
        <v>331</v>
      </c>
      <c r="H18" s="142" t="s">
        <v>316</v>
      </c>
      <c r="I18" s="142" t="s">
        <v>317</v>
      </c>
      <c r="J18" s="142" t="s">
        <v>332</v>
      </c>
    </row>
    <row r="19" ht="27" spans="1:10">
      <c r="A19" s="142" t="s">
        <v>262</v>
      </c>
      <c r="B19" s="142" t="s">
        <v>279</v>
      </c>
      <c r="C19" s="142" t="s">
        <v>319</v>
      </c>
      <c r="D19" s="142" t="s">
        <v>333</v>
      </c>
      <c r="E19" s="142" t="s">
        <v>334</v>
      </c>
      <c r="F19" s="142" t="s">
        <v>305</v>
      </c>
      <c r="G19" s="142" t="s">
        <v>335</v>
      </c>
      <c r="H19" s="142" t="s">
        <v>316</v>
      </c>
      <c r="I19" s="142" t="s">
        <v>317</v>
      </c>
      <c r="J19" s="142" t="s">
        <v>336</v>
      </c>
    </row>
    <row r="20" ht="27" spans="1:10">
      <c r="A20" s="142" t="s">
        <v>262</v>
      </c>
      <c r="B20" s="142" t="s">
        <v>279</v>
      </c>
      <c r="C20" s="142" t="s">
        <v>319</v>
      </c>
      <c r="D20" s="142" t="s">
        <v>333</v>
      </c>
      <c r="E20" s="142" t="s">
        <v>337</v>
      </c>
      <c r="F20" s="142" t="s">
        <v>305</v>
      </c>
      <c r="G20" s="142" t="s">
        <v>338</v>
      </c>
      <c r="H20" s="142" t="s">
        <v>316</v>
      </c>
      <c r="I20" s="142" t="s">
        <v>317</v>
      </c>
      <c r="J20" s="142" t="s">
        <v>336</v>
      </c>
    </row>
    <row r="21" ht="27" spans="1:10">
      <c r="A21" s="142" t="s">
        <v>262</v>
      </c>
      <c r="B21" s="142" t="s">
        <v>279</v>
      </c>
      <c r="C21" s="142" t="s">
        <v>339</v>
      </c>
      <c r="D21" s="142" t="s">
        <v>340</v>
      </c>
      <c r="E21" s="142" t="s">
        <v>341</v>
      </c>
      <c r="F21" s="142" t="s">
        <v>283</v>
      </c>
      <c r="G21" s="142" t="s">
        <v>342</v>
      </c>
      <c r="H21" s="142" t="s">
        <v>302</v>
      </c>
      <c r="I21" s="142" t="s">
        <v>317</v>
      </c>
      <c r="J21" s="142" t="s">
        <v>343</v>
      </c>
    </row>
    <row r="22" ht="27" spans="1:10">
      <c r="A22" s="142" t="s">
        <v>268</v>
      </c>
      <c r="B22" s="142" t="s">
        <v>344</v>
      </c>
      <c r="C22" s="142" t="s">
        <v>280</v>
      </c>
      <c r="D22" s="142" t="s">
        <v>281</v>
      </c>
      <c r="E22" s="142" t="s">
        <v>345</v>
      </c>
      <c r="F22" s="142" t="s">
        <v>289</v>
      </c>
      <c r="G22" s="142" t="s">
        <v>346</v>
      </c>
      <c r="H22" s="142" t="s">
        <v>285</v>
      </c>
      <c r="I22" s="142" t="s">
        <v>286</v>
      </c>
      <c r="J22" s="142" t="s">
        <v>347</v>
      </c>
    </row>
    <row r="23" ht="27" spans="1:10">
      <c r="A23" s="142" t="s">
        <v>268</v>
      </c>
      <c r="B23" s="142" t="s">
        <v>344</v>
      </c>
      <c r="C23" s="142" t="s">
        <v>280</v>
      </c>
      <c r="D23" s="142" t="s">
        <v>281</v>
      </c>
      <c r="E23" s="142" t="s">
        <v>348</v>
      </c>
      <c r="F23" s="142" t="s">
        <v>289</v>
      </c>
      <c r="G23" s="142" t="s">
        <v>349</v>
      </c>
      <c r="H23" s="142" t="s">
        <v>297</v>
      </c>
      <c r="I23" s="142" t="s">
        <v>286</v>
      </c>
      <c r="J23" s="142" t="s">
        <v>350</v>
      </c>
    </row>
    <row r="24" ht="27" spans="1:10">
      <c r="A24" s="142" t="s">
        <v>268</v>
      </c>
      <c r="B24" s="142" t="s">
        <v>344</v>
      </c>
      <c r="C24" s="142" t="s">
        <v>280</v>
      </c>
      <c r="D24" s="142" t="s">
        <v>308</v>
      </c>
      <c r="E24" s="142" t="s">
        <v>351</v>
      </c>
      <c r="F24" s="142" t="s">
        <v>283</v>
      </c>
      <c r="G24" s="142" t="s">
        <v>312</v>
      </c>
      <c r="H24" s="142" t="s">
        <v>313</v>
      </c>
      <c r="I24" s="142" t="s">
        <v>286</v>
      </c>
      <c r="J24" s="142" t="s">
        <v>352</v>
      </c>
    </row>
    <row r="25" ht="27" spans="1:10">
      <c r="A25" s="142" t="s">
        <v>268</v>
      </c>
      <c r="B25" s="142" t="s">
        <v>344</v>
      </c>
      <c r="C25" s="142" t="s">
        <v>319</v>
      </c>
      <c r="D25" s="142" t="s">
        <v>324</v>
      </c>
      <c r="E25" s="142" t="s">
        <v>353</v>
      </c>
      <c r="F25" s="142" t="s">
        <v>289</v>
      </c>
      <c r="G25" s="142" t="s">
        <v>354</v>
      </c>
      <c r="H25" s="142" t="s">
        <v>316</v>
      </c>
      <c r="I25" s="142" t="s">
        <v>317</v>
      </c>
      <c r="J25" s="142" t="s">
        <v>355</v>
      </c>
    </row>
    <row r="26" ht="13.5" spans="1:10">
      <c r="A26" s="142" t="s">
        <v>268</v>
      </c>
      <c r="B26" s="142" t="s">
        <v>344</v>
      </c>
      <c r="C26" s="142" t="s">
        <v>339</v>
      </c>
      <c r="D26" s="142" t="s">
        <v>340</v>
      </c>
      <c r="E26" s="142" t="s">
        <v>356</v>
      </c>
      <c r="F26" s="142" t="s">
        <v>289</v>
      </c>
      <c r="G26" s="142" t="s">
        <v>357</v>
      </c>
      <c r="H26" s="142" t="s">
        <v>302</v>
      </c>
      <c r="I26" s="142" t="s">
        <v>317</v>
      </c>
      <c r="J26" s="142" t="s">
        <v>358</v>
      </c>
    </row>
  </sheetData>
  <mergeCells count="6">
    <mergeCell ref="A2:J2"/>
    <mergeCell ref="A3:H3"/>
    <mergeCell ref="A6:A21"/>
    <mergeCell ref="A22:A26"/>
    <mergeCell ref="B6:B21"/>
    <mergeCell ref="B22:B26"/>
  </mergeCells>
  <printOptions horizontalCentered="1"/>
  <pageMargins left="0.393055555555556" right="0.393055555555556" top="0.511805555555556" bottom="0.511805555555556" header="0.314583333333333" footer="0.314583333333333"/>
  <pageSetup paperSize="9" scale="49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workbookViewId="0">
      <selection activeCell="H30" sqref="H30:I30"/>
    </sheetView>
  </sheetViews>
  <sheetFormatPr defaultColWidth="8.57142857142857" defaultRowHeight="14.25" customHeight="1"/>
  <cols>
    <col min="1" max="1" width="16.4285714285714" style="127" customWidth="1"/>
    <col min="2" max="2" width="23.2857142857143" style="127" customWidth="1"/>
    <col min="3" max="12" width="20.1428571428571" style="127" customWidth="1"/>
    <col min="13" max="13" width="24" style="127" customWidth="1"/>
    <col min="14" max="14" width="20.1428571428571" style="127" customWidth="1"/>
    <col min="15" max="16384" width="8.57142857142857" style="83" customWidth="1"/>
  </cols>
  <sheetData>
    <row r="1" s="83" customFormat="1" customHeight="1" spans="1:14">
      <c r="A1" s="179" t="s">
        <v>359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207"/>
      <c r="N1" s="127"/>
    </row>
    <row r="2" s="83" customFormat="1" ht="44" customHeight="1" spans="1:14">
      <c r="A2" s="163" t="s">
        <v>360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27"/>
    </row>
    <row r="3" s="83" customFormat="1" ht="30" customHeight="1" spans="1:14">
      <c r="A3" s="181" t="s">
        <v>361</v>
      </c>
      <c r="B3" s="182" t="s">
        <v>92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208"/>
      <c r="N3" s="127"/>
    </row>
    <row r="4" s="83" customFormat="1" ht="32.25" customHeight="1" spans="1:14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  <c r="M4" s="181" t="s">
        <v>362</v>
      </c>
      <c r="N4" s="127"/>
    </row>
    <row r="5" s="83" customFormat="1" ht="139" customHeight="1" spans="1:14">
      <c r="A5" s="91" t="s">
        <v>363</v>
      </c>
      <c r="B5" s="184" t="s">
        <v>364</v>
      </c>
      <c r="C5" s="185" t="s">
        <v>365</v>
      </c>
      <c r="D5" s="186"/>
      <c r="E5" s="186"/>
      <c r="F5" s="186"/>
      <c r="G5" s="186"/>
      <c r="H5" s="186"/>
      <c r="I5" s="209"/>
      <c r="J5" s="209"/>
      <c r="K5" s="209"/>
      <c r="L5" s="210"/>
      <c r="M5" s="211" t="s">
        <v>366</v>
      </c>
      <c r="N5" s="127"/>
    </row>
    <row r="6" s="83" customFormat="1" ht="95" customHeight="1" spans="1:14">
      <c r="A6" s="187"/>
      <c r="B6" s="165" t="s">
        <v>367</v>
      </c>
      <c r="C6" s="188" t="s">
        <v>368</v>
      </c>
      <c r="D6" s="189"/>
      <c r="E6" s="189"/>
      <c r="F6" s="189"/>
      <c r="G6" s="189"/>
      <c r="H6" s="189"/>
      <c r="I6" s="212"/>
      <c r="J6" s="212"/>
      <c r="K6" s="212"/>
      <c r="L6" s="213"/>
      <c r="M6" s="214" t="s">
        <v>369</v>
      </c>
      <c r="N6" s="127"/>
    </row>
    <row r="7" s="83" customFormat="1" ht="89" customHeight="1" spans="1:14">
      <c r="A7" s="190" t="s">
        <v>370</v>
      </c>
      <c r="B7" s="111" t="s">
        <v>371</v>
      </c>
      <c r="C7" s="191" t="s">
        <v>368</v>
      </c>
      <c r="D7" s="191"/>
      <c r="E7" s="191"/>
      <c r="F7" s="191"/>
      <c r="G7" s="191"/>
      <c r="H7" s="191"/>
      <c r="I7" s="191"/>
      <c r="J7" s="191"/>
      <c r="K7" s="191"/>
      <c r="L7" s="191"/>
      <c r="M7" s="215" t="s">
        <v>372</v>
      </c>
      <c r="N7" s="127"/>
    </row>
    <row r="8" s="83" customFormat="1" ht="32.25" customHeight="1" spans="1:14">
      <c r="A8" s="192" t="s">
        <v>373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27"/>
    </row>
    <row r="9" s="83" customFormat="1" ht="32.25" customHeight="1" spans="1:14">
      <c r="A9" s="190" t="s">
        <v>374</v>
      </c>
      <c r="B9" s="190"/>
      <c r="C9" s="111" t="s">
        <v>375</v>
      </c>
      <c r="D9" s="111"/>
      <c r="E9" s="111"/>
      <c r="F9" s="111" t="s">
        <v>376</v>
      </c>
      <c r="G9" s="111"/>
      <c r="H9" s="111" t="s">
        <v>377</v>
      </c>
      <c r="I9" s="111"/>
      <c r="J9" s="111"/>
      <c r="K9" s="111" t="s">
        <v>378</v>
      </c>
      <c r="L9" s="111"/>
      <c r="M9" s="111"/>
      <c r="N9" s="127"/>
    </row>
    <row r="10" s="83" customFormat="1" ht="32.25" customHeight="1" spans="1:14">
      <c r="A10" s="190"/>
      <c r="B10" s="190"/>
      <c r="C10" s="111"/>
      <c r="D10" s="111"/>
      <c r="E10" s="111"/>
      <c r="F10" s="111"/>
      <c r="G10" s="111"/>
      <c r="H10" s="190" t="s">
        <v>379</v>
      </c>
      <c r="I10" s="111" t="s">
        <v>380</v>
      </c>
      <c r="J10" s="111" t="s">
        <v>381</v>
      </c>
      <c r="K10" s="111" t="s">
        <v>379</v>
      </c>
      <c r="L10" s="190" t="s">
        <v>380</v>
      </c>
      <c r="M10" s="190" t="s">
        <v>381</v>
      </c>
      <c r="N10" s="127"/>
    </row>
    <row r="11" s="83" customFormat="1" ht="27" customHeight="1" spans="1:14">
      <c r="A11" s="193" t="s">
        <v>77</v>
      </c>
      <c r="B11" s="193"/>
      <c r="C11" s="193"/>
      <c r="D11" s="193"/>
      <c r="E11" s="193"/>
      <c r="F11" s="193"/>
      <c r="G11" s="193"/>
      <c r="H11" s="194">
        <v>300000</v>
      </c>
      <c r="I11" s="194">
        <v>300000</v>
      </c>
      <c r="J11" s="216"/>
      <c r="K11" s="194">
        <v>300000</v>
      </c>
      <c r="L11" s="194">
        <v>300000</v>
      </c>
      <c r="M11" s="194"/>
      <c r="N11" s="127"/>
    </row>
    <row r="12" s="83" customFormat="1" ht="102" customHeight="1" spans="1:14">
      <c r="A12" s="195" t="s">
        <v>382</v>
      </c>
      <c r="B12" s="196"/>
      <c r="C12" s="195" t="s">
        <v>383</v>
      </c>
      <c r="D12" s="197"/>
      <c r="E12" s="196"/>
      <c r="F12" s="195" t="s">
        <v>262</v>
      </c>
      <c r="G12" s="196"/>
      <c r="H12" s="198">
        <v>200000</v>
      </c>
      <c r="I12" s="198">
        <v>200000</v>
      </c>
      <c r="J12" s="198"/>
      <c r="K12" s="198">
        <v>200000</v>
      </c>
      <c r="L12" s="198">
        <v>200000</v>
      </c>
      <c r="M12" s="198"/>
      <c r="N12" s="127"/>
    </row>
    <row r="13" s="83" customFormat="1" ht="34.5" customHeight="1" spans="1:14">
      <c r="A13" s="195" t="s">
        <v>382</v>
      </c>
      <c r="B13" s="196"/>
      <c r="C13" s="195" t="s">
        <v>383</v>
      </c>
      <c r="D13" s="197"/>
      <c r="E13" s="196"/>
      <c r="F13" s="185" t="s">
        <v>268</v>
      </c>
      <c r="G13" s="199"/>
      <c r="H13" s="200">
        <v>100000</v>
      </c>
      <c r="I13" s="200">
        <v>100000</v>
      </c>
      <c r="J13" s="200"/>
      <c r="K13" s="200">
        <v>100000</v>
      </c>
      <c r="L13" s="200">
        <v>100000</v>
      </c>
      <c r="M13" s="200"/>
      <c r="N13" s="127"/>
    </row>
    <row r="14" s="83" customFormat="1" ht="32.25" customHeight="1" spans="1:14">
      <c r="A14" s="201" t="s">
        <v>384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17"/>
      <c r="N14" s="127"/>
    </row>
    <row r="15" s="83" customFormat="1" ht="32.25" customHeight="1" spans="1:14">
      <c r="A15" s="68" t="s">
        <v>385</v>
      </c>
      <c r="B15" s="69"/>
      <c r="C15" s="69"/>
      <c r="D15" s="69"/>
      <c r="E15" s="69"/>
      <c r="F15" s="69"/>
      <c r="G15" s="70"/>
      <c r="H15" s="203" t="s">
        <v>386</v>
      </c>
      <c r="I15" s="112"/>
      <c r="J15" s="92" t="s">
        <v>278</v>
      </c>
      <c r="K15" s="112"/>
      <c r="L15" s="203" t="s">
        <v>387</v>
      </c>
      <c r="M15" s="218"/>
      <c r="N15" s="127"/>
    </row>
    <row r="16" s="83" customFormat="1" ht="36" customHeight="1" spans="1:14">
      <c r="A16" s="204" t="s">
        <v>271</v>
      </c>
      <c r="B16" s="204" t="s">
        <v>388</v>
      </c>
      <c r="C16" s="204" t="s">
        <v>273</v>
      </c>
      <c r="D16" s="204" t="s">
        <v>274</v>
      </c>
      <c r="E16" s="204" t="s">
        <v>275</v>
      </c>
      <c r="F16" s="204" t="s">
        <v>276</v>
      </c>
      <c r="G16" s="204" t="s">
        <v>277</v>
      </c>
      <c r="H16" s="205"/>
      <c r="I16" s="140"/>
      <c r="J16" s="205"/>
      <c r="K16" s="140"/>
      <c r="L16" s="205"/>
      <c r="M16" s="140"/>
      <c r="N16" s="127"/>
    </row>
    <row r="17" s="83" customFormat="1" ht="73" customHeight="1" spans="1:14">
      <c r="A17" s="142" t="s">
        <v>280</v>
      </c>
      <c r="B17" s="142" t="s">
        <v>281</v>
      </c>
      <c r="C17" s="142" t="s">
        <v>282</v>
      </c>
      <c r="D17" s="142" t="s">
        <v>283</v>
      </c>
      <c r="E17" s="142" t="s">
        <v>284</v>
      </c>
      <c r="F17" s="142" t="s">
        <v>285</v>
      </c>
      <c r="G17" s="142" t="s">
        <v>286</v>
      </c>
      <c r="H17" s="111" t="s">
        <v>389</v>
      </c>
      <c r="I17" s="111"/>
      <c r="J17" s="205" t="s">
        <v>287</v>
      </c>
      <c r="K17" s="140"/>
      <c r="L17" s="219" t="s">
        <v>390</v>
      </c>
      <c r="M17" s="220"/>
      <c r="N17" s="127"/>
    </row>
    <row r="18" s="83" customFormat="1" ht="32.25" customHeight="1" spans="1:14">
      <c r="A18" s="142" t="s">
        <v>280</v>
      </c>
      <c r="B18" s="142" t="s">
        <v>281</v>
      </c>
      <c r="C18" s="142" t="s">
        <v>288</v>
      </c>
      <c r="D18" s="142" t="s">
        <v>289</v>
      </c>
      <c r="E18" s="142" t="s">
        <v>290</v>
      </c>
      <c r="F18" s="142" t="s">
        <v>285</v>
      </c>
      <c r="G18" s="142" t="s">
        <v>286</v>
      </c>
      <c r="H18" s="111" t="s">
        <v>389</v>
      </c>
      <c r="I18" s="111"/>
      <c r="J18" s="205" t="s">
        <v>291</v>
      </c>
      <c r="K18" s="196"/>
      <c r="L18" s="219" t="s">
        <v>391</v>
      </c>
      <c r="M18" s="220"/>
      <c r="N18" s="127"/>
    </row>
    <row r="19" s="83" customFormat="1" ht="32.25" customHeight="1" spans="1:14">
      <c r="A19" s="142" t="s">
        <v>280</v>
      </c>
      <c r="B19" s="142" t="s">
        <v>281</v>
      </c>
      <c r="C19" s="142" t="s">
        <v>292</v>
      </c>
      <c r="D19" s="142" t="s">
        <v>289</v>
      </c>
      <c r="E19" s="142" t="s">
        <v>293</v>
      </c>
      <c r="F19" s="142" t="s">
        <v>285</v>
      </c>
      <c r="G19" s="142" t="s">
        <v>286</v>
      </c>
      <c r="H19" s="111" t="s">
        <v>389</v>
      </c>
      <c r="I19" s="111"/>
      <c r="J19" s="205" t="s">
        <v>294</v>
      </c>
      <c r="K19" s="196"/>
      <c r="L19" s="219" t="s">
        <v>392</v>
      </c>
      <c r="M19" s="220"/>
      <c r="N19" s="127"/>
    </row>
    <row r="20" s="83" customFormat="1" ht="32.25" customHeight="1" spans="1:14">
      <c r="A20" s="142" t="s">
        <v>280</v>
      </c>
      <c r="B20" s="142" t="s">
        <v>281</v>
      </c>
      <c r="C20" s="142" t="s">
        <v>295</v>
      </c>
      <c r="D20" s="142" t="s">
        <v>289</v>
      </c>
      <c r="E20" s="142" t="s">
        <v>296</v>
      </c>
      <c r="F20" s="142" t="s">
        <v>297</v>
      </c>
      <c r="G20" s="142" t="s">
        <v>286</v>
      </c>
      <c r="H20" s="111" t="s">
        <v>393</v>
      </c>
      <c r="I20" s="111"/>
      <c r="J20" s="205" t="s">
        <v>298</v>
      </c>
      <c r="K20" s="196"/>
      <c r="L20" s="219" t="s">
        <v>394</v>
      </c>
      <c r="M20" s="220"/>
      <c r="N20" s="127"/>
    </row>
    <row r="21" s="83" customFormat="1" ht="32.25" customHeight="1" spans="1:14">
      <c r="A21" s="142" t="s">
        <v>280</v>
      </c>
      <c r="B21" s="142" t="s">
        <v>281</v>
      </c>
      <c r="C21" s="142" t="s">
        <v>348</v>
      </c>
      <c r="D21" s="142" t="s">
        <v>289</v>
      </c>
      <c r="E21" s="142" t="s">
        <v>395</v>
      </c>
      <c r="F21" s="142" t="s">
        <v>297</v>
      </c>
      <c r="G21" s="142" t="s">
        <v>286</v>
      </c>
      <c r="H21" s="111" t="s">
        <v>396</v>
      </c>
      <c r="I21" s="111"/>
      <c r="J21" s="205" t="s">
        <v>350</v>
      </c>
      <c r="K21" s="196"/>
      <c r="L21" s="205" t="s">
        <v>391</v>
      </c>
      <c r="M21" s="196"/>
      <c r="N21" s="127"/>
    </row>
    <row r="22" s="83" customFormat="1" ht="32.25" customHeight="1" spans="1:14">
      <c r="A22" s="142" t="s">
        <v>280</v>
      </c>
      <c r="B22" s="142" t="s">
        <v>299</v>
      </c>
      <c r="C22" s="142" t="s">
        <v>300</v>
      </c>
      <c r="D22" s="142" t="s">
        <v>283</v>
      </c>
      <c r="E22" s="142" t="s">
        <v>301</v>
      </c>
      <c r="F22" s="142" t="s">
        <v>302</v>
      </c>
      <c r="G22" s="142" t="s">
        <v>286</v>
      </c>
      <c r="H22" s="111" t="s">
        <v>389</v>
      </c>
      <c r="I22" s="111"/>
      <c r="J22" s="221" t="s">
        <v>303</v>
      </c>
      <c r="K22" s="221"/>
      <c r="L22" s="219" t="s">
        <v>397</v>
      </c>
      <c r="M22" s="220"/>
      <c r="N22" s="127"/>
    </row>
    <row r="23" s="83" customFormat="1" ht="66" customHeight="1" spans="1:14">
      <c r="A23" s="142" t="s">
        <v>280</v>
      </c>
      <c r="B23" s="142" t="s">
        <v>299</v>
      </c>
      <c r="C23" s="142" t="s">
        <v>304</v>
      </c>
      <c r="D23" s="142" t="s">
        <v>305</v>
      </c>
      <c r="E23" s="142" t="s">
        <v>306</v>
      </c>
      <c r="F23" s="142" t="s">
        <v>302</v>
      </c>
      <c r="G23" s="142" t="s">
        <v>286</v>
      </c>
      <c r="H23" s="111" t="s">
        <v>389</v>
      </c>
      <c r="I23" s="111"/>
      <c r="J23" s="222" t="s">
        <v>307</v>
      </c>
      <c r="K23" s="223"/>
      <c r="L23" s="224" t="s">
        <v>398</v>
      </c>
      <c r="M23" s="225"/>
      <c r="N23" s="127"/>
    </row>
    <row r="24" spans="1:13">
      <c r="A24" s="142" t="s">
        <v>280</v>
      </c>
      <c r="B24" s="142" t="s">
        <v>308</v>
      </c>
      <c r="C24" s="142" t="s">
        <v>309</v>
      </c>
      <c r="D24" s="142" t="s">
        <v>283</v>
      </c>
      <c r="E24" s="142" t="s">
        <v>301</v>
      </c>
      <c r="F24" s="142" t="s">
        <v>302</v>
      </c>
      <c r="G24" s="206" t="s">
        <v>286</v>
      </c>
      <c r="H24" s="111" t="s">
        <v>389</v>
      </c>
      <c r="I24" s="111"/>
      <c r="J24" s="226" t="s">
        <v>310</v>
      </c>
      <c r="K24" s="227"/>
      <c r="L24" s="228" t="s">
        <v>399</v>
      </c>
      <c r="M24" s="229"/>
    </row>
    <row r="25" ht="27" spans="1:13">
      <c r="A25" s="142" t="s">
        <v>280</v>
      </c>
      <c r="B25" s="142" t="s">
        <v>308</v>
      </c>
      <c r="C25" s="142" t="s">
        <v>311</v>
      </c>
      <c r="D25" s="142" t="s">
        <v>283</v>
      </c>
      <c r="E25" s="142" t="s">
        <v>312</v>
      </c>
      <c r="F25" s="142" t="s">
        <v>313</v>
      </c>
      <c r="G25" s="206" t="s">
        <v>286</v>
      </c>
      <c r="H25" s="111" t="s">
        <v>389</v>
      </c>
      <c r="I25" s="111"/>
      <c r="J25" s="226" t="s">
        <v>294</v>
      </c>
      <c r="K25" s="227"/>
      <c r="L25" s="228" t="s">
        <v>399</v>
      </c>
      <c r="M25" s="229"/>
    </row>
    <row r="26" spans="1:13">
      <c r="A26" s="142" t="s">
        <v>280</v>
      </c>
      <c r="B26" s="142" t="s">
        <v>308</v>
      </c>
      <c r="C26" s="142" t="s">
        <v>295</v>
      </c>
      <c r="D26" s="142" t="s">
        <v>314</v>
      </c>
      <c r="E26" s="142" t="s">
        <v>315</v>
      </c>
      <c r="F26" s="142" t="s">
        <v>316</v>
      </c>
      <c r="G26" s="206" t="s">
        <v>317</v>
      </c>
      <c r="H26" s="111" t="s">
        <v>400</v>
      </c>
      <c r="I26" s="111"/>
      <c r="J26" s="226" t="s">
        <v>318</v>
      </c>
      <c r="K26" s="227"/>
      <c r="L26" s="228" t="s">
        <v>401</v>
      </c>
      <c r="M26" s="229"/>
    </row>
    <row r="27" spans="1:13">
      <c r="A27" s="142" t="s">
        <v>280</v>
      </c>
      <c r="B27" s="142" t="s">
        <v>308</v>
      </c>
      <c r="C27" s="142" t="s">
        <v>351</v>
      </c>
      <c r="D27" s="142" t="s">
        <v>283</v>
      </c>
      <c r="E27" s="142" t="s">
        <v>312</v>
      </c>
      <c r="F27" s="142" t="s">
        <v>313</v>
      </c>
      <c r="G27" s="206" t="s">
        <v>286</v>
      </c>
      <c r="H27" s="111" t="s">
        <v>402</v>
      </c>
      <c r="I27" s="111"/>
      <c r="J27" s="226" t="s">
        <v>352</v>
      </c>
      <c r="K27" s="227"/>
      <c r="L27" s="228" t="s">
        <v>403</v>
      </c>
      <c r="M27" s="229"/>
    </row>
    <row r="28" ht="45" customHeight="1" spans="1:13">
      <c r="A28" s="142" t="s">
        <v>319</v>
      </c>
      <c r="B28" s="142" t="s">
        <v>320</v>
      </c>
      <c r="C28" s="142" t="s">
        <v>321</v>
      </c>
      <c r="D28" s="142" t="s">
        <v>305</v>
      </c>
      <c r="E28" s="142" t="s">
        <v>322</v>
      </c>
      <c r="F28" s="142" t="s">
        <v>316</v>
      </c>
      <c r="G28" s="206" t="s">
        <v>317</v>
      </c>
      <c r="H28" s="111" t="s">
        <v>389</v>
      </c>
      <c r="I28" s="111"/>
      <c r="J28" s="226" t="s">
        <v>323</v>
      </c>
      <c r="K28" s="227"/>
      <c r="L28" s="230" t="s">
        <v>404</v>
      </c>
      <c r="M28" s="231"/>
    </row>
    <row r="29" ht="36" customHeight="1" spans="1:13">
      <c r="A29" s="142" t="s">
        <v>319</v>
      </c>
      <c r="B29" s="142" t="s">
        <v>324</v>
      </c>
      <c r="C29" s="142" t="s">
        <v>325</v>
      </c>
      <c r="D29" s="142" t="s">
        <v>305</v>
      </c>
      <c r="E29" s="142" t="s">
        <v>326</v>
      </c>
      <c r="F29" s="142" t="s">
        <v>316</v>
      </c>
      <c r="G29" s="206" t="s">
        <v>317</v>
      </c>
      <c r="H29" s="111" t="s">
        <v>389</v>
      </c>
      <c r="I29" s="111"/>
      <c r="J29" s="226" t="s">
        <v>327</v>
      </c>
      <c r="K29" s="227"/>
      <c r="L29" s="232" t="s">
        <v>405</v>
      </c>
      <c r="M29" s="233"/>
    </row>
    <row r="30" ht="59" customHeight="1" spans="1:13">
      <c r="A30" s="142" t="s">
        <v>319</v>
      </c>
      <c r="B30" s="142" t="s">
        <v>324</v>
      </c>
      <c r="C30" s="142" t="s">
        <v>328</v>
      </c>
      <c r="D30" s="142" t="s">
        <v>305</v>
      </c>
      <c r="E30" s="142" t="s">
        <v>328</v>
      </c>
      <c r="F30" s="142" t="s">
        <v>316</v>
      </c>
      <c r="G30" s="142" t="s">
        <v>317</v>
      </c>
      <c r="H30" s="111" t="s">
        <v>389</v>
      </c>
      <c r="I30" s="111"/>
      <c r="J30" s="226" t="s">
        <v>329</v>
      </c>
      <c r="K30" s="227"/>
      <c r="L30" s="232" t="s">
        <v>406</v>
      </c>
      <c r="M30" s="233"/>
    </row>
    <row r="31" ht="65" customHeight="1" spans="1:13">
      <c r="A31" s="142" t="s">
        <v>319</v>
      </c>
      <c r="B31" s="142" t="s">
        <v>324</v>
      </c>
      <c r="C31" s="142" t="s">
        <v>330</v>
      </c>
      <c r="D31" s="142" t="s">
        <v>305</v>
      </c>
      <c r="E31" s="142" t="s">
        <v>331</v>
      </c>
      <c r="F31" s="142" t="s">
        <v>316</v>
      </c>
      <c r="G31" s="142" t="s">
        <v>317</v>
      </c>
      <c r="H31" s="111" t="s">
        <v>389</v>
      </c>
      <c r="I31" s="111"/>
      <c r="J31" s="226" t="s">
        <v>332</v>
      </c>
      <c r="K31" s="227"/>
      <c r="L31" s="232" t="s">
        <v>407</v>
      </c>
      <c r="M31" s="233"/>
    </row>
    <row r="32" ht="68" customHeight="1" spans="1:13">
      <c r="A32" s="142" t="s">
        <v>319</v>
      </c>
      <c r="B32" s="142" t="s">
        <v>333</v>
      </c>
      <c r="C32" s="142" t="s">
        <v>334</v>
      </c>
      <c r="D32" s="142" t="s">
        <v>305</v>
      </c>
      <c r="E32" s="142" t="s">
        <v>335</v>
      </c>
      <c r="F32" s="142" t="s">
        <v>316</v>
      </c>
      <c r="G32" s="142" t="s">
        <v>317</v>
      </c>
      <c r="H32" s="111" t="s">
        <v>389</v>
      </c>
      <c r="I32" s="111"/>
      <c r="J32" s="226" t="s">
        <v>336</v>
      </c>
      <c r="K32" s="227"/>
      <c r="L32" s="232" t="s">
        <v>408</v>
      </c>
      <c r="M32" s="233"/>
    </row>
    <row r="33" ht="66" customHeight="1" spans="1:13">
      <c r="A33" s="142" t="s">
        <v>319</v>
      </c>
      <c r="B33" s="142" t="s">
        <v>333</v>
      </c>
      <c r="C33" s="142" t="s">
        <v>337</v>
      </c>
      <c r="D33" s="142" t="s">
        <v>305</v>
      </c>
      <c r="E33" s="142" t="s">
        <v>338</v>
      </c>
      <c r="F33" s="142" t="s">
        <v>316</v>
      </c>
      <c r="G33" s="142" t="s">
        <v>317</v>
      </c>
      <c r="H33" s="111" t="s">
        <v>389</v>
      </c>
      <c r="I33" s="111"/>
      <c r="J33" s="226" t="s">
        <v>336</v>
      </c>
      <c r="K33" s="227"/>
      <c r="L33" s="232" t="s">
        <v>409</v>
      </c>
      <c r="M33" s="233"/>
    </row>
    <row r="34" ht="36" customHeight="1" spans="1:13">
      <c r="A34" s="142" t="s">
        <v>339</v>
      </c>
      <c r="B34" s="142" t="s">
        <v>340</v>
      </c>
      <c r="C34" s="142" t="s">
        <v>341</v>
      </c>
      <c r="D34" s="142" t="s">
        <v>283</v>
      </c>
      <c r="E34" s="142" t="s">
        <v>342</v>
      </c>
      <c r="F34" s="142" t="s">
        <v>302</v>
      </c>
      <c r="G34" s="206" t="s">
        <v>317</v>
      </c>
      <c r="H34" s="111" t="s">
        <v>389</v>
      </c>
      <c r="I34" s="111"/>
      <c r="J34" s="226" t="s">
        <v>343</v>
      </c>
      <c r="K34" s="227"/>
      <c r="L34" s="228" t="s">
        <v>410</v>
      </c>
      <c r="M34" s="229"/>
    </row>
  </sheetData>
  <mergeCells count="79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M14"/>
    <mergeCell ref="A15:G15"/>
    <mergeCell ref="H17:I17"/>
    <mergeCell ref="J17:K17"/>
    <mergeCell ref="L17:M17"/>
    <mergeCell ref="H18:I18"/>
    <mergeCell ref="J18:K18"/>
    <mergeCell ref="L18:M18"/>
    <mergeCell ref="H19:I19"/>
    <mergeCell ref="J19:K19"/>
    <mergeCell ref="L19:M19"/>
    <mergeCell ref="H20:I20"/>
    <mergeCell ref="J20:K20"/>
    <mergeCell ref="L20:M20"/>
    <mergeCell ref="H21:I21"/>
    <mergeCell ref="J21:K21"/>
    <mergeCell ref="L21:M21"/>
    <mergeCell ref="H22:I22"/>
    <mergeCell ref="J22:K22"/>
    <mergeCell ref="L22:M22"/>
    <mergeCell ref="H23:I23"/>
    <mergeCell ref="J23:K23"/>
    <mergeCell ref="L23:M23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A5:A6"/>
    <mergeCell ref="A9:B10"/>
    <mergeCell ref="C9:E10"/>
    <mergeCell ref="F9:G10"/>
    <mergeCell ref="H15:I16"/>
    <mergeCell ref="J15:K16"/>
    <mergeCell ref="L15:M16"/>
  </mergeCells>
  <pageMargins left="0.75" right="0.75" top="1" bottom="1" header="0.5" footer="0.5"/>
  <pageSetup paperSize="9" scale="5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D8" sqref="D8"/>
    </sheetView>
  </sheetViews>
  <sheetFormatPr defaultColWidth="8.88571428571429" defaultRowHeight="14.25" customHeight="1" outlineLevelRow="7" outlineLevelCol="5"/>
  <cols>
    <col min="1" max="2" width="21.1333333333333" style="158" customWidth="1"/>
    <col min="3" max="3" width="21.1333333333333" style="77" customWidth="1"/>
    <col min="4" max="4" width="27.7142857142857" style="77" customWidth="1"/>
    <col min="5" max="6" width="36.7142857142857" style="77" customWidth="1"/>
    <col min="7" max="7" width="9.13333333333333" style="77" customWidth="1"/>
    <col min="8" max="16384" width="9.13333333333333" style="77"/>
  </cols>
  <sheetData>
    <row r="1" ht="17" customHeight="1" spans="1:6">
      <c r="A1" s="177" t="s">
        <v>411</v>
      </c>
      <c r="B1" s="159">
        <v>0</v>
      </c>
      <c r="C1" s="160">
        <v>1</v>
      </c>
      <c r="D1" s="161"/>
      <c r="E1" s="161"/>
      <c r="F1" s="161"/>
    </row>
    <row r="2" ht="26.25" customHeight="1" spans="1:6">
      <c r="A2" s="162" t="s">
        <v>12</v>
      </c>
      <c r="B2" s="162"/>
      <c r="C2" s="163"/>
      <c r="D2" s="163"/>
      <c r="E2" s="163"/>
      <c r="F2" s="163"/>
    </row>
    <row r="3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ht="19.5" customHeight="1" spans="1:6">
      <c r="A4" s="85" t="s">
        <v>184</v>
      </c>
      <c r="B4" s="165" t="s">
        <v>95</v>
      </c>
      <c r="C4" s="85" t="s">
        <v>96</v>
      </c>
      <c r="D4" s="86" t="s">
        <v>412</v>
      </c>
      <c r="E4" s="87"/>
      <c r="F4" s="166"/>
    </row>
    <row r="5" ht="18.75" customHeight="1" spans="1:6">
      <c r="A5" s="89"/>
      <c r="B5" s="167"/>
      <c r="C5" s="90"/>
      <c r="D5" s="85" t="s">
        <v>77</v>
      </c>
      <c r="E5" s="86" t="s">
        <v>98</v>
      </c>
      <c r="F5" s="85" t="s">
        <v>99</v>
      </c>
    </row>
    <row r="6" ht="18.75" customHeight="1" spans="1:6">
      <c r="A6" s="168">
        <v>1</v>
      </c>
      <c r="B6" s="178">
        <v>2</v>
      </c>
      <c r="C6" s="106">
        <v>3</v>
      </c>
      <c r="D6" s="168" t="s">
        <v>413</v>
      </c>
      <c r="E6" s="168" t="s">
        <v>414</v>
      </c>
      <c r="F6" s="106">
        <v>6</v>
      </c>
    </row>
    <row r="7" ht="18.75" customHeight="1" spans="1:6">
      <c r="A7" s="169" t="s">
        <v>415</v>
      </c>
      <c r="B7" s="170"/>
      <c r="C7" s="74" t="s">
        <v>93</v>
      </c>
      <c r="D7" s="171" t="s">
        <v>93</v>
      </c>
      <c r="E7" s="172" t="s">
        <v>93</v>
      </c>
      <c r="F7" s="172" t="s">
        <v>93</v>
      </c>
    </row>
    <row r="8" ht="18.75" customHeight="1" spans="1:6">
      <c r="A8" s="173" t="s">
        <v>133</v>
      </c>
      <c r="B8" s="174"/>
      <c r="C8" s="175" t="s">
        <v>133</v>
      </c>
      <c r="D8" s="171" t="s">
        <v>93</v>
      </c>
      <c r="E8" s="172" t="s">
        <v>93</v>
      </c>
      <c r="F8" s="172" t="s">
        <v>93</v>
      </c>
    </row>
  </sheetData>
  <mergeCells count="8">
    <mergeCell ref="A2:F2"/>
    <mergeCell ref="A3:D3"/>
    <mergeCell ref="D4:F4"/>
    <mergeCell ref="A7:B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7" sqref="A7:B7"/>
    </sheetView>
  </sheetViews>
  <sheetFormatPr defaultColWidth="8.88571428571429" defaultRowHeight="14.25" customHeight="1" outlineLevelCol="5"/>
  <cols>
    <col min="1" max="2" width="21.1333333333333" style="158" customWidth="1"/>
    <col min="3" max="3" width="21.1333333333333" style="77" customWidth="1"/>
    <col min="4" max="4" width="27.7142857142857" style="77" customWidth="1"/>
    <col min="5" max="6" width="36.7142857142857" style="77" customWidth="1"/>
    <col min="7" max="7" width="9.13333333333333" style="77" customWidth="1"/>
    <col min="8" max="16384" width="9.13333333333333" style="77"/>
  </cols>
  <sheetData>
    <row r="1" s="77" customFormat="1" ht="12" customHeight="1" spans="1:6">
      <c r="A1" s="158" t="s">
        <v>416</v>
      </c>
      <c r="B1" s="159">
        <v>0</v>
      </c>
      <c r="C1" s="160">
        <v>1</v>
      </c>
      <c r="D1" s="161"/>
      <c r="E1" s="161"/>
      <c r="F1" s="161"/>
    </row>
    <row r="2" s="77" customFormat="1" ht="26.25" customHeight="1" spans="1:6">
      <c r="A2" s="162" t="s">
        <v>13</v>
      </c>
      <c r="B2" s="162"/>
      <c r="C2" s="163"/>
      <c r="D2" s="163"/>
      <c r="E2" s="163"/>
      <c r="F2" s="163"/>
    </row>
    <row r="3" s="77" customFormat="1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s="77" customFormat="1" ht="19.5" customHeight="1" spans="1:6">
      <c r="A4" s="85" t="s">
        <v>184</v>
      </c>
      <c r="B4" s="165" t="s">
        <v>95</v>
      </c>
      <c r="C4" s="85" t="s">
        <v>96</v>
      </c>
      <c r="D4" s="86" t="s">
        <v>417</v>
      </c>
      <c r="E4" s="87"/>
      <c r="F4" s="166"/>
    </row>
    <row r="5" s="77" customFormat="1" ht="18.75" customHeight="1" spans="1:6">
      <c r="A5" s="89"/>
      <c r="B5" s="167"/>
      <c r="C5" s="90"/>
      <c r="D5" s="85" t="s">
        <v>77</v>
      </c>
      <c r="E5" s="86" t="s">
        <v>98</v>
      </c>
      <c r="F5" s="85" t="s">
        <v>99</v>
      </c>
    </row>
    <row r="6" s="77" customFormat="1" ht="18.75" customHeight="1" spans="1:6">
      <c r="A6" s="168">
        <v>1</v>
      </c>
      <c r="B6" s="168" t="s">
        <v>349</v>
      </c>
      <c r="C6" s="106">
        <v>3</v>
      </c>
      <c r="D6" s="168" t="s">
        <v>413</v>
      </c>
      <c r="E6" s="168" t="s">
        <v>414</v>
      </c>
      <c r="F6" s="106">
        <v>6</v>
      </c>
    </row>
    <row r="7" s="77" customFormat="1" ht="18.75" customHeight="1" spans="1:6">
      <c r="A7" s="169" t="s">
        <v>418</v>
      </c>
      <c r="B7" s="170"/>
      <c r="C7" s="74" t="s">
        <v>93</v>
      </c>
      <c r="D7" s="171" t="s">
        <v>93</v>
      </c>
      <c r="E7" s="172" t="s">
        <v>93</v>
      </c>
      <c r="F7" s="172" t="s">
        <v>93</v>
      </c>
    </row>
    <row r="8" s="77" customFormat="1" ht="18.75" customHeight="1" spans="1:6">
      <c r="A8" s="173" t="s">
        <v>133</v>
      </c>
      <c r="B8" s="174"/>
      <c r="C8" s="175"/>
      <c r="D8" s="171" t="s">
        <v>93</v>
      </c>
      <c r="E8" s="172" t="s">
        <v>93</v>
      </c>
      <c r="F8" s="172" t="s">
        <v>93</v>
      </c>
    </row>
    <row r="9" customHeight="1" spans="1:1">
      <c r="A9" s="176"/>
    </row>
  </sheetData>
  <mergeCells count="8">
    <mergeCell ref="A2:F2"/>
    <mergeCell ref="A3:D3"/>
    <mergeCell ref="D4:F4"/>
    <mergeCell ref="A7:B7"/>
    <mergeCell ref="A8:C8"/>
    <mergeCell ref="A4:A5"/>
    <mergeCell ref="B4:B5"/>
    <mergeCell ref="C4:C5"/>
  </mergeCells>
  <pageMargins left="0.75" right="0.75" top="1" bottom="1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F21" sqref="F21"/>
    </sheetView>
  </sheetViews>
  <sheetFormatPr defaultColWidth="8.88571428571429" defaultRowHeight="14.25" customHeight="1"/>
  <cols>
    <col min="1" max="1" width="14.1428571428571" style="61" customWidth="1"/>
    <col min="2" max="2" width="17.7142857142857" style="61" customWidth="1"/>
    <col min="3" max="3" width="20.7142857142857" style="77" customWidth="1"/>
    <col min="4" max="4" width="21.7142857142857" style="77" customWidth="1"/>
    <col min="5" max="5" width="35.2857142857143" style="77" customWidth="1"/>
    <col min="6" max="6" width="7.71428571428571" style="77" customWidth="1"/>
    <col min="7" max="8" width="10.2857142857143" style="77" customWidth="1"/>
    <col min="9" max="9" width="12" style="77" customWidth="1"/>
    <col min="10" max="12" width="10" style="77" customWidth="1"/>
    <col min="13" max="13" width="9.13333333333333" style="61" customWidth="1"/>
    <col min="14" max="15" width="9.13333333333333" style="77" customWidth="1"/>
    <col min="16" max="17" width="12.7142857142857" style="77" customWidth="1"/>
    <col min="18" max="18" width="9.13333333333333" style="61" customWidth="1"/>
    <col min="19" max="19" width="10.4285714285714" style="77" customWidth="1"/>
    <col min="20" max="20" width="9.13333333333333" style="61" customWidth="1"/>
    <col min="21" max="16384" width="9.13333333333333" style="61"/>
  </cols>
  <sheetData>
    <row r="1" ht="13.5" customHeight="1" spans="1:19">
      <c r="A1" s="79" t="s">
        <v>419</v>
      </c>
      <c r="D1" s="79"/>
      <c r="E1" s="79"/>
      <c r="F1" s="79"/>
      <c r="G1" s="79"/>
      <c r="H1" s="79"/>
      <c r="I1" s="79"/>
      <c r="J1" s="79"/>
      <c r="K1" s="79"/>
      <c r="L1" s="79"/>
      <c r="R1" s="75"/>
      <c r="S1" s="154"/>
    </row>
    <row r="2" ht="27.75" customHeight="1" spans="1:19">
      <c r="A2" s="109" t="s">
        <v>14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ht="18.75" customHeight="1" spans="1:19">
      <c r="A3" s="110" t="s">
        <v>22</v>
      </c>
      <c r="B3" s="110"/>
      <c r="C3" s="110"/>
      <c r="D3" s="110"/>
      <c r="E3" s="110"/>
      <c r="F3" s="110"/>
      <c r="G3" s="110"/>
      <c r="H3" s="110"/>
      <c r="I3" s="83"/>
      <c r="J3" s="83"/>
      <c r="K3" s="83"/>
      <c r="L3" s="83"/>
      <c r="R3" s="155"/>
      <c r="S3" s="156" t="s">
        <v>175</v>
      </c>
    </row>
    <row r="4" ht="15.75" customHeight="1" spans="1:19">
      <c r="A4" s="112" t="s">
        <v>183</v>
      </c>
      <c r="B4" s="112" t="s">
        <v>184</v>
      </c>
      <c r="C4" s="112" t="s">
        <v>420</v>
      </c>
      <c r="D4" s="112" t="s">
        <v>421</v>
      </c>
      <c r="E4" s="112" t="s">
        <v>422</v>
      </c>
      <c r="F4" s="112" t="s">
        <v>423</v>
      </c>
      <c r="G4" s="112" t="s">
        <v>424</v>
      </c>
      <c r="H4" s="112" t="s">
        <v>425</v>
      </c>
      <c r="I4" s="69" t="s">
        <v>191</v>
      </c>
      <c r="J4" s="146"/>
      <c r="K4" s="146"/>
      <c r="L4" s="69"/>
      <c r="M4" s="147"/>
      <c r="N4" s="69"/>
      <c r="O4" s="69"/>
      <c r="P4" s="69"/>
      <c r="Q4" s="69"/>
      <c r="R4" s="147"/>
      <c r="S4" s="70"/>
    </row>
    <row r="5" ht="17.25" customHeight="1" spans="1:19">
      <c r="A5" s="114"/>
      <c r="B5" s="114"/>
      <c r="C5" s="114"/>
      <c r="D5" s="114"/>
      <c r="E5" s="114"/>
      <c r="F5" s="114"/>
      <c r="G5" s="114"/>
      <c r="H5" s="114"/>
      <c r="I5" s="148" t="s">
        <v>77</v>
      </c>
      <c r="J5" s="111" t="s">
        <v>80</v>
      </c>
      <c r="K5" s="111" t="s">
        <v>426</v>
      </c>
      <c r="L5" s="114" t="s">
        <v>427</v>
      </c>
      <c r="M5" s="149" t="s">
        <v>428</v>
      </c>
      <c r="N5" s="150" t="s">
        <v>429</v>
      </c>
      <c r="O5" s="150"/>
      <c r="P5" s="150"/>
      <c r="Q5" s="150"/>
      <c r="R5" s="157"/>
      <c r="S5" s="140"/>
    </row>
    <row r="6" ht="54" customHeight="1" spans="1:19">
      <c r="A6" s="114"/>
      <c r="B6" s="114"/>
      <c r="C6" s="114"/>
      <c r="D6" s="140"/>
      <c r="E6" s="140"/>
      <c r="F6" s="140"/>
      <c r="G6" s="140"/>
      <c r="H6" s="140"/>
      <c r="I6" s="150"/>
      <c r="J6" s="111"/>
      <c r="K6" s="111"/>
      <c r="L6" s="140"/>
      <c r="M6" s="151"/>
      <c r="N6" s="140" t="s">
        <v>79</v>
      </c>
      <c r="O6" s="140" t="s">
        <v>86</v>
      </c>
      <c r="P6" s="140" t="s">
        <v>258</v>
      </c>
      <c r="Q6" s="140" t="s">
        <v>88</v>
      </c>
      <c r="R6" s="151" t="s">
        <v>89</v>
      </c>
      <c r="S6" s="140" t="s">
        <v>90</v>
      </c>
    </row>
    <row r="7" ht="15" customHeight="1" spans="1:19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</row>
    <row r="8" ht="21" customHeight="1" spans="1:19">
      <c r="A8" s="141" t="s">
        <v>200</v>
      </c>
      <c r="B8" s="141" t="s">
        <v>92</v>
      </c>
      <c r="C8" s="142" t="s">
        <v>249</v>
      </c>
      <c r="D8" s="23" t="s">
        <v>430</v>
      </c>
      <c r="E8" s="23" t="s">
        <v>431</v>
      </c>
      <c r="F8" s="143" t="s">
        <v>285</v>
      </c>
      <c r="G8" s="144">
        <v>1</v>
      </c>
      <c r="H8" s="130">
        <v>4000</v>
      </c>
      <c r="I8" s="130">
        <v>4000</v>
      </c>
      <c r="J8" s="130">
        <v>4000</v>
      </c>
      <c r="K8" s="152"/>
      <c r="L8" s="152"/>
      <c r="M8" s="153"/>
      <c r="N8" s="152"/>
      <c r="O8" s="152"/>
      <c r="P8" s="152"/>
      <c r="Q8" s="152"/>
      <c r="R8" s="153"/>
      <c r="S8" s="152"/>
    </row>
    <row r="9" ht="21" customHeight="1" spans="1:19">
      <c r="A9" s="141" t="s">
        <v>200</v>
      </c>
      <c r="B9" s="141" t="s">
        <v>92</v>
      </c>
      <c r="C9" s="142" t="s">
        <v>249</v>
      </c>
      <c r="D9" s="23" t="s">
        <v>432</v>
      </c>
      <c r="E9" s="23" t="s">
        <v>433</v>
      </c>
      <c r="F9" s="143" t="s">
        <v>285</v>
      </c>
      <c r="G9" s="144">
        <v>1</v>
      </c>
      <c r="H9" s="130">
        <v>3827.79</v>
      </c>
      <c r="I9" s="130">
        <v>3827.79</v>
      </c>
      <c r="J9" s="130">
        <v>3827.79</v>
      </c>
      <c r="K9" s="152" t="s">
        <v>93</v>
      </c>
      <c r="L9" s="152" t="s">
        <v>93</v>
      </c>
      <c r="M9" s="153" t="s">
        <v>93</v>
      </c>
      <c r="N9" s="152" t="s">
        <v>93</v>
      </c>
      <c r="O9" s="152" t="s">
        <v>93</v>
      </c>
      <c r="P9" s="152" t="s">
        <v>93</v>
      </c>
      <c r="Q9" s="152"/>
      <c r="R9" s="153" t="s">
        <v>93</v>
      </c>
      <c r="S9" s="152" t="s">
        <v>93</v>
      </c>
    </row>
    <row r="10" ht="21" customHeight="1" spans="1:19">
      <c r="A10" s="145" t="s">
        <v>133</v>
      </c>
      <c r="B10" s="145"/>
      <c r="C10" s="145"/>
      <c r="D10" s="145"/>
      <c r="E10" s="145"/>
      <c r="F10" s="145"/>
      <c r="G10" s="145"/>
      <c r="H10" s="130">
        <v>7827.79</v>
      </c>
      <c r="I10" s="130">
        <v>7827.79</v>
      </c>
      <c r="J10" s="130">
        <v>7827.79</v>
      </c>
      <c r="K10" s="153" t="s">
        <v>93</v>
      </c>
      <c r="L10" s="153" t="s">
        <v>93</v>
      </c>
      <c r="M10" s="153" t="s">
        <v>93</v>
      </c>
      <c r="N10" s="153" t="s">
        <v>93</v>
      </c>
      <c r="O10" s="153" t="s">
        <v>93</v>
      </c>
      <c r="P10" s="153" t="s">
        <v>93</v>
      </c>
      <c r="Q10" s="153"/>
      <c r="R10" s="153" t="s">
        <v>93</v>
      </c>
      <c r="S10" s="153" t="s">
        <v>93</v>
      </c>
    </row>
    <row r="11" customHeight="1" spans="1:1">
      <c r="A11" s="61" t="s">
        <v>434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zoomScaleSheetLayoutView="60" workbookViewId="0">
      <selection activeCell="G25" sqref="G25"/>
    </sheetView>
  </sheetViews>
  <sheetFormatPr defaultColWidth="8.71428571428571" defaultRowHeight="14.25" customHeight="1"/>
  <cols>
    <col min="1" max="1" width="14.1428571428571" style="61" customWidth="1"/>
    <col min="2" max="2" width="17.7142857142857" style="61" customWidth="1"/>
    <col min="3" max="9" width="9.13333333333333" style="108" customWidth="1"/>
    <col min="10" max="10" width="12" style="77" customWidth="1"/>
    <col min="11" max="13" width="10" style="77" customWidth="1"/>
    <col min="14" max="14" width="9.13333333333333" style="61" customWidth="1"/>
    <col min="15" max="16" width="9.13333333333333" style="77" customWidth="1"/>
    <col min="17" max="18" width="12.7142857142857" style="77" customWidth="1"/>
    <col min="19" max="19" width="9.13333333333333" style="61" customWidth="1"/>
    <col min="20" max="20" width="10.4285714285714" style="77" customWidth="1"/>
    <col min="21" max="21" width="9.13333333333333" style="61" customWidth="1"/>
    <col min="22" max="249" width="9.13333333333333" style="61"/>
    <col min="250" max="258" width="8.71428571428571" style="61"/>
  </cols>
  <sheetData>
    <row r="1" ht="13.5" customHeight="1" spans="1:20">
      <c r="A1" s="79" t="s">
        <v>435</v>
      </c>
      <c r="D1" s="79"/>
      <c r="E1" s="79"/>
      <c r="F1" s="79"/>
      <c r="G1" s="79"/>
      <c r="H1" s="79"/>
      <c r="I1" s="79"/>
      <c r="J1" s="124"/>
      <c r="K1" s="124"/>
      <c r="L1" s="124"/>
      <c r="M1" s="124"/>
      <c r="N1" s="125"/>
      <c r="O1" s="126"/>
      <c r="P1" s="126"/>
      <c r="Q1" s="126"/>
      <c r="R1" s="126"/>
      <c r="S1" s="136"/>
      <c r="T1" s="137"/>
    </row>
    <row r="2" ht="27.75" customHeight="1" spans="1:20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ht="26.1" customHeight="1" spans="1:20">
      <c r="A3" s="110" t="s">
        <v>22</v>
      </c>
      <c r="B3" s="110"/>
      <c r="C3" s="110"/>
      <c r="D3" s="110"/>
      <c r="E3" s="110"/>
      <c r="F3" s="83"/>
      <c r="G3" s="83"/>
      <c r="H3" s="83"/>
      <c r="I3" s="83"/>
      <c r="J3" s="127"/>
      <c r="K3" s="127"/>
      <c r="L3" s="127"/>
      <c r="M3" s="127"/>
      <c r="N3" s="125"/>
      <c r="O3" s="126"/>
      <c r="P3" s="126"/>
      <c r="Q3" s="126"/>
      <c r="R3" s="126"/>
      <c r="S3" s="138"/>
      <c r="T3" s="139" t="s">
        <v>175</v>
      </c>
    </row>
    <row r="4" ht="15.75" customHeight="1" spans="1:20">
      <c r="A4" s="111" t="s">
        <v>183</v>
      </c>
      <c r="B4" s="112" t="s">
        <v>184</v>
      </c>
      <c r="C4" s="111" t="s">
        <v>420</v>
      </c>
      <c r="D4" s="111" t="s">
        <v>436</v>
      </c>
      <c r="E4" s="111" t="s">
        <v>437</v>
      </c>
      <c r="F4" s="113" t="s">
        <v>438</v>
      </c>
      <c r="G4" s="111" t="s">
        <v>439</v>
      </c>
      <c r="H4" s="111" t="s">
        <v>440</v>
      </c>
      <c r="I4" s="111" t="s">
        <v>441</v>
      </c>
      <c r="J4" s="111" t="s">
        <v>191</v>
      </c>
      <c r="K4" s="111"/>
      <c r="L4" s="111"/>
      <c r="M4" s="111"/>
      <c r="N4" s="128"/>
      <c r="O4" s="111"/>
      <c r="P4" s="111"/>
      <c r="Q4" s="111"/>
      <c r="R4" s="111"/>
      <c r="S4" s="128"/>
      <c r="T4" s="111"/>
    </row>
    <row r="5" ht="17.25" customHeight="1" spans="1:20">
      <c r="A5" s="111"/>
      <c r="B5" s="114"/>
      <c r="C5" s="111"/>
      <c r="D5" s="111"/>
      <c r="E5" s="111"/>
      <c r="F5" s="115"/>
      <c r="G5" s="111"/>
      <c r="H5" s="111"/>
      <c r="I5" s="111"/>
      <c r="J5" s="111" t="s">
        <v>77</v>
      </c>
      <c r="K5" s="111" t="s">
        <v>80</v>
      </c>
      <c r="L5" s="111" t="s">
        <v>426</v>
      </c>
      <c r="M5" s="111" t="s">
        <v>427</v>
      </c>
      <c r="N5" s="129" t="s">
        <v>428</v>
      </c>
      <c r="O5" s="111" t="s">
        <v>429</v>
      </c>
      <c r="P5" s="111"/>
      <c r="Q5" s="111"/>
      <c r="R5" s="111"/>
      <c r="S5" s="129"/>
      <c r="T5" s="111"/>
    </row>
    <row r="6" ht="54" customHeight="1" spans="1:20">
      <c r="A6" s="111"/>
      <c r="B6" s="114"/>
      <c r="C6" s="111"/>
      <c r="D6" s="111"/>
      <c r="E6" s="111"/>
      <c r="F6" s="116"/>
      <c r="G6" s="111"/>
      <c r="H6" s="111"/>
      <c r="I6" s="111"/>
      <c r="J6" s="111"/>
      <c r="K6" s="111"/>
      <c r="L6" s="111"/>
      <c r="M6" s="111"/>
      <c r="N6" s="128"/>
      <c r="O6" s="111" t="s">
        <v>79</v>
      </c>
      <c r="P6" s="111" t="s">
        <v>86</v>
      </c>
      <c r="Q6" s="111" t="s">
        <v>258</v>
      </c>
      <c r="R6" s="111" t="s">
        <v>88</v>
      </c>
      <c r="S6" s="128" t="s">
        <v>89</v>
      </c>
      <c r="T6" s="111" t="s">
        <v>90</v>
      </c>
    </row>
    <row r="7" ht="15" customHeight="1" spans="1:20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</row>
    <row r="8" ht="13.5" spans="1:20">
      <c r="A8" s="117"/>
      <c r="B8" s="117"/>
      <c r="C8" s="117"/>
      <c r="D8" s="117"/>
      <c r="E8" s="111"/>
      <c r="F8" s="117"/>
      <c r="G8" s="111"/>
      <c r="H8" s="111"/>
      <c r="I8" s="117"/>
      <c r="J8" s="130"/>
      <c r="K8" s="130"/>
      <c r="L8" s="131"/>
      <c r="M8" s="131"/>
      <c r="N8" s="131"/>
      <c r="O8" s="131"/>
      <c r="P8" s="131"/>
      <c r="Q8" s="131"/>
      <c r="R8" s="131"/>
      <c r="S8" s="131"/>
      <c r="T8" s="131"/>
    </row>
    <row r="9" ht="30" customHeight="1" spans="1:20">
      <c r="A9" s="118" t="s">
        <v>442</v>
      </c>
      <c r="B9" s="119"/>
      <c r="C9" s="120"/>
      <c r="D9" s="117"/>
      <c r="E9" s="117"/>
      <c r="F9" s="117"/>
      <c r="G9" s="117"/>
      <c r="H9" s="117"/>
      <c r="I9" s="117"/>
      <c r="J9" s="130"/>
      <c r="K9" s="130"/>
      <c r="L9" s="132"/>
      <c r="M9" s="132"/>
      <c r="N9" s="131"/>
      <c r="O9" s="132"/>
      <c r="P9" s="132"/>
      <c r="Q9" s="132"/>
      <c r="R9" s="132"/>
      <c r="S9" s="131"/>
      <c r="T9" s="132"/>
    </row>
    <row r="10" ht="22.5" customHeight="1" spans="1:20">
      <c r="A10" s="111"/>
      <c r="B10" s="111"/>
      <c r="C10" s="121"/>
      <c r="D10" s="122"/>
      <c r="E10" s="122"/>
      <c r="F10" s="122"/>
      <c r="G10" s="122"/>
      <c r="H10" s="122"/>
      <c r="I10" s="122"/>
      <c r="J10" s="133" t="s">
        <v>93</v>
      </c>
      <c r="K10" s="133" t="s">
        <v>93</v>
      </c>
      <c r="L10" s="133" t="s">
        <v>93</v>
      </c>
      <c r="M10" s="133" t="s">
        <v>93</v>
      </c>
      <c r="N10" s="133" t="s">
        <v>93</v>
      </c>
      <c r="O10" s="133" t="s">
        <v>93</v>
      </c>
      <c r="P10" s="133" t="s">
        <v>93</v>
      </c>
      <c r="Q10" s="133" t="s">
        <v>93</v>
      </c>
      <c r="R10" s="133"/>
      <c r="S10" s="133" t="s">
        <v>93</v>
      </c>
      <c r="T10" s="133" t="s">
        <v>93</v>
      </c>
    </row>
    <row r="11" ht="22.5" customHeight="1" spans="1:20">
      <c r="A11" s="123" t="s">
        <v>133</v>
      </c>
      <c r="B11" s="123"/>
      <c r="C11" s="123"/>
      <c r="D11" s="123"/>
      <c r="E11" s="123"/>
      <c r="F11" s="123"/>
      <c r="G11" s="123"/>
      <c r="H11" s="123"/>
      <c r="I11" s="123"/>
      <c r="J11" s="130"/>
      <c r="K11" s="130"/>
      <c r="L11" s="134"/>
      <c r="M11" s="134"/>
      <c r="N11" s="135"/>
      <c r="O11" s="134"/>
      <c r="P11" s="134"/>
      <c r="Q11" s="134"/>
      <c r="R11" s="134"/>
      <c r="S11" s="135"/>
      <c r="T11" s="134"/>
    </row>
  </sheetData>
  <mergeCells count="20">
    <mergeCell ref="A2:T2"/>
    <mergeCell ref="A3:E3"/>
    <mergeCell ref="J4:T4"/>
    <mergeCell ref="O5:T5"/>
    <mergeCell ref="A9:C9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63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A7" sqref="A7:G7"/>
    </sheetView>
  </sheetViews>
  <sheetFormatPr defaultColWidth="8.88571428571429" defaultRowHeight="14.25" customHeight="1" outlineLevelRow="7"/>
  <cols>
    <col min="1" max="1" width="50" style="77" customWidth="1"/>
    <col min="2" max="2" width="17.2857142857143" style="77" customWidth="1"/>
    <col min="3" max="4" width="13.4285714285714" style="77" customWidth="1"/>
    <col min="5" max="12" width="10.2857142857143" style="77" customWidth="1"/>
    <col min="13" max="13" width="13.1428571428571" style="77" customWidth="1"/>
    <col min="14" max="14" width="9.13333333333333" style="61" customWidth="1"/>
    <col min="15" max="246" width="9.13333333333333" style="61"/>
    <col min="247" max="247" width="9.13333333333333" style="78"/>
    <col min="248" max="256" width="8.88571428571429" style="78"/>
  </cols>
  <sheetData>
    <row r="1" s="61" customFormat="1" ht="13.5" customHeight="1" spans="1:13">
      <c r="A1" s="79" t="s">
        <v>443</v>
      </c>
      <c r="B1" s="79"/>
      <c r="C1" s="79"/>
      <c r="D1" s="80"/>
      <c r="E1" s="77"/>
      <c r="F1" s="77"/>
      <c r="G1" s="77"/>
      <c r="H1" s="77"/>
      <c r="I1" s="77"/>
      <c r="J1" s="77"/>
      <c r="K1" s="77"/>
      <c r="L1" s="77"/>
      <c r="M1" s="77"/>
    </row>
    <row r="2" s="61" customFormat="1" ht="35" customHeight="1" spans="1:13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="76" customFormat="1" ht="24" customHeight="1" spans="1:13">
      <c r="A3" s="82" t="s">
        <v>22</v>
      </c>
      <c r="B3" s="83"/>
      <c r="C3" s="83"/>
      <c r="D3" s="83"/>
      <c r="E3" s="84"/>
      <c r="F3" s="84"/>
      <c r="G3" s="84"/>
      <c r="H3" s="84"/>
      <c r="I3" s="84"/>
      <c r="J3" s="103"/>
      <c r="K3" s="103"/>
      <c r="L3" s="103"/>
      <c r="M3" s="104" t="s">
        <v>175</v>
      </c>
    </row>
    <row r="4" s="61" customFormat="1" ht="19.5" customHeight="1" spans="1:13">
      <c r="A4" s="85" t="s">
        <v>444</v>
      </c>
      <c r="B4" s="86" t="s">
        <v>191</v>
      </c>
      <c r="C4" s="87"/>
      <c r="D4" s="87"/>
      <c r="E4" s="88" t="s">
        <v>445</v>
      </c>
      <c r="F4" s="88"/>
      <c r="G4" s="88"/>
      <c r="H4" s="88"/>
      <c r="I4" s="88"/>
      <c r="J4" s="88"/>
      <c r="K4" s="88"/>
      <c r="L4" s="88"/>
      <c r="M4" s="88"/>
    </row>
    <row r="5" s="61" customFormat="1" ht="40.5" customHeight="1" spans="1:13">
      <c r="A5" s="89"/>
      <c r="B5" s="90" t="s">
        <v>77</v>
      </c>
      <c r="C5" s="91" t="s">
        <v>80</v>
      </c>
      <c r="D5" s="92" t="s">
        <v>446</v>
      </c>
      <c r="E5" s="89" t="s">
        <v>447</v>
      </c>
      <c r="F5" s="89" t="s">
        <v>448</v>
      </c>
      <c r="G5" s="89" t="s">
        <v>449</v>
      </c>
      <c r="H5" s="89" t="s">
        <v>450</v>
      </c>
      <c r="I5" s="105" t="s">
        <v>451</v>
      </c>
      <c r="J5" s="89" t="s">
        <v>452</v>
      </c>
      <c r="K5" s="89" t="s">
        <v>453</v>
      </c>
      <c r="L5" s="89" t="s">
        <v>454</v>
      </c>
      <c r="M5" s="89" t="s">
        <v>455</v>
      </c>
    </row>
    <row r="6" s="61" customFormat="1" ht="19.5" customHeight="1" spans="1:13">
      <c r="A6" s="85">
        <v>1</v>
      </c>
      <c r="B6" s="85">
        <v>2</v>
      </c>
      <c r="C6" s="85">
        <v>3</v>
      </c>
      <c r="D6" s="93">
        <v>4</v>
      </c>
      <c r="E6" s="85">
        <v>5</v>
      </c>
      <c r="F6" s="85">
        <v>6</v>
      </c>
      <c r="G6" s="85">
        <v>7</v>
      </c>
      <c r="H6" s="94">
        <v>8</v>
      </c>
      <c r="I6" s="106">
        <v>9</v>
      </c>
      <c r="J6" s="106">
        <v>10</v>
      </c>
      <c r="K6" s="106">
        <v>11</v>
      </c>
      <c r="L6" s="94">
        <v>12</v>
      </c>
      <c r="M6" s="106">
        <v>13</v>
      </c>
    </row>
    <row r="7" s="61" customFormat="1" ht="19.5" customHeight="1" spans="1:247">
      <c r="A7" s="95" t="s">
        <v>456</v>
      </c>
      <c r="B7" s="96"/>
      <c r="C7" s="96"/>
      <c r="D7" s="96"/>
      <c r="E7" s="96"/>
      <c r="F7" s="96"/>
      <c r="G7" s="97"/>
      <c r="H7" s="98" t="s">
        <v>93</v>
      </c>
      <c r="I7" s="98" t="s">
        <v>93</v>
      </c>
      <c r="J7" s="98" t="s">
        <v>93</v>
      </c>
      <c r="K7" s="98" t="s">
        <v>93</v>
      </c>
      <c r="L7" s="98" t="s">
        <v>93</v>
      </c>
      <c r="M7" s="98" t="s">
        <v>93</v>
      </c>
      <c r="IM7" s="107"/>
    </row>
    <row r="8" s="61" customFormat="1" ht="19.5" customHeight="1" spans="1:13">
      <c r="A8" s="99" t="s">
        <v>93</v>
      </c>
      <c r="B8" s="100" t="s">
        <v>93</v>
      </c>
      <c r="C8" s="100" t="s">
        <v>93</v>
      </c>
      <c r="D8" s="101" t="s">
        <v>93</v>
      </c>
      <c r="E8" s="100" t="s">
        <v>93</v>
      </c>
      <c r="F8" s="100" t="s">
        <v>93</v>
      </c>
      <c r="G8" s="100" t="s">
        <v>93</v>
      </c>
      <c r="H8" s="102" t="s">
        <v>93</v>
      </c>
      <c r="I8" s="102" t="s">
        <v>93</v>
      </c>
      <c r="J8" s="102" t="s">
        <v>93</v>
      </c>
      <c r="K8" s="102" t="s">
        <v>93</v>
      </c>
      <c r="L8" s="102" t="s">
        <v>93</v>
      </c>
      <c r="M8" s="102" t="s">
        <v>93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A6" sqref="A6:D6"/>
    </sheetView>
  </sheetViews>
  <sheetFormatPr defaultColWidth="8.88571428571429" defaultRowHeight="12" outlineLevelRow="6"/>
  <cols>
    <col min="1" max="1" width="34.2857142857143" style="60" customWidth="1"/>
    <col min="2" max="2" width="29" style="60" customWidth="1"/>
    <col min="3" max="5" width="23.5714285714286" style="60" customWidth="1"/>
    <col min="6" max="6" width="11.2857142857143" style="61" customWidth="1"/>
    <col min="7" max="7" width="25.1333333333333" style="60" customWidth="1"/>
    <col min="8" max="8" width="15.5714285714286" style="61" customWidth="1"/>
    <col min="9" max="9" width="13.4285714285714" style="61" customWidth="1"/>
    <col min="10" max="10" width="18.847619047619" style="60" customWidth="1"/>
    <col min="11" max="11" width="9.13333333333333" style="61" customWidth="1"/>
    <col min="12" max="16384" width="9.13333333333333" style="61"/>
  </cols>
  <sheetData>
    <row r="1" customHeight="1" spans="1:10">
      <c r="A1" s="60" t="s">
        <v>457</v>
      </c>
      <c r="J1" s="75"/>
    </row>
    <row r="2" ht="28.5" customHeight="1" spans="1:10">
      <c r="A2" s="62" t="s">
        <v>17</v>
      </c>
      <c r="B2" s="63"/>
      <c r="C2" s="63"/>
      <c r="D2" s="63"/>
      <c r="E2" s="63"/>
      <c r="F2" s="64"/>
      <c r="G2" s="63"/>
      <c r="H2" s="64"/>
      <c r="I2" s="64"/>
      <c r="J2" s="63"/>
    </row>
    <row r="3" ht="17.25" customHeight="1" spans="1:1">
      <c r="A3" s="65" t="s">
        <v>22</v>
      </c>
    </row>
    <row r="4" ht="44.25" customHeight="1" spans="1:10">
      <c r="A4" s="66" t="s">
        <v>444</v>
      </c>
      <c r="B4" s="66" t="s">
        <v>270</v>
      </c>
      <c r="C4" s="66" t="s">
        <v>271</v>
      </c>
      <c r="D4" s="66" t="s">
        <v>272</v>
      </c>
      <c r="E4" s="66" t="s">
        <v>273</v>
      </c>
      <c r="F4" s="67" t="s">
        <v>274</v>
      </c>
      <c r="G4" s="66" t="s">
        <v>275</v>
      </c>
      <c r="H4" s="67" t="s">
        <v>276</v>
      </c>
      <c r="I4" s="67" t="s">
        <v>277</v>
      </c>
      <c r="J4" s="66" t="s">
        <v>278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66">
        <v>8</v>
      </c>
      <c r="I5" s="66">
        <v>9</v>
      </c>
      <c r="J5" s="66">
        <v>10</v>
      </c>
    </row>
    <row r="6" ht="42" customHeight="1" spans="1:10">
      <c r="A6" s="68" t="s">
        <v>456</v>
      </c>
      <c r="B6" s="69"/>
      <c r="C6" s="69"/>
      <c r="D6" s="70"/>
      <c r="E6" s="71"/>
      <c r="F6" s="72"/>
      <c r="G6" s="71"/>
      <c r="H6" s="72"/>
      <c r="I6" s="72"/>
      <c r="J6" s="71"/>
    </row>
    <row r="7" ht="42.75" customHeight="1" spans="1:10">
      <c r="A7" s="73" t="s">
        <v>93</v>
      </c>
      <c r="B7" s="73" t="s">
        <v>93</v>
      </c>
      <c r="C7" s="73" t="s">
        <v>93</v>
      </c>
      <c r="D7" s="73" t="s">
        <v>93</v>
      </c>
      <c r="E7" s="74" t="s">
        <v>93</v>
      </c>
      <c r="F7" s="73" t="s">
        <v>93</v>
      </c>
      <c r="G7" s="74" t="s">
        <v>93</v>
      </c>
      <c r="H7" s="73" t="s">
        <v>93</v>
      </c>
      <c r="I7" s="73" t="s">
        <v>93</v>
      </c>
      <c r="J7" s="74" t="s">
        <v>93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SheetLayoutView="60" workbookViewId="0">
      <selection activeCell="E41" sqref="E41"/>
    </sheetView>
  </sheetViews>
  <sheetFormatPr defaultColWidth="8.88571428571429" defaultRowHeight="12"/>
  <cols>
    <col min="1" max="1" width="12" style="44" customWidth="1"/>
    <col min="2" max="2" width="29" style="44"/>
    <col min="3" max="3" width="18.7142857142857" style="44" customWidth="1"/>
    <col min="4" max="4" width="24.847619047619" style="44" customWidth="1"/>
    <col min="5" max="7" width="23.5714285714286" style="44" customWidth="1"/>
    <col min="8" max="8" width="25.1333333333333" style="44" customWidth="1"/>
    <col min="9" max="9" width="18.847619047619" style="44" customWidth="1"/>
    <col min="10" max="16384" width="9.13333333333333" style="44"/>
  </cols>
  <sheetData>
    <row r="1" spans="1:9">
      <c r="A1" s="44" t="s">
        <v>458</v>
      </c>
      <c r="I1" s="58"/>
    </row>
    <row r="2" ht="28.5" spans="2:9">
      <c r="B2" s="45" t="s">
        <v>18</v>
      </c>
      <c r="C2" s="45"/>
      <c r="D2" s="45"/>
      <c r="E2" s="45"/>
      <c r="F2" s="45"/>
      <c r="G2" s="45"/>
      <c r="H2" s="45"/>
      <c r="I2" s="45"/>
    </row>
    <row r="3" ht="13.5" spans="1:3">
      <c r="A3" s="46" t="s">
        <v>22</v>
      </c>
      <c r="C3" s="47"/>
    </row>
    <row r="4" ht="18" customHeight="1" spans="1:9">
      <c r="A4" s="48" t="s">
        <v>183</v>
      </c>
      <c r="B4" s="48" t="s">
        <v>184</v>
      </c>
      <c r="C4" s="48" t="s">
        <v>459</v>
      </c>
      <c r="D4" s="48" t="s">
        <v>460</v>
      </c>
      <c r="E4" s="48" t="s">
        <v>461</v>
      </c>
      <c r="F4" s="48" t="s">
        <v>462</v>
      </c>
      <c r="G4" s="49" t="s">
        <v>463</v>
      </c>
      <c r="H4" s="50"/>
      <c r="I4" s="59"/>
    </row>
    <row r="5" ht="18" customHeight="1" spans="1:9">
      <c r="A5" s="51"/>
      <c r="B5" s="51"/>
      <c r="C5" s="51"/>
      <c r="D5" s="51"/>
      <c r="E5" s="51"/>
      <c r="F5" s="51"/>
      <c r="G5" s="52" t="s">
        <v>424</v>
      </c>
      <c r="H5" s="52" t="s">
        <v>464</v>
      </c>
      <c r="I5" s="52" t="s">
        <v>465</v>
      </c>
    </row>
    <row r="6" ht="21" customHeight="1" spans="1:9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</row>
    <row r="7" ht="33" customHeight="1" spans="1:9">
      <c r="A7" s="54" t="s">
        <v>466</v>
      </c>
      <c r="B7" s="55"/>
      <c r="C7" s="55"/>
      <c r="D7" s="55"/>
      <c r="E7" s="55"/>
      <c r="F7" s="55"/>
      <c r="G7" s="53"/>
      <c r="H7" s="53"/>
      <c r="I7" s="53"/>
    </row>
    <row r="8" ht="24" customHeight="1" spans="1:9">
      <c r="A8" s="54"/>
      <c r="B8" s="56"/>
      <c r="C8" s="56"/>
      <c r="D8" s="56"/>
      <c r="E8" s="56"/>
      <c r="F8" s="56"/>
      <c r="G8" s="53"/>
      <c r="H8" s="53"/>
      <c r="I8" s="53"/>
    </row>
    <row r="9" ht="24" customHeight="1" spans="1:9">
      <c r="A9" s="57" t="s">
        <v>77</v>
      </c>
      <c r="B9" s="57"/>
      <c r="C9" s="57"/>
      <c r="D9" s="57"/>
      <c r="E9" s="57"/>
      <c r="F9" s="57"/>
      <c r="G9" s="53"/>
      <c r="H9" s="53"/>
      <c r="I9" s="53"/>
    </row>
  </sheetData>
  <mergeCells count="9">
    <mergeCell ref="B2:I2"/>
    <mergeCell ref="G4:I4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1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8" sqref="A8:B8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31" t="s">
        <v>467</v>
      </c>
      <c r="D1" s="32"/>
      <c r="E1" s="32"/>
      <c r="F1" s="32"/>
      <c r="G1" s="32"/>
      <c r="K1" s="42"/>
    </row>
    <row r="2" s="1" customFormat="1" ht="27.75" customHeight="1" spans="1:11">
      <c r="A2" s="33" t="s">
        <v>468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="1" customFormat="1" ht="13.5" customHeight="1" spans="1:11">
      <c r="A3" s="5" t="str">
        <f>"单位名称：安宁市文物保护管理所"&amp;""</f>
        <v>单位名称：安宁市文物保护管理所</v>
      </c>
      <c r="B3" s="6"/>
      <c r="C3" s="6"/>
      <c r="D3" s="6"/>
      <c r="E3" s="6"/>
      <c r="F3" s="6"/>
      <c r="G3" s="6"/>
      <c r="H3" s="7"/>
      <c r="I3" s="7"/>
      <c r="J3" s="7"/>
      <c r="K3" s="8" t="s">
        <v>175</v>
      </c>
    </row>
    <row r="4" s="1" customFormat="1" ht="21.75" customHeight="1" spans="1:11">
      <c r="A4" s="9" t="s">
        <v>253</v>
      </c>
      <c r="B4" s="9" t="s">
        <v>186</v>
      </c>
      <c r="C4" s="9" t="s">
        <v>254</v>
      </c>
      <c r="D4" s="10" t="s">
        <v>187</v>
      </c>
      <c r="E4" s="10" t="s">
        <v>188</v>
      </c>
      <c r="F4" s="10" t="s">
        <v>255</v>
      </c>
      <c r="G4" s="10" t="s">
        <v>256</v>
      </c>
      <c r="H4" s="16" t="s">
        <v>77</v>
      </c>
      <c r="I4" s="11" t="s">
        <v>469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4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43">
        <v>10</v>
      </c>
      <c r="K7" s="43">
        <v>11</v>
      </c>
    </row>
    <row r="8" s="1" customFormat="1" ht="37" customHeight="1" spans="1:11">
      <c r="A8" s="35" t="s">
        <v>470</v>
      </c>
      <c r="B8" s="36"/>
      <c r="C8" s="37"/>
      <c r="D8" s="37"/>
      <c r="E8" s="37"/>
      <c r="F8" s="37"/>
      <c r="G8" s="37"/>
      <c r="H8" s="38"/>
      <c r="I8" s="38"/>
      <c r="J8" s="38"/>
      <c r="K8" s="38"/>
    </row>
    <row r="9" s="1" customFormat="1" ht="30.65" customHeight="1" spans="1:11">
      <c r="A9" s="39"/>
      <c r="B9" s="39"/>
      <c r="C9" s="39"/>
      <c r="D9" s="39"/>
      <c r="E9" s="39"/>
      <c r="F9" s="39"/>
      <c r="G9" s="39"/>
      <c r="H9" s="38"/>
      <c r="I9" s="38"/>
      <c r="J9" s="38"/>
      <c r="K9" s="38"/>
    </row>
    <row r="10" s="1" customFormat="1" ht="18.75" customHeight="1" spans="1:11">
      <c r="A10" s="40" t="s">
        <v>133</v>
      </c>
      <c r="B10" s="40"/>
      <c r="C10" s="40"/>
      <c r="D10" s="40"/>
      <c r="E10" s="40"/>
      <c r="F10" s="40"/>
      <c r="G10" s="40"/>
      <c r="H10" s="41"/>
      <c r="I10" s="38"/>
      <c r="J10" s="38"/>
      <c r="K10" s="38"/>
    </row>
  </sheetData>
  <mergeCells count="16">
    <mergeCell ref="A2:K2"/>
    <mergeCell ref="A3:G3"/>
    <mergeCell ref="I4:K4"/>
    <mergeCell ref="A8:B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2" workbookViewId="0">
      <selection activeCell="D13" sqref="D13:D26"/>
    </sheetView>
  </sheetViews>
  <sheetFormatPr defaultColWidth="8" defaultRowHeight="12" outlineLevelCol="3"/>
  <cols>
    <col min="1" max="1" width="39.5714285714286" style="77" customWidth="1"/>
    <col min="2" max="2" width="43.1333333333333" style="77" customWidth="1"/>
    <col min="3" max="3" width="40.4285714285714" style="77" customWidth="1"/>
    <col min="4" max="4" width="46.1333333333333" style="77" customWidth="1"/>
    <col min="5" max="5" width="8" style="61" customWidth="1"/>
    <col min="6" max="16384" width="8" style="61"/>
  </cols>
  <sheetData>
    <row r="1" ht="17" customHeight="1" spans="1:4">
      <c r="A1" s="337" t="s">
        <v>21</v>
      </c>
      <c r="B1" s="79"/>
      <c r="C1" s="79"/>
      <c r="D1" s="156"/>
    </row>
    <row r="2" ht="36" customHeight="1" spans="1:4">
      <c r="A2" s="62" t="s">
        <v>2</v>
      </c>
      <c r="B2" s="338"/>
      <c r="C2" s="338"/>
      <c r="D2" s="338"/>
    </row>
    <row r="3" ht="21" customHeight="1" spans="1:4">
      <c r="A3" s="82" t="s">
        <v>22</v>
      </c>
      <c r="B3" s="290"/>
      <c r="C3" s="290"/>
      <c r="D3" s="154" t="s">
        <v>23</v>
      </c>
    </row>
    <row r="4" ht="19.5" customHeight="1" spans="1:4">
      <c r="A4" s="86" t="s">
        <v>24</v>
      </c>
      <c r="B4" s="166"/>
      <c r="C4" s="86" t="s">
        <v>25</v>
      </c>
      <c r="D4" s="166"/>
    </row>
    <row r="5" ht="19.5" customHeight="1" spans="1:4">
      <c r="A5" s="85" t="s">
        <v>26</v>
      </c>
      <c r="B5" s="85" t="s">
        <v>27</v>
      </c>
      <c r="C5" s="85" t="s">
        <v>28</v>
      </c>
      <c r="D5" s="85" t="s">
        <v>27</v>
      </c>
    </row>
    <row r="6" ht="19.5" customHeight="1" spans="1:4">
      <c r="A6" s="89"/>
      <c r="B6" s="89"/>
      <c r="C6" s="89"/>
      <c r="D6" s="89"/>
    </row>
    <row r="7" ht="20.25" customHeight="1" spans="1:4">
      <c r="A7" s="296" t="s">
        <v>29</v>
      </c>
      <c r="B7" s="274">
        <v>1403687</v>
      </c>
      <c r="C7" s="296" t="s">
        <v>30</v>
      </c>
      <c r="D7" s="339"/>
    </row>
    <row r="8" ht="20.25" customHeight="1" spans="1:4">
      <c r="A8" s="296" t="s">
        <v>31</v>
      </c>
      <c r="B8" s="274"/>
      <c r="C8" s="296" t="s">
        <v>32</v>
      </c>
      <c r="D8" s="339"/>
    </row>
    <row r="9" ht="20.25" customHeight="1" spans="1:4">
      <c r="A9" s="296" t="s">
        <v>33</v>
      </c>
      <c r="B9" s="274"/>
      <c r="C9" s="296" t="s">
        <v>34</v>
      </c>
      <c r="D9" s="339"/>
    </row>
    <row r="10" ht="20.25" customHeight="1" spans="1:4">
      <c r="A10" s="296" t="s">
        <v>35</v>
      </c>
      <c r="B10" s="274"/>
      <c r="C10" s="296" t="s">
        <v>36</v>
      </c>
      <c r="D10" s="339"/>
    </row>
    <row r="11" ht="20.25" customHeight="1" spans="1:4">
      <c r="A11" s="296" t="s">
        <v>37</v>
      </c>
      <c r="B11" s="340"/>
      <c r="C11" s="296" t="s">
        <v>38</v>
      </c>
      <c r="D11" s="339"/>
    </row>
    <row r="12" ht="20.25" customHeight="1" spans="1:4">
      <c r="A12" s="296" t="s">
        <v>39</v>
      </c>
      <c r="B12" s="294"/>
      <c r="C12" s="296" t="s">
        <v>40</v>
      </c>
      <c r="D12" s="339"/>
    </row>
    <row r="13" ht="20.25" customHeight="1" spans="1:4">
      <c r="A13" s="296" t="s">
        <v>41</v>
      </c>
      <c r="B13" s="294"/>
      <c r="C13" s="296" t="s">
        <v>42</v>
      </c>
      <c r="D13" s="339">
        <v>1183335</v>
      </c>
    </row>
    <row r="14" ht="20.25" customHeight="1" spans="1:4">
      <c r="A14" s="296" t="s">
        <v>43</v>
      </c>
      <c r="B14" s="294"/>
      <c r="C14" s="296" t="s">
        <v>44</v>
      </c>
      <c r="D14" s="339">
        <v>76520</v>
      </c>
    </row>
    <row r="15" ht="20.25" customHeight="1" spans="1:4">
      <c r="A15" s="341" t="s">
        <v>45</v>
      </c>
      <c r="B15" s="342"/>
      <c r="C15" s="296" t="s">
        <v>46</v>
      </c>
      <c r="D15" s="339">
        <v>67080</v>
      </c>
    </row>
    <row r="16" ht="20.25" customHeight="1" spans="1:4">
      <c r="A16" s="341" t="s">
        <v>47</v>
      </c>
      <c r="B16" s="343"/>
      <c r="C16" s="296" t="s">
        <v>48</v>
      </c>
      <c r="D16" s="339"/>
    </row>
    <row r="17" ht="20.25" customHeight="1" spans="1:4">
      <c r="A17" s="341"/>
      <c r="B17" s="344"/>
      <c r="C17" s="296" t="s">
        <v>49</v>
      </c>
      <c r="D17" s="339"/>
    </row>
    <row r="18" ht="20.25" customHeight="1" spans="1:4">
      <c r="A18" s="343"/>
      <c r="B18" s="344"/>
      <c r="C18" s="296" t="s">
        <v>50</v>
      </c>
      <c r="D18" s="339"/>
    </row>
    <row r="19" ht="20.25" customHeight="1" spans="1:4">
      <c r="A19" s="343"/>
      <c r="B19" s="344"/>
      <c r="C19" s="296" t="s">
        <v>51</v>
      </c>
      <c r="D19" s="339"/>
    </row>
    <row r="20" ht="20.25" customHeight="1" spans="1:4">
      <c r="A20" s="343"/>
      <c r="B20" s="344"/>
      <c r="C20" s="296" t="s">
        <v>52</v>
      </c>
      <c r="D20" s="339"/>
    </row>
    <row r="21" ht="20.25" customHeight="1" spans="1:4">
      <c r="A21" s="343"/>
      <c r="B21" s="344"/>
      <c r="C21" s="296" t="s">
        <v>53</v>
      </c>
      <c r="D21" s="339"/>
    </row>
    <row r="22" ht="20.25" customHeight="1" spans="1:4">
      <c r="A22" s="343"/>
      <c r="B22" s="344"/>
      <c r="C22" s="296" t="s">
        <v>54</v>
      </c>
      <c r="D22" s="339"/>
    </row>
    <row r="23" ht="20.25" customHeight="1" spans="1:4">
      <c r="A23" s="343"/>
      <c r="B23" s="344"/>
      <c r="C23" s="296" t="s">
        <v>55</v>
      </c>
      <c r="D23" s="339"/>
    </row>
    <row r="24" ht="20.25" customHeight="1" spans="1:4">
      <c r="A24" s="343"/>
      <c r="B24" s="344"/>
      <c r="C24" s="296" t="s">
        <v>56</v>
      </c>
      <c r="D24" s="339"/>
    </row>
    <row r="25" ht="20.25" customHeight="1" spans="1:4">
      <c r="A25" s="343"/>
      <c r="B25" s="344"/>
      <c r="C25" s="296" t="s">
        <v>57</v>
      </c>
      <c r="D25" s="339">
        <v>76752</v>
      </c>
    </row>
    <row r="26" ht="20.25" customHeight="1" spans="1:4">
      <c r="A26" s="343"/>
      <c r="B26" s="344"/>
      <c r="C26" s="296" t="s">
        <v>58</v>
      </c>
      <c r="D26" s="339"/>
    </row>
    <row r="27" ht="20.25" customHeight="1" spans="1:4">
      <c r="A27" s="343"/>
      <c r="B27" s="344"/>
      <c r="C27" s="296" t="s">
        <v>59</v>
      </c>
      <c r="D27" s="339"/>
    </row>
    <row r="28" ht="20.25" customHeight="1" spans="1:4">
      <c r="A28" s="343"/>
      <c r="B28" s="344"/>
      <c r="C28" s="296" t="s">
        <v>60</v>
      </c>
      <c r="D28" s="339"/>
    </row>
    <row r="29" ht="20.25" customHeight="1" spans="1:4">
      <c r="A29" s="343"/>
      <c r="B29" s="344"/>
      <c r="C29" s="296" t="s">
        <v>61</v>
      </c>
      <c r="D29" s="339"/>
    </row>
    <row r="30" ht="20.25" customHeight="1" spans="1:4">
      <c r="A30" s="345"/>
      <c r="B30" s="346"/>
      <c r="C30" s="296" t="s">
        <v>62</v>
      </c>
      <c r="D30" s="339"/>
    </row>
    <row r="31" ht="20.25" customHeight="1" spans="1:4">
      <c r="A31" s="345"/>
      <c r="B31" s="346"/>
      <c r="C31" s="296" t="s">
        <v>63</v>
      </c>
      <c r="D31" s="339"/>
    </row>
    <row r="32" ht="20.25" customHeight="1" spans="1:4">
      <c r="A32" s="345"/>
      <c r="B32" s="346"/>
      <c r="C32" s="296" t="s">
        <v>64</v>
      </c>
      <c r="D32" s="339"/>
    </row>
    <row r="33" ht="20.25" customHeight="1" spans="1:4">
      <c r="A33" s="347" t="s">
        <v>65</v>
      </c>
      <c r="B33" s="348">
        <f>B7+B8+B9+B10+B11</f>
        <v>1403687</v>
      </c>
      <c r="C33" s="301" t="s">
        <v>66</v>
      </c>
      <c r="D33" s="298">
        <f>SUM(D7:D29)</f>
        <v>1403687</v>
      </c>
    </row>
    <row r="34" ht="20.25" customHeight="1" spans="1:4">
      <c r="A34" s="341" t="s">
        <v>67</v>
      </c>
      <c r="B34" s="349"/>
      <c r="C34" s="296" t="s">
        <v>68</v>
      </c>
      <c r="D34" s="274"/>
    </row>
    <row r="35" s="1" customFormat="1" ht="25.4" customHeight="1" spans="1:4">
      <c r="A35" s="350" t="s">
        <v>69</v>
      </c>
      <c r="B35" s="351"/>
      <c r="C35" s="352" t="s">
        <v>69</v>
      </c>
      <c r="D35" s="353"/>
    </row>
    <row r="36" s="1" customFormat="1" ht="25.4" customHeight="1" spans="1:4">
      <c r="A36" s="350" t="s">
        <v>70</v>
      </c>
      <c r="B36" s="351"/>
      <c r="C36" s="352" t="s">
        <v>71</v>
      </c>
      <c r="D36" s="353"/>
    </row>
    <row r="37" ht="20.25" customHeight="1" spans="1:4">
      <c r="A37" s="354" t="s">
        <v>72</v>
      </c>
      <c r="B37" s="355">
        <f>B33+B34</f>
        <v>1403687</v>
      </c>
      <c r="C37" s="301" t="s">
        <v>73</v>
      </c>
      <c r="D37" s="355">
        <f>D33+D34</f>
        <v>1403687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0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E22" sqref="E22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471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472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"单位名称："&amp;"安宁市文物保护管理所"</f>
        <v>单位名称：安宁市文物保护管理所</v>
      </c>
      <c r="B3" s="6"/>
      <c r="C3" s="6"/>
      <c r="D3" s="6"/>
      <c r="E3" s="7"/>
      <c r="F3" s="7"/>
      <c r="G3" s="8" t="s">
        <v>175</v>
      </c>
    </row>
    <row r="4" s="1" customFormat="1" ht="21.75" customHeight="1" spans="1:7">
      <c r="A4" s="9" t="s">
        <v>254</v>
      </c>
      <c r="B4" s="9" t="s">
        <v>253</v>
      </c>
      <c r="C4" s="9" t="s">
        <v>186</v>
      </c>
      <c r="D4" s="10" t="s">
        <v>473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474</v>
      </c>
      <c r="F5" s="10" t="s">
        <v>475</v>
      </c>
      <c r="G5" s="10" t="s">
        <v>476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29.9" customHeight="1" spans="1:7">
      <c r="A8" s="22" t="s">
        <v>92</v>
      </c>
      <c r="B8" s="23" t="s">
        <v>260</v>
      </c>
      <c r="C8" s="24" t="s">
        <v>262</v>
      </c>
      <c r="D8" s="25" t="s">
        <v>477</v>
      </c>
      <c r="E8" s="26">
        <v>4480</v>
      </c>
      <c r="F8" s="26">
        <v>4000</v>
      </c>
      <c r="G8" s="26">
        <v>3200</v>
      </c>
    </row>
    <row r="9" s="1" customFormat="1" ht="29.9" customHeight="1" spans="1:7">
      <c r="A9" s="22" t="s">
        <v>92</v>
      </c>
      <c r="B9" s="23" t="s">
        <v>260</v>
      </c>
      <c r="C9" s="24" t="s">
        <v>262</v>
      </c>
      <c r="D9" s="25" t="s">
        <v>477</v>
      </c>
      <c r="E9" s="26">
        <v>195520</v>
      </c>
      <c r="F9" s="26">
        <v>196000</v>
      </c>
      <c r="G9" s="26">
        <v>500000</v>
      </c>
    </row>
    <row r="10" s="1" customFormat="1" ht="29.9" customHeight="1" spans="1:7">
      <c r="A10" s="22" t="s">
        <v>92</v>
      </c>
      <c r="B10" s="23" t="s">
        <v>266</v>
      </c>
      <c r="C10" s="24" t="s">
        <v>268</v>
      </c>
      <c r="D10" s="25" t="s">
        <v>477</v>
      </c>
      <c r="E10" s="26">
        <v>100000</v>
      </c>
      <c r="F10" s="27">
        <v>0</v>
      </c>
      <c r="G10" s="27">
        <v>0</v>
      </c>
    </row>
    <row r="11" s="1" customFormat="1" ht="18.75" customHeight="1" spans="1:7">
      <c r="A11" s="28" t="s">
        <v>77</v>
      </c>
      <c r="B11" s="29"/>
      <c r="C11" s="29"/>
      <c r="D11" s="30"/>
      <c r="E11" s="26">
        <v>300000</v>
      </c>
      <c r="F11" s="26">
        <v>200000</v>
      </c>
      <c r="G11" s="26">
        <v>503200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5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E9" sqref="E9"/>
    </sheetView>
  </sheetViews>
  <sheetFormatPr defaultColWidth="8" defaultRowHeight="14.25" customHeight="1"/>
  <cols>
    <col min="1" max="1" width="21.1333333333333" style="77" customWidth="1"/>
    <col min="2" max="2" width="23.4285714285714" style="77" customWidth="1"/>
    <col min="3" max="5" width="16" style="77" customWidth="1"/>
    <col min="6" max="6" width="14" style="77" customWidth="1"/>
    <col min="7" max="8" width="12.5714285714286" style="77" customWidth="1"/>
    <col min="9" max="9" width="8.84761904761905" style="77" customWidth="1"/>
    <col min="10" max="14" width="12.5714285714286" style="77" customWidth="1"/>
    <col min="15" max="15" width="8" style="61" customWidth="1"/>
    <col min="16" max="16" width="9.57142857142857" style="61" customWidth="1"/>
    <col min="17" max="17" width="9.71428571428571" style="61" customWidth="1"/>
    <col min="18" max="18" width="10.5714285714286" style="61" customWidth="1"/>
    <col min="19" max="19" width="10.1333333333333" style="77" customWidth="1"/>
    <col min="20" max="20" width="8" style="61" customWidth="1"/>
    <col min="21" max="16384" width="8" style="61"/>
  </cols>
  <sheetData>
    <row r="1" ht="12" customHeight="1" spans="1:18">
      <c r="A1" s="313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326"/>
      <c r="P1" s="326"/>
      <c r="Q1" s="326"/>
      <c r="R1" s="326"/>
    </row>
    <row r="2" ht="36" customHeight="1" spans="1:19">
      <c r="A2" s="314" t="s">
        <v>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64"/>
      <c r="Q2" s="64"/>
      <c r="R2" s="64"/>
      <c r="S2" s="63"/>
    </row>
    <row r="3" ht="20.25" customHeight="1" spans="1:19">
      <c r="A3" s="82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327"/>
      <c r="P3" s="327"/>
      <c r="Q3" s="327"/>
      <c r="R3" s="327"/>
      <c r="S3" s="333" t="s">
        <v>23</v>
      </c>
    </row>
    <row r="4" ht="18.75" customHeight="1" spans="1:19">
      <c r="A4" s="315" t="s">
        <v>75</v>
      </c>
      <c r="B4" s="316" t="s">
        <v>76</v>
      </c>
      <c r="C4" s="316" t="s">
        <v>77</v>
      </c>
      <c r="D4" s="239" t="s">
        <v>78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28" t="s">
        <v>67</v>
      </c>
      <c r="P4" s="328"/>
      <c r="Q4" s="328"/>
      <c r="R4" s="328"/>
      <c r="S4" s="334"/>
    </row>
    <row r="5" ht="18.75" customHeight="1" spans="1:19">
      <c r="A5" s="318"/>
      <c r="B5" s="319"/>
      <c r="C5" s="319"/>
      <c r="D5" s="320" t="s">
        <v>79</v>
      </c>
      <c r="E5" s="320" t="s">
        <v>80</v>
      </c>
      <c r="F5" s="320" t="s">
        <v>81</v>
      </c>
      <c r="G5" s="320" t="s">
        <v>82</v>
      </c>
      <c r="H5" s="320" t="s">
        <v>83</v>
      </c>
      <c r="I5" s="329" t="s">
        <v>84</v>
      </c>
      <c r="J5" s="317"/>
      <c r="K5" s="317"/>
      <c r="L5" s="317"/>
      <c r="M5" s="317"/>
      <c r="N5" s="317"/>
      <c r="O5" s="328" t="s">
        <v>79</v>
      </c>
      <c r="P5" s="328" t="s">
        <v>80</v>
      </c>
      <c r="Q5" s="328" t="s">
        <v>81</v>
      </c>
      <c r="R5" s="335" t="s">
        <v>82</v>
      </c>
      <c r="S5" s="328" t="s">
        <v>85</v>
      </c>
    </row>
    <row r="6" ht="33.75" customHeight="1" spans="1:19">
      <c r="A6" s="321"/>
      <c r="B6" s="322"/>
      <c r="C6" s="322"/>
      <c r="D6" s="321"/>
      <c r="E6" s="321"/>
      <c r="F6" s="321"/>
      <c r="G6" s="321"/>
      <c r="H6" s="321"/>
      <c r="I6" s="322" t="s">
        <v>79</v>
      </c>
      <c r="J6" s="322" t="s">
        <v>86</v>
      </c>
      <c r="K6" s="322" t="s">
        <v>87</v>
      </c>
      <c r="L6" s="322" t="s">
        <v>88</v>
      </c>
      <c r="M6" s="322" t="s">
        <v>89</v>
      </c>
      <c r="N6" s="330" t="s">
        <v>90</v>
      </c>
      <c r="O6" s="328"/>
      <c r="P6" s="328"/>
      <c r="Q6" s="328"/>
      <c r="R6" s="335"/>
      <c r="S6" s="328"/>
    </row>
    <row r="7" ht="16.5" customHeight="1" spans="1:19">
      <c r="A7" s="323">
        <v>1</v>
      </c>
      <c r="B7" s="323">
        <v>2</v>
      </c>
      <c r="C7" s="323">
        <v>3</v>
      </c>
      <c r="D7" s="323">
        <v>4</v>
      </c>
      <c r="E7" s="323">
        <v>5</v>
      </c>
      <c r="F7" s="323">
        <v>6</v>
      </c>
      <c r="G7" s="323">
        <v>7</v>
      </c>
      <c r="H7" s="323">
        <v>8</v>
      </c>
      <c r="I7" s="323">
        <v>9</v>
      </c>
      <c r="J7" s="323">
        <v>10</v>
      </c>
      <c r="K7" s="323">
        <v>11</v>
      </c>
      <c r="L7" s="323">
        <v>12</v>
      </c>
      <c r="M7" s="323">
        <v>13</v>
      </c>
      <c r="N7" s="323">
        <v>14</v>
      </c>
      <c r="O7" s="323">
        <v>15</v>
      </c>
      <c r="P7" s="323">
        <v>16</v>
      </c>
      <c r="Q7" s="323">
        <v>17</v>
      </c>
      <c r="R7" s="323">
        <v>18</v>
      </c>
      <c r="S7" s="123">
        <v>19</v>
      </c>
    </row>
    <row r="8" ht="16.5" customHeight="1" spans="1:19">
      <c r="A8" s="142" t="s">
        <v>91</v>
      </c>
      <c r="B8" s="142" t="s">
        <v>92</v>
      </c>
      <c r="C8" s="26">
        <v>1403687</v>
      </c>
      <c r="D8" s="26">
        <v>1403687</v>
      </c>
      <c r="E8" s="26">
        <v>1403687</v>
      </c>
      <c r="F8" s="102" t="s">
        <v>93</v>
      </c>
      <c r="G8" s="102" t="s">
        <v>93</v>
      </c>
      <c r="H8" s="102" t="s">
        <v>93</v>
      </c>
      <c r="I8" s="102" t="s">
        <v>93</v>
      </c>
      <c r="J8" s="102" t="s">
        <v>93</v>
      </c>
      <c r="K8" s="102" t="s">
        <v>93</v>
      </c>
      <c r="L8" s="102" t="s">
        <v>93</v>
      </c>
      <c r="M8" s="102" t="s">
        <v>93</v>
      </c>
      <c r="N8" s="331" t="s">
        <v>93</v>
      </c>
      <c r="O8" s="332" t="s">
        <v>93</v>
      </c>
      <c r="P8" s="332" t="s">
        <v>93</v>
      </c>
      <c r="Q8" s="332"/>
      <c r="R8" s="336"/>
      <c r="S8" s="123"/>
    </row>
    <row r="9" ht="16.5" customHeight="1" spans="1:19">
      <c r="A9" s="324" t="s">
        <v>77</v>
      </c>
      <c r="B9" s="325"/>
      <c r="C9" s="26">
        <v>1403687</v>
      </c>
      <c r="D9" s="26">
        <v>1403687</v>
      </c>
      <c r="E9" s="26">
        <v>1403687</v>
      </c>
      <c r="F9" s="102" t="s">
        <v>93</v>
      </c>
      <c r="G9" s="102" t="s">
        <v>93</v>
      </c>
      <c r="H9" s="102" t="s">
        <v>93</v>
      </c>
      <c r="I9" s="102" t="s">
        <v>93</v>
      </c>
      <c r="J9" s="102" t="s">
        <v>93</v>
      </c>
      <c r="K9" s="102" t="s">
        <v>93</v>
      </c>
      <c r="L9" s="102" t="s">
        <v>93</v>
      </c>
      <c r="M9" s="102" t="s">
        <v>93</v>
      </c>
      <c r="N9" s="331" t="s">
        <v>93</v>
      </c>
      <c r="O9" s="332" t="s">
        <v>93</v>
      </c>
      <c r="P9" s="332" t="s">
        <v>93</v>
      </c>
      <c r="Q9" s="332"/>
      <c r="R9" s="336"/>
      <c r="S9" s="332"/>
    </row>
    <row r="10" customHeight="1" spans="19:19">
      <c r="S10" s="75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zoomScaleSheetLayoutView="60" workbookViewId="0">
      <selection activeCell="E21" sqref="E21"/>
    </sheetView>
  </sheetViews>
  <sheetFormatPr defaultColWidth="8.88571428571429" defaultRowHeight="14.25" customHeight="1"/>
  <cols>
    <col min="1" max="1" width="14.2857142857143" style="77" customWidth="1"/>
    <col min="2" max="2" width="29.1333333333333" style="77" customWidth="1"/>
    <col min="3" max="4" width="15.4285714285714" style="77" customWidth="1"/>
    <col min="5" max="8" width="18.847619047619" style="77" customWidth="1"/>
    <col min="9" max="9" width="15.5714285714286" style="77" customWidth="1"/>
    <col min="10" max="10" width="14.1333333333333" style="77" customWidth="1"/>
    <col min="11" max="15" width="18.847619047619" style="77" customWidth="1"/>
    <col min="16" max="16" width="9.13333333333333" style="77" customWidth="1"/>
    <col min="17" max="16384" width="9.13333333333333" style="77"/>
  </cols>
  <sheetData>
    <row r="1" ht="15.75" customHeight="1" spans="1:14">
      <c r="A1" s="276" t="s">
        <v>94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ht="28.5" customHeight="1" spans="1:15">
      <c r="A2" s="63" t="s">
        <v>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ht="15" customHeight="1" spans="1:15">
      <c r="A3" s="304" t="s">
        <v>22</v>
      </c>
      <c r="B3" s="305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83"/>
      <c r="N3" s="83"/>
      <c r="O3" s="161" t="s">
        <v>23</v>
      </c>
    </row>
    <row r="4" ht="17.25" customHeight="1" spans="1:15">
      <c r="A4" s="91" t="s">
        <v>95</v>
      </c>
      <c r="B4" s="91" t="s">
        <v>96</v>
      </c>
      <c r="C4" s="92" t="s">
        <v>77</v>
      </c>
      <c r="D4" s="111" t="s">
        <v>80</v>
      </c>
      <c r="E4" s="111"/>
      <c r="F4" s="111"/>
      <c r="G4" s="111" t="s">
        <v>81</v>
      </c>
      <c r="H4" s="111" t="s">
        <v>82</v>
      </c>
      <c r="I4" s="111" t="s">
        <v>97</v>
      </c>
      <c r="J4" s="111" t="s">
        <v>84</v>
      </c>
      <c r="K4" s="111"/>
      <c r="L4" s="111"/>
      <c r="M4" s="111"/>
      <c r="N4" s="111"/>
      <c r="O4" s="111"/>
    </row>
    <row r="5" ht="27" spans="1:15">
      <c r="A5" s="105"/>
      <c r="B5" s="105"/>
      <c r="C5" s="205"/>
      <c r="D5" s="111" t="s">
        <v>79</v>
      </c>
      <c r="E5" s="111" t="s">
        <v>98</v>
      </c>
      <c r="F5" s="111" t="s">
        <v>99</v>
      </c>
      <c r="G5" s="111"/>
      <c r="H5" s="111"/>
      <c r="I5" s="111"/>
      <c r="J5" s="111" t="s">
        <v>79</v>
      </c>
      <c r="K5" s="111" t="s">
        <v>100</v>
      </c>
      <c r="L5" s="111" t="s">
        <v>101</v>
      </c>
      <c r="M5" s="111" t="s">
        <v>102</v>
      </c>
      <c r="N5" s="111" t="s">
        <v>103</v>
      </c>
      <c r="O5" s="111" t="s">
        <v>104</v>
      </c>
    </row>
    <row r="6" ht="16.5" customHeight="1" spans="1:15">
      <c r="A6" s="106">
        <v>1</v>
      </c>
      <c r="B6" s="106">
        <v>2</v>
      </c>
      <c r="C6" s="106">
        <v>3</v>
      </c>
      <c r="D6" s="106">
        <v>4</v>
      </c>
      <c r="E6" s="106">
        <v>5</v>
      </c>
      <c r="F6" s="106">
        <v>6</v>
      </c>
      <c r="G6" s="106">
        <v>7</v>
      </c>
      <c r="H6" s="106">
        <v>8</v>
      </c>
      <c r="I6" s="106">
        <v>9</v>
      </c>
      <c r="J6" s="106">
        <v>10</v>
      </c>
      <c r="K6" s="106">
        <v>11</v>
      </c>
      <c r="L6" s="106">
        <v>12</v>
      </c>
      <c r="M6" s="106">
        <v>13</v>
      </c>
      <c r="N6" s="106">
        <v>14</v>
      </c>
      <c r="O6" s="106">
        <v>15</v>
      </c>
    </row>
    <row r="7" ht="20.25" customHeight="1" spans="1:15">
      <c r="A7" s="142" t="s">
        <v>105</v>
      </c>
      <c r="B7" s="142" t="s">
        <v>106</v>
      </c>
      <c r="C7" s="306">
        <v>1183335</v>
      </c>
      <c r="D7" s="306">
        <f>E7+F7</f>
        <v>1183335</v>
      </c>
      <c r="E7" s="306">
        <v>883335</v>
      </c>
      <c r="F7" s="306">
        <v>300000</v>
      </c>
      <c r="G7" s="307"/>
      <c r="H7" s="307"/>
      <c r="I7" s="307" t="s">
        <v>93</v>
      </c>
      <c r="J7" s="307"/>
      <c r="K7" s="307" t="s">
        <v>93</v>
      </c>
      <c r="L7" s="307" t="s">
        <v>93</v>
      </c>
      <c r="M7" s="307" t="s">
        <v>93</v>
      </c>
      <c r="N7" s="307" t="s">
        <v>93</v>
      </c>
      <c r="O7" s="307" t="s">
        <v>93</v>
      </c>
    </row>
    <row r="8" ht="17.25" customHeight="1" spans="1:15">
      <c r="A8" s="308" t="s">
        <v>107</v>
      </c>
      <c r="B8" s="308" t="s">
        <v>108</v>
      </c>
      <c r="C8" s="306">
        <v>1183335</v>
      </c>
      <c r="D8" s="306">
        <f t="shared" ref="D8:D20" si="0">E8+F8</f>
        <v>1183335</v>
      </c>
      <c r="E8" s="306">
        <v>883335</v>
      </c>
      <c r="F8" s="306">
        <v>300000</v>
      </c>
      <c r="G8" s="309"/>
      <c r="H8" s="309"/>
      <c r="I8" s="309"/>
      <c r="J8" s="309"/>
      <c r="K8" s="309"/>
      <c r="L8" s="309"/>
      <c r="M8" s="309"/>
      <c r="N8" s="309"/>
      <c r="O8" s="309"/>
    </row>
    <row r="9" ht="17.25" customHeight="1" spans="1:15">
      <c r="A9" s="310" t="s">
        <v>109</v>
      </c>
      <c r="B9" s="310" t="s">
        <v>110</v>
      </c>
      <c r="C9" s="306">
        <v>1183335</v>
      </c>
      <c r="D9" s="306">
        <f t="shared" si="0"/>
        <v>1183335</v>
      </c>
      <c r="E9" s="306">
        <v>883335</v>
      </c>
      <c r="F9" s="306">
        <v>300000</v>
      </c>
      <c r="G9" s="309"/>
      <c r="H9" s="309"/>
      <c r="I9" s="309"/>
      <c r="J9" s="309"/>
      <c r="K9" s="309"/>
      <c r="L9" s="309"/>
      <c r="M9" s="309"/>
      <c r="N9" s="309"/>
      <c r="O9" s="309"/>
    </row>
    <row r="10" ht="17.25" customHeight="1" spans="1:15">
      <c r="A10" s="142" t="s">
        <v>111</v>
      </c>
      <c r="B10" s="142" t="s">
        <v>112</v>
      </c>
      <c r="C10" s="306">
        <v>76520</v>
      </c>
      <c r="D10" s="306">
        <f t="shared" si="0"/>
        <v>76520</v>
      </c>
      <c r="E10" s="306">
        <v>76520</v>
      </c>
      <c r="F10" s="309"/>
      <c r="G10" s="309"/>
      <c r="H10" s="309"/>
      <c r="I10" s="309"/>
      <c r="J10" s="309"/>
      <c r="K10" s="309"/>
      <c r="L10" s="309"/>
      <c r="M10" s="309"/>
      <c r="N10" s="309"/>
      <c r="O10" s="309"/>
    </row>
    <row r="11" ht="17.25" customHeight="1" spans="1:15">
      <c r="A11" s="308" t="s">
        <v>113</v>
      </c>
      <c r="B11" s="308" t="s">
        <v>114</v>
      </c>
      <c r="C11" s="306">
        <v>76520</v>
      </c>
      <c r="D11" s="306">
        <f t="shared" si="0"/>
        <v>76520</v>
      </c>
      <c r="E11" s="306">
        <v>76520</v>
      </c>
      <c r="F11" s="309"/>
      <c r="G11" s="309"/>
      <c r="H11" s="309"/>
      <c r="I11" s="309"/>
      <c r="J11" s="309"/>
      <c r="K11" s="309"/>
      <c r="L11" s="309"/>
      <c r="M11" s="309"/>
      <c r="N11" s="309"/>
      <c r="O11" s="309"/>
    </row>
    <row r="12" ht="17.25" customHeight="1" spans="1:15">
      <c r="A12" s="310" t="s">
        <v>115</v>
      </c>
      <c r="B12" s="310" t="s">
        <v>116</v>
      </c>
      <c r="C12" s="306">
        <v>76520</v>
      </c>
      <c r="D12" s="306">
        <f t="shared" si="0"/>
        <v>76520</v>
      </c>
      <c r="E12" s="306">
        <v>76520</v>
      </c>
      <c r="F12" s="309"/>
      <c r="G12" s="309"/>
      <c r="H12" s="309"/>
      <c r="I12" s="309"/>
      <c r="J12" s="309"/>
      <c r="K12" s="309"/>
      <c r="L12" s="309"/>
      <c r="M12" s="309"/>
      <c r="N12" s="309"/>
      <c r="O12" s="309"/>
    </row>
    <row r="13" ht="17.25" customHeight="1" spans="1:15">
      <c r="A13" s="142" t="s">
        <v>117</v>
      </c>
      <c r="B13" s="142" t="s">
        <v>118</v>
      </c>
      <c r="C13" s="306">
        <v>67080</v>
      </c>
      <c r="D13" s="306">
        <f t="shared" si="0"/>
        <v>67080</v>
      </c>
      <c r="E13" s="306">
        <v>67080</v>
      </c>
      <c r="F13" s="309"/>
      <c r="G13" s="309"/>
      <c r="H13" s="309"/>
      <c r="I13" s="309"/>
      <c r="J13" s="309"/>
      <c r="K13" s="309"/>
      <c r="L13" s="309"/>
      <c r="M13" s="309"/>
      <c r="N13" s="309"/>
      <c r="O13" s="309"/>
    </row>
    <row r="14" ht="17.25" customHeight="1" spans="1:15">
      <c r="A14" s="308" t="s">
        <v>119</v>
      </c>
      <c r="B14" s="308" t="s">
        <v>120</v>
      </c>
      <c r="C14" s="306">
        <v>67080</v>
      </c>
      <c r="D14" s="306">
        <f t="shared" si="0"/>
        <v>67080</v>
      </c>
      <c r="E14" s="306">
        <v>67080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</row>
    <row r="15" ht="17.25" customHeight="1" spans="1:15">
      <c r="A15" s="310" t="s">
        <v>121</v>
      </c>
      <c r="B15" s="310" t="s">
        <v>122</v>
      </c>
      <c r="C15" s="306">
        <v>39680</v>
      </c>
      <c r="D15" s="306">
        <f t="shared" si="0"/>
        <v>39680</v>
      </c>
      <c r="E15" s="306">
        <v>39680</v>
      </c>
      <c r="F15" s="309"/>
      <c r="G15" s="309"/>
      <c r="H15" s="309"/>
      <c r="I15" s="309"/>
      <c r="J15" s="309"/>
      <c r="K15" s="309"/>
      <c r="L15" s="309"/>
      <c r="M15" s="309"/>
      <c r="N15" s="309"/>
      <c r="O15" s="309"/>
    </row>
    <row r="16" ht="17.25" customHeight="1" spans="1:15">
      <c r="A16" s="310" t="s">
        <v>123</v>
      </c>
      <c r="B16" s="310" t="s">
        <v>124</v>
      </c>
      <c r="C16" s="306">
        <v>26400</v>
      </c>
      <c r="D16" s="306">
        <f t="shared" si="0"/>
        <v>26400</v>
      </c>
      <c r="E16" s="306">
        <v>26400</v>
      </c>
      <c r="F16" s="309"/>
      <c r="G16" s="309"/>
      <c r="H16" s="309"/>
      <c r="I16" s="309"/>
      <c r="J16" s="309"/>
      <c r="K16" s="309"/>
      <c r="L16" s="309"/>
      <c r="M16" s="309"/>
      <c r="N16" s="309"/>
      <c r="O16" s="309"/>
    </row>
    <row r="17" ht="17.25" customHeight="1" spans="1:15">
      <c r="A17" s="310" t="s">
        <v>125</v>
      </c>
      <c r="B17" s="310" t="s">
        <v>126</v>
      </c>
      <c r="C17" s="306">
        <v>1000</v>
      </c>
      <c r="D17" s="306">
        <f t="shared" si="0"/>
        <v>1000</v>
      </c>
      <c r="E17" s="306">
        <v>1000</v>
      </c>
      <c r="F17" s="309"/>
      <c r="G17" s="309"/>
      <c r="H17" s="309"/>
      <c r="I17" s="309"/>
      <c r="J17" s="309"/>
      <c r="K17" s="309"/>
      <c r="L17" s="309"/>
      <c r="M17" s="309"/>
      <c r="N17" s="309"/>
      <c r="O17" s="309"/>
    </row>
    <row r="18" ht="17.25" customHeight="1" spans="1:15">
      <c r="A18" s="142" t="s">
        <v>127</v>
      </c>
      <c r="B18" s="142" t="s">
        <v>128</v>
      </c>
      <c r="C18" s="306">
        <v>76752</v>
      </c>
      <c r="D18" s="306">
        <f t="shared" si="0"/>
        <v>76752</v>
      </c>
      <c r="E18" s="306">
        <v>76752</v>
      </c>
      <c r="F18" s="309"/>
      <c r="G18" s="309"/>
      <c r="H18" s="309"/>
      <c r="I18" s="309"/>
      <c r="J18" s="309"/>
      <c r="K18" s="309"/>
      <c r="L18" s="309"/>
      <c r="M18" s="309"/>
      <c r="N18" s="309"/>
      <c r="O18" s="309"/>
    </row>
    <row r="19" ht="17.25" customHeight="1" spans="1:15">
      <c r="A19" s="308" t="s">
        <v>129</v>
      </c>
      <c r="B19" s="308" t="s">
        <v>130</v>
      </c>
      <c r="C19" s="306">
        <v>76752</v>
      </c>
      <c r="D19" s="306">
        <f t="shared" si="0"/>
        <v>76752</v>
      </c>
      <c r="E19" s="306">
        <v>76752</v>
      </c>
      <c r="F19" s="309"/>
      <c r="G19" s="309"/>
      <c r="H19" s="309"/>
      <c r="I19" s="309"/>
      <c r="J19" s="309"/>
      <c r="K19" s="309"/>
      <c r="L19" s="309"/>
      <c r="M19" s="309"/>
      <c r="N19" s="309"/>
      <c r="O19" s="309"/>
    </row>
    <row r="20" ht="17.25" customHeight="1" spans="1:15">
      <c r="A20" s="310" t="s">
        <v>131</v>
      </c>
      <c r="B20" s="310" t="s">
        <v>132</v>
      </c>
      <c r="C20" s="306">
        <v>76752</v>
      </c>
      <c r="D20" s="306">
        <f t="shared" si="0"/>
        <v>76752</v>
      </c>
      <c r="E20" s="306">
        <v>76752</v>
      </c>
      <c r="F20" s="309"/>
      <c r="G20" s="309"/>
      <c r="H20" s="309"/>
      <c r="I20" s="309"/>
      <c r="J20" s="309"/>
      <c r="K20" s="309"/>
      <c r="L20" s="309"/>
      <c r="M20" s="309"/>
      <c r="N20" s="309"/>
      <c r="O20" s="309"/>
    </row>
    <row r="21" ht="17.25" customHeight="1" spans="1:15">
      <c r="A21" s="238" t="s">
        <v>133</v>
      </c>
      <c r="B21" s="311" t="s">
        <v>133</v>
      </c>
      <c r="C21" s="306">
        <v>1403687</v>
      </c>
      <c r="D21" s="306">
        <v>1403687</v>
      </c>
      <c r="E21" s="306">
        <v>1103687</v>
      </c>
      <c r="F21" s="306">
        <v>300000</v>
      </c>
      <c r="G21" s="312"/>
      <c r="H21" s="312"/>
      <c r="I21" s="312" t="s">
        <v>93</v>
      </c>
      <c r="J21" s="312"/>
      <c r="K21" s="312" t="s">
        <v>93</v>
      </c>
      <c r="L21" s="312" t="s">
        <v>93</v>
      </c>
      <c r="M21" s="312" t="s">
        <v>93</v>
      </c>
      <c r="N21" s="312" t="s">
        <v>93</v>
      </c>
      <c r="O21" s="312" t="s">
        <v>93</v>
      </c>
    </row>
    <row r="22" customHeight="1" spans="4:8">
      <c r="D22" s="287"/>
      <c r="H22" s="287"/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7" activePane="bottomRight" state="frozen"/>
      <selection/>
      <selection pane="topRight"/>
      <selection pane="bottomLeft"/>
      <selection pane="bottomRight" activeCell="D18" sqref="D18"/>
    </sheetView>
  </sheetViews>
  <sheetFormatPr defaultColWidth="8.88571428571429" defaultRowHeight="14.25" customHeight="1" outlineLevelCol="3"/>
  <cols>
    <col min="1" max="1" width="49.2857142857143" style="60" customWidth="1"/>
    <col min="2" max="2" width="38.847619047619" style="60" customWidth="1"/>
    <col min="3" max="3" width="48.5714285714286" style="60" customWidth="1"/>
    <col min="4" max="4" width="36.4285714285714" style="60" customWidth="1"/>
    <col min="5" max="5" width="9.13333333333333" style="61" customWidth="1"/>
    <col min="6" max="16384" width="9.13333333333333" style="61"/>
  </cols>
  <sheetData>
    <row r="1" customHeight="1" spans="1:4">
      <c r="A1" s="288" t="s">
        <v>134</v>
      </c>
      <c r="B1" s="288"/>
      <c r="C1" s="288"/>
      <c r="D1" s="154"/>
    </row>
    <row r="2" ht="31.5" customHeight="1" spans="1:4">
      <c r="A2" s="62" t="s">
        <v>5</v>
      </c>
      <c r="B2" s="289"/>
      <c r="C2" s="289"/>
      <c r="D2" s="289"/>
    </row>
    <row r="3" ht="17.25" customHeight="1" spans="1:4">
      <c r="A3" s="164" t="s">
        <v>22</v>
      </c>
      <c r="B3" s="290"/>
      <c r="C3" s="290"/>
      <c r="D3" s="156" t="s">
        <v>23</v>
      </c>
    </row>
    <row r="4" ht="19.5" customHeight="1" spans="1:4">
      <c r="A4" s="86" t="s">
        <v>24</v>
      </c>
      <c r="B4" s="166"/>
      <c r="C4" s="86" t="s">
        <v>25</v>
      </c>
      <c r="D4" s="166"/>
    </row>
    <row r="5" ht="21.75" customHeight="1" spans="1:4">
      <c r="A5" s="85" t="s">
        <v>26</v>
      </c>
      <c r="B5" s="291" t="s">
        <v>27</v>
      </c>
      <c r="C5" s="85" t="s">
        <v>135</v>
      </c>
      <c r="D5" s="291" t="s">
        <v>27</v>
      </c>
    </row>
    <row r="6" ht="17.25" customHeight="1" spans="1:4">
      <c r="A6" s="89"/>
      <c r="B6" s="105"/>
      <c r="C6" s="89"/>
      <c r="D6" s="105"/>
    </row>
    <row r="7" ht="17.25" customHeight="1" spans="1:4">
      <c r="A7" s="292" t="s">
        <v>136</v>
      </c>
      <c r="B7" s="274">
        <v>1403687</v>
      </c>
      <c r="C7" s="293" t="s">
        <v>137</v>
      </c>
      <c r="D7" s="294">
        <v>1403687</v>
      </c>
    </row>
    <row r="8" ht="17.25" customHeight="1" spans="1:4">
      <c r="A8" s="295" t="s">
        <v>138</v>
      </c>
      <c r="B8" s="274">
        <v>1403687</v>
      </c>
      <c r="C8" s="293" t="s">
        <v>139</v>
      </c>
      <c r="D8" s="294"/>
    </row>
    <row r="9" ht="17.25" customHeight="1" spans="1:4">
      <c r="A9" s="295" t="s">
        <v>140</v>
      </c>
      <c r="B9" s="274"/>
      <c r="C9" s="293" t="s">
        <v>141</v>
      </c>
      <c r="D9" s="294"/>
    </row>
    <row r="10" ht="17.25" customHeight="1" spans="1:4">
      <c r="A10" s="295" t="s">
        <v>142</v>
      </c>
      <c r="B10" s="274"/>
      <c r="C10" s="293" t="s">
        <v>143</v>
      </c>
      <c r="D10" s="294"/>
    </row>
    <row r="11" ht="17.25" customHeight="1" spans="1:4">
      <c r="A11" s="295" t="s">
        <v>144</v>
      </c>
      <c r="B11" s="274"/>
      <c r="C11" s="293" t="s">
        <v>145</v>
      </c>
      <c r="D11" s="294"/>
    </row>
    <row r="12" ht="17.25" customHeight="1" spans="1:4">
      <c r="A12" s="295" t="s">
        <v>138</v>
      </c>
      <c r="B12" s="274"/>
      <c r="C12" s="293" t="s">
        <v>146</v>
      </c>
      <c r="D12" s="294"/>
    </row>
    <row r="13" ht="17.25" customHeight="1" spans="1:4">
      <c r="A13" s="296" t="s">
        <v>140</v>
      </c>
      <c r="B13" s="297"/>
      <c r="C13" s="293" t="s">
        <v>147</v>
      </c>
      <c r="D13" s="294"/>
    </row>
    <row r="14" ht="17.25" customHeight="1" spans="1:4">
      <c r="A14" s="296" t="s">
        <v>142</v>
      </c>
      <c r="B14" s="297"/>
      <c r="C14" s="293" t="s">
        <v>148</v>
      </c>
      <c r="D14" s="294">
        <v>1183335</v>
      </c>
    </row>
    <row r="15" ht="17.25" customHeight="1" spans="1:4">
      <c r="A15" s="295"/>
      <c r="B15" s="297"/>
      <c r="C15" s="293" t="s">
        <v>149</v>
      </c>
      <c r="D15" s="294">
        <v>76520</v>
      </c>
    </row>
    <row r="16" ht="17.25" customHeight="1" spans="1:4">
      <c r="A16" s="295"/>
      <c r="B16" s="274"/>
      <c r="C16" s="293" t="s">
        <v>150</v>
      </c>
      <c r="D16" s="294">
        <v>67080</v>
      </c>
    </row>
    <row r="17" ht="17.25" customHeight="1" spans="1:4">
      <c r="A17" s="295"/>
      <c r="B17" s="298"/>
      <c r="C17" s="293" t="s">
        <v>151</v>
      </c>
      <c r="D17" s="294"/>
    </row>
    <row r="18" ht="17.25" customHeight="1" spans="1:4">
      <c r="A18" s="296"/>
      <c r="B18" s="298"/>
      <c r="C18" s="293" t="s">
        <v>152</v>
      </c>
      <c r="D18" s="294"/>
    </row>
    <row r="19" ht="17.25" customHeight="1" spans="1:4">
      <c r="A19" s="296"/>
      <c r="B19" s="299"/>
      <c r="C19" s="293" t="s">
        <v>153</v>
      </c>
      <c r="D19" s="294"/>
    </row>
    <row r="20" ht="17.25" customHeight="1" spans="1:4">
      <c r="A20" s="300"/>
      <c r="B20" s="299"/>
      <c r="C20" s="293" t="s">
        <v>154</v>
      </c>
      <c r="D20" s="294"/>
    </row>
    <row r="21" ht="17.25" customHeight="1" spans="1:4">
      <c r="A21" s="300"/>
      <c r="B21" s="299"/>
      <c r="C21" s="293" t="s">
        <v>155</v>
      </c>
      <c r="D21" s="294"/>
    </row>
    <row r="22" ht="17.25" customHeight="1" spans="1:4">
      <c r="A22" s="300"/>
      <c r="B22" s="299"/>
      <c r="C22" s="293" t="s">
        <v>156</v>
      </c>
      <c r="D22" s="294"/>
    </row>
    <row r="23" ht="17.25" customHeight="1" spans="1:4">
      <c r="A23" s="300"/>
      <c r="B23" s="299"/>
      <c r="C23" s="293" t="s">
        <v>157</v>
      </c>
      <c r="D23" s="294"/>
    </row>
    <row r="24" ht="17.25" customHeight="1" spans="1:4">
      <c r="A24" s="300"/>
      <c r="B24" s="299"/>
      <c r="C24" s="293" t="s">
        <v>158</v>
      </c>
      <c r="D24" s="294"/>
    </row>
    <row r="25" ht="17.25" customHeight="1" spans="1:4">
      <c r="A25" s="300"/>
      <c r="B25" s="299"/>
      <c r="C25" s="293" t="s">
        <v>159</v>
      </c>
      <c r="D25" s="294"/>
    </row>
    <row r="26" ht="17.25" customHeight="1" spans="1:4">
      <c r="A26" s="300"/>
      <c r="B26" s="299"/>
      <c r="C26" s="293" t="s">
        <v>160</v>
      </c>
      <c r="D26" s="294">
        <v>76752</v>
      </c>
    </row>
    <row r="27" ht="17.25" customHeight="1" spans="1:4">
      <c r="A27" s="300"/>
      <c r="B27" s="299"/>
      <c r="C27" s="293" t="s">
        <v>161</v>
      </c>
      <c r="D27" s="294"/>
    </row>
    <row r="28" ht="17.25" customHeight="1" spans="1:4">
      <c r="A28" s="300"/>
      <c r="B28" s="299"/>
      <c r="C28" s="293" t="s">
        <v>162</v>
      </c>
      <c r="D28" s="294"/>
    </row>
    <row r="29" ht="17.25" customHeight="1" spans="1:4">
      <c r="A29" s="300"/>
      <c r="B29" s="299"/>
      <c r="C29" s="293" t="s">
        <v>163</v>
      </c>
      <c r="D29" s="294"/>
    </row>
    <row r="30" ht="17.25" customHeight="1" spans="1:4">
      <c r="A30" s="300"/>
      <c r="B30" s="299"/>
      <c r="C30" s="293" t="s">
        <v>164</v>
      </c>
      <c r="D30" s="294"/>
    </row>
    <row r="31" customHeight="1" spans="1:4">
      <c r="A31" s="301"/>
      <c r="B31" s="298"/>
      <c r="C31" s="293" t="s">
        <v>165</v>
      </c>
      <c r="D31" s="294"/>
    </row>
    <row r="32" customHeight="1" spans="1:4">
      <c r="A32" s="301"/>
      <c r="B32" s="298"/>
      <c r="C32" s="293" t="s">
        <v>166</v>
      </c>
      <c r="D32" s="294"/>
    </row>
    <row r="33" customHeight="1" spans="1:4">
      <c r="A33" s="301"/>
      <c r="B33" s="298"/>
      <c r="C33" s="293" t="s">
        <v>167</v>
      </c>
      <c r="D33" s="294"/>
    </row>
    <row r="34" customHeight="1" spans="1:4">
      <c r="A34" s="301"/>
      <c r="B34" s="298"/>
      <c r="C34" s="296" t="s">
        <v>168</v>
      </c>
      <c r="D34" s="302"/>
    </row>
    <row r="35" ht="17.25" customHeight="1" spans="1:4">
      <c r="A35" s="303" t="s">
        <v>169</v>
      </c>
      <c r="B35" s="298">
        <v>1403687</v>
      </c>
      <c r="C35" s="301" t="s">
        <v>73</v>
      </c>
      <c r="D35" s="298">
        <v>1403687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3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zoomScaleSheetLayoutView="60" workbookViewId="0">
      <selection activeCell="B34" sqref="B34"/>
    </sheetView>
  </sheetViews>
  <sheetFormatPr defaultColWidth="8.88571428571429" defaultRowHeight="14.25" customHeight="1" outlineLevelCol="6"/>
  <cols>
    <col min="1" max="1" width="20.1333333333333" style="158" customWidth="1"/>
    <col min="2" max="2" width="44" style="158" customWidth="1"/>
    <col min="3" max="3" width="24.2857142857143" style="77" customWidth="1"/>
    <col min="4" max="4" width="16.5714285714286" style="77" customWidth="1"/>
    <col min="5" max="7" width="24.2857142857143" style="77" customWidth="1"/>
    <col min="8" max="8" width="9.13333333333333" style="77" customWidth="1"/>
    <col min="9" max="16384" width="9.13333333333333" style="77"/>
  </cols>
  <sheetData>
    <row r="1" ht="12" customHeight="1" spans="1:6">
      <c r="A1" s="276" t="s">
        <v>170</v>
      </c>
      <c r="D1" s="277"/>
      <c r="F1" s="80"/>
    </row>
    <row r="2" ht="39" customHeight="1" spans="1:7">
      <c r="A2" s="163" t="s">
        <v>6</v>
      </c>
      <c r="B2" s="163"/>
      <c r="C2" s="163"/>
      <c r="D2" s="163"/>
      <c r="E2" s="163"/>
      <c r="F2" s="163"/>
      <c r="G2" s="163"/>
    </row>
    <row r="3" ht="18" customHeight="1" spans="1:7">
      <c r="A3" s="164" t="s">
        <v>22</v>
      </c>
      <c r="F3" s="161"/>
      <c r="G3" s="161" t="s">
        <v>23</v>
      </c>
    </row>
    <row r="4" ht="20.25" customHeight="1" spans="1:7">
      <c r="A4" s="278" t="s">
        <v>171</v>
      </c>
      <c r="B4" s="279"/>
      <c r="C4" s="88" t="s">
        <v>77</v>
      </c>
      <c r="D4" s="88" t="s">
        <v>98</v>
      </c>
      <c r="E4" s="88"/>
      <c r="F4" s="88"/>
      <c r="G4" s="280" t="s">
        <v>99</v>
      </c>
    </row>
    <row r="5" ht="20.25" customHeight="1" spans="1:7">
      <c r="A5" s="168" t="s">
        <v>95</v>
      </c>
      <c r="B5" s="281" t="s">
        <v>96</v>
      </c>
      <c r="C5" s="88"/>
      <c r="D5" s="88" t="s">
        <v>79</v>
      </c>
      <c r="E5" s="88" t="s">
        <v>172</v>
      </c>
      <c r="F5" s="88" t="s">
        <v>173</v>
      </c>
      <c r="G5" s="282"/>
    </row>
    <row r="6" ht="13.5" customHeight="1" spans="1:7">
      <c r="A6" s="178">
        <v>1</v>
      </c>
      <c r="B6" s="178">
        <v>2</v>
      </c>
      <c r="C6" s="283">
        <v>3</v>
      </c>
      <c r="D6" s="283">
        <v>4</v>
      </c>
      <c r="E6" s="283">
        <v>5</v>
      </c>
      <c r="F6" s="283">
        <v>6</v>
      </c>
      <c r="G6" s="178">
        <v>7</v>
      </c>
    </row>
    <row r="7" ht="18" customHeight="1" spans="1:7">
      <c r="A7" s="284" t="s">
        <v>105</v>
      </c>
      <c r="B7" s="284" t="s">
        <v>106</v>
      </c>
      <c r="C7" s="130">
        <v>1183335</v>
      </c>
      <c r="D7" s="130">
        <v>883335</v>
      </c>
      <c r="E7" s="130">
        <v>823815</v>
      </c>
      <c r="F7" s="130">
        <v>59520</v>
      </c>
      <c r="G7" s="130">
        <v>300000</v>
      </c>
    </row>
    <row r="8" ht="18" customHeight="1" spans="1:7">
      <c r="A8" s="285" t="s">
        <v>107</v>
      </c>
      <c r="B8" s="285" t="s">
        <v>108</v>
      </c>
      <c r="C8" s="130">
        <v>1183335</v>
      </c>
      <c r="D8" s="130">
        <v>883335</v>
      </c>
      <c r="E8" s="130">
        <v>823815</v>
      </c>
      <c r="F8" s="130">
        <v>59520</v>
      </c>
      <c r="G8" s="130">
        <v>300000</v>
      </c>
    </row>
    <row r="9" ht="18" customHeight="1" spans="1:7">
      <c r="A9" s="286" t="s">
        <v>109</v>
      </c>
      <c r="B9" s="286" t="s">
        <v>110</v>
      </c>
      <c r="C9" s="130">
        <v>1183335</v>
      </c>
      <c r="D9" s="130">
        <v>883335</v>
      </c>
      <c r="E9" s="130">
        <v>823815</v>
      </c>
      <c r="F9" s="130">
        <v>59520</v>
      </c>
      <c r="G9" s="130">
        <v>300000</v>
      </c>
    </row>
    <row r="10" ht="18" customHeight="1" spans="1:7">
      <c r="A10" s="284" t="s">
        <v>111</v>
      </c>
      <c r="B10" s="284" t="s">
        <v>112</v>
      </c>
      <c r="C10" s="130">
        <v>76520</v>
      </c>
      <c r="D10" s="130">
        <v>76520</v>
      </c>
      <c r="E10" s="130">
        <v>76520</v>
      </c>
      <c r="F10" s="245"/>
      <c r="G10" s="245"/>
    </row>
    <row r="11" ht="18" customHeight="1" spans="1:7">
      <c r="A11" s="285" t="s">
        <v>113</v>
      </c>
      <c r="B11" s="285" t="s">
        <v>114</v>
      </c>
      <c r="C11" s="130">
        <v>76520</v>
      </c>
      <c r="D11" s="130">
        <v>76520</v>
      </c>
      <c r="E11" s="130">
        <v>76520</v>
      </c>
      <c r="F11" s="245"/>
      <c r="G11" s="245"/>
    </row>
    <row r="12" ht="18" customHeight="1" spans="1:7">
      <c r="A12" s="286" t="s">
        <v>115</v>
      </c>
      <c r="B12" s="286" t="s">
        <v>116</v>
      </c>
      <c r="C12" s="130">
        <v>76520</v>
      </c>
      <c r="D12" s="130">
        <v>76520</v>
      </c>
      <c r="E12" s="130">
        <v>76520</v>
      </c>
      <c r="F12" s="245"/>
      <c r="G12" s="245"/>
    </row>
    <row r="13" ht="18" customHeight="1" spans="1:7">
      <c r="A13" s="284" t="s">
        <v>117</v>
      </c>
      <c r="B13" s="284" t="s">
        <v>118</v>
      </c>
      <c r="C13" s="130">
        <v>67080</v>
      </c>
      <c r="D13" s="130">
        <v>67080</v>
      </c>
      <c r="E13" s="130">
        <v>67080</v>
      </c>
      <c r="F13" s="245"/>
      <c r="G13" s="245"/>
    </row>
    <row r="14" ht="18" customHeight="1" spans="1:7">
      <c r="A14" s="285" t="s">
        <v>119</v>
      </c>
      <c r="B14" s="285" t="s">
        <v>120</v>
      </c>
      <c r="C14" s="130">
        <v>67080</v>
      </c>
      <c r="D14" s="130">
        <v>67080</v>
      </c>
      <c r="E14" s="130">
        <v>67080</v>
      </c>
      <c r="F14" s="245"/>
      <c r="G14" s="245"/>
    </row>
    <row r="15" ht="18" customHeight="1" spans="1:7">
      <c r="A15" s="286" t="s">
        <v>121</v>
      </c>
      <c r="B15" s="286" t="s">
        <v>122</v>
      </c>
      <c r="C15" s="130">
        <v>39680</v>
      </c>
      <c r="D15" s="130">
        <v>39680</v>
      </c>
      <c r="E15" s="130">
        <v>39680</v>
      </c>
      <c r="F15" s="245"/>
      <c r="G15" s="245"/>
    </row>
    <row r="16" ht="18" customHeight="1" spans="1:7">
      <c r="A16" s="286" t="s">
        <v>123</v>
      </c>
      <c r="B16" s="286" t="s">
        <v>124</v>
      </c>
      <c r="C16" s="130">
        <v>26400</v>
      </c>
      <c r="D16" s="130">
        <v>26400</v>
      </c>
      <c r="E16" s="130">
        <v>26400</v>
      </c>
      <c r="F16" s="245"/>
      <c r="G16" s="245"/>
    </row>
    <row r="17" ht="18" customHeight="1" spans="1:7">
      <c r="A17" s="286" t="s">
        <v>125</v>
      </c>
      <c r="B17" s="286" t="s">
        <v>126</v>
      </c>
      <c r="C17" s="130">
        <v>1000</v>
      </c>
      <c r="D17" s="130">
        <v>1000</v>
      </c>
      <c r="E17" s="130">
        <v>1000</v>
      </c>
      <c r="F17" s="245"/>
      <c r="G17" s="245"/>
    </row>
    <row r="18" ht="18" customHeight="1" spans="1:7">
      <c r="A18" s="284" t="s">
        <v>127</v>
      </c>
      <c r="B18" s="284" t="s">
        <v>128</v>
      </c>
      <c r="C18" s="130">
        <v>76752</v>
      </c>
      <c r="D18" s="130">
        <v>76752</v>
      </c>
      <c r="E18" s="130">
        <v>76752</v>
      </c>
      <c r="F18" s="245"/>
      <c r="G18" s="245"/>
    </row>
    <row r="19" ht="18" customHeight="1" spans="1:7">
      <c r="A19" s="285" t="s">
        <v>129</v>
      </c>
      <c r="B19" s="285" t="s">
        <v>130</v>
      </c>
      <c r="C19" s="130">
        <v>76752</v>
      </c>
      <c r="D19" s="130">
        <v>76752</v>
      </c>
      <c r="E19" s="130">
        <v>76752</v>
      </c>
      <c r="F19" s="245"/>
      <c r="G19" s="245"/>
    </row>
    <row r="20" ht="18" customHeight="1" spans="1:7">
      <c r="A20" s="286" t="s">
        <v>131</v>
      </c>
      <c r="B20" s="286" t="s">
        <v>132</v>
      </c>
      <c r="C20" s="130">
        <v>76752</v>
      </c>
      <c r="D20" s="130">
        <v>76752</v>
      </c>
      <c r="E20" s="130">
        <v>76752</v>
      </c>
      <c r="F20" s="245"/>
      <c r="G20" s="245"/>
    </row>
    <row r="21" ht="18" customHeight="1" spans="1:7">
      <c r="A21" s="173" t="s">
        <v>133</v>
      </c>
      <c r="B21" s="175" t="s">
        <v>133</v>
      </c>
      <c r="C21" s="130">
        <v>1403687</v>
      </c>
      <c r="D21" s="130">
        <v>1103687</v>
      </c>
      <c r="E21" s="130">
        <v>1044167</v>
      </c>
      <c r="F21" s="130">
        <v>59520</v>
      </c>
      <c r="G21" s="130">
        <v>300000</v>
      </c>
    </row>
    <row r="22" customHeight="1" spans="2:4">
      <c r="B22" s="176"/>
      <c r="C22" s="287"/>
      <c r="D22" s="287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C14" sqref="C14"/>
    </sheetView>
  </sheetViews>
  <sheetFormatPr defaultColWidth="8.88571428571429" defaultRowHeight="14.25" outlineLevelRow="6" outlineLevelCol="5"/>
  <cols>
    <col min="1" max="2" width="27.4285714285714" style="264" customWidth="1"/>
    <col min="3" max="3" width="17.2857142857143" style="265" customWidth="1"/>
    <col min="4" max="5" width="26.2857142857143" style="266" customWidth="1"/>
    <col min="6" max="6" width="18.7142857142857" style="266" customWidth="1"/>
    <col min="7" max="7" width="9.13333333333333" style="77" customWidth="1"/>
    <col min="8" max="16384" width="9.13333333333333" style="77"/>
  </cols>
  <sheetData>
    <row r="1" ht="12" customHeight="1" spans="1:5">
      <c r="A1" s="267" t="s">
        <v>174</v>
      </c>
      <c r="B1" s="268"/>
      <c r="C1" s="126"/>
      <c r="D1" s="77"/>
      <c r="E1" s="77"/>
    </row>
    <row r="2" ht="25.5" customHeight="1" spans="1:6">
      <c r="A2" s="269" t="s">
        <v>7</v>
      </c>
      <c r="B2" s="269"/>
      <c r="C2" s="269"/>
      <c r="D2" s="269"/>
      <c r="E2" s="269"/>
      <c r="F2" s="269"/>
    </row>
    <row r="3" ht="15.75" customHeight="1" spans="1:6">
      <c r="A3" s="164" t="s">
        <v>22</v>
      </c>
      <c r="B3" s="268"/>
      <c r="C3" s="126"/>
      <c r="D3" s="77"/>
      <c r="E3" s="77"/>
      <c r="F3" s="270" t="s">
        <v>175</v>
      </c>
    </row>
    <row r="4" s="263" customFormat="1" ht="19.5" customHeight="1" spans="1:6">
      <c r="A4" s="271" t="s">
        <v>176</v>
      </c>
      <c r="B4" s="85" t="s">
        <v>177</v>
      </c>
      <c r="C4" s="86" t="s">
        <v>178</v>
      </c>
      <c r="D4" s="87"/>
      <c r="E4" s="166"/>
      <c r="F4" s="85" t="s">
        <v>179</v>
      </c>
    </row>
    <row r="5" s="263" customFormat="1" ht="19.5" customHeight="1" spans="1:6">
      <c r="A5" s="105"/>
      <c r="B5" s="89"/>
      <c r="C5" s="106" t="s">
        <v>79</v>
      </c>
      <c r="D5" s="106" t="s">
        <v>180</v>
      </c>
      <c r="E5" s="106" t="s">
        <v>181</v>
      </c>
      <c r="F5" s="89"/>
    </row>
    <row r="6" s="263" customFormat="1" ht="18.75" customHeight="1" spans="1:6">
      <c r="A6" s="272">
        <v>1</v>
      </c>
      <c r="B6" s="272">
        <v>2</v>
      </c>
      <c r="C6" s="273">
        <v>3</v>
      </c>
      <c r="D6" s="272">
        <v>4</v>
      </c>
      <c r="E6" s="272">
        <v>5</v>
      </c>
      <c r="F6" s="272">
        <v>6</v>
      </c>
    </row>
    <row r="7" ht="18.75" customHeight="1" spans="1:6">
      <c r="A7" s="274">
        <v>19480</v>
      </c>
      <c r="B7" s="274"/>
      <c r="C7" s="275">
        <v>15000</v>
      </c>
      <c r="D7" s="274"/>
      <c r="E7" s="274">
        <v>15000</v>
      </c>
      <c r="F7" s="274">
        <v>4480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SheetLayoutView="60" workbookViewId="0">
      <selection activeCell="I30" sqref="I30"/>
    </sheetView>
  </sheetViews>
  <sheetFormatPr defaultColWidth="8.88571428571429" defaultRowHeight="14.25" customHeight="1"/>
  <cols>
    <col min="1" max="1" width="12.5714285714286" style="77" customWidth="1"/>
    <col min="2" max="4" width="14.847619047619" style="158" customWidth="1"/>
    <col min="5" max="6" width="15.1333333333333" style="158"/>
    <col min="7" max="8" width="14.2857142857143" style="158" customWidth="1"/>
    <col min="9" max="10" width="16" style="126" customWidth="1"/>
    <col min="11" max="12" width="12.1333333333333" style="126" customWidth="1"/>
    <col min="13" max="13" width="16" style="126" customWidth="1"/>
    <col min="14" max="24" width="12.1333333333333" style="126" customWidth="1"/>
    <col min="25" max="25" width="9.13333333333333" style="77" customWidth="1"/>
    <col min="26" max="16384" width="9.13333333333333" style="77"/>
  </cols>
  <sheetData>
    <row r="1" ht="12" customHeight="1" spans="1:1">
      <c r="A1" s="252" t="s">
        <v>182</v>
      </c>
    </row>
    <row r="2" ht="39" customHeight="1" spans="1:24">
      <c r="A2" s="253" t="s">
        <v>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</row>
    <row r="3" ht="18" customHeight="1" spans="1:24">
      <c r="A3" s="254" t="s">
        <v>22</v>
      </c>
      <c r="B3" s="254"/>
      <c r="C3" s="254"/>
      <c r="D3" s="254"/>
      <c r="E3" s="254"/>
      <c r="F3" s="254"/>
      <c r="G3" s="254"/>
      <c r="H3" s="254"/>
      <c r="I3" s="254"/>
      <c r="J3" s="254"/>
      <c r="K3" s="77"/>
      <c r="L3" s="77"/>
      <c r="M3" s="77"/>
      <c r="N3" s="77"/>
      <c r="O3" s="77"/>
      <c r="P3" s="77"/>
      <c r="Q3" s="77"/>
      <c r="X3" s="262" t="s">
        <v>23</v>
      </c>
    </row>
    <row r="4" ht="13.5" spans="1:24">
      <c r="A4" s="190" t="s">
        <v>183</v>
      </c>
      <c r="B4" s="190" t="s">
        <v>184</v>
      </c>
      <c r="C4" s="190" t="s">
        <v>185</v>
      </c>
      <c r="D4" s="190" t="s">
        <v>186</v>
      </c>
      <c r="E4" s="190" t="s">
        <v>187</v>
      </c>
      <c r="F4" s="190" t="s">
        <v>188</v>
      </c>
      <c r="G4" s="190" t="s">
        <v>189</v>
      </c>
      <c r="H4" s="190" t="s">
        <v>190</v>
      </c>
      <c r="I4" s="111" t="s">
        <v>191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ht="13.5" spans="1:24">
      <c r="A5" s="190"/>
      <c r="B5" s="190"/>
      <c r="C5" s="190"/>
      <c r="D5" s="190"/>
      <c r="E5" s="190"/>
      <c r="F5" s="190"/>
      <c r="G5" s="190"/>
      <c r="H5" s="190"/>
      <c r="I5" s="111" t="s">
        <v>192</v>
      </c>
      <c r="J5" s="111" t="s">
        <v>193</v>
      </c>
      <c r="K5" s="111"/>
      <c r="L5" s="111"/>
      <c r="M5" s="111"/>
      <c r="N5" s="111"/>
      <c r="O5" s="88" t="s">
        <v>194</v>
      </c>
      <c r="P5" s="88"/>
      <c r="Q5" s="88"/>
      <c r="R5" s="111" t="s">
        <v>83</v>
      </c>
      <c r="S5" s="111" t="s">
        <v>84</v>
      </c>
      <c r="T5" s="111"/>
      <c r="U5" s="111"/>
      <c r="V5" s="111"/>
      <c r="W5" s="111"/>
      <c r="X5" s="111"/>
    </row>
    <row r="6" ht="13.5" customHeight="1" spans="1:24">
      <c r="A6" s="190"/>
      <c r="B6" s="190"/>
      <c r="C6" s="190"/>
      <c r="D6" s="190"/>
      <c r="E6" s="190"/>
      <c r="F6" s="190"/>
      <c r="G6" s="190"/>
      <c r="H6" s="190"/>
      <c r="I6" s="111"/>
      <c r="J6" s="113" t="s">
        <v>195</v>
      </c>
      <c r="K6" s="111" t="s">
        <v>196</v>
      </c>
      <c r="L6" s="111" t="s">
        <v>197</v>
      </c>
      <c r="M6" s="111" t="s">
        <v>198</v>
      </c>
      <c r="N6" s="111" t="s">
        <v>199</v>
      </c>
      <c r="O6" s="260" t="s">
        <v>80</v>
      </c>
      <c r="P6" s="260" t="s">
        <v>81</v>
      </c>
      <c r="Q6" s="260" t="s">
        <v>82</v>
      </c>
      <c r="R6" s="111"/>
      <c r="S6" s="111" t="s">
        <v>79</v>
      </c>
      <c r="T6" s="111" t="s">
        <v>86</v>
      </c>
      <c r="U6" s="111" t="s">
        <v>87</v>
      </c>
      <c r="V6" s="111" t="s">
        <v>88</v>
      </c>
      <c r="W6" s="111" t="s">
        <v>89</v>
      </c>
      <c r="X6" s="111" t="s">
        <v>90</v>
      </c>
    </row>
    <row r="7" ht="12.75" spans="1:24">
      <c r="A7" s="190"/>
      <c r="B7" s="190"/>
      <c r="C7" s="190"/>
      <c r="D7" s="190"/>
      <c r="E7" s="190"/>
      <c r="F7" s="190"/>
      <c r="G7" s="190"/>
      <c r="H7" s="190"/>
      <c r="I7" s="111"/>
      <c r="J7" s="116"/>
      <c r="K7" s="111"/>
      <c r="L7" s="111"/>
      <c r="M7" s="111"/>
      <c r="N7" s="111"/>
      <c r="O7" s="261"/>
      <c r="P7" s="261"/>
      <c r="Q7" s="261"/>
      <c r="R7" s="111"/>
      <c r="S7" s="111"/>
      <c r="T7" s="111"/>
      <c r="U7" s="111"/>
      <c r="V7" s="111"/>
      <c r="W7" s="111"/>
      <c r="X7" s="111"/>
    </row>
    <row r="8" ht="13.5" customHeight="1" spans="1:24">
      <c r="A8" s="255">
        <v>1</v>
      </c>
      <c r="B8" s="255">
        <v>2</v>
      </c>
      <c r="C8" s="255">
        <v>3</v>
      </c>
      <c r="D8" s="255">
        <v>4</v>
      </c>
      <c r="E8" s="255">
        <v>5</v>
      </c>
      <c r="F8" s="255">
        <v>6</v>
      </c>
      <c r="G8" s="255">
        <v>7</v>
      </c>
      <c r="H8" s="255">
        <v>8</v>
      </c>
      <c r="I8" s="255">
        <v>9</v>
      </c>
      <c r="J8" s="255">
        <v>10</v>
      </c>
      <c r="K8" s="255">
        <v>11</v>
      </c>
      <c r="L8" s="255">
        <v>12</v>
      </c>
      <c r="M8" s="255">
        <v>13</v>
      </c>
      <c r="N8" s="255">
        <v>14</v>
      </c>
      <c r="O8" s="255">
        <v>15</v>
      </c>
      <c r="P8" s="255">
        <v>16</v>
      </c>
      <c r="Q8" s="255">
        <v>17</v>
      </c>
      <c r="R8" s="255">
        <v>18</v>
      </c>
      <c r="S8" s="255">
        <v>19</v>
      </c>
      <c r="T8" s="255">
        <v>20</v>
      </c>
      <c r="U8" s="255">
        <v>21</v>
      </c>
      <c r="V8" s="255">
        <v>22</v>
      </c>
      <c r="W8" s="255">
        <v>23</v>
      </c>
      <c r="X8" s="255">
        <v>24</v>
      </c>
    </row>
    <row r="9" ht="27" spans="1:24">
      <c r="A9" s="256" t="s">
        <v>200</v>
      </c>
      <c r="B9" s="23" t="s">
        <v>92</v>
      </c>
      <c r="C9" s="23" t="s">
        <v>201</v>
      </c>
      <c r="D9" s="23" t="s">
        <v>202</v>
      </c>
      <c r="E9" s="23" t="s">
        <v>109</v>
      </c>
      <c r="F9" s="23" t="s">
        <v>110</v>
      </c>
      <c r="G9" s="23" t="s">
        <v>203</v>
      </c>
      <c r="H9" s="23" t="s">
        <v>204</v>
      </c>
      <c r="I9" s="26">
        <v>241236</v>
      </c>
      <c r="J9" s="26">
        <v>241236</v>
      </c>
      <c r="K9" s="132"/>
      <c r="L9" s="132"/>
      <c r="M9" s="26">
        <v>241236</v>
      </c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 t="s">
        <v>93</v>
      </c>
    </row>
    <row r="10" ht="27" spans="1:24">
      <c r="A10" s="256" t="s">
        <v>200</v>
      </c>
      <c r="B10" s="23" t="s">
        <v>92</v>
      </c>
      <c r="C10" s="23" t="s">
        <v>201</v>
      </c>
      <c r="D10" s="23" t="s">
        <v>202</v>
      </c>
      <c r="E10" s="23" t="s">
        <v>109</v>
      </c>
      <c r="F10" s="23" t="s">
        <v>110</v>
      </c>
      <c r="G10" s="23" t="s">
        <v>205</v>
      </c>
      <c r="H10" s="23" t="s">
        <v>206</v>
      </c>
      <c r="I10" s="26">
        <v>3132</v>
      </c>
      <c r="J10" s="26">
        <v>3132</v>
      </c>
      <c r="K10" s="131"/>
      <c r="L10" s="131"/>
      <c r="M10" s="26">
        <v>3132</v>
      </c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 ht="27" spans="1:24">
      <c r="A11" s="256" t="s">
        <v>200</v>
      </c>
      <c r="B11" s="23" t="s">
        <v>92</v>
      </c>
      <c r="C11" s="23" t="s">
        <v>201</v>
      </c>
      <c r="D11" s="23" t="s">
        <v>202</v>
      </c>
      <c r="E11" s="23" t="s">
        <v>109</v>
      </c>
      <c r="F11" s="23" t="s">
        <v>110</v>
      </c>
      <c r="G11" s="23" t="s">
        <v>207</v>
      </c>
      <c r="H11" s="23" t="s">
        <v>208</v>
      </c>
      <c r="I11" s="26">
        <v>20103</v>
      </c>
      <c r="J11" s="26">
        <v>20103</v>
      </c>
      <c r="K11" s="131"/>
      <c r="L11" s="131"/>
      <c r="M11" s="26">
        <v>20103</v>
      </c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</row>
    <row r="12" ht="27" spans="1:24">
      <c r="A12" s="256" t="s">
        <v>200</v>
      </c>
      <c r="B12" s="23" t="s">
        <v>92</v>
      </c>
      <c r="C12" s="23" t="s">
        <v>201</v>
      </c>
      <c r="D12" s="23" t="s">
        <v>202</v>
      </c>
      <c r="E12" s="23" t="s">
        <v>109</v>
      </c>
      <c r="F12" s="23" t="s">
        <v>110</v>
      </c>
      <c r="G12" s="23" t="s">
        <v>209</v>
      </c>
      <c r="H12" s="23" t="s">
        <v>210</v>
      </c>
      <c r="I12" s="26">
        <v>240984</v>
      </c>
      <c r="J12" s="26">
        <v>240984</v>
      </c>
      <c r="K12" s="131"/>
      <c r="L12" s="131"/>
      <c r="M12" s="26">
        <v>240984</v>
      </c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</row>
    <row r="13" ht="27" spans="1:24">
      <c r="A13" s="256" t="s">
        <v>200</v>
      </c>
      <c r="B13" s="23" t="s">
        <v>92</v>
      </c>
      <c r="C13" s="23" t="s">
        <v>211</v>
      </c>
      <c r="D13" s="23" t="s">
        <v>212</v>
      </c>
      <c r="E13" s="23" t="s">
        <v>109</v>
      </c>
      <c r="F13" s="23" t="s">
        <v>110</v>
      </c>
      <c r="G13" s="23" t="s">
        <v>213</v>
      </c>
      <c r="H13" s="23" t="s">
        <v>214</v>
      </c>
      <c r="I13" s="26">
        <v>2880</v>
      </c>
      <c r="J13" s="26">
        <v>2880</v>
      </c>
      <c r="K13" s="131"/>
      <c r="L13" s="131"/>
      <c r="M13" s="26">
        <v>2880</v>
      </c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</row>
    <row r="14" ht="40.5" spans="1:24">
      <c r="A14" s="256" t="s">
        <v>200</v>
      </c>
      <c r="B14" s="23" t="s">
        <v>92</v>
      </c>
      <c r="C14" s="23" t="s">
        <v>211</v>
      </c>
      <c r="D14" s="23" t="s">
        <v>212</v>
      </c>
      <c r="E14" s="23" t="s">
        <v>115</v>
      </c>
      <c r="F14" s="23" t="s">
        <v>116</v>
      </c>
      <c r="G14" s="23" t="s">
        <v>215</v>
      </c>
      <c r="H14" s="23" t="s">
        <v>216</v>
      </c>
      <c r="I14" s="26">
        <v>76520</v>
      </c>
      <c r="J14" s="26">
        <v>76520</v>
      </c>
      <c r="K14" s="131"/>
      <c r="L14" s="131"/>
      <c r="M14" s="26">
        <v>76520</v>
      </c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ht="27" spans="1:24">
      <c r="A15" s="256" t="s">
        <v>200</v>
      </c>
      <c r="B15" s="23" t="s">
        <v>92</v>
      </c>
      <c r="C15" s="23" t="s">
        <v>211</v>
      </c>
      <c r="D15" s="23" t="s">
        <v>212</v>
      </c>
      <c r="E15" s="23" t="s">
        <v>121</v>
      </c>
      <c r="F15" s="23" t="s">
        <v>122</v>
      </c>
      <c r="G15" s="23" t="s">
        <v>217</v>
      </c>
      <c r="H15" s="23" t="s">
        <v>218</v>
      </c>
      <c r="I15" s="26">
        <v>39680</v>
      </c>
      <c r="J15" s="26">
        <v>39680</v>
      </c>
      <c r="K15" s="131"/>
      <c r="L15" s="131"/>
      <c r="M15" s="26">
        <v>39680</v>
      </c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ht="27" spans="1:24">
      <c r="A16" s="256" t="s">
        <v>200</v>
      </c>
      <c r="B16" s="23" t="s">
        <v>92</v>
      </c>
      <c r="C16" s="23" t="s">
        <v>211</v>
      </c>
      <c r="D16" s="23" t="s">
        <v>212</v>
      </c>
      <c r="E16" s="23" t="s">
        <v>123</v>
      </c>
      <c r="F16" s="23" t="s">
        <v>124</v>
      </c>
      <c r="G16" s="23" t="s">
        <v>219</v>
      </c>
      <c r="H16" s="23" t="s">
        <v>220</v>
      </c>
      <c r="I16" s="26">
        <v>26400</v>
      </c>
      <c r="J16" s="26">
        <v>26400</v>
      </c>
      <c r="K16" s="131"/>
      <c r="L16" s="131"/>
      <c r="M16" s="26">
        <v>26400</v>
      </c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ht="27" spans="1:24">
      <c r="A17" s="256" t="s">
        <v>200</v>
      </c>
      <c r="B17" s="23" t="s">
        <v>92</v>
      </c>
      <c r="C17" s="23" t="s">
        <v>211</v>
      </c>
      <c r="D17" s="23" t="s">
        <v>212</v>
      </c>
      <c r="E17" s="23" t="s">
        <v>125</v>
      </c>
      <c r="F17" s="23" t="s">
        <v>126</v>
      </c>
      <c r="G17" s="23" t="s">
        <v>213</v>
      </c>
      <c r="H17" s="23" t="s">
        <v>214</v>
      </c>
      <c r="I17" s="26">
        <v>1000</v>
      </c>
      <c r="J17" s="26">
        <v>1000</v>
      </c>
      <c r="K17" s="131"/>
      <c r="L17" s="131"/>
      <c r="M17" s="26">
        <v>1000</v>
      </c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ht="27" spans="1:24">
      <c r="A18" s="256" t="s">
        <v>200</v>
      </c>
      <c r="B18" s="23" t="s">
        <v>92</v>
      </c>
      <c r="C18" s="23" t="s">
        <v>221</v>
      </c>
      <c r="D18" s="23" t="s">
        <v>132</v>
      </c>
      <c r="E18" s="23" t="s">
        <v>131</v>
      </c>
      <c r="F18" s="23" t="s">
        <v>132</v>
      </c>
      <c r="G18" s="23" t="s">
        <v>222</v>
      </c>
      <c r="H18" s="23" t="s">
        <v>132</v>
      </c>
      <c r="I18" s="26">
        <v>76752</v>
      </c>
      <c r="J18" s="26">
        <v>76752</v>
      </c>
      <c r="K18" s="131"/>
      <c r="L18" s="131"/>
      <c r="M18" s="26">
        <v>76752</v>
      </c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</row>
    <row r="19" ht="27" spans="1:24">
      <c r="A19" s="256" t="s">
        <v>200</v>
      </c>
      <c r="B19" s="23" t="s">
        <v>92</v>
      </c>
      <c r="C19" s="23" t="s">
        <v>223</v>
      </c>
      <c r="D19" s="23" t="s">
        <v>224</v>
      </c>
      <c r="E19" s="23" t="s">
        <v>109</v>
      </c>
      <c r="F19" s="23" t="s">
        <v>110</v>
      </c>
      <c r="G19" s="23" t="s">
        <v>225</v>
      </c>
      <c r="H19" s="23" t="s">
        <v>226</v>
      </c>
      <c r="I19" s="26">
        <v>16000</v>
      </c>
      <c r="J19" s="26">
        <v>16000</v>
      </c>
      <c r="K19" s="131"/>
      <c r="L19" s="131"/>
      <c r="M19" s="26">
        <v>16000</v>
      </c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ht="27" spans="1:24">
      <c r="A20" s="256" t="s">
        <v>200</v>
      </c>
      <c r="B20" s="23" t="s">
        <v>92</v>
      </c>
      <c r="C20" s="23" t="s">
        <v>223</v>
      </c>
      <c r="D20" s="23" t="s">
        <v>224</v>
      </c>
      <c r="E20" s="23" t="s">
        <v>109</v>
      </c>
      <c r="F20" s="23" t="s">
        <v>110</v>
      </c>
      <c r="G20" s="23" t="s">
        <v>227</v>
      </c>
      <c r="H20" s="23" t="s">
        <v>228</v>
      </c>
      <c r="I20" s="26">
        <v>800</v>
      </c>
      <c r="J20" s="26">
        <v>800</v>
      </c>
      <c r="K20" s="131"/>
      <c r="L20" s="131"/>
      <c r="M20" s="26">
        <v>800</v>
      </c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ht="27" spans="1:24">
      <c r="A21" s="256" t="s">
        <v>200</v>
      </c>
      <c r="B21" s="23" t="s">
        <v>92</v>
      </c>
      <c r="C21" s="23" t="s">
        <v>223</v>
      </c>
      <c r="D21" s="23" t="s">
        <v>224</v>
      </c>
      <c r="E21" s="23" t="s">
        <v>109</v>
      </c>
      <c r="F21" s="23" t="s">
        <v>110</v>
      </c>
      <c r="G21" s="23" t="s">
        <v>229</v>
      </c>
      <c r="H21" s="23" t="s">
        <v>230</v>
      </c>
      <c r="I21" s="26">
        <v>8000</v>
      </c>
      <c r="J21" s="26">
        <v>8000</v>
      </c>
      <c r="K21" s="131"/>
      <c r="L21" s="131"/>
      <c r="M21" s="26">
        <v>8000</v>
      </c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ht="27" spans="1:24">
      <c r="A22" s="256" t="s">
        <v>200</v>
      </c>
      <c r="B22" s="23" t="s">
        <v>92</v>
      </c>
      <c r="C22" s="23" t="s">
        <v>223</v>
      </c>
      <c r="D22" s="23" t="s">
        <v>224</v>
      </c>
      <c r="E22" s="23" t="s">
        <v>109</v>
      </c>
      <c r="F22" s="23" t="s">
        <v>110</v>
      </c>
      <c r="G22" s="23" t="s">
        <v>231</v>
      </c>
      <c r="H22" s="23" t="s">
        <v>232</v>
      </c>
      <c r="I22" s="26">
        <v>1080</v>
      </c>
      <c r="J22" s="26">
        <v>1080</v>
      </c>
      <c r="K22" s="131"/>
      <c r="L22" s="131"/>
      <c r="M22" s="26">
        <v>1080</v>
      </c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ht="27" spans="1:24">
      <c r="A23" s="256" t="s">
        <v>200</v>
      </c>
      <c r="B23" s="23" t="s">
        <v>92</v>
      </c>
      <c r="C23" s="23" t="s">
        <v>223</v>
      </c>
      <c r="D23" s="23" t="s">
        <v>224</v>
      </c>
      <c r="E23" s="23" t="s">
        <v>109</v>
      </c>
      <c r="F23" s="23" t="s">
        <v>110</v>
      </c>
      <c r="G23" s="23" t="s">
        <v>233</v>
      </c>
      <c r="H23" s="23" t="s">
        <v>234</v>
      </c>
      <c r="I23" s="26">
        <v>9600</v>
      </c>
      <c r="J23" s="26">
        <v>9600</v>
      </c>
      <c r="K23" s="131"/>
      <c r="L23" s="131"/>
      <c r="M23" s="26">
        <v>9600</v>
      </c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</row>
    <row r="24" ht="27" spans="1:24">
      <c r="A24" s="256" t="s">
        <v>200</v>
      </c>
      <c r="B24" s="23" t="s">
        <v>92</v>
      </c>
      <c r="C24" s="23" t="s">
        <v>223</v>
      </c>
      <c r="D24" s="23" t="s">
        <v>224</v>
      </c>
      <c r="E24" s="23" t="s">
        <v>109</v>
      </c>
      <c r="F24" s="23" t="s">
        <v>110</v>
      </c>
      <c r="G24" s="23" t="s">
        <v>235</v>
      </c>
      <c r="H24" s="23" t="s">
        <v>236</v>
      </c>
      <c r="I24" s="26">
        <v>3600</v>
      </c>
      <c r="J24" s="26">
        <v>3600</v>
      </c>
      <c r="K24" s="131"/>
      <c r="L24" s="131"/>
      <c r="M24" s="26">
        <v>3600</v>
      </c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</row>
    <row r="25" ht="27" spans="1:24">
      <c r="A25" s="256" t="s">
        <v>200</v>
      </c>
      <c r="B25" s="23" t="s">
        <v>92</v>
      </c>
      <c r="C25" s="23" t="s">
        <v>223</v>
      </c>
      <c r="D25" s="23" t="s">
        <v>224</v>
      </c>
      <c r="E25" s="23" t="s">
        <v>109</v>
      </c>
      <c r="F25" s="23" t="s">
        <v>110</v>
      </c>
      <c r="G25" s="23" t="s">
        <v>237</v>
      </c>
      <c r="H25" s="23" t="s">
        <v>238</v>
      </c>
      <c r="I25" s="26">
        <v>4000</v>
      </c>
      <c r="J25" s="26">
        <v>4000</v>
      </c>
      <c r="K25" s="131"/>
      <c r="L25" s="131"/>
      <c r="M25" s="26">
        <v>4000</v>
      </c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</row>
    <row r="26" ht="27" spans="1:24">
      <c r="A26" s="256" t="s">
        <v>200</v>
      </c>
      <c r="B26" s="23" t="s">
        <v>92</v>
      </c>
      <c r="C26" s="23" t="s">
        <v>239</v>
      </c>
      <c r="D26" s="23" t="s">
        <v>240</v>
      </c>
      <c r="E26" s="23" t="s">
        <v>109</v>
      </c>
      <c r="F26" s="23" t="s">
        <v>110</v>
      </c>
      <c r="G26" s="23" t="s">
        <v>241</v>
      </c>
      <c r="H26" s="23" t="s">
        <v>240</v>
      </c>
      <c r="I26" s="26">
        <v>1440</v>
      </c>
      <c r="J26" s="26">
        <v>1440</v>
      </c>
      <c r="K26" s="131"/>
      <c r="L26" s="131"/>
      <c r="M26" s="26">
        <v>1440</v>
      </c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</row>
    <row r="27" ht="27" spans="1:24">
      <c r="A27" s="256" t="s">
        <v>200</v>
      </c>
      <c r="B27" s="23" t="s">
        <v>92</v>
      </c>
      <c r="C27" s="23" t="s">
        <v>242</v>
      </c>
      <c r="D27" s="23" t="s">
        <v>243</v>
      </c>
      <c r="E27" s="23" t="s">
        <v>109</v>
      </c>
      <c r="F27" s="23" t="s">
        <v>110</v>
      </c>
      <c r="G27" s="23" t="s">
        <v>209</v>
      </c>
      <c r="H27" s="23" t="s">
        <v>210</v>
      </c>
      <c r="I27" s="26">
        <v>155280</v>
      </c>
      <c r="J27" s="26">
        <v>155280</v>
      </c>
      <c r="K27" s="131"/>
      <c r="L27" s="131"/>
      <c r="M27" s="26">
        <v>155280</v>
      </c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ht="27" spans="1:24">
      <c r="A28" s="256" t="s">
        <v>200</v>
      </c>
      <c r="B28" s="23" t="s">
        <v>92</v>
      </c>
      <c r="C28" s="23" t="s">
        <v>244</v>
      </c>
      <c r="D28" s="23" t="s">
        <v>245</v>
      </c>
      <c r="E28" s="23" t="s">
        <v>109</v>
      </c>
      <c r="F28" s="23" t="s">
        <v>110</v>
      </c>
      <c r="G28" s="23" t="s">
        <v>246</v>
      </c>
      <c r="H28" s="23" t="s">
        <v>247</v>
      </c>
      <c r="I28" s="26">
        <v>160200</v>
      </c>
      <c r="J28" s="26">
        <v>160200</v>
      </c>
      <c r="K28" s="131"/>
      <c r="L28" s="131"/>
      <c r="M28" s="26">
        <v>160200</v>
      </c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ht="27" spans="1:24">
      <c r="A29" s="256" t="s">
        <v>200</v>
      </c>
      <c r="B29" s="23" t="s">
        <v>92</v>
      </c>
      <c r="C29" s="23" t="s">
        <v>248</v>
      </c>
      <c r="D29" s="23" t="s">
        <v>249</v>
      </c>
      <c r="E29" s="23" t="s">
        <v>109</v>
      </c>
      <c r="F29" s="23" t="s">
        <v>110</v>
      </c>
      <c r="G29" s="23" t="s">
        <v>250</v>
      </c>
      <c r="H29" s="23" t="s">
        <v>251</v>
      </c>
      <c r="I29" s="26">
        <v>15000</v>
      </c>
      <c r="J29" s="26">
        <v>15000</v>
      </c>
      <c r="K29" s="131"/>
      <c r="L29" s="131"/>
      <c r="M29" s="26">
        <v>15000</v>
      </c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ht="18" customHeight="1" spans="1:24">
      <c r="A30" s="257" t="s">
        <v>133</v>
      </c>
      <c r="B30" s="258"/>
      <c r="C30" s="258"/>
      <c r="D30" s="258"/>
      <c r="E30" s="258"/>
      <c r="F30" s="258"/>
      <c r="G30" s="258"/>
      <c r="H30" s="259"/>
      <c r="I30" s="26">
        <v>1103687</v>
      </c>
      <c r="J30" s="26">
        <v>1103687</v>
      </c>
      <c r="K30" s="131"/>
      <c r="L30" s="131"/>
      <c r="M30" s="26">
        <v>1103687</v>
      </c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 t="s">
        <v>93</v>
      </c>
    </row>
  </sheetData>
  <mergeCells count="31">
    <mergeCell ref="A2:X2"/>
    <mergeCell ref="A3:J3"/>
    <mergeCell ref="I4:X4"/>
    <mergeCell ref="J5:N5"/>
    <mergeCell ref="O5:Q5"/>
    <mergeCell ref="S5:X5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4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zoomScaleSheetLayoutView="60" workbookViewId="0">
      <selection activeCell="G18" sqref="G18"/>
    </sheetView>
  </sheetViews>
  <sheetFormatPr defaultColWidth="8.88571428571429" defaultRowHeight="14.25" customHeight="1"/>
  <cols>
    <col min="1" max="1" width="10.2857142857143" style="77" customWidth="1"/>
    <col min="2" max="4" width="10.2857142857143" style="77"/>
    <col min="5" max="5" width="11.1333333333333" style="77" customWidth="1"/>
    <col min="6" max="6" width="10" style="77" customWidth="1"/>
    <col min="7" max="7" width="9.84761904761905" style="77" customWidth="1"/>
    <col min="8" max="8" width="10.1333333333333" style="77" customWidth="1"/>
    <col min="9" max="11" width="13.4285714285714" style="77" customWidth="1"/>
    <col min="12" max="12" width="10" style="77" customWidth="1"/>
    <col min="13" max="13" width="10.5714285714286" style="77" customWidth="1"/>
    <col min="14" max="14" width="10.2857142857143" style="77" customWidth="1"/>
    <col min="15" max="15" width="10.4285714285714" style="77" customWidth="1"/>
    <col min="16" max="17" width="11.1333333333333" style="77" customWidth="1"/>
    <col min="18" max="18" width="9.13333333333333" style="77" customWidth="1"/>
    <col min="19" max="19" width="10.2857142857143" style="77" customWidth="1"/>
    <col min="20" max="22" width="11.7142857142857" style="77" customWidth="1"/>
    <col min="23" max="23" width="10.2857142857143" style="77" customWidth="1"/>
    <col min="24" max="24" width="9.13333333333333" style="77" customWidth="1"/>
    <col min="25" max="16384" width="9.13333333333333" style="77"/>
  </cols>
  <sheetData>
    <row r="1" ht="13.5" customHeight="1" spans="1:23">
      <c r="A1" s="77" t="s">
        <v>252</v>
      </c>
      <c r="E1" s="236"/>
      <c r="F1" s="236"/>
      <c r="G1" s="236"/>
      <c r="H1" s="236"/>
      <c r="I1" s="79"/>
      <c r="J1" s="79"/>
      <c r="K1" s="79"/>
      <c r="L1" s="79"/>
      <c r="M1" s="79"/>
      <c r="N1" s="79"/>
      <c r="O1" s="79"/>
      <c r="P1" s="79"/>
      <c r="Q1" s="79"/>
      <c r="W1" s="80"/>
    </row>
    <row r="2" ht="27.75" customHeight="1" spans="1:23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ht="13.5" customHeight="1" spans="1:23">
      <c r="A3" s="164" t="s">
        <v>22</v>
      </c>
      <c r="B3" s="164"/>
      <c r="C3" s="237"/>
      <c r="D3" s="237"/>
      <c r="E3" s="237"/>
      <c r="F3" s="237"/>
      <c r="G3" s="237"/>
      <c r="H3" s="237"/>
      <c r="I3" s="83"/>
      <c r="J3" s="83"/>
      <c r="K3" s="83"/>
      <c r="L3" s="83"/>
      <c r="M3" s="83"/>
      <c r="N3" s="83"/>
      <c r="O3" s="83"/>
      <c r="P3" s="83"/>
      <c r="Q3" s="83"/>
      <c r="W3" s="161" t="s">
        <v>175</v>
      </c>
    </row>
    <row r="4" ht="15.75" customHeight="1" spans="1:23">
      <c r="A4" s="128" t="s">
        <v>253</v>
      </c>
      <c r="B4" s="128" t="s">
        <v>185</v>
      </c>
      <c r="C4" s="128" t="s">
        <v>186</v>
      </c>
      <c r="D4" s="128" t="s">
        <v>254</v>
      </c>
      <c r="E4" s="128" t="s">
        <v>187</v>
      </c>
      <c r="F4" s="128" t="s">
        <v>188</v>
      </c>
      <c r="G4" s="128" t="s">
        <v>255</v>
      </c>
      <c r="H4" s="128" t="s">
        <v>256</v>
      </c>
      <c r="I4" s="128" t="s">
        <v>77</v>
      </c>
      <c r="J4" s="88" t="s">
        <v>257</v>
      </c>
      <c r="K4" s="88"/>
      <c r="L4" s="88"/>
      <c r="M4" s="88"/>
      <c r="N4" s="88" t="s">
        <v>194</v>
      </c>
      <c r="O4" s="88"/>
      <c r="P4" s="88"/>
      <c r="Q4" s="193" t="s">
        <v>83</v>
      </c>
      <c r="R4" s="88" t="s">
        <v>84</v>
      </c>
      <c r="S4" s="88"/>
      <c r="T4" s="88"/>
      <c r="U4" s="88"/>
      <c r="V4" s="88"/>
      <c r="W4" s="88"/>
    </row>
    <row r="5" ht="17.25" customHeight="1" spans="1:23">
      <c r="A5" s="128"/>
      <c r="B5" s="128"/>
      <c r="C5" s="128"/>
      <c r="D5" s="128"/>
      <c r="E5" s="128"/>
      <c r="F5" s="128"/>
      <c r="G5" s="128"/>
      <c r="H5" s="128"/>
      <c r="I5" s="128"/>
      <c r="J5" s="88" t="s">
        <v>80</v>
      </c>
      <c r="K5" s="88"/>
      <c r="L5" s="193" t="s">
        <v>81</v>
      </c>
      <c r="M5" s="193" t="s">
        <v>82</v>
      </c>
      <c r="N5" s="193" t="s">
        <v>80</v>
      </c>
      <c r="O5" s="193" t="s">
        <v>81</v>
      </c>
      <c r="P5" s="193" t="s">
        <v>82</v>
      </c>
      <c r="Q5" s="193"/>
      <c r="R5" s="193" t="s">
        <v>79</v>
      </c>
      <c r="S5" s="193" t="s">
        <v>86</v>
      </c>
      <c r="T5" s="193" t="s">
        <v>258</v>
      </c>
      <c r="U5" s="246" t="s">
        <v>88</v>
      </c>
      <c r="V5" s="193" t="s">
        <v>89</v>
      </c>
      <c r="W5" s="193" t="s">
        <v>90</v>
      </c>
    </row>
    <row r="6" ht="27" spans="1:23">
      <c r="A6" s="128"/>
      <c r="B6" s="128"/>
      <c r="C6" s="128"/>
      <c r="D6" s="128"/>
      <c r="E6" s="128"/>
      <c r="F6" s="128"/>
      <c r="G6" s="128"/>
      <c r="H6" s="128"/>
      <c r="I6" s="128"/>
      <c r="J6" s="242" t="s">
        <v>79</v>
      </c>
      <c r="K6" s="242" t="s">
        <v>259</v>
      </c>
      <c r="L6" s="193"/>
      <c r="M6" s="193"/>
      <c r="N6" s="193"/>
      <c r="O6" s="193"/>
      <c r="P6" s="193"/>
      <c r="Q6" s="193"/>
      <c r="R6" s="193"/>
      <c r="S6" s="193"/>
      <c r="T6" s="193"/>
      <c r="U6" s="246"/>
      <c r="V6" s="193"/>
      <c r="W6" s="193"/>
    </row>
    <row r="7" ht="15" customHeight="1" spans="1:23">
      <c r="A7" s="123">
        <v>1</v>
      </c>
      <c r="B7" s="123">
        <v>2</v>
      </c>
      <c r="C7" s="123">
        <v>3</v>
      </c>
      <c r="D7" s="123">
        <v>4</v>
      </c>
      <c r="E7" s="123">
        <v>5</v>
      </c>
      <c r="F7" s="123">
        <v>6</v>
      </c>
      <c r="G7" s="123">
        <v>7</v>
      </c>
      <c r="H7" s="123">
        <v>8</v>
      </c>
      <c r="I7" s="123">
        <v>9</v>
      </c>
      <c r="J7" s="123">
        <v>10</v>
      </c>
      <c r="K7" s="123">
        <v>11</v>
      </c>
      <c r="L7" s="123">
        <v>12</v>
      </c>
      <c r="M7" s="123">
        <v>13</v>
      </c>
      <c r="N7" s="123">
        <v>14</v>
      </c>
      <c r="O7" s="123">
        <v>15</v>
      </c>
      <c r="P7" s="123">
        <v>16</v>
      </c>
      <c r="Q7" s="123">
        <v>17</v>
      </c>
      <c r="R7" s="123">
        <v>18</v>
      </c>
      <c r="S7" s="123">
        <v>19</v>
      </c>
      <c r="T7" s="123">
        <v>20</v>
      </c>
      <c r="U7" s="123">
        <v>21</v>
      </c>
      <c r="V7" s="123">
        <v>22</v>
      </c>
      <c r="W7" s="123">
        <v>23</v>
      </c>
    </row>
    <row r="8" ht="67.5" spans="1:23">
      <c r="A8" s="23" t="s">
        <v>260</v>
      </c>
      <c r="B8" s="23" t="s">
        <v>261</v>
      </c>
      <c r="C8" s="23" t="s">
        <v>262</v>
      </c>
      <c r="D8" s="23" t="s">
        <v>92</v>
      </c>
      <c r="E8" s="23" t="s">
        <v>109</v>
      </c>
      <c r="F8" s="23" t="s">
        <v>110</v>
      </c>
      <c r="G8" s="23" t="s">
        <v>263</v>
      </c>
      <c r="H8" s="23" t="s">
        <v>179</v>
      </c>
      <c r="I8" s="26">
        <v>4480</v>
      </c>
      <c r="J8" s="26">
        <v>4480</v>
      </c>
      <c r="K8" s="26">
        <v>4480</v>
      </c>
      <c r="L8" s="243" t="s">
        <v>93</v>
      </c>
      <c r="M8" s="243" t="s">
        <v>93</v>
      </c>
      <c r="N8" s="243" t="s">
        <v>93</v>
      </c>
      <c r="O8" s="243"/>
      <c r="P8" s="243"/>
      <c r="Q8" s="243" t="s">
        <v>93</v>
      </c>
      <c r="R8" s="243" t="s">
        <v>93</v>
      </c>
      <c r="S8" s="243" t="s">
        <v>93</v>
      </c>
      <c r="T8" s="243" t="s">
        <v>93</v>
      </c>
      <c r="U8" s="247"/>
      <c r="V8" s="248" t="s">
        <v>93</v>
      </c>
      <c r="W8" s="248" t="s">
        <v>93</v>
      </c>
    </row>
    <row r="9" ht="67.5" spans="1:23">
      <c r="A9" s="23" t="s">
        <v>260</v>
      </c>
      <c r="B9" s="23" t="s">
        <v>261</v>
      </c>
      <c r="C9" s="23" t="s">
        <v>262</v>
      </c>
      <c r="D9" s="23" t="s">
        <v>92</v>
      </c>
      <c r="E9" s="23" t="s">
        <v>109</v>
      </c>
      <c r="F9" s="23" t="s">
        <v>110</v>
      </c>
      <c r="G9" s="23" t="s">
        <v>264</v>
      </c>
      <c r="H9" s="23" t="s">
        <v>265</v>
      </c>
      <c r="I9" s="26">
        <v>195520</v>
      </c>
      <c r="J9" s="26">
        <v>195520</v>
      </c>
      <c r="K9" s="26">
        <v>195520</v>
      </c>
      <c r="L9" s="244"/>
      <c r="M9" s="244"/>
      <c r="N9" s="244"/>
      <c r="O9" s="244"/>
      <c r="P9" s="244"/>
      <c r="Q9" s="244"/>
      <c r="R9" s="244"/>
      <c r="S9" s="244"/>
      <c r="T9" s="244"/>
      <c r="U9" s="249"/>
      <c r="V9" s="250"/>
      <c r="W9" s="250"/>
    </row>
    <row r="10" ht="54" spans="1:23">
      <c r="A10" s="23" t="s">
        <v>266</v>
      </c>
      <c r="B10" s="23" t="s">
        <v>267</v>
      </c>
      <c r="C10" s="23" t="s">
        <v>268</v>
      </c>
      <c r="D10" s="23" t="s">
        <v>92</v>
      </c>
      <c r="E10" s="23" t="s">
        <v>109</v>
      </c>
      <c r="F10" s="23" t="s">
        <v>110</v>
      </c>
      <c r="G10" s="23" t="s">
        <v>264</v>
      </c>
      <c r="H10" s="23" t="s">
        <v>265</v>
      </c>
      <c r="I10" s="26">
        <v>100000</v>
      </c>
      <c r="J10" s="26">
        <v>100000</v>
      </c>
      <c r="K10" s="26">
        <v>100000</v>
      </c>
      <c r="L10" s="244"/>
      <c r="M10" s="244"/>
      <c r="N10" s="244"/>
      <c r="O10" s="244"/>
      <c r="P10" s="244"/>
      <c r="Q10" s="244"/>
      <c r="R10" s="244"/>
      <c r="S10" s="244"/>
      <c r="T10" s="244"/>
      <c r="U10" s="249"/>
      <c r="V10" s="250"/>
      <c r="W10" s="250"/>
    </row>
    <row r="11" ht="18.75" customHeight="1" spans="1:23">
      <c r="A11" s="238" t="s">
        <v>133</v>
      </c>
      <c r="B11" s="239"/>
      <c r="C11" s="240"/>
      <c r="D11" s="240"/>
      <c r="E11" s="240"/>
      <c r="F11" s="240"/>
      <c r="G11" s="240"/>
      <c r="H11" s="241"/>
      <c r="I11" s="26">
        <v>300000</v>
      </c>
      <c r="J11" s="26">
        <v>300000</v>
      </c>
      <c r="K11" s="26">
        <v>300000</v>
      </c>
      <c r="L11" s="245" t="s">
        <v>93</v>
      </c>
      <c r="M11" s="245" t="s">
        <v>93</v>
      </c>
      <c r="N11" s="245" t="s">
        <v>93</v>
      </c>
      <c r="O11" s="245"/>
      <c r="P11" s="245"/>
      <c r="Q11" s="245" t="s">
        <v>93</v>
      </c>
      <c r="R11" s="245" t="s">
        <v>93</v>
      </c>
      <c r="S11" s="245" t="s">
        <v>93</v>
      </c>
      <c r="T11" s="245" t="s">
        <v>93</v>
      </c>
      <c r="U11" s="251"/>
      <c r="V11" s="250" t="s">
        <v>93</v>
      </c>
      <c r="W11" s="250" t="s">
        <v>93</v>
      </c>
    </row>
  </sheetData>
  <mergeCells count="28">
    <mergeCell ref="A2:W2"/>
    <mergeCell ref="A3:H3"/>
    <mergeCell ref="J4:M4"/>
    <mergeCell ref="N4:P4"/>
    <mergeCell ref="R4:W4"/>
    <mergeCell ref="J5:K5"/>
    <mergeCell ref="A11:H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2020-01-11T06:24:00Z</dcterms:created>
  <cp:lastPrinted>2021-01-13T07:07:00Z</cp:lastPrinted>
  <dcterms:modified xsi:type="dcterms:W3CDTF">2025-03-06T01:32:52Z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2B2C2F9AE1984A62BD669B6EA5F84B40_13</vt:lpwstr>
  </property>
</Properties>
</file>