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Print_Titles" localSheetId="4">'财政拨款收支预算总表02-1'!$1:$6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<sst xmlns="http://schemas.openxmlformats.org/spreadsheetml/2006/main" count="1482" uniqueCount="505">
  <si>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</si>
  <si>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</si>
  <si>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</si>
  <si>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</si>
  <si>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</si>
  <si>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</si>
  <si>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</si>
  <si>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</si>
  <si>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</si>
  <si>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</si>
  <si>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</si>
  <si>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</si>
  <si>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</si>
  <si>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</si>
  <si>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</si>
  <si>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</si>
  <si>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</si>
  <si>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</si>
  <si>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</si>
  <si>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</si>
  <si>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</si>
  <si>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</si>
  <si>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单位名称：安宁市草铺卫生院</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</si>
  <si>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</si>
  <si>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</si>
  <si>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</si>
  <si>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</si>
  <si>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</si>
  <si>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</si>
  <si>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</si>
  <si>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</si>
  <si>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</si>
  <si>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</si>
  <si>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</si>
  <si>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</si>
  <si>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</si>
  <si>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</si>
  <si>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</si>
  <si>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</si>
  <si>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</si>
  <si>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</si>
  <si>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</si>
  <si>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</si>
  <si>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</si>
  <si>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</si>
  <si>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</si>
  <si>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</si>
  <si>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</si>
  <si>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</si>
  <si>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</si>
  <si>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</si>
  <si>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</si>
  <si>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</si>
  <si>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</si>
  <si>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</si>
  <si>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</si>
  <si>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</si>
  <si>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</si>
  <si>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</si>
  <si>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</si>
  <si>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</si>
  <si>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</si>
  <si>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</si>
  <si>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</si>
  <si>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</si>
  <si>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</si>
  <si>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</si>
  <si>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</si>
  <si>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</si>
  <si>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</si>
  <si>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</si>
  <si>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</si>
  <si>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</si>
  <si>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</si>
  <si>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</si>
  <si>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</si>
  <si>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</si>
  <si>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</si>
  <si>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</si>
  <si>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</si>
  <si>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</si>
  <si>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</si>
  <si>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</si>
  <si>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</si>
  <si>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</si>
  <si>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</si>
  <si>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</si>
  <si>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</si>
  <si>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</si>
  <si>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</si>
  <si>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</si>
  <si>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0131012</t>
  </si>
  <si>
    <t>安宁市草铺卫生院</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</si>
  <si>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</si>
  <si>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</si>
  <si>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</si>
  <si>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</si>
  <si>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</si>
  <si>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</si>
  <si>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</si>
  <si>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</si>
  <si>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</si>
  <si>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</si>
  <si>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</si>
  <si>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</si>
  <si>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</si>
  <si>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</si>
  <si>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</si>
  <si>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</si>
  <si>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</si>
  <si>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</si>
  <si>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</si>
  <si>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</si>
  <si>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</si>
  <si>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</si>
  <si>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</si>
  <si>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</si>
  <si>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</si>
  <si>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</si>
  <si>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</si>
  <si>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</si>
  <si>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</si>
  <si>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</si>
  <si>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</si>
  <si>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</si>
  <si>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</si>
  <si>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</si>
  <si>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</si>
  <si>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</si>
  <si>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</si>
  <si>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</si>
  <si>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</si>
  <si>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</si>
  <si>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</si>
  <si>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</si>
  <si>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</si>
  <si>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</si>
  <si>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</si>
  <si>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</si>
  <si>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</si>
  <si>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</si>
  <si>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</si>
  <si>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</si>
  <si>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</si>
  <si>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</si>
  <si>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</si>
  <si>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</si>
  <si>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</si>
  <si>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</si>
  <si>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</si>
  <si>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</si>
  <si>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</si>
  <si>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</si>
  <si>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</si>
  <si>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</si>
  <si>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</si>
  <si>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</si>
  <si>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</si>
  <si>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</si>
  <si>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</si>
  <si>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</si>
  <si>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</si>
  <si>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</si>
  <si>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</si>
  <si>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</si>
  <si>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</si>
  <si>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</si>
  <si>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</si>
  <si>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</si>
  <si>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</si>
  <si>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</si>
  <si>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</si>
  <si>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</si>
  <si>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</si>
  <si>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</si>
  <si>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</si>
  <si>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</si>
  <si>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</si>
  <si>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</si>
  <si>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</si>
  <si>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</si>
  <si>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4472367.27</t>
  </si>
  <si>
    <t>预算03表</t>
  </si>
  <si>
    <t>单位：元</t>
  </si>
  <si>
    <t>“三公”经费合计</t>
  </si>
  <si>
    <t>因公出国（境）费</t>
  </si>
  <si>
    <t>公务用车购置及运行费</t>
  </si>
  <si>
    <t>公务接待费</t>
  </si>
  <si>
    <t>公务用车购置费</t>
  </si>
  <si>
    <t>公务用车运行费</t>
  </si>
  <si>
    <t>本单位2025年无“三公”经费预算支出，故此表为空。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</si>
  <si>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</si>
  <si>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</si>
  <si>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</si>
  <si>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</si>
  <si>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</si>
  <si>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</si>
  <si>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</si>
  <si>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</si>
  <si>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</si>
  <si>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</si>
  <si>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</si>
  <si>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</si>
  <si>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</si>
  <si>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</si>
  <si>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</si>
  <si>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</si>
  <si>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</si>
  <si>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</si>
  <si>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安宁市卫生健康局</t>
  </si>
  <si>
    <t>530181241100002227544</t>
  </si>
  <si>
    <t>事业人员支出工资</t>
  </si>
  <si>
    <t>30101</t>
  </si>
  <si>
    <t>基本工资</t>
  </si>
  <si>
    <t>30102</t>
  </si>
  <si>
    <t>津贴补贴</t>
  </si>
  <si>
    <t>30107</t>
  </si>
  <si>
    <t>绩效工资</t>
  </si>
  <si>
    <t>530181241100002227548</t>
  </si>
  <si>
    <t>社会保障缴费</t>
  </si>
  <si>
    <t>30108</t>
  </si>
  <si>
    <t>机关事业单位基本养老保险缴费</t>
  </si>
  <si>
    <t>30109</t>
  </si>
  <si>
    <t>职业年金缴费</t>
  </si>
  <si>
    <t>30112</t>
  </si>
  <si>
    <t>其他社会保障缴费</t>
  </si>
  <si>
    <t>30110</t>
  </si>
  <si>
    <t>职工基本医疗保险缴费</t>
  </si>
  <si>
    <t>30111</t>
  </si>
  <si>
    <t>公务员医疗补助缴费</t>
  </si>
  <si>
    <t>530181241100002227549</t>
  </si>
  <si>
    <t>30113</t>
  </si>
  <si>
    <t>530181241100002227560</t>
  </si>
  <si>
    <t>对个人和家庭的补助</t>
  </si>
  <si>
    <t>30305</t>
  </si>
  <si>
    <t>生活补助</t>
  </si>
  <si>
    <t>530181241100002498905</t>
  </si>
  <si>
    <t>事业支出工资资金</t>
  </si>
  <si>
    <t>530181241100002498956</t>
  </si>
  <si>
    <t>事业支出社保费资金</t>
  </si>
  <si>
    <t>530181251100003973139</t>
  </si>
  <si>
    <t>追加2025年自有资金</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</si>
  <si>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</si>
  <si>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</si>
  <si>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</si>
  <si>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</si>
  <si>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</si>
  <si>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</si>
  <si>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</si>
  <si>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</si>
  <si>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</si>
  <si>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</si>
  <si>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</si>
  <si>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530181241100002486690</t>
  </si>
  <si>
    <t>2024年自有资金</t>
  </si>
  <si>
    <t>30211</t>
  </si>
  <si>
    <t>差旅费</t>
  </si>
  <si>
    <t>30231</t>
  </si>
  <si>
    <t>公务用车运行维护费</t>
  </si>
  <si>
    <t>30299</t>
  </si>
  <si>
    <t>其他商品和服务支出</t>
  </si>
  <si>
    <t>30227</t>
  </si>
  <si>
    <t>委托业务费</t>
  </si>
  <si>
    <t>30205</t>
  </si>
  <si>
    <t>水费</t>
  </si>
  <si>
    <t>30206</t>
  </si>
  <si>
    <t>电费</t>
  </si>
  <si>
    <t>30229</t>
  </si>
  <si>
    <t>福利费</t>
  </si>
  <si>
    <t>30213</t>
  </si>
  <si>
    <t>维修（护）费</t>
  </si>
  <si>
    <t>30201</t>
  </si>
  <si>
    <t>办公费</t>
  </si>
  <si>
    <t>30218</t>
  </si>
  <si>
    <t>专用材料费</t>
  </si>
  <si>
    <t>313 事业发展类</t>
  </si>
  <si>
    <t>530181241100003282112</t>
  </si>
  <si>
    <t>追加2024年自有资金</t>
  </si>
  <si>
    <t>30226</t>
  </si>
  <si>
    <t>劳务费</t>
  </si>
  <si>
    <t>31007</t>
  </si>
  <si>
    <t>信息网络及软件购置更新</t>
  </si>
  <si>
    <t>312 民生类</t>
  </si>
  <si>
    <t>530181251100003848021</t>
  </si>
  <si>
    <t>安宁市草铺卫生院搬迁过渡业务用房装修改造费及搬迁经费</t>
  </si>
  <si>
    <t>530181251100003850158</t>
  </si>
  <si>
    <t>2025年遗属生活困难补助经费</t>
  </si>
  <si>
    <t>30304</t>
  </si>
  <si>
    <t>抚恤金</t>
  </si>
  <si>
    <t>530181251100003850195</t>
  </si>
  <si>
    <t>院前医疗急救服务体系建设人员经费</t>
  </si>
  <si>
    <t>530181251100003850755</t>
  </si>
  <si>
    <t>2025年自有资金</t>
  </si>
  <si>
    <t>31003</t>
  </si>
  <si>
    <t>专用设备购置</t>
  </si>
  <si>
    <t>31002</t>
  </si>
  <si>
    <t>办公设备购置</t>
  </si>
  <si>
    <t>30239</t>
  </si>
  <si>
    <t>其他交通费用</t>
  </si>
  <si>
    <t>30228</t>
  </si>
  <si>
    <t>工会经费</t>
  </si>
  <si>
    <t>30202</t>
  </si>
  <si>
    <t>印刷费</t>
  </si>
  <si>
    <t>530181251100003907283</t>
  </si>
  <si>
    <t>加强乡村医生队伍建设专项资金</t>
  </si>
  <si>
    <t>预算05-2表</t>
  </si>
  <si>
    <t>项目年度绩效目标</t>
  </si>
  <si>
    <t>一级指标</t>
  </si>
  <si>
    <t>二级指标</t>
  </si>
  <si>
    <t>三级指标</t>
  </si>
  <si>
    <t>指标性质</t>
  </si>
  <si>
    <t>指标值</t>
  </si>
  <si>
    <t>度量单位</t>
  </si>
  <si>
    <t>指标属性</t>
  </si>
  <si>
    <t>指标内容</t>
  </si>
  <si>
    <t>草铺卫生院搬迁过渡业务用房装修改造费及搬迁费</t>
  </si>
  <si>
    <t>产出指标</t>
  </si>
  <si>
    <t>成本指标</t>
  </si>
  <si>
    <t>社会成本指标</t>
  </si>
  <si>
    <t>&gt;=</t>
  </si>
  <si>
    <t>95</t>
  </si>
  <si>
    <t>%</t>
  </si>
  <si>
    <t>定量指标</t>
  </si>
  <si>
    <t>改善就医环境</t>
  </si>
  <si>
    <t>效益指标</t>
  </si>
  <si>
    <t>经济效益</t>
  </si>
  <si>
    <t>差额单位创收</t>
  </si>
  <si>
    <t>增加业务收入，减轻财政负担</t>
  </si>
  <si>
    <t>服务辖区内工厂和常住居民</t>
  </si>
  <si>
    <t>基本医疗基本公卫服务辖区内工厂和常住居民</t>
  </si>
  <si>
    <t>群众满意度调查</t>
  </si>
  <si>
    <t>社会效益调查</t>
  </si>
  <si>
    <t>基本公卫服务质量、数量，基本医疗服务人群</t>
  </si>
  <si>
    <t>满意度指标</t>
  </si>
  <si>
    <t>服务对象满意度</t>
  </si>
  <si>
    <t>定性指标</t>
  </si>
  <si>
    <t>《安宁市人民政府2022年4月7日第七期常务会议纪要》</t>
  </si>
  <si>
    <t>2025年遗嘱补助</t>
  </si>
  <si>
    <t>数量指标</t>
  </si>
  <si>
    <t>获补对象数</t>
  </si>
  <si>
    <t>=</t>
  </si>
  <si>
    <t>5</t>
  </si>
  <si>
    <t>人(人次、家)</t>
  </si>
  <si>
    <t>安人社通[2024]35号文件</t>
  </si>
  <si>
    <t>质量指标</t>
  </si>
  <si>
    <t>获补对象准确率</t>
  </si>
  <si>
    <t>100</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</si>
  <si>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</si>
  <si>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</si>
  <si>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</si>
  <si>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</si>
  <si>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带动人均增收</t>
  </si>
  <si>
    <t>元</t>
  </si>
  <si>
    <t>反映补助带动人均增收的情况。</t>
  </si>
  <si>
    <t>社会效益</t>
  </si>
  <si>
    <t>政策知晓率</t>
  </si>
  <si>
    <t>反映补助政策的宣传效果情况。
政策知晓率=调查中补助政策知晓人数/调查总人数*100%</t>
  </si>
  <si>
    <t>受益对象满意度</t>
  </si>
  <si>
    <t>反映获补助受益对象的满意程度。</t>
  </si>
  <si>
    <t>医疗业务收入大于等于医疗支出，保证收支略有结余，基本医疗、基本公共卫生正常运转</t>
  </si>
  <si>
    <t>经济成本指标</t>
  </si>
  <si>
    <t>安草办[2024]6号文件</t>
  </si>
  <si>
    <t>安草卫[2024]6号文件</t>
  </si>
  <si>
    <t>群众满意度测评</t>
  </si>
  <si>
    <t>群众是否满意度测评</t>
  </si>
  <si>
    <t>院前急救服务体系建设人员经费</t>
  </si>
  <si>
    <t>1.00</t>
  </si>
  <si>
    <t>反映获补助人员、企业的数量情况，也适用补贴、资助等形式的补助。</t>
  </si>
  <si>
    <r>
      <rPr>
        <sz val="11"/>
        <color rgb="FF000000"/>
        <rFont val="宋体"/>
        <charset val="134"/>
      </rPr>
      <t>结转202</t>
    </r>
    <r>
      <rPr>
        <sz val="11"/>
        <color rgb="FF000000"/>
        <rFont val="宋体"/>
        <charset val="134"/>
      </rPr>
      <t>4</t>
    </r>
    <r>
      <rPr>
        <sz val="11"/>
        <color rgb="FF000000"/>
        <rFont val="宋体"/>
        <charset val="134"/>
      </rPr>
      <t>年加强乡村医生队伍建设专项资金</t>
    </r>
  </si>
  <si>
    <r>
      <rPr>
        <sz val="11"/>
        <color rgb="FF000000"/>
        <rFont val="宋体"/>
        <charset val="134"/>
      </rPr>
      <t>202</t>
    </r>
    <r>
      <rPr>
        <sz val="11"/>
        <color rgb="FF000000"/>
        <rFont val="宋体"/>
        <charset val="134"/>
      </rPr>
      <t>4</t>
    </r>
    <r>
      <rPr>
        <sz val="11"/>
        <color rgb="FF000000"/>
        <rFont val="宋体"/>
        <charset val="134"/>
      </rPr>
      <t>年自有资金</t>
    </r>
  </si>
  <si>
    <r>
      <rPr>
        <sz val="11"/>
        <color rgb="FF000000"/>
        <rFont val="宋体"/>
        <charset val="134"/>
      </rPr>
      <t>追加2</t>
    </r>
    <r>
      <rPr>
        <sz val="11"/>
        <color rgb="FF000000"/>
        <rFont val="宋体"/>
        <charset val="134"/>
      </rPr>
      <t>024年自有资金</t>
    </r>
  </si>
  <si>
    <t>预算06表</t>
  </si>
  <si>
    <t>部门整体支出绩效目标表</t>
  </si>
  <si>
    <t>部门名称</t>
  </si>
  <si>
    <t>说明</t>
  </si>
  <si>
    <t>部门总体目标</t>
  </si>
  <si>
    <t>部门职责</t>
  </si>
  <si>
    <t>安宁市草铺卫生院是安宁市卫生健康局下设的非营利性基层医疗卫生机构，属于差额拨款的事业单位，提供预防、康复、保健、健康教育、基本医疗、中医、计划生育技术指导等综合服务；承担辖区内公共卫生监督与管理、突发公共卫生事件的报告任务；食品与药品的监督与管理；负责对村级卫生组织的管理、技术指导和村医的培训；城镇职工医保及城乡居民医保工作的开展。</t>
  </si>
  <si>
    <t>根据三定方案归纳。</t>
  </si>
  <si>
    <t>总体绩效目标
（2025-2027年期间）</t>
  </si>
  <si>
    <t>牢固树立大卫生、大健康理念，在安宁市卫生健康局及安宁市医疗共同体的领导和带领下，强化为人民服务的意识，加强专业技术人员队伍建设，不断提高业务技能水平，加强基本公共卫生工作的管理，找准基层医疗卫生机构的工作重点，强化“预防为主，治疗为辅”的理念，守好人民群众健康的大门。</t>
  </si>
  <si>
    <t>根据部门职责，中长期规划，各级党委，各级政府要求归纳。</t>
  </si>
  <si>
    <t>部门年度目标</t>
  </si>
  <si>
    <t>预算年度（2025年）
绩效目标</t>
  </si>
  <si>
    <t>保障机构的正常运转，按质按量完成安宁市卫生健康局、安宁市医共体等上级下达的各项工作任务：深化医药卫生体制改革、卫生健康人才队伍建设、基本公共服务工作、卫生应急工作、国家药物政策和国家基本药物制度实施、计划生育、爱国卫生运动国家卫生城市维护等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</si>
  <si>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</si>
  <si>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</si>
  <si>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</si>
  <si>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</si>
  <si>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</si>
  <si>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</si>
  <si>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</si>
  <si>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</si>
  <si>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</si>
  <si>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</si>
  <si>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保障职工基本工资及缴纳社会保障费</t>
  </si>
  <si>
    <t>保障死亡职工遗属日常生活</t>
  </si>
  <si>
    <t>按时支付遗属生活补助费</t>
  </si>
  <si>
    <t>卫生院搬迁过渡业务用房装修费、搬迁费尾款</t>
  </si>
  <si>
    <t>按时支付卫生院搬迁过渡期间业务用房租金和物管费</t>
  </si>
  <si>
    <t>按时支付院前医疗急救服务体系建设人员经费</t>
  </si>
  <si>
    <r>
      <rPr>
        <sz val="11"/>
        <color rgb="FF000000"/>
        <rFont val="宋体"/>
        <charset val="134"/>
      </rPr>
      <t>2</t>
    </r>
    <r>
      <rPr>
        <sz val="11"/>
        <color rgb="FF000000"/>
        <rFont val="宋体"/>
        <charset val="134"/>
      </rPr>
      <t>024年自有资金</t>
    </r>
  </si>
  <si>
    <r>
      <rPr>
        <sz val="11"/>
        <color rgb="FF000000"/>
        <rFont val="宋体"/>
        <charset val="134"/>
      </rPr>
      <t>追加202</t>
    </r>
    <r>
      <rPr>
        <sz val="11"/>
        <color rgb="FF000000"/>
        <rFont val="宋体"/>
        <charset val="134"/>
      </rPr>
      <t>4</t>
    </r>
    <r>
      <rPr>
        <sz val="11"/>
        <color rgb="FF000000"/>
        <rFont val="宋体"/>
        <charset val="134"/>
      </rPr>
      <t>年自有资金</t>
    </r>
  </si>
  <si>
    <t>三、部门整体支出绩效指标</t>
  </si>
  <si>
    <t>绩效指标</t>
  </si>
  <si>
    <t>评（扣）分标准</t>
  </si>
  <si>
    <t>绩效指标值设定依据及数据来源</t>
  </si>
  <si>
    <t xml:space="preserve">二级指标 </t>
  </si>
  <si>
    <t>职工工资福利</t>
  </si>
  <si>
    <t>人</t>
  </si>
  <si>
    <t>低于30人扣分</t>
  </si>
  <si>
    <t>按时足额支付职工工资及社会保障费</t>
  </si>
  <si>
    <t>人员管理制度及薪酬、绩效考核制度</t>
  </si>
  <si>
    <r>
      <rPr>
        <sz val="11.25"/>
        <color rgb="FF000000"/>
        <rFont val="宋体"/>
        <charset val="134"/>
      </rPr>
      <t>3</t>
    </r>
    <r>
      <rPr>
        <sz val="11.25"/>
        <color rgb="FF000000"/>
        <rFont val="宋体"/>
        <charset val="134"/>
      </rPr>
      <t>0</t>
    </r>
  </si>
  <si>
    <r>
      <rPr>
        <sz val="11"/>
        <color indexed="8"/>
        <rFont val="宋体"/>
        <charset val="134"/>
      </rPr>
      <t>低于3</t>
    </r>
    <r>
      <rPr>
        <sz val="11"/>
        <color indexed="8"/>
        <rFont val="宋体"/>
        <charset val="134"/>
      </rPr>
      <t>0</t>
    </r>
    <r>
      <rPr>
        <sz val="11"/>
        <color indexed="8"/>
        <rFont val="宋体"/>
        <charset val="134"/>
      </rPr>
      <t>人扣分</t>
    </r>
  </si>
  <si>
    <r>
      <rPr>
        <sz val="11"/>
        <color indexed="8"/>
        <rFont val="宋体"/>
        <charset val="134"/>
      </rPr>
      <t>低于30人扣分</t>
    </r>
  </si>
  <si>
    <t>经济效益指标</t>
  </si>
  <si>
    <t>医疗业务收入增长率</t>
  </si>
  <si>
    <t>小于5%扣分</t>
  </si>
  <si>
    <t>门诊收入和住院收入</t>
  </si>
  <si>
    <t>医疗卫生机构收费标准和收入汇总数</t>
  </si>
  <si>
    <t>小于95%扣分</t>
  </si>
  <si>
    <r>
      <rPr>
        <sz val="11"/>
        <color indexed="8"/>
        <rFont val="宋体"/>
        <charset val="134"/>
      </rPr>
      <t>小于2</t>
    </r>
    <r>
      <rPr>
        <sz val="11"/>
        <color indexed="8"/>
        <rFont val="宋体"/>
        <charset val="134"/>
      </rPr>
      <t>0</t>
    </r>
    <r>
      <rPr>
        <sz val="11"/>
        <color indexed="8"/>
        <rFont val="宋体"/>
        <charset val="134"/>
      </rPr>
      <t>%扣分</t>
    </r>
  </si>
  <si>
    <t>服务对象满意度指标</t>
  </si>
  <si>
    <t>小于90%扣分</t>
  </si>
  <si>
    <t>病人对医护人员服务满意度，对就业环境满意度等</t>
  </si>
  <si>
    <t>患者满意度调查表</t>
  </si>
  <si>
    <r>
      <rPr>
        <sz val="11"/>
        <color indexed="8"/>
        <rFont val="宋体"/>
        <charset val="134"/>
      </rPr>
      <t>小于9</t>
    </r>
    <r>
      <rPr>
        <sz val="11"/>
        <color indexed="8"/>
        <rFont val="宋体"/>
        <charset val="134"/>
      </rPr>
      <t>0</t>
    </r>
    <r>
      <rPr>
        <sz val="11"/>
        <color indexed="8"/>
        <rFont val="宋体"/>
        <charset val="134"/>
      </rPr>
      <t>%扣分</t>
    </r>
  </si>
  <si>
    <t>职工满意度调查表</t>
  </si>
  <si>
    <t>预算07表</t>
  </si>
  <si>
    <t>本年政府性基金预算支出</t>
  </si>
  <si>
    <t>4</t>
  </si>
  <si>
    <t/>
  </si>
  <si>
    <t>本单位2025年无政府性基金预算支出，故此表为空。</t>
  </si>
  <si>
    <t>预算08表</t>
  </si>
  <si>
    <t>本年国有资本经营预算</t>
  </si>
  <si>
    <t>2</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</si>
  <si>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</si>
  <si>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</si>
  <si>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</si>
  <si>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</si>
  <si>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</si>
  <si>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</si>
  <si>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</si>
  <si>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</si>
  <si>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</si>
  <si>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</si>
  <si>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</si>
  <si>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</si>
  <si>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打印机购置</t>
  </si>
  <si>
    <t>A4黑白打印机</t>
  </si>
  <si>
    <t>台</t>
  </si>
  <si>
    <t>台式计算机购置</t>
  </si>
  <si>
    <t>台式计算机</t>
  </si>
  <si>
    <t>纸制品</t>
  </si>
  <si>
    <t>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</si>
  <si>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</si>
  <si>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</si>
  <si>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</si>
  <si>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</si>
  <si>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</si>
  <si>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</si>
  <si>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</si>
  <si>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</si>
  <si>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本单位2025年无部门政府购买服务预算支出，故此表为空。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</si>
  <si>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</si>
  <si>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</si>
  <si>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</si>
  <si>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</si>
  <si>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</si>
  <si>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</si>
  <si>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</si>
  <si>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</si>
  <si>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</si>
  <si>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</si>
  <si>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</si>
  <si>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</si>
  <si>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</si>
  <si>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</si>
  <si>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</si>
  <si>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</si>
  <si>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</si>
  <si>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</si>
  <si>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</si>
  <si>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</si>
  <si>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</si>
  <si>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</si>
  <si>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</si>
  <si>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</si>
  <si>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</si>
  <si>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</si>
  <si>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</si>
  <si>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</si>
  <si>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</si>
  <si>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</si>
  <si>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</si>
  <si>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</si>
  <si>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</si>
  <si>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</si>
  <si>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</si>
  <si>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312民生类</t>
  </si>
  <si>
    <t>遗属生活补助</t>
  </si>
  <si>
    <t>本级</t>
  </si>
  <si>
    <t>安宁市草铺卫生院临时过渡用房装修费、搬迁费尾款</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</si>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</sst>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00;;@"/>
    <numFmt numFmtId="178" formatCode="#,##0.00_ "/>
    <numFmt numFmtId="179" formatCode="#,##0.00_ ;[Red]\-#,##0.00\ "/>
    <numFmt numFmtId="180" formatCode="0.00_);[Red]\(0.00\)"/>
  </numFmts>
  <fonts count="57">
    <font>
      <sz val="10"/>
      <name val="Arial"/>
      <charset val="134"/>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indexed="8"/>
      <name val="宋体"/>
      <charset val="134"/>
    </font>
    <font>
      <sz val="9"/>
      <name val="宋体"/>
      <charset val="134"/>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11"/>
      <color indexed="8"/>
      <name val="宋体"/>
      <charset val="134"/>
    </font>
    <font>
      <sz val="12"/>
      <color indexed="8"/>
      <name val="宋体"/>
      <charset val="134"/>
    </font>
    <font>
      <sz val="10"/>
      <color indexed="8"/>
      <name val="宋体"/>
      <charset val="134"/>
    </font>
    <font>
      <sz val="11"/>
      <name val="宋体"/>
      <charset val="134"/>
    </font>
    <font>
      <sz val="10"/>
      <name val="Arial"/>
      <charset val="134"/>
    </font>
    <font>
      <b/>
      <sz val="22"/>
      <color rgb="FF000000"/>
      <name val="宋体"/>
      <charset val="134"/>
    </font>
    <font>
      <sz val="10"/>
      <color indexed="8"/>
      <name val="Arial"/>
      <charset val="134"/>
    </font>
    <font>
      <sz val="14"/>
      <name val="宋体"/>
      <charset val="134"/>
    </font>
    <font>
      <sz val="11.25"/>
      <color rgb="FF000000"/>
      <name val="宋体"/>
      <charset val="134"/>
    </font>
    <font>
      <sz val="10"/>
      <color rgb="FFFFFFFF"/>
      <name val="宋体"/>
      <charset val="134"/>
    </font>
    <font>
      <b/>
      <sz val="24"/>
      <color rgb="FF000000"/>
      <name val="宋体"/>
      <charset val="134"/>
    </font>
    <font>
      <b/>
      <sz val="11"/>
      <color rgb="FF000000"/>
      <name val="宋体"/>
      <charset val="134"/>
    </font>
    <font>
      <sz val="11"/>
      <color rgb="FF000000"/>
      <name val="宋体"/>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25"/>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top style="thin">
        <color rgb="FF000000"/>
      </top>
      <bottom/>
      <diagonal/>
    </border>
    <border>
      <left style="thin">
        <color rgb="FF000000"/>
      </left>
      <right/>
      <top/>
      <bottom/>
      <diagonal/>
    </border>
    <border>
      <left style="thin">
        <color auto="1"/>
      </left>
      <right/>
      <top style="thin">
        <color rgb="FF000000"/>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4" borderId="33"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4" applyNumberFormat="0" applyFill="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3" fillId="0" borderId="0" applyNumberFormat="0" applyFill="0" applyBorder="0" applyAlignment="0" applyProtection="0">
      <alignment vertical="center"/>
    </xf>
    <xf numFmtId="0" fontId="44" fillId="5" borderId="36" applyNumberFormat="0" applyAlignment="0" applyProtection="0">
      <alignment vertical="center"/>
    </xf>
    <xf numFmtId="0" fontId="45" fillId="6" borderId="37" applyNumberFormat="0" applyAlignment="0" applyProtection="0">
      <alignment vertical="center"/>
    </xf>
    <xf numFmtId="0" fontId="46" fillId="6" borderId="36" applyNumberFormat="0" applyAlignment="0" applyProtection="0">
      <alignment vertical="center"/>
    </xf>
    <xf numFmtId="0" fontId="47" fillId="7" borderId="38" applyNumberFormat="0" applyAlignment="0" applyProtection="0">
      <alignment vertical="center"/>
    </xf>
    <xf numFmtId="0" fontId="48" fillId="0" borderId="39" applyNumberFormat="0" applyFill="0" applyAlignment="0" applyProtection="0">
      <alignment vertical="center"/>
    </xf>
    <xf numFmtId="0" fontId="49" fillId="0" borderId="40"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176" fontId="8" fillId="0" borderId="11">
      <alignment horizontal="right" vertical="center"/>
    </xf>
    <xf numFmtId="177" fontId="8" fillId="0" borderId="11">
      <alignment horizontal="right" vertical="center"/>
    </xf>
    <xf numFmtId="0" fontId="8" fillId="0" borderId="0">
      <alignment vertical="top"/>
      <protection locked="0"/>
    </xf>
    <xf numFmtId="0" fontId="8" fillId="0" borderId="0">
      <alignment vertical="top"/>
      <protection locked="0"/>
    </xf>
    <xf numFmtId="49" fontId="8" fillId="0" borderId="11">
      <alignment horizontal="left" vertical="center" wrapText="1"/>
    </xf>
    <xf numFmtId="0" fontId="18" fillId="0" borderId="0"/>
    <xf numFmtId="0" fontId="18" fillId="0" borderId="0"/>
    <xf numFmtId="0" fontId="18" fillId="0" borderId="0"/>
    <xf numFmtId="0" fontId="28" fillId="0" borderId="0"/>
    <xf numFmtId="0" fontId="28" fillId="0" borderId="0"/>
    <xf numFmtId="0" fontId="12" fillId="0" borderId="0"/>
    <xf numFmtId="0" fontId="28" fillId="0" borderId="0">
      <alignment vertical="center"/>
    </xf>
    <xf numFmtId="0" fontId="28" fillId="0" borderId="0">
      <alignment vertical="center"/>
    </xf>
    <xf numFmtId="0" fontId="12" fillId="0" borderId="0"/>
    <xf numFmtId="0" fontId="12" fillId="0" borderId="0"/>
    <xf numFmtId="0" fontId="12" fillId="0" borderId="0"/>
    <xf numFmtId="0" fontId="18" fillId="0" borderId="0"/>
    <xf numFmtId="0" fontId="18" fillId="0" borderId="0"/>
    <xf numFmtId="0" fontId="18" fillId="0" borderId="0"/>
  </cellStyleXfs>
  <cellXfs count="41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7" xfId="52" applyFont="1" applyFill="1" applyBorder="1" applyAlignment="1" applyProtection="1">
      <alignment horizontal="left" vertical="center" wrapText="1"/>
      <protection locked="0"/>
    </xf>
    <xf numFmtId="0" fontId="8" fillId="0" borderId="7" xfId="52" applyFont="1" applyFill="1" applyBorder="1" applyAlignment="1" applyProtection="1">
      <alignment horizontal="left" vertical="center"/>
      <protection locked="0"/>
    </xf>
    <xf numFmtId="4" fontId="8" fillId="0" borderId="7" xfId="51" applyNumberFormat="1" applyFont="1" applyFill="1" applyBorder="1" applyAlignment="1" applyProtection="1">
      <alignment vertical="center"/>
    </xf>
    <xf numFmtId="0" fontId="8" fillId="0" borderId="7" xfId="52"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177" fontId="9" fillId="0" borderId="6" xfId="50" applyNumberFormat="1" applyFont="1" applyBorder="1">
      <alignment horizontal="right"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1" xfId="0" applyFont="1" applyFill="1" applyBorder="1" applyAlignment="1">
      <alignment horizontal="left" vertical="center" wrapText="1"/>
    </xf>
    <xf numFmtId="0" fontId="4" fillId="0" borderId="11" xfId="0" applyFont="1" applyFill="1" applyBorder="1" applyAlignment="1" applyProtection="1">
      <alignment horizontal="left" vertical="center" wrapText="1"/>
      <protection locked="0"/>
    </xf>
    <xf numFmtId="0" fontId="4" fillId="0" borderId="11" xfId="0" applyFont="1" applyFill="1" applyBorder="1" applyAlignment="1">
      <alignment horizontal="left" vertical="center" wrapText="1"/>
    </xf>
    <xf numFmtId="177" fontId="9" fillId="0" borderId="11"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center" wrapText="1"/>
      <protection locked="0"/>
    </xf>
    <xf numFmtId="177"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11" xfId="0" applyFont="1" applyFill="1" applyBorder="1" applyAlignment="1" applyProtection="1">
      <alignment horizontal="center" vertical="center"/>
      <protection locked="0"/>
    </xf>
    <xf numFmtId="0" fontId="12" fillId="0" borderId="0" xfId="63" applyFill="1" applyAlignment="1">
      <alignment vertical="center"/>
    </xf>
    <xf numFmtId="0" fontId="13" fillId="0" borderId="0" xfId="63" applyNumberFormat="1" applyFont="1" applyFill="1" applyBorder="1" applyAlignment="1" applyProtection="1">
      <alignment horizontal="center" vertical="center"/>
    </xf>
    <xf numFmtId="0" fontId="7" fillId="0" borderId="0" xfId="63" applyNumberFormat="1" applyFont="1" applyFill="1" applyBorder="1" applyAlignment="1" applyProtection="1">
      <alignment horizontal="left" vertical="center"/>
    </xf>
    <xf numFmtId="0" fontId="14" fillId="0" borderId="0" xfId="63" applyNumberFormat="1" applyFont="1" applyFill="1" applyBorder="1" applyAlignment="1" applyProtection="1">
      <alignment horizontal="left" vertical="center"/>
    </xf>
    <xf numFmtId="0" fontId="15" fillId="0" borderId="12" xfId="61" applyFont="1" applyFill="1" applyBorder="1" applyAlignment="1">
      <alignment horizontal="center" vertical="center" wrapText="1"/>
    </xf>
    <xf numFmtId="0" fontId="15" fillId="0" borderId="13" xfId="61" applyFont="1" applyFill="1" applyBorder="1" applyAlignment="1">
      <alignment horizontal="center" vertical="center" wrapText="1"/>
    </xf>
    <xf numFmtId="0" fontId="15" fillId="0" borderId="14" xfId="61" applyFont="1" applyFill="1" applyBorder="1" applyAlignment="1">
      <alignment horizontal="center" vertical="center" wrapText="1"/>
    </xf>
    <xf numFmtId="0" fontId="15" fillId="0" borderId="15" xfId="61" applyFont="1" applyFill="1" applyBorder="1" applyAlignment="1">
      <alignment horizontal="center" vertical="center" wrapText="1"/>
    </xf>
    <xf numFmtId="0" fontId="1" fillId="0" borderId="7" xfId="0" applyFont="1" applyFill="1" applyBorder="1" applyAlignment="1">
      <alignment horizontal="center" vertical="center" wrapText="1"/>
    </xf>
    <xf numFmtId="0" fontId="15" fillId="0" borderId="7" xfId="61" applyFont="1" applyFill="1" applyBorder="1" applyAlignment="1">
      <alignment horizontal="center" vertical="center" wrapText="1"/>
    </xf>
    <xf numFmtId="0" fontId="12" fillId="0" borderId="7" xfId="63" applyFill="1" applyBorder="1" applyAlignment="1">
      <alignment vertical="center"/>
    </xf>
    <xf numFmtId="0" fontId="15" fillId="0" borderId="7" xfId="61" applyFont="1" applyFill="1" applyBorder="1" applyAlignment="1">
      <alignment vertical="center" wrapText="1"/>
    </xf>
    <xf numFmtId="0" fontId="15" fillId="0" borderId="7" xfId="61" applyFont="1" applyFill="1" applyBorder="1" applyAlignment="1">
      <alignment horizontal="left" vertical="center" wrapText="1" indent="1"/>
    </xf>
    <xf numFmtId="0" fontId="16" fillId="0" borderId="7" xfId="61" applyFont="1" applyFill="1" applyBorder="1" applyAlignment="1">
      <alignment horizontal="center" vertical="center" wrapText="1"/>
    </xf>
    <xf numFmtId="0" fontId="17" fillId="0" borderId="0" xfId="64" applyFont="1" applyFill="1" applyAlignment="1">
      <alignment vertical="center"/>
    </xf>
    <xf numFmtId="0" fontId="18" fillId="0" borderId="0" xfId="55"/>
    <xf numFmtId="0" fontId="16" fillId="0" borderId="0" xfId="63" applyNumberFormat="1" applyFont="1" applyFill="1" applyBorder="1" applyAlignment="1" applyProtection="1">
      <alignment horizontal="right" vertical="center"/>
    </xf>
    <xf numFmtId="0" fontId="15" fillId="0" borderId="16" xfId="61" applyFont="1" applyFill="1" applyBorder="1" applyAlignment="1">
      <alignment horizontal="center" vertical="center" wrapText="1"/>
    </xf>
    <xf numFmtId="0" fontId="12" fillId="0" borderId="0" xfId="51" applyFont="1" applyFill="1" applyBorder="1" applyAlignment="1" applyProtection="1">
      <alignment vertical="center"/>
    </xf>
    <xf numFmtId="0" fontId="8" fillId="0" borderId="0" xfId="51" applyFont="1" applyFill="1" applyBorder="1" applyAlignment="1" applyProtection="1">
      <alignment vertical="top"/>
      <protection locked="0"/>
    </xf>
    <xf numFmtId="0" fontId="19" fillId="0" borderId="0" xfId="51" applyFont="1" applyFill="1" applyBorder="1" applyAlignment="1" applyProtection="1">
      <alignment horizontal="center" vertical="center"/>
    </xf>
    <xf numFmtId="0" fontId="11" fillId="0" borderId="0" xfId="51" applyFont="1" applyFill="1" applyBorder="1" applyAlignment="1" applyProtection="1">
      <alignment horizontal="center" vertical="center"/>
    </xf>
    <xf numFmtId="0" fontId="11" fillId="0" borderId="0" xfId="51" applyFont="1" applyFill="1" applyBorder="1" applyAlignment="1" applyProtection="1">
      <alignment horizontal="center" vertical="center"/>
      <protection locked="0"/>
    </xf>
    <xf numFmtId="0" fontId="8" fillId="0" borderId="0" xfId="51" applyFont="1" applyFill="1" applyBorder="1" applyAlignment="1" applyProtection="1">
      <alignment horizontal="left" vertical="center"/>
      <protection locked="0"/>
    </xf>
    <xf numFmtId="0" fontId="5" fillId="0" borderId="11" xfId="51" applyFont="1" applyFill="1" applyBorder="1" applyAlignment="1" applyProtection="1">
      <alignment horizontal="center" vertical="center" wrapText="1"/>
    </xf>
    <xf numFmtId="0" fontId="5" fillId="0" borderId="11" xfId="51" applyFont="1" applyFill="1" applyBorder="1" applyAlignment="1" applyProtection="1">
      <alignment horizontal="center" vertical="center"/>
      <protection locked="0"/>
    </xf>
    <xf numFmtId="0" fontId="5" fillId="0" borderId="2" xfId="51" applyFont="1" applyFill="1" applyBorder="1" applyAlignment="1" applyProtection="1">
      <alignment horizontal="center" vertical="center" wrapText="1"/>
    </xf>
    <xf numFmtId="0" fontId="5" fillId="0" borderId="3" xfId="51" applyFont="1" applyFill="1" applyBorder="1" applyAlignment="1" applyProtection="1">
      <alignment horizontal="center" vertical="center" wrapText="1"/>
    </xf>
    <xf numFmtId="0" fontId="5" fillId="0" borderId="4" xfId="51" applyFont="1" applyFill="1" applyBorder="1" applyAlignment="1" applyProtection="1">
      <alignment horizontal="center" vertical="center" wrapText="1"/>
    </xf>
    <xf numFmtId="0" fontId="4" fillId="0" borderId="11" xfId="51" applyFont="1" applyFill="1" applyBorder="1" applyAlignment="1" applyProtection="1">
      <alignment horizontal="center" vertical="center" wrapText="1"/>
    </xf>
    <xf numFmtId="0" fontId="4" fillId="0" borderId="11" xfId="51" applyFont="1" applyFill="1" applyBorder="1" applyAlignment="1" applyProtection="1">
      <alignment horizontal="center" vertical="center"/>
      <protection locked="0"/>
    </xf>
    <xf numFmtId="0" fontId="4" fillId="0" borderId="11" xfId="51" applyFont="1" applyFill="1" applyBorder="1" applyAlignment="1" applyProtection="1">
      <alignment horizontal="left" vertical="center" wrapText="1"/>
      <protection locked="0"/>
    </xf>
    <xf numFmtId="0" fontId="4" fillId="0" borderId="11" xfId="51" applyFont="1" applyFill="1" applyBorder="1" applyAlignment="1" applyProtection="1">
      <alignment horizontal="left" vertical="center" wrapText="1"/>
    </xf>
    <xf numFmtId="0" fontId="4" fillId="0" borderId="0" xfId="51" applyFont="1" applyFill="1" applyBorder="1" applyAlignment="1" applyProtection="1">
      <alignment horizontal="right" vertical="center"/>
      <protection locked="0"/>
    </xf>
    <xf numFmtId="0" fontId="17" fillId="0" borderId="0" xfId="51" applyFont="1" applyFill="1" applyBorder="1" applyAlignment="1" applyProtection="1">
      <alignment vertical="top"/>
      <protection locked="0"/>
    </xf>
    <xf numFmtId="0" fontId="12" fillId="0" borderId="0" xfId="51" applyFont="1" applyFill="1" applyBorder="1" applyAlignment="1" applyProtection="1"/>
    <xf numFmtId="0" fontId="20" fillId="0" borderId="0" xfId="0" applyFont="1" applyFill="1" applyAlignment="1">
      <alignment vertical="center"/>
    </xf>
    <xf numFmtId="0" fontId="6" fillId="0" borderId="0" xfId="51" applyFont="1" applyFill="1" applyBorder="1" applyAlignment="1" applyProtection="1"/>
    <xf numFmtId="0" fontId="6" fillId="0" borderId="0" xfId="51" applyFont="1" applyFill="1" applyBorder="1" applyAlignment="1" applyProtection="1">
      <alignment horizontal="right" vertical="center"/>
    </xf>
    <xf numFmtId="0" fontId="19" fillId="0" borderId="0" xfId="51" applyFont="1" applyFill="1" applyAlignment="1" applyProtection="1">
      <alignment horizontal="center" vertical="center"/>
    </xf>
    <xf numFmtId="0" fontId="4" fillId="0" borderId="0" xfId="51" applyFont="1" applyFill="1" applyBorder="1" applyAlignment="1" applyProtection="1">
      <alignment horizontal="left" vertical="center"/>
    </xf>
    <xf numFmtId="0" fontId="5" fillId="0" borderId="0" xfId="51" applyFont="1" applyFill="1" applyBorder="1" applyAlignment="1" applyProtection="1"/>
    <xf numFmtId="0" fontId="5" fillId="0" borderId="0" xfId="51" applyFont="1" applyFill="1" applyBorder="1" applyAlignment="1" applyProtection="1">
      <alignment vertical="center" wrapText="1"/>
    </xf>
    <xf numFmtId="0" fontId="5" fillId="0" borderId="1" xfId="51" applyFont="1" applyFill="1" applyBorder="1" applyAlignment="1" applyProtection="1">
      <alignment horizontal="center" vertical="center"/>
    </xf>
    <xf numFmtId="0" fontId="5" fillId="0" borderId="2" xfId="51" applyFont="1" applyFill="1" applyBorder="1" applyAlignment="1" applyProtection="1">
      <alignment horizontal="center" vertical="center"/>
    </xf>
    <xf numFmtId="0" fontId="5" fillId="0" borderId="3" xfId="51" applyFont="1" applyFill="1" applyBorder="1" applyAlignment="1" applyProtection="1">
      <alignment horizontal="center" vertical="center"/>
    </xf>
    <xf numFmtId="0" fontId="5" fillId="0" borderId="7" xfId="51" applyFont="1" applyFill="1" applyBorder="1" applyAlignment="1" applyProtection="1">
      <alignment horizontal="center" vertical="center"/>
    </xf>
    <xf numFmtId="0" fontId="5" fillId="0" borderId="6" xfId="51" applyFont="1" applyFill="1" applyBorder="1" applyAlignment="1" applyProtection="1">
      <alignment horizontal="center" vertical="center"/>
    </xf>
    <xf numFmtId="0" fontId="5" fillId="0" borderId="5" xfId="51" applyFont="1" applyFill="1" applyBorder="1" applyAlignment="1" applyProtection="1">
      <alignment horizontal="center" vertical="center"/>
    </xf>
    <xf numFmtId="0" fontId="5" fillId="0" borderId="1" xfId="51" applyFont="1" applyFill="1" applyBorder="1" applyAlignment="1" applyProtection="1">
      <alignment horizontal="center" vertical="center" wrapText="1"/>
    </xf>
    <xf numFmtId="0" fontId="5" fillId="0" borderId="17" xfId="51" applyFont="1" applyFill="1" applyBorder="1" applyAlignment="1" applyProtection="1">
      <alignment horizontal="center" vertical="center" wrapText="1"/>
    </xf>
    <xf numFmtId="0" fontId="17" fillId="0" borderId="17" xfId="51" applyFont="1" applyFill="1" applyBorder="1" applyAlignment="1" applyProtection="1">
      <alignment horizontal="center" vertical="center"/>
    </xf>
    <xf numFmtId="0" fontId="17" fillId="0" borderId="2" xfId="51" applyFont="1" applyFill="1" applyBorder="1" applyAlignment="1" applyProtection="1">
      <alignment horizontal="center" vertical="center"/>
    </xf>
    <xf numFmtId="0" fontId="17" fillId="0" borderId="18" xfId="0" applyFont="1" applyFill="1" applyBorder="1" applyAlignment="1" applyProtection="1">
      <alignment vertical="center" readingOrder="1"/>
      <protection locked="0"/>
    </xf>
    <xf numFmtId="0" fontId="17" fillId="0" borderId="19" xfId="0" applyFont="1" applyFill="1" applyBorder="1" applyAlignment="1" applyProtection="1">
      <alignment vertical="center" readingOrder="1"/>
      <protection locked="0"/>
    </xf>
    <xf numFmtId="0" fontId="17" fillId="0" borderId="20" xfId="0" applyFont="1" applyFill="1" applyBorder="1" applyAlignment="1" applyProtection="1">
      <alignment vertical="center" readingOrder="1"/>
      <protection locked="0"/>
    </xf>
    <xf numFmtId="0" fontId="8" fillId="0" borderId="11" xfId="51" applyFont="1" applyFill="1" applyBorder="1" applyAlignment="1" applyProtection="1">
      <alignment horizontal="right" vertical="center"/>
      <protection locked="0"/>
    </xf>
    <xf numFmtId="0" fontId="4" fillId="0" borderId="6" xfId="51" applyFont="1" applyFill="1" applyBorder="1" applyAlignment="1" applyProtection="1">
      <alignment vertical="center" wrapText="1"/>
    </xf>
    <xf numFmtId="0" fontId="4" fillId="0" borderId="6" xfId="51" applyFont="1" applyFill="1" applyBorder="1" applyAlignment="1" applyProtection="1">
      <alignment horizontal="right" vertical="center"/>
      <protection locked="0"/>
    </xf>
    <xf numFmtId="0" fontId="8" fillId="0" borderId="8" xfId="51" applyFont="1" applyFill="1" applyBorder="1" applyAlignment="1" applyProtection="1">
      <alignment horizontal="right" vertical="center"/>
      <protection locked="0"/>
    </xf>
    <xf numFmtId="0" fontId="4" fillId="0" borderId="11" xfId="51" applyFont="1" applyFill="1" applyBorder="1" applyAlignment="1" applyProtection="1">
      <alignment horizontal="right" vertical="center"/>
      <protection locked="0"/>
    </xf>
    <xf numFmtId="0" fontId="17" fillId="0" borderId="0" xfId="51" applyFont="1" applyFill="1" applyBorder="1" applyAlignment="1" applyProtection="1"/>
    <xf numFmtId="0" fontId="8" fillId="0" borderId="0" xfId="51" applyFont="1" applyFill="1" applyBorder="1" applyAlignment="1" applyProtection="1">
      <alignment horizontal="right"/>
    </xf>
    <xf numFmtId="0" fontId="5" fillId="0" borderId="6" xfId="51" applyFont="1" applyFill="1" applyBorder="1" applyAlignment="1" applyProtection="1">
      <alignment horizontal="center" vertical="center" wrapText="1"/>
    </xf>
    <xf numFmtId="0" fontId="5" fillId="0" borderId="11" xfId="51"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1" applyFont="1" applyFill="1" applyAlignment="1" applyProtection="1">
      <alignment horizontal="center" vertical="center" wrapText="1"/>
    </xf>
    <xf numFmtId="0" fontId="4" fillId="0" borderId="0" xfId="51" applyFont="1" applyFill="1" applyAlignment="1" applyProtection="1">
      <alignment horizontal="left" vertical="center"/>
    </xf>
    <xf numFmtId="0" fontId="5" fillId="0" borderId="21" xfId="51" applyFont="1" applyFill="1" applyBorder="1" applyAlignment="1" applyProtection="1">
      <alignment horizontal="center" vertical="center" wrapText="1"/>
    </xf>
    <xf numFmtId="0" fontId="5" fillId="0" borderId="7" xfId="51" applyFont="1" applyFill="1" applyBorder="1" applyAlignment="1" applyProtection="1">
      <alignment horizontal="center" vertical="center" wrapText="1"/>
    </xf>
    <xf numFmtId="0" fontId="5" fillId="0" borderId="12" xfId="51" applyFont="1" applyFill="1" applyBorder="1" applyAlignment="1" applyProtection="1">
      <alignment horizontal="center" vertical="center" wrapText="1"/>
    </xf>
    <xf numFmtId="0" fontId="5" fillId="0" borderId="22" xfId="51" applyFont="1" applyFill="1" applyBorder="1" applyAlignment="1" applyProtection="1">
      <alignment horizontal="center" vertical="center" wrapText="1"/>
    </xf>
    <xf numFmtId="0" fontId="5" fillId="0" borderId="23" xfId="51" applyFont="1" applyFill="1" applyBorder="1" applyAlignment="1" applyProtection="1">
      <alignment horizontal="center" vertical="center" wrapText="1"/>
    </xf>
    <xf numFmtId="0" fontId="5" fillId="0" borderId="15" xfId="51" applyFont="1" applyFill="1" applyBorder="1" applyAlignment="1" applyProtection="1">
      <alignment horizontal="center" vertical="center" wrapText="1"/>
    </xf>
    <xf numFmtId="0" fontId="8" fillId="0" borderId="7" xfId="51" applyFont="1" applyFill="1" applyBorder="1" applyAlignment="1" applyProtection="1">
      <alignment vertical="top"/>
      <protection locked="0"/>
    </xf>
    <xf numFmtId="0" fontId="4" fillId="0" borderId="7" xfId="51" applyFont="1" applyFill="1" applyBorder="1" applyAlignment="1" applyProtection="1">
      <alignment horizontal="left" vertical="center"/>
      <protection locked="0"/>
    </xf>
    <xf numFmtId="0" fontId="4" fillId="0" borderId="7" xfId="51" applyFont="1" applyFill="1" applyBorder="1" applyAlignment="1" applyProtection="1">
      <alignment horizontal="center" vertical="center"/>
      <protection locked="0"/>
    </xf>
    <xf numFmtId="0" fontId="4" fillId="0" borderId="7" xfId="51" applyFont="1" applyFill="1" applyBorder="1" applyAlignment="1" applyProtection="1">
      <alignment horizontal="left" vertical="center" wrapText="1"/>
    </xf>
    <xf numFmtId="0" fontId="6" fillId="0" borderId="7" xfId="51" applyFont="1" applyFill="1" applyBorder="1" applyAlignment="1" applyProtection="1">
      <alignment horizontal="center" vertical="center"/>
    </xf>
    <xf numFmtId="0" fontId="6" fillId="0" borderId="7" xfId="51" applyFont="1" applyFill="1" applyBorder="1" applyAlignment="1" applyProtection="1">
      <alignment horizontal="right" vertical="center"/>
    </xf>
    <xf numFmtId="0" fontId="21" fillId="0" borderId="0" xfId="67" applyFont="1" applyAlignment="1">
      <alignment horizontal="left" vertical="center"/>
    </xf>
    <xf numFmtId="0" fontId="6" fillId="0" borderId="0" xfId="51" applyFont="1" applyFill="1" applyBorder="1" applyAlignment="1" applyProtection="1">
      <alignment wrapText="1"/>
    </xf>
    <xf numFmtId="0" fontId="8" fillId="0" borderId="0" xfId="51" applyFont="1" applyFill="1" applyBorder="1" applyAlignment="1" applyProtection="1">
      <alignment vertical="top" wrapText="1"/>
      <protection locked="0"/>
    </xf>
    <xf numFmtId="0" fontId="12" fillId="0" borderId="0" xfId="51" applyFont="1" applyFill="1" applyBorder="1" applyAlignment="1" applyProtection="1">
      <alignment wrapText="1"/>
    </xf>
    <xf numFmtId="0" fontId="5" fillId="0" borderId="0" xfId="51" applyFont="1" applyFill="1" applyBorder="1" applyAlignment="1" applyProtection="1">
      <alignment wrapText="1"/>
    </xf>
    <xf numFmtId="0" fontId="5" fillId="0" borderId="7" xfId="51" applyFont="1" applyFill="1" applyBorder="1" applyAlignment="1" applyProtection="1">
      <alignment horizontal="center" vertical="center" wrapText="1"/>
      <protection locked="0"/>
    </xf>
    <xf numFmtId="0" fontId="17" fillId="0" borderId="7" xfId="51" applyFont="1" applyFill="1" applyBorder="1" applyAlignment="1" applyProtection="1">
      <alignment horizontal="center" vertical="center" wrapText="1"/>
      <protection locked="0"/>
    </xf>
    <xf numFmtId="178" fontId="4" fillId="0" borderId="7" xfId="51" applyNumberFormat="1" applyFont="1" applyFill="1" applyBorder="1" applyAlignment="1" applyProtection="1">
      <alignment horizontal="right" vertical="center"/>
      <protection locked="0"/>
    </xf>
    <xf numFmtId="178" fontId="4" fillId="0" borderId="7" xfId="51" applyNumberFormat="1" applyFont="1" applyFill="1" applyBorder="1" applyAlignment="1" applyProtection="1">
      <alignment horizontal="right" vertical="center"/>
    </xf>
    <xf numFmtId="178" fontId="4" fillId="0" borderId="7" xfId="51" applyNumberFormat="1" applyFont="1" applyFill="1" applyBorder="1" applyAlignment="1" applyProtection="1">
      <alignment vertical="center"/>
      <protection locked="0"/>
    </xf>
    <xf numFmtId="178" fontId="12" fillId="0" borderId="7" xfId="51" applyNumberFormat="1" applyFont="1" applyFill="1" applyBorder="1" applyAlignment="1" applyProtection="1"/>
    <xf numFmtId="178" fontId="8" fillId="0" borderId="7" xfId="51" applyNumberFormat="1" applyFont="1" applyFill="1" applyBorder="1" applyAlignment="1" applyProtection="1">
      <alignment vertical="top"/>
      <protection locked="0"/>
    </xf>
    <xf numFmtId="0" fontId="4" fillId="0" borderId="0" xfId="51" applyFont="1" applyFill="1" applyBorder="1" applyAlignment="1" applyProtection="1">
      <alignment horizontal="right" vertical="center" wrapText="1"/>
      <protection locked="0"/>
    </xf>
    <xf numFmtId="0" fontId="4" fillId="0" borderId="0" xfId="51" applyFont="1" applyFill="1" applyBorder="1" applyAlignment="1" applyProtection="1">
      <alignment horizontal="right" vertical="center" wrapText="1"/>
    </xf>
    <xf numFmtId="0" fontId="4" fillId="0" borderId="0" xfId="51" applyFont="1" applyFill="1" applyBorder="1" applyAlignment="1" applyProtection="1">
      <alignment horizontal="right" wrapText="1"/>
      <protection locked="0"/>
    </xf>
    <xf numFmtId="0" fontId="4" fillId="0" borderId="0" xfId="51" applyFont="1" applyFill="1" applyBorder="1" applyAlignment="1" applyProtection="1">
      <alignment horizontal="right" wrapText="1"/>
    </xf>
    <xf numFmtId="0" fontId="1" fillId="0" borderId="0" xfId="0" applyFont="1" applyFill="1" applyBorder="1" applyAlignment="1" applyProtection="1">
      <alignment vertical="center"/>
    </xf>
    <xf numFmtId="0" fontId="5" fillId="0" borderId="10" xfId="51" applyFont="1" applyFill="1" applyBorder="1" applyAlignment="1" applyProtection="1">
      <alignment horizontal="center" vertical="center" wrapText="1"/>
    </xf>
    <xf numFmtId="0" fontId="1" fillId="0" borderId="7" xfId="0" applyFont="1" applyFill="1" applyBorder="1" applyAlignment="1" applyProtection="1">
      <alignment vertical="center"/>
    </xf>
    <xf numFmtId="49" fontId="22" fillId="0" borderId="4" xfId="53" applyFont="1" applyBorder="1">
      <alignment horizontal="left" vertical="center" wrapText="1"/>
    </xf>
    <xf numFmtId="49" fontId="22" fillId="0" borderId="11" xfId="53" applyFont="1">
      <alignment horizontal="left" vertical="center" wrapText="1"/>
    </xf>
    <xf numFmtId="176" fontId="22" fillId="0" borderId="11" xfId="49" applyFont="1">
      <alignment horizontal="right" vertical="center"/>
    </xf>
    <xf numFmtId="177" fontId="22" fillId="0" borderId="11" xfId="50" applyFont="1">
      <alignment horizontal="right" vertical="center"/>
    </xf>
    <xf numFmtId="0" fontId="6" fillId="0" borderId="7" xfId="51" applyFont="1" applyFill="1" applyBorder="1" applyAlignment="1" applyProtection="1">
      <alignment horizontal="center" vertical="center" wrapText="1"/>
    </xf>
    <xf numFmtId="0" fontId="8" fillId="0" borderId="0" xfId="51" applyFont="1" applyFill="1" applyBorder="1" applyAlignment="1" applyProtection="1">
      <alignment horizontal="right" vertical="top"/>
      <protection locked="0"/>
    </xf>
    <xf numFmtId="0" fontId="5" fillId="0" borderId="24" xfId="51" applyFont="1" applyFill="1" applyBorder="1" applyAlignment="1" applyProtection="1">
      <alignment horizontal="center" vertical="center" wrapText="1"/>
    </xf>
    <xf numFmtId="0" fontId="5" fillId="0" borderId="3" xfId="51" applyFont="1" applyFill="1" applyBorder="1" applyAlignment="1" applyProtection="1">
      <alignment horizontal="center" vertical="center" wrapText="1"/>
      <protection locked="0"/>
    </xf>
    <xf numFmtId="0" fontId="5" fillId="0" borderId="0" xfId="51" applyFont="1" applyFill="1" applyBorder="1" applyAlignment="1" applyProtection="1">
      <alignment horizontal="center" vertical="center" wrapText="1"/>
    </xf>
    <xf numFmtId="0" fontId="17" fillId="0" borderId="22" xfId="51" applyFont="1" applyFill="1" applyBorder="1" applyAlignment="1" applyProtection="1">
      <alignment horizontal="center" vertical="center" wrapText="1"/>
      <protection locked="0"/>
    </xf>
    <xf numFmtId="0" fontId="5" fillId="0" borderId="9" xfId="51" applyFont="1" applyFill="1" applyBorder="1" applyAlignment="1" applyProtection="1">
      <alignment horizontal="center" vertical="center" wrapText="1"/>
    </xf>
    <xf numFmtId="0" fontId="5" fillId="0" borderId="10" xfId="51" applyFont="1" applyFill="1" applyBorder="1" applyAlignment="1" applyProtection="1">
      <alignment horizontal="center" vertical="center" wrapText="1"/>
      <protection locked="0"/>
    </xf>
    <xf numFmtId="178" fontId="4" fillId="0" borderId="10" xfId="51" applyNumberFormat="1" applyFont="1" applyFill="1" applyBorder="1" applyAlignment="1" applyProtection="1">
      <alignment horizontal="right" vertical="center"/>
      <protection locked="0"/>
    </xf>
    <xf numFmtId="0" fontId="4" fillId="0" borderId="0" xfId="51" applyFont="1" applyFill="1" applyBorder="1" applyAlignment="1" applyProtection="1">
      <alignment horizontal="right" vertical="center"/>
    </xf>
    <xf numFmtId="0" fontId="4" fillId="0" borderId="0" xfId="51" applyFont="1" applyFill="1" applyBorder="1" applyAlignment="1" applyProtection="1">
      <alignment horizontal="right"/>
      <protection locked="0"/>
    </xf>
    <xf numFmtId="0" fontId="4" fillId="0" borderId="0" xfId="51" applyFont="1" applyFill="1" applyBorder="1" applyAlignment="1" applyProtection="1">
      <alignment horizontal="right"/>
    </xf>
    <xf numFmtId="0" fontId="17" fillId="0" borderId="9" xfId="51" applyFont="1" applyFill="1" applyBorder="1" applyAlignment="1" applyProtection="1">
      <alignment horizontal="center" vertical="center" wrapText="1"/>
      <protection locked="0"/>
    </xf>
    <xf numFmtId="49" fontId="12" fillId="0" borderId="0" xfId="51" applyNumberFormat="1" applyFont="1" applyFill="1" applyBorder="1" applyAlignment="1" applyProtection="1"/>
    <xf numFmtId="49" fontId="23" fillId="0" borderId="0" xfId="51" applyNumberFormat="1" applyFont="1" applyFill="1" applyBorder="1" applyAlignment="1" applyProtection="1"/>
    <xf numFmtId="0" fontId="23" fillId="0" borderId="0" xfId="51" applyFont="1" applyFill="1" applyBorder="1" applyAlignment="1" applyProtection="1">
      <alignment horizontal="right"/>
    </xf>
    <xf numFmtId="0" fontId="6" fillId="0" borderId="0" xfId="51" applyFont="1" applyFill="1" applyBorder="1" applyAlignment="1" applyProtection="1">
      <alignment horizontal="right"/>
    </xf>
    <xf numFmtId="0" fontId="3" fillId="0" borderId="0" xfId="51" applyFont="1" applyFill="1" applyBorder="1" applyAlignment="1" applyProtection="1">
      <alignment horizontal="center" vertical="center" wrapText="1"/>
    </xf>
    <xf numFmtId="0" fontId="3" fillId="0" borderId="0" xfId="51" applyFont="1" applyFill="1" applyBorder="1" applyAlignment="1" applyProtection="1">
      <alignment horizontal="center" vertical="center"/>
    </xf>
    <xf numFmtId="0" fontId="4" fillId="0" borderId="0" xfId="51" applyFont="1" applyFill="1" applyBorder="1" applyAlignment="1" applyProtection="1">
      <alignment horizontal="left" vertical="center"/>
      <protection locked="0"/>
    </xf>
    <xf numFmtId="49" fontId="5" fillId="0" borderId="1" xfId="51" applyNumberFormat="1" applyFont="1" applyFill="1" applyBorder="1" applyAlignment="1" applyProtection="1">
      <alignment horizontal="center" vertical="center" wrapText="1"/>
    </xf>
    <xf numFmtId="0" fontId="5" fillId="0" borderId="4" xfId="51" applyFont="1" applyFill="1" applyBorder="1" applyAlignment="1" applyProtection="1">
      <alignment horizontal="center" vertical="center"/>
    </xf>
    <xf numFmtId="49" fontId="5" fillId="0" borderId="5" xfId="51" applyNumberFormat="1" applyFont="1" applyFill="1" applyBorder="1" applyAlignment="1" applyProtection="1">
      <alignment horizontal="center" vertical="center" wrapText="1"/>
    </xf>
    <xf numFmtId="49" fontId="5" fillId="0" borderId="11" xfId="51" applyNumberFormat="1" applyFont="1" applyFill="1" applyBorder="1" applyAlignment="1" applyProtection="1">
      <alignment horizontal="center" vertical="center"/>
    </xf>
    <xf numFmtId="179" fontId="4" fillId="0" borderId="11" xfId="51" applyNumberFormat="1" applyFont="1" applyFill="1" applyBorder="1" applyAlignment="1" applyProtection="1">
      <alignment horizontal="right" vertical="center"/>
    </xf>
    <xf numFmtId="179" fontId="4" fillId="0" borderId="11" xfId="51" applyNumberFormat="1" applyFont="1" applyFill="1" applyBorder="1" applyAlignment="1" applyProtection="1">
      <alignment horizontal="left" vertical="center" wrapText="1"/>
    </xf>
    <xf numFmtId="0" fontId="12" fillId="0" borderId="2" xfId="51" applyFont="1" applyFill="1" applyBorder="1" applyAlignment="1" applyProtection="1">
      <alignment horizontal="center" vertical="center"/>
    </xf>
    <xf numFmtId="0" fontId="12" fillId="0" borderId="3" xfId="51" applyFont="1" applyFill="1" applyBorder="1" applyAlignment="1" applyProtection="1">
      <alignment horizontal="center" vertical="center"/>
    </xf>
    <xf numFmtId="0" fontId="12" fillId="0" borderId="4" xfId="51" applyFont="1" applyFill="1" applyBorder="1" applyAlignment="1" applyProtection="1">
      <alignment horizontal="center" vertical="center"/>
    </xf>
    <xf numFmtId="49" fontId="12" fillId="0" borderId="0" xfId="51" applyNumberFormat="1" applyFont="1" applyFill="1" applyBorder="1" applyAlignment="1" applyProtection="1">
      <alignment horizontal="right"/>
    </xf>
    <xf numFmtId="49" fontId="8" fillId="0" borderId="0" xfId="51" applyNumberFormat="1" applyFont="1" applyFill="1" applyBorder="1" applyAlignment="1" applyProtection="1">
      <alignment horizontal="left" vertical="top"/>
    </xf>
    <xf numFmtId="0" fontId="5" fillId="0" borderId="11" xfId="51" applyNumberFormat="1" applyFont="1" applyFill="1" applyBorder="1" applyAlignment="1" applyProtection="1">
      <alignment horizontal="center" vertical="center"/>
    </xf>
    <xf numFmtId="0" fontId="21" fillId="0" borderId="0" xfId="66" applyFont="1" applyAlignment="1">
      <alignment horizontal="left"/>
    </xf>
    <xf numFmtId="0" fontId="5" fillId="2" borderId="0" xfId="51" applyFont="1" applyFill="1" applyBorder="1" applyAlignment="1" applyProtection="1"/>
    <xf numFmtId="0" fontId="8" fillId="2" borderId="0" xfId="0" applyFont="1" applyFill="1" applyBorder="1" applyAlignment="1" applyProtection="1">
      <alignment vertical="top"/>
      <protection locked="0"/>
    </xf>
    <xf numFmtId="0" fontId="4" fillId="3" borderId="0" xfId="51" applyFont="1" applyFill="1" applyBorder="1" applyAlignment="1" applyProtection="1">
      <alignment horizontal="left" vertical="center" wrapText="1"/>
    </xf>
    <xf numFmtId="0" fontId="24" fillId="3" borderId="0" xfId="51" applyFont="1" applyFill="1" applyBorder="1" applyAlignment="1" applyProtection="1">
      <alignment horizontal="center" vertical="center" wrapText="1"/>
    </xf>
    <xf numFmtId="0" fontId="5" fillId="3" borderId="11" xfId="51" applyFont="1" applyFill="1" applyBorder="1" applyAlignment="1" applyProtection="1">
      <alignment horizontal="center" vertical="center" wrapText="1"/>
    </xf>
    <xf numFmtId="0" fontId="5" fillId="3" borderId="2" xfId="51" applyFont="1" applyFill="1" applyBorder="1" applyAlignment="1" applyProtection="1">
      <alignment horizontal="left" vertical="center" wrapText="1"/>
    </xf>
    <xf numFmtId="0" fontId="25" fillId="3" borderId="3" xfId="51" applyFont="1" applyFill="1" applyBorder="1" applyAlignment="1" applyProtection="1">
      <alignment horizontal="left" vertical="center" wrapText="1"/>
    </xf>
    <xf numFmtId="49" fontId="5" fillId="0" borderId="11" xfId="51" applyNumberFormat="1" applyFont="1" applyFill="1" applyBorder="1" applyAlignment="1" applyProtection="1">
      <alignment horizontal="center" vertical="center" wrapText="1"/>
    </xf>
    <xf numFmtId="49" fontId="5" fillId="0" borderId="2" xfId="51" applyNumberFormat="1" applyFont="1" applyFill="1" applyBorder="1" applyAlignment="1" applyProtection="1">
      <alignment horizontal="left" vertical="center" wrapText="1"/>
    </xf>
    <xf numFmtId="49" fontId="5" fillId="0" borderId="3" xfId="51" applyNumberFormat="1" applyFont="1" applyFill="1" applyBorder="1" applyAlignment="1" applyProtection="1">
      <alignment horizontal="left" vertical="center" wrapText="1"/>
    </xf>
    <xf numFmtId="0" fontId="5" fillId="0" borderId="5" xfId="51" applyFont="1" applyFill="1" applyBorder="1" applyAlignment="1" applyProtection="1">
      <alignment horizontal="center" vertical="center" wrapText="1"/>
    </xf>
    <xf numFmtId="49" fontId="5" fillId="0" borderId="17" xfId="51" applyNumberFormat="1" applyFont="1" applyFill="1" applyBorder="1" applyAlignment="1" applyProtection="1">
      <alignment horizontal="left" vertical="center" wrapText="1"/>
    </xf>
    <xf numFmtId="49" fontId="5" fillId="0" borderId="24" xfId="51" applyNumberFormat="1" applyFont="1" applyFill="1" applyBorder="1" applyAlignment="1" applyProtection="1">
      <alignment horizontal="left" vertical="center" wrapText="1"/>
    </xf>
    <xf numFmtId="49" fontId="5" fillId="0" borderId="7" xfId="51" applyNumberFormat="1" applyFont="1" applyFill="1" applyBorder="1" applyAlignment="1" applyProtection="1">
      <alignment horizontal="center" vertical="center" wrapText="1"/>
    </xf>
    <xf numFmtId="0" fontId="5" fillId="0" borderId="7" xfId="51" applyFont="1" applyFill="1" applyBorder="1" applyAlignment="1" applyProtection="1">
      <alignment horizontal="left" vertical="center" wrapText="1"/>
    </xf>
    <xf numFmtId="0" fontId="25" fillId="0" borderId="7" xfId="51" applyFont="1" applyFill="1" applyBorder="1" applyAlignment="1" applyProtection="1">
      <alignment horizontal="left" vertical="center" wrapText="1"/>
    </xf>
    <xf numFmtId="0" fontId="17" fillId="2" borderId="7" xfId="51" applyFont="1" applyFill="1" applyBorder="1" applyAlignment="1" applyProtection="1">
      <alignment horizontal="center" vertical="center" wrapText="1"/>
    </xf>
    <xf numFmtId="0" fontId="17" fillId="2" borderId="7" xfId="51" applyFont="1" applyFill="1" applyBorder="1" applyAlignment="1" applyProtection="1">
      <alignment horizontal="right" vertical="center" wrapText="1"/>
    </xf>
    <xf numFmtId="178" fontId="5" fillId="2" borderId="7" xfId="51" applyNumberFormat="1" applyFont="1" applyFill="1" applyBorder="1" applyAlignment="1" applyProtection="1">
      <alignment horizontal="left" vertical="center" wrapText="1"/>
      <protection locked="0"/>
    </xf>
    <xf numFmtId="49" fontId="5" fillId="2" borderId="13" xfId="51" applyNumberFormat="1" applyFont="1" applyFill="1" applyBorder="1" applyAlignment="1" applyProtection="1">
      <alignment horizontal="left" vertical="center"/>
    </xf>
    <xf numFmtId="49" fontId="5" fillId="2" borderId="16" xfId="51" applyNumberFormat="1" applyFont="1" applyFill="1" applyBorder="1" applyAlignment="1" applyProtection="1">
      <alignment horizontal="left" vertical="center"/>
    </xf>
    <xf numFmtId="49" fontId="5" fillId="2" borderId="14" xfId="51" applyNumberFormat="1" applyFont="1" applyFill="1" applyBorder="1" applyAlignment="1" applyProtection="1">
      <alignment horizontal="left" vertical="center"/>
    </xf>
    <xf numFmtId="178" fontId="5" fillId="2" borderId="6" xfId="51" applyNumberFormat="1" applyFont="1" applyFill="1" applyBorder="1" applyAlignment="1" applyProtection="1">
      <alignment horizontal="left" vertical="center" wrapText="1"/>
    </xf>
    <xf numFmtId="49" fontId="5" fillId="2" borderId="7" xfId="51" applyNumberFormat="1" applyFont="1" applyFill="1" applyBorder="1" applyAlignment="1" applyProtection="1">
      <alignment vertical="center"/>
    </xf>
    <xf numFmtId="49" fontId="5" fillId="2" borderId="13" xfId="51" applyNumberFormat="1" applyFont="1" applyFill="1" applyBorder="1" applyAlignment="1" applyProtection="1">
      <alignment vertical="center"/>
    </xf>
    <xf numFmtId="49" fontId="5" fillId="2" borderId="14" xfId="51" applyNumberFormat="1" applyFont="1" applyFill="1" applyBorder="1" applyAlignment="1" applyProtection="1">
      <alignment vertical="center"/>
    </xf>
    <xf numFmtId="49" fontId="5" fillId="2" borderId="16" xfId="51" applyNumberFormat="1" applyFont="1" applyFill="1" applyBorder="1" applyAlignment="1" applyProtection="1">
      <alignment vertical="center"/>
    </xf>
    <xf numFmtId="49" fontId="26" fillId="2" borderId="13" xfId="51" applyNumberFormat="1" applyFont="1" applyFill="1" applyBorder="1" applyAlignment="1" applyProtection="1">
      <alignment vertical="center"/>
    </xf>
    <xf numFmtId="49" fontId="26" fillId="2" borderId="7" xfId="51" applyNumberFormat="1" applyFont="1" applyFill="1" applyBorder="1" applyAlignment="1" applyProtection="1">
      <alignment vertical="center"/>
    </xf>
    <xf numFmtId="49" fontId="26" fillId="2" borderId="13" xfId="51" applyNumberFormat="1" applyFont="1" applyFill="1" applyBorder="1" applyAlignment="1" applyProtection="1">
      <alignment horizontal="left" vertical="center"/>
    </xf>
    <xf numFmtId="0" fontId="25" fillId="2" borderId="25" xfId="51" applyFont="1" applyFill="1" applyBorder="1" applyAlignment="1" applyProtection="1">
      <alignment horizontal="left" vertical="center" wrapText="1"/>
    </xf>
    <xf numFmtId="0" fontId="25" fillId="2" borderId="0" xfId="51" applyFont="1" applyFill="1" applyBorder="1" applyAlignment="1" applyProtection="1">
      <alignment horizontal="left" vertical="center" wrapText="1"/>
    </xf>
    <xf numFmtId="0" fontId="5" fillId="2" borderId="2" xfId="51" applyFont="1" applyFill="1" applyBorder="1" applyAlignment="1" applyProtection="1">
      <alignment horizontal="center" vertical="center" wrapText="1"/>
    </xf>
    <xf numFmtId="0" fontId="5" fillId="2" borderId="3" xfId="51" applyFont="1" applyFill="1" applyBorder="1" applyAlignment="1" applyProtection="1">
      <alignment horizontal="center" vertical="center" wrapText="1"/>
    </xf>
    <xf numFmtId="0" fontId="5" fillId="2" borderId="4" xfId="51" applyFont="1" applyFill="1" applyBorder="1" applyAlignment="1" applyProtection="1">
      <alignment horizontal="center" vertical="center" wrapText="1"/>
    </xf>
    <xf numFmtId="49" fontId="5" fillId="2" borderId="17" xfId="51" applyNumberFormat="1" applyFont="1" applyFill="1" applyBorder="1" applyAlignment="1" applyProtection="1">
      <alignment horizontal="center" vertical="center" wrapText="1"/>
    </xf>
    <xf numFmtId="49" fontId="5" fillId="2" borderId="11" xfId="51" applyNumberFormat="1" applyFont="1" applyFill="1" applyBorder="1" applyAlignment="1" applyProtection="1">
      <alignment horizontal="center" vertical="center" wrapText="1"/>
      <protection locked="0"/>
    </xf>
    <xf numFmtId="49" fontId="5" fillId="2" borderId="1" xfId="51" applyNumberFormat="1" applyFont="1" applyFill="1" applyBorder="1" applyAlignment="1" applyProtection="1">
      <alignment horizontal="center" vertical="center" wrapText="1"/>
      <protection locked="0"/>
    </xf>
    <xf numFmtId="0" fontId="5" fillId="2" borderId="25" xfId="51" applyFont="1" applyFill="1" applyBorder="1" applyAlignment="1" applyProtection="1">
      <alignment horizontal="center" vertical="center" wrapText="1"/>
    </xf>
    <xf numFmtId="49" fontId="5" fillId="2" borderId="26" xfId="51" applyNumberFormat="1" applyFont="1" applyFill="1" applyBorder="1" applyAlignment="1" applyProtection="1">
      <alignment horizontal="left" vertical="center"/>
    </xf>
    <xf numFmtId="49" fontId="5" fillId="2" borderId="7" xfId="51" applyNumberFormat="1" applyFont="1" applyFill="1" applyBorder="1" applyAlignment="1" applyProtection="1">
      <alignment horizontal="left" vertical="center"/>
    </xf>
    <xf numFmtId="0" fontId="14" fillId="2" borderId="7" xfId="51" applyFont="1" applyFill="1" applyBorder="1" applyAlignment="1" applyProtection="1">
      <alignment horizontal="left" vertical="center" wrapText="1"/>
    </xf>
    <xf numFmtId="49" fontId="5" fillId="2" borderId="27" xfId="51" applyNumberFormat="1" applyFont="1" applyFill="1" applyBorder="1" applyAlignment="1" applyProtection="1">
      <alignment horizontal="left" vertical="center"/>
    </xf>
    <xf numFmtId="49" fontId="22" fillId="2" borderId="2" xfId="53" applyFont="1" applyFill="1" applyBorder="1" applyAlignment="1">
      <alignment horizontal="left" vertical="center" wrapText="1"/>
    </xf>
    <xf numFmtId="49" fontId="22" fillId="2" borderId="7" xfId="53" applyFont="1" applyFill="1" applyBorder="1" applyAlignment="1">
      <alignment horizontal="left" vertical="center" wrapText="1"/>
    </xf>
    <xf numFmtId="49" fontId="5" fillId="2" borderId="28" xfId="51" applyNumberFormat="1" applyFont="1" applyFill="1" applyBorder="1" applyAlignment="1" applyProtection="1">
      <alignment horizontal="left" vertical="center"/>
    </xf>
    <xf numFmtId="49" fontId="5" fillId="2" borderId="29" xfId="51" applyNumberFormat="1" applyFont="1" applyFill="1" applyBorder="1" applyAlignment="1" applyProtection="1">
      <alignment horizontal="left" vertical="center"/>
    </xf>
    <xf numFmtId="9" fontId="14" fillId="2" borderId="7" xfId="51" applyNumberFormat="1" applyFont="1" applyFill="1" applyBorder="1" applyAlignment="1" applyProtection="1">
      <alignment horizontal="left" vertical="center" wrapText="1"/>
    </xf>
    <xf numFmtId="49" fontId="5" fillId="2" borderId="0" xfId="51" applyNumberFormat="1" applyFont="1" applyFill="1" applyBorder="1" applyAlignment="1" applyProtection="1">
      <alignment horizontal="left" vertical="center"/>
    </xf>
    <xf numFmtId="49" fontId="22" fillId="2" borderId="17" xfId="53" applyFont="1" applyFill="1" applyBorder="1" applyAlignment="1">
      <alignment horizontal="left" vertical="center" wrapText="1"/>
    </xf>
    <xf numFmtId="0" fontId="4" fillId="3" borderId="0" xfId="51" applyFont="1" applyFill="1" applyBorder="1" applyAlignment="1" applyProtection="1">
      <alignment horizontal="right" wrapText="1"/>
    </xf>
    <xf numFmtId="0" fontId="25" fillId="3" borderId="4" xfId="51" applyFont="1" applyFill="1" applyBorder="1" applyAlignment="1" applyProtection="1">
      <alignment horizontal="left" vertical="center" wrapText="1"/>
    </xf>
    <xf numFmtId="0" fontId="5" fillId="0" borderId="3" xfId="51" applyFont="1" applyFill="1" applyBorder="1" applyAlignment="1" applyProtection="1">
      <alignment horizontal="left" vertical="center" wrapText="1"/>
    </xf>
    <xf numFmtId="49" fontId="5" fillId="0" borderId="4" xfId="51" applyNumberFormat="1" applyFont="1" applyFill="1" applyBorder="1" applyAlignment="1" applyProtection="1">
      <alignment horizontal="left" vertical="center" wrapText="1"/>
    </xf>
    <xf numFmtId="49" fontId="5" fillId="0" borderId="11" xfId="51" applyNumberFormat="1" applyFont="1" applyFill="1" applyBorder="1" applyAlignment="1" applyProtection="1">
      <alignment vertical="center" wrapText="1"/>
    </xf>
    <xf numFmtId="0" fontId="5" fillId="0" borderId="24" xfId="51" applyFont="1" applyFill="1" applyBorder="1" applyAlignment="1" applyProtection="1">
      <alignment horizontal="left" vertical="center" wrapText="1"/>
    </xf>
    <xf numFmtId="49" fontId="5" fillId="0" borderId="21" xfId="51" applyNumberFormat="1" applyFont="1" applyFill="1" applyBorder="1" applyAlignment="1" applyProtection="1">
      <alignment horizontal="left" vertical="center" wrapText="1"/>
    </xf>
    <xf numFmtId="49" fontId="5" fillId="0" borderId="1" xfId="51" applyNumberFormat="1" applyFont="1" applyFill="1" applyBorder="1" applyAlignment="1" applyProtection="1">
      <alignment vertical="center" wrapText="1"/>
    </xf>
    <xf numFmtId="0" fontId="5" fillId="0" borderId="7" xfId="51" applyFont="1" applyFill="1" applyBorder="1" applyAlignment="1" applyProtection="1">
      <alignment vertical="center" wrapText="1"/>
    </xf>
    <xf numFmtId="0" fontId="5" fillId="2" borderId="0" xfId="51" applyFont="1" applyFill="1" applyBorder="1" applyAlignment="1" applyProtection="1">
      <alignment wrapText="1"/>
    </xf>
    <xf numFmtId="178" fontId="5" fillId="2" borderId="11" xfId="51" applyNumberFormat="1" applyFont="1" applyFill="1" applyBorder="1" applyAlignment="1" applyProtection="1">
      <alignment horizontal="left" vertical="center" wrapText="1"/>
    </xf>
    <xf numFmtId="178" fontId="5" fillId="2" borderId="1" xfId="51" applyNumberFormat="1" applyFont="1" applyFill="1" applyBorder="1" applyAlignment="1" applyProtection="1">
      <alignment horizontal="left" vertical="center" wrapText="1"/>
    </xf>
    <xf numFmtId="178" fontId="5" fillId="2" borderId="7" xfId="51" applyNumberFormat="1" applyFont="1" applyFill="1" applyBorder="1" applyAlignment="1" applyProtection="1">
      <alignment horizontal="left" vertical="center" wrapText="1"/>
    </xf>
    <xf numFmtId="178" fontId="5" fillId="2" borderId="21" xfId="51" applyNumberFormat="1" applyFont="1" applyFill="1" applyBorder="1" applyAlignment="1" applyProtection="1">
      <alignment horizontal="left" vertical="center" wrapText="1"/>
    </xf>
    <xf numFmtId="0" fontId="5" fillId="2" borderId="7" xfId="51" applyFont="1" applyFill="1" applyBorder="1" applyAlignment="1" applyProtection="1">
      <alignment horizontal="left"/>
    </xf>
    <xf numFmtId="178" fontId="5" fillId="2" borderId="16" xfId="51" applyNumberFormat="1" applyFont="1" applyFill="1" applyBorder="1" applyAlignment="1" applyProtection="1">
      <alignment horizontal="left" vertical="center" wrapText="1"/>
    </xf>
    <xf numFmtId="180" fontId="5" fillId="2" borderId="7" xfId="51" applyNumberFormat="1" applyFont="1" applyFill="1" applyBorder="1" applyAlignment="1" applyProtection="1">
      <alignment horizontal="left" vertical="center" wrapText="1"/>
    </xf>
    <xf numFmtId="0" fontId="25" fillId="2" borderId="22" xfId="51" applyFont="1" applyFill="1" applyBorder="1" applyAlignment="1" applyProtection="1">
      <alignment horizontal="left" vertical="center" wrapText="1"/>
    </xf>
    <xf numFmtId="0" fontId="5" fillId="2" borderId="21" xfId="51" applyFont="1" applyFill="1" applyBorder="1" applyAlignment="1" applyProtection="1">
      <alignment horizontal="center" vertical="center" wrapText="1"/>
    </xf>
    <xf numFmtId="0" fontId="5" fillId="2" borderId="17" xfId="51" applyFont="1" applyFill="1" applyBorder="1" applyAlignment="1" applyProtection="1">
      <alignment horizontal="center" vertical="center" wrapText="1"/>
    </xf>
    <xf numFmtId="49" fontId="5" fillId="2" borderId="21" xfId="51" applyNumberFormat="1" applyFont="1" applyFill="1" applyBorder="1" applyAlignment="1" applyProtection="1">
      <alignment horizontal="center" vertical="center" wrapText="1"/>
    </xf>
    <xf numFmtId="0" fontId="5" fillId="2" borderId="22" xfId="51" applyFont="1" applyFill="1" applyBorder="1" applyAlignment="1" applyProtection="1">
      <alignment horizontal="center" vertical="center" wrapText="1"/>
    </xf>
    <xf numFmtId="0" fontId="14" fillId="2" borderId="7" xfId="51" applyFont="1" applyFill="1" applyBorder="1" applyAlignment="1" applyProtection="1">
      <alignment horizontal="left"/>
    </xf>
    <xf numFmtId="0" fontId="14" fillId="2" borderId="0" xfId="51" applyFont="1" applyFill="1" applyBorder="1" applyAlignment="1" applyProtection="1"/>
    <xf numFmtId="0" fontId="18" fillId="2" borderId="0" xfId="65" applyFill="1"/>
    <xf numFmtId="0" fontId="8" fillId="2" borderId="0" xfId="51" applyFont="1" applyFill="1" applyBorder="1" applyAlignment="1" applyProtection="1">
      <alignment vertical="top"/>
      <protection locked="0"/>
    </xf>
    <xf numFmtId="49" fontId="22" fillId="0" borderId="11" xfId="53" applyFont="1" applyAlignment="1">
      <alignment vertical="center" wrapText="1"/>
    </xf>
    <xf numFmtId="49" fontId="22" fillId="0" borderId="1" xfId="53" applyFont="1" applyBorder="1" applyAlignment="1">
      <alignment vertical="center" wrapText="1"/>
    </xf>
    <xf numFmtId="49" fontId="26" fillId="2" borderId="12" xfId="51" applyNumberFormat="1" applyFont="1" applyFill="1" applyBorder="1" applyAlignment="1" applyProtection="1">
      <alignment horizontal="center" vertical="center" wrapText="1"/>
    </xf>
    <xf numFmtId="49" fontId="5" fillId="2" borderId="30" xfId="51" applyNumberFormat="1" applyFont="1" applyFill="1" applyBorder="1" applyAlignment="1" applyProtection="1">
      <alignment horizontal="center" vertical="center" wrapText="1"/>
    </xf>
    <xf numFmtId="49" fontId="22" fillId="2" borderId="11" xfId="53" applyFont="1" applyFill="1" applyAlignment="1">
      <alignment vertical="center" wrapText="1"/>
    </xf>
    <xf numFmtId="49" fontId="26" fillId="2" borderId="23" xfId="51" applyNumberFormat="1" applyFont="1" applyFill="1" applyBorder="1" applyAlignment="1" applyProtection="1">
      <alignment horizontal="center" vertical="center" wrapText="1"/>
    </xf>
    <xf numFmtId="49" fontId="5" fillId="2" borderId="31" xfId="51" applyNumberFormat="1" applyFont="1" applyFill="1" applyBorder="1" applyAlignment="1" applyProtection="1">
      <alignment horizontal="center" vertical="center" wrapText="1"/>
    </xf>
    <xf numFmtId="49" fontId="26" fillId="2" borderId="15" xfId="51" applyNumberFormat="1" applyFont="1" applyFill="1" applyBorder="1" applyAlignment="1" applyProtection="1">
      <alignment horizontal="center" vertical="center" wrapText="1"/>
    </xf>
    <xf numFmtId="49" fontId="5" fillId="2" borderId="32" xfId="51" applyNumberFormat="1" applyFont="1" applyFill="1" applyBorder="1" applyAlignment="1" applyProtection="1">
      <alignment horizontal="center" vertical="center" wrapText="1"/>
    </xf>
    <xf numFmtId="49" fontId="22" fillId="2" borderId="7" xfId="53" applyFont="1" applyFill="1" applyBorder="1" applyAlignment="1">
      <alignment vertical="center" wrapText="1"/>
    </xf>
    <xf numFmtId="49" fontId="26" fillId="2" borderId="12" xfId="51" applyNumberFormat="1" applyFont="1" applyFill="1" applyBorder="1" applyAlignment="1" applyProtection="1">
      <alignment vertical="center" wrapText="1"/>
    </xf>
    <xf numFmtId="49" fontId="26" fillId="2" borderId="30" xfId="51" applyNumberFormat="1" applyFont="1" applyFill="1" applyBorder="1" applyAlignment="1" applyProtection="1">
      <alignment vertical="center" wrapText="1"/>
    </xf>
    <xf numFmtId="49" fontId="5" fillId="2" borderId="23" xfId="51" applyNumberFormat="1" applyFont="1" applyFill="1" applyBorder="1" applyAlignment="1" applyProtection="1">
      <alignment vertical="center" wrapText="1"/>
    </xf>
    <xf numFmtId="49" fontId="5" fillId="2" borderId="31" xfId="51" applyNumberFormat="1" applyFont="1" applyFill="1" applyBorder="1" applyAlignment="1" applyProtection="1">
      <alignment vertical="center" wrapText="1"/>
    </xf>
    <xf numFmtId="49" fontId="26" fillId="2" borderId="7" xfId="51" applyNumberFormat="1" applyFont="1" applyFill="1" applyBorder="1" applyAlignment="1" applyProtection="1">
      <alignment vertical="center" wrapText="1"/>
    </xf>
    <xf numFmtId="49" fontId="22" fillId="0" borderId="7" xfId="53" applyFont="1" applyBorder="1" applyAlignment="1">
      <alignment vertical="center" wrapText="1"/>
    </xf>
    <xf numFmtId="49" fontId="5" fillId="2" borderId="7" xfId="51" applyNumberFormat="1" applyFont="1" applyFill="1" applyBorder="1" applyAlignment="1" applyProtection="1">
      <alignment vertical="center" wrapText="1"/>
    </xf>
    <xf numFmtId="49" fontId="22" fillId="2" borderId="4" xfId="53" applyFont="1" applyFill="1" applyBorder="1" applyAlignment="1">
      <alignment vertical="center" wrapText="1"/>
    </xf>
    <xf numFmtId="49" fontId="22" fillId="0" borderId="4" xfId="53" applyFont="1" applyBorder="1" applyAlignment="1">
      <alignment vertical="center" wrapText="1"/>
    </xf>
    <xf numFmtId="0" fontId="1" fillId="2" borderId="0" xfId="0" applyFont="1" applyFill="1" applyBorder="1" applyAlignment="1" applyProtection="1">
      <alignment vertical="center"/>
    </xf>
    <xf numFmtId="49" fontId="6" fillId="0" borderId="0" xfId="51" applyNumberFormat="1" applyFont="1" applyFill="1" applyBorder="1" applyAlignment="1" applyProtection="1"/>
    <xf numFmtId="0" fontId="5" fillId="0" borderId="0" xfId="51" applyFont="1" applyFill="1" applyBorder="1" applyAlignment="1" applyProtection="1">
      <alignment horizontal="left" vertical="center"/>
    </xf>
    <xf numFmtId="49" fontId="22" fillId="2" borderId="11" xfId="53" applyFont="1" applyFill="1">
      <alignment horizontal="left" vertical="center" wrapText="1"/>
    </xf>
    <xf numFmtId="0" fontId="27" fillId="2" borderId="11" xfId="0" applyFont="1" applyFill="1" applyBorder="1" applyAlignment="1" applyProtection="1">
      <alignment horizontal="center" vertical="center"/>
    </xf>
    <xf numFmtId="0" fontId="17" fillId="0" borderId="7" xfId="51" applyFont="1" applyFill="1" applyBorder="1" applyAlignment="1" applyProtection="1">
      <alignment horizontal="center" vertical="center" wrapText="1"/>
    </xf>
    <xf numFmtId="0" fontId="14" fillId="0" borderId="7" xfId="56" applyFont="1" applyFill="1" applyBorder="1" applyAlignment="1" applyProtection="1">
      <alignment horizontal="center" vertical="center" wrapText="1" readingOrder="1"/>
      <protection locked="0"/>
    </xf>
    <xf numFmtId="177" fontId="22" fillId="2" borderId="11" xfId="50" applyFont="1" applyFill="1">
      <alignment horizontal="right" vertical="center"/>
    </xf>
    <xf numFmtId="177" fontId="12" fillId="0" borderId="0" xfId="51" applyNumberFormat="1" applyFont="1" applyFill="1" applyBorder="1" applyAlignment="1" applyProtection="1"/>
    <xf numFmtId="0" fontId="17" fillId="0" borderId="13" xfId="51" applyFont="1" applyFill="1" applyBorder="1" applyAlignment="1" applyProtection="1">
      <alignment horizontal="center" vertical="center" wrapText="1"/>
    </xf>
    <xf numFmtId="0" fontId="6" fillId="0" borderId="0" xfId="51" applyFont="1" applyFill="1" applyBorder="1" applyAlignment="1" applyProtection="1">
      <alignment horizontal="left" vertical="center" wrapText="1"/>
    </xf>
    <xf numFmtId="0" fontId="3" fillId="0" borderId="0" xfId="51" applyFont="1" applyFill="1" applyAlignment="1" applyProtection="1">
      <alignment horizontal="center" vertical="center"/>
    </xf>
    <xf numFmtId="0" fontId="4" fillId="0" borderId="0" xfId="51" applyFont="1" applyFill="1" applyAlignment="1" applyProtection="1">
      <alignment horizontal="left" vertical="center"/>
      <protection locked="0"/>
    </xf>
    <xf numFmtId="0" fontId="5" fillId="0" borderId="7" xfId="51" applyNumberFormat="1" applyFont="1" applyFill="1" applyBorder="1" applyAlignment="1" applyProtection="1">
      <alignment horizontal="center" vertical="center"/>
    </xf>
    <xf numFmtId="49" fontId="22" fillId="0" borderId="1" xfId="53" applyFont="1" applyBorder="1">
      <alignment horizontal="left" vertical="center" wrapText="1"/>
    </xf>
    <xf numFmtId="0" fontId="27" fillId="2" borderId="6"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1" fillId="2" borderId="7" xfId="0" applyFont="1" applyFill="1" applyBorder="1" applyAlignment="1" applyProtection="1">
      <alignment vertical="center"/>
    </xf>
    <xf numFmtId="0" fontId="17" fillId="0" borderId="12" xfId="51" applyFont="1" applyFill="1" applyBorder="1" applyAlignment="1" applyProtection="1">
      <alignment horizontal="center" vertical="center" wrapText="1"/>
    </xf>
    <xf numFmtId="0" fontId="17" fillId="0" borderId="15" xfId="51" applyFont="1" applyFill="1" applyBorder="1" applyAlignment="1" applyProtection="1">
      <alignment horizontal="center" vertical="center" wrapText="1"/>
    </xf>
    <xf numFmtId="177" fontId="22" fillId="0" borderId="2" xfId="50" applyFont="1" applyBorder="1">
      <alignment horizontal="right" vertical="center"/>
    </xf>
    <xf numFmtId="177" fontId="22" fillId="0" borderId="4" xfId="50" applyFont="1" applyBorder="1">
      <alignment horizontal="right" vertical="center"/>
    </xf>
    <xf numFmtId="49" fontId="9" fillId="0" borderId="11" xfId="53" applyFont="1">
      <alignment horizontal="left" vertical="center" wrapText="1"/>
    </xf>
    <xf numFmtId="49" fontId="9" fillId="0" borderId="4" xfId="53" applyFont="1" applyBorder="1">
      <alignment horizontal="left" vertical="center" wrapText="1"/>
    </xf>
    <xf numFmtId="177" fontId="22" fillId="2" borderId="4" xfId="50" applyFont="1" applyFill="1" applyBorder="1">
      <alignment horizontal="right" vertical="center"/>
    </xf>
    <xf numFmtId="177" fontId="22" fillId="2" borderId="2" xfId="50" applyFont="1" applyFill="1" applyBorder="1">
      <alignment horizontal="right" vertical="center"/>
    </xf>
    <xf numFmtId="177" fontId="12" fillId="0" borderId="0" xfId="51" applyNumberFormat="1" applyFont="1" applyFill="1" applyBorder="1" applyAlignment="1" applyProtection="1">
      <alignment wrapText="1"/>
    </xf>
    <xf numFmtId="0" fontId="6" fillId="0" borderId="0" xfId="51" applyFont="1" applyFill="1" applyBorder="1" applyAlignment="1" applyProtection="1">
      <alignment horizontal="right" wrapText="1"/>
    </xf>
    <xf numFmtId="0" fontId="5" fillId="0" borderId="13" xfId="51" applyFont="1" applyFill="1" applyBorder="1" applyAlignment="1" applyProtection="1">
      <alignment horizontal="center" vertical="center" wrapText="1"/>
    </xf>
    <xf numFmtId="0" fontId="5" fillId="0" borderId="13" xfId="51" applyNumberFormat="1" applyFont="1" applyFill="1" applyBorder="1" applyAlignment="1" applyProtection="1">
      <alignment horizontal="center" vertical="center"/>
    </xf>
    <xf numFmtId="177" fontId="22" fillId="0" borderId="7" xfId="50" applyFont="1" applyBorder="1">
      <alignment horizontal="right" vertical="center"/>
    </xf>
    <xf numFmtId="177" fontId="22" fillId="0" borderId="1" xfId="50" applyFont="1" applyBorder="1">
      <alignment horizontal="right" vertical="center"/>
    </xf>
    <xf numFmtId="177" fontId="22" fillId="2" borderId="7" xfId="50" applyFont="1" applyFill="1" applyBorder="1">
      <alignment horizontal="right" vertical="center"/>
    </xf>
    <xf numFmtId="177" fontId="22" fillId="0" borderId="0" xfId="50" applyFont="1" applyBorder="1">
      <alignment horizontal="right" vertical="center"/>
    </xf>
    <xf numFmtId="177" fontId="22" fillId="2" borderId="0" xfId="50" applyFont="1" applyFill="1" applyBorder="1">
      <alignment horizontal="right" vertical="center"/>
    </xf>
    <xf numFmtId="0" fontId="28" fillId="0" borderId="0" xfId="51" applyFont="1" applyFill="1" applyBorder="1" applyAlignment="1" applyProtection="1">
      <alignment horizontal="center"/>
    </xf>
    <xf numFmtId="0" fontId="28" fillId="0" borderId="0" xfId="51" applyFont="1" applyFill="1" applyBorder="1" applyAlignment="1" applyProtection="1">
      <alignment horizontal="center" wrapText="1"/>
    </xf>
    <xf numFmtId="0" fontId="28" fillId="0" borderId="0" xfId="51" applyFont="1" applyFill="1" applyBorder="1" applyAlignment="1" applyProtection="1">
      <alignment wrapText="1"/>
    </xf>
    <xf numFmtId="0" fontId="28" fillId="0" borderId="0" xfId="51" applyFont="1" applyFill="1" applyBorder="1" applyAlignment="1" applyProtection="1"/>
    <xf numFmtId="0" fontId="12" fillId="0" borderId="0" xfId="51" applyFont="1" applyFill="1" applyBorder="1" applyAlignment="1" applyProtection="1">
      <alignment horizontal="left" wrapText="1"/>
    </xf>
    <xf numFmtId="0" fontId="12" fillId="0" borderId="0" xfId="51" applyFont="1" applyFill="1" applyBorder="1" applyAlignment="1" applyProtection="1">
      <alignment horizontal="center" wrapText="1"/>
    </xf>
    <xf numFmtId="0" fontId="29" fillId="0" borderId="0" xfId="51" applyFont="1" applyFill="1" applyBorder="1" applyAlignment="1" applyProtection="1">
      <alignment horizontal="center" vertical="center" wrapText="1"/>
    </xf>
    <xf numFmtId="0" fontId="12" fillId="0" borderId="0" xfId="51" applyFont="1" applyFill="1" applyBorder="1" applyAlignment="1" applyProtection="1">
      <alignment horizontal="right" wrapText="1"/>
    </xf>
    <xf numFmtId="0" fontId="17" fillId="0" borderId="1" xfId="51" applyFont="1" applyFill="1" applyBorder="1" applyAlignment="1" applyProtection="1">
      <alignment horizontal="center" vertical="center" wrapText="1"/>
    </xf>
    <xf numFmtId="0" fontId="28" fillId="0" borderId="11" xfId="51" applyFont="1" applyFill="1" applyBorder="1" applyAlignment="1" applyProtection="1">
      <alignment horizontal="center" vertical="center" wrapText="1"/>
    </xf>
    <xf numFmtId="0" fontId="28" fillId="0" borderId="2" xfId="51" applyFont="1" applyFill="1" applyBorder="1" applyAlignment="1" applyProtection="1">
      <alignment horizontal="center" vertical="center" wrapText="1"/>
    </xf>
    <xf numFmtId="178" fontId="4" fillId="0" borderId="11" xfId="51" applyNumberFormat="1" applyFont="1" applyFill="1" applyBorder="1" applyAlignment="1" applyProtection="1">
      <alignment horizontal="right" vertical="center"/>
    </xf>
    <xf numFmtId="178" fontId="8" fillId="0" borderId="2" xfId="51" applyNumberFormat="1" applyFont="1" applyFill="1" applyBorder="1" applyAlignment="1" applyProtection="1">
      <alignment horizontal="right" vertical="center"/>
    </xf>
    <xf numFmtId="0" fontId="21" fillId="0" borderId="0" xfId="56" applyFont="1" applyFill="1" applyAlignment="1">
      <alignment horizontal="left"/>
    </xf>
    <xf numFmtId="0" fontId="28" fillId="0" borderId="0" xfId="51" applyFont="1" applyFill="1" applyBorder="1" applyAlignment="1" applyProtection="1">
      <alignment horizontal="right" wrapText="1"/>
    </xf>
    <xf numFmtId="0" fontId="6" fillId="0" borderId="0" xfId="51" applyFont="1" applyFill="1" applyBorder="1" applyAlignment="1" applyProtection="1">
      <alignment horizontal="left" vertical="center"/>
    </xf>
    <xf numFmtId="0" fontId="12" fillId="0" borderId="0" xfId="51" applyFont="1" applyFill="1" applyBorder="1" applyAlignment="1" applyProtection="1">
      <alignment vertical="top"/>
    </xf>
    <xf numFmtId="49" fontId="5" fillId="0" borderId="2" xfId="51" applyNumberFormat="1" applyFont="1" applyFill="1" applyBorder="1" applyAlignment="1" applyProtection="1">
      <alignment horizontal="center" vertical="center" wrapText="1"/>
    </xf>
    <xf numFmtId="49" fontId="5" fillId="0" borderId="3" xfId="51" applyNumberFormat="1" applyFont="1" applyFill="1" applyBorder="1" applyAlignment="1" applyProtection="1">
      <alignment horizontal="center" vertical="center" wrapText="1"/>
    </xf>
    <xf numFmtId="0" fontId="5" fillId="0" borderId="21" xfId="51" applyFont="1" applyFill="1" applyBorder="1" applyAlignment="1" applyProtection="1">
      <alignment horizontal="center" vertical="center"/>
    </xf>
    <xf numFmtId="49" fontId="5" fillId="0" borderId="2" xfId="51" applyNumberFormat="1" applyFont="1" applyFill="1" applyBorder="1" applyAlignment="1" applyProtection="1">
      <alignment horizontal="center" vertical="center"/>
    </xf>
    <xf numFmtId="0" fontId="5" fillId="0" borderId="10" xfId="5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22" fillId="0" borderId="11" xfId="0" applyNumberFormat="1" applyFont="1" applyFill="1" applyBorder="1" applyAlignment="1" applyProtection="1">
      <alignment horizontal="left" vertical="center" wrapText="1"/>
    </xf>
    <xf numFmtId="49" fontId="22" fillId="0" borderId="11" xfId="0" applyNumberFormat="1" applyFont="1" applyFill="1" applyBorder="1" applyAlignment="1" applyProtection="1">
      <alignment horizontal="left" vertical="center" wrapText="1" indent="1"/>
    </xf>
    <xf numFmtId="49" fontId="22" fillId="0" borderId="11" xfId="0" applyNumberFormat="1" applyFont="1" applyFill="1" applyBorder="1" applyAlignment="1" applyProtection="1">
      <alignment horizontal="left" vertical="center" wrapText="1" indent="2"/>
    </xf>
    <xf numFmtId="0" fontId="27" fillId="0" borderId="11" xfId="0" applyFont="1" applyFill="1" applyBorder="1" applyAlignment="1" applyProtection="1">
      <alignment horizontal="center" vertical="center"/>
    </xf>
    <xf numFmtId="0" fontId="6" fillId="0" borderId="0" xfId="51" applyFont="1" applyFill="1" applyBorder="1" applyAlignment="1" applyProtection="1">
      <alignment vertical="center"/>
    </xf>
    <xf numFmtId="0" fontId="30" fillId="0" borderId="0" xfId="51" applyFont="1" applyFill="1" applyBorder="1" applyAlignment="1" applyProtection="1">
      <alignment horizontal="center" vertical="center"/>
    </xf>
    <xf numFmtId="0" fontId="25" fillId="0" borderId="0" xfId="51" applyFont="1" applyFill="1" applyBorder="1" applyAlignment="1" applyProtection="1">
      <alignment horizontal="center" vertical="center"/>
    </xf>
    <xf numFmtId="0" fontId="5" fillId="0" borderId="1" xfId="51" applyFont="1" applyFill="1" applyBorder="1" applyAlignment="1" applyProtection="1">
      <alignment horizontal="center" vertical="center"/>
      <protection locked="0"/>
    </xf>
    <xf numFmtId="0" fontId="4" fillId="0" borderId="11" xfId="51" applyFont="1" applyFill="1" applyBorder="1" applyAlignment="1" applyProtection="1">
      <alignment vertical="center"/>
    </xf>
    <xf numFmtId="0" fontId="4" fillId="0" borderId="11" xfId="51" applyFont="1" applyFill="1" applyBorder="1" applyAlignment="1" applyProtection="1">
      <alignment horizontal="left" vertical="center"/>
      <protection locked="0"/>
    </xf>
    <xf numFmtId="0" fontId="4" fillId="0" borderId="11" xfId="51" applyFont="1" applyFill="1" applyBorder="1" applyAlignment="1" applyProtection="1">
      <alignment vertical="center"/>
      <protection locked="0"/>
    </xf>
    <xf numFmtId="0" fontId="4" fillId="0" borderId="11" xfId="51" applyFont="1" applyFill="1" applyBorder="1" applyAlignment="1" applyProtection="1">
      <alignment horizontal="left" vertical="center"/>
    </xf>
    <xf numFmtId="0" fontId="12" fillId="0" borderId="11" xfId="51" applyFont="1" applyFill="1" applyBorder="1" applyAlignment="1" applyProtection="1">
      <alignment vertical="center"/>
    </xf>
    <xf numFmtId="0" fontId="31" fillId="0" borderId="11" xfId="51" applyFont="1" applyFill="1" applyBorder="1" applyAlignment="1" applyProtection="1">
      <alignment horizontal="center" vertical="center"/>
    </xf>
    <xf numFmtId="0" fontId="31" fillId="0" borderId="11" xfId="51" applyFont="1" applyFill="1" applyBorder="1" applyAlignment="1" applyProtection="1">
      <alignment horizontal="center" vertical="center"/>
      <protection locked="0"/>
    </xf>
    <xf numFmtId="0" fontId="4" fillId="0" borderId="0" xfId="51" applyFont="1" applyFill="1" applyBorder="1" applyAlignment="1" applyProtection="1">
      <alignment horizontal="left" vertical="center" wrapText="1"/>
      <protection locked="0"/>
    </xf>
    <xf numFmtId="0" fontId="5" fillId="0" borderId="0" xfId="51" applyFont="1" applyFill="1" applyBorder="1" applyAlignment="1" applyProtection="1">
      <alignment horizontal="left" vertical="center" wrapText="1"/>
    </xf>
    <xf numFmtId="0" fontId="5" fillId="0" borderId="8" xfId="51" applyFont="1" applyFill="1" applyBorder="1" applyAlignment="1" applyProtection="1">
      <alignment horizontal="center" vertical="center" wrapText="1"/>
    </xf>
    <xf numFmtId="177" fontId="22" fillId="0" borderId="2" xfId="0" applyNumberFormat="1" applyFont="1" applyFill="1" applyBorder="1" applyAlignment="1" applyProtection="1">
      <alignment horizontal="right" vertical="center"/>
    </xf>
    <xf numFmtId="177" fontId="22" fillId="0" borderId="7" xfId="0" applyNumberFormat="1" applyFont="1" applyFill="1" applyBorder="1" applyAlignment="1" applyProtection="1">
      <alignment horizontal="right" vertical="center"/>
    </xf>
    <xf numFmtId="177" fontId="22" fillId="0" borderId="4" xfId="0" applyNumberFormat="1" applyFont="1" applyFill="1" applyBorder="1" applyAlignment="1" applyProtection="1">
      <alignment horizontal="right" vertical="center"/>
    </xf>
    <xf numFmtId="177" fontId="22" fillId="0" borderId="11" xfId="0" applyNumberFormat="1" applyFont="1" applyFill="1" applyBorder="1" applyAlignment="1" applyProtection="1">
      <alignment horizontal="right" vertical="center"/>
    </xf>
    <xf numFmtId="49" fontId="22" fillId="0" borderId="11" xfId="53" applyFont="1" applyAlignment="1">
      <alignment horizontal="left" vertical="center" wrapText="1" indent="1"/>
    </xf>
    <xf numFmtId="49" fontId="22" fillId="0" borderId="11" xfId="53" applyFont="1" applyAlignment="1">
      <alignment horizontal="left" vertical="center" wrapText="1" indent="2"/>
    </xf>
    <xf numFmtId="177" fontId="22" fillId="0" borderId="12" xfId="0" applyNumberFormat="1" applyFont="1" applyFill="1" applyBorder="1" applyAlignment="1" applyProtection="1">
      <alignment horizontal="right" vertical="center"/>
    </xf>
    <xf numFmtId="177" fontId="22" fillId="0" borderId="21" xfId="0" applyNumberFormat="1" applyFont="1" applyFill="1" applyBorder="1" applyAlignment="1" applyProtection="1">
      <alignment horizontal="right" vertical="center"/>
    </xf>
    <xf numFmtId="0" fontId="12" fillId="0" borderId="0" xfId="51" applyFont="1" applyFill="1" applyBorder="1" applyAlignment="1" applyProtection="1">
      <alignment horizontal="right"/>
    </xf>
    <xf numFmtId="0" fontId="12" fillId="0" borderId="7" xfId="51" applyFont="1" applyFill="1" applyBorder="1" applyAlignment="1" applyProtection="1"/>
    <xf numFmtId="0" fontId="6" fillId="0" borderId="0" xfId="51" applyFont="1" applyFill="1" applyBorder="1" applyAlignment="1" applyProtection="1">
      <alignment horizontal="left" vertical="center"/>
      <protection locked="0"/>
    </xf>
    <xf numFmtId="0" fontId="19" fillId="0" borderId="0" xfId="51" applyFont="1" applyFill="1" applyBorder="1" applyAlignment="1" applyProtection="1">
      <alignment horizontal="center" vertical="center"/>
      <protection locked="0"/>
    </xf>
    <xf numFmtId="0" fontId="12" fillId="0" borderId="1" xfId="51" applyFont="1" applyFill="1" applyBorder="1" applyAlignment="1" applyProtection="1">
      <alignment horizontal="center" vertical="center" wrapText="1"/>
      <protection locked="0"/>
    </xf>
    <xf numFmtId="0" fontId="12" fillId="0" borderId="21" xfId="51" applyFont="1" applyFill="1" applyBorder="1" applyAlignment="1" applyProtection="1">
      <alignment horizontal="center" vertical="center" wrapText="1"/>
      <protection locked="0"/>
    </xf>
    <xf numFmtId="0" fontId="12" fillId="0" borderId="3" xfId="51" applyFont="1" applyFill="1" applyBorder="1" applyAlignment="1" applyProtection="1">
      <alignment horizontal="center" vertical="center" wrapText="1"/>
      <protection locked="0"/>
    </xf>
    <xf numFmtId="0" fontId="12" fillId="0" borderId="3" xfId="51" applyFont="1" applyFill="1" applyBorder="1" applyAlignment="1" applyProtection="1">
      <alignment horizontal="center" vertical="center" wrapText="1"/>
    </xf>
    <xf numFmtId="0" fontId="12" fillId="0" borderId="5" xfId="51" applyFont="1" applyFill="1" applyBorder="1" applyAlignment="1" applyProtection="1">
      <alignment horizontal="center" vertical="center" wrapText="1"/>
      <protection locked="0"/>
    </xf>
    <xf numFmtId="0" fontId="12" fillId="0" borderId="22" xfId="51" applyFont="1" applyFill="1" applyBorder="1" applyAlignment="1" applyProtection="1">
      <alignment horizontal="center" vertical="center" wrapText="1"/>
      <protection locked="0"/>
    </xf>
    <xf numFmtId="0" fontId="12" fillId="0" borderId="1" xfId="51" applyFont="1" applyFill="1" applyBorder="1" applyAlignment="1" applyProtection="1">
      <alignment horizontal="center" vertical="center" wrapText="1"/>
    </xf>
    <xf numFmtId="0" fontId="12" fillId="0" borderId="6" xfId="51" applyFont="1" applyFill="1" applyBorder="1" applyAlignment="1" applyProtection="1">
      <alignment horizontal="center" vertical="center" wrapText="1"/>
    </xf>
    <xf numFmtId="0" fontId="12" fillId="0" borderId="10" xfId="51" applyFont="1" applyFill="1" applyBorder="1" applyAlignment="1" applyProtection="1">
      <alignment horizontal="center" vertical="center" wrapText="1"/>
    </xf>
    <xf numFmtId="0" fontId="6" fillId="0" borderId="2" xfId="51" applyFont="1" applyFill="1" applyBorder="1" applyAlignment="1" applyProtection="1">
      <alignment horizontal="center" vertical="center"/>
    </xf>
    <xf numFmtId="0" fontId="4" fillId="0" borderId="2" xfId="51" applyFont="1" applyFill="1" applyBorder="1" applyAlignment="1" applyProtection="1">
      <alignment horizontal="center" vertical="center"/>
      <protection locked="0"/>
    </xf>
    <xf numFmtId="0" fontId="4" fillId="0" borderId="4" xfId="51" applyFont="1" applyFill="1" applyBorder="1" applyAlignment="1" applyProtection="1">
      <alignment horizontal="center" vertical="center"/>
      <protection locked="0"/>
    </xf>
    <xf numFmtId="0" fontId="6" fillId="0" borderId="0" xfId="51" applyFont="1" applyFill="1" applyBorder="1" applyAlignment="1" applyProtection="1">
      <protection locked="0"/>
    </xf>
    <xf numFmtId="0" fontId="5" fillId="0" borderId="0" xfId="51" applyFont="1" applyFill="1" applyBorder="1" applyAlignment="1" applyProtection="1">
      <protection locked="0"/>
    </xf>
    <xf numFmtId="0" fontId="12" fillId="0" borderId="7" xfId="51" applyFont="1" applyFill="1" applyBorder="1" applyAlignment="1" applyProtection="1">
      <alignment horizontal="center" vertical="center" wrapText="1"/>
      <protection locked="0"/>
    </xf>
    <xf numFmtId="0" fontId="12" fillId="0" borderId="2" xfId="51" applyFont="1" applyFill="1" applyBorder="1" applyAlignment="1" applyProtection="1">
      <alignment horizontal="center" vertical="center" wrapText="1"/>
    </xf>
    <xf numFmtId="0" fontId="12" fillId="0" borderId="9" xfId="51" applyFont="1" applyFill="1" applyBorder="1" applyAlignment="1" applyProtection="1">
      <alignment horizontal="center" vertical="center" wrapText="1"/>
    </xf>
    <xf numFmtId="0" fontId="6" fillId="0" borderId="0" xfId="51" applyFont="1" applyFill="1" applyBorder="1" applyAlignment="1" applyProtection="1">
      <alignment horizontal="right"/>
      <protection locked="0"/>
    </xf>
    <xf numFmtId="0" fontId="12" fillId="0" borderId="7" xfId="51" applyFont="1" applyFill="1" applyBorder="1" applyAlignment="1" applyProtection="1">
      <alignment horizontal="center" vertical="center" wrapText="1"/>
    </xf>
    <xf numFmtId="0" fontId="12" fillId="0" borderId="13" xfId="51" applyFont="1" applyFill="1" applyBorder="1" applyAlignment="1" applyProtection="1">
      <alignment horizontal="center" vertical="center" wrapText="1"/>
      <protection locked="0"/>
    </xf>
    <xf numFmtId="0" fontId="4" fillId="0" borderId="0" xfId="51" applyFont="1" applyFill="1" applyBorder="1" applyAlignment="1" applyProtection="1">
      <alignment horizontal="left"/>
    </xf>
    <xf numFmtId="0" fontId="11" fillId="0" borderId="0" xfId="51" applyFont="1" applyFill="1" applyBorder="1" applyAlignment="1" applyProtection="1">
      <alignment horizontal="center" vertical="top"/>
    </xf>
    <xf numFmtId="4" fontId="4" fillId="0" borderId="11" xfId="51" applyNumberFormat="1" applyFont="1" applyFill="1" applyBorder="1" applyAlignment="1" applyProtection="1">
      <alignment horizontal="right" vertical="center"/>
    </xf>
    <xf numFmtId="178" fontId="8" fillId="0" borderId="11" xfId="51" applyNumberFormat="1" applyFont="1" applyFill="1" applyBorder="1" applyAlignment="1" applyProtection="1">
      <alignment horizontal="right" vertical="center"/>
    </xf>
    <xf numFmtId="4" fontId="4" fillId="0" borderId="11" xfId="51" applyNumberFormat="1" applyFont="1" applyFill="1" applyBorder="1" applyAlignment="1" applyProtection="1">
      <alignment horizontal="right" vertical="center"/>
      <protection locked="0"/>
    </xf>
    <xf numFmtId="0" fontId="4" fillId="0" borderId="6" xfId="51" applyFont="1" applyFill="1" applyBorder="1" applyAlignment="1" applyProtection="1">
      <alignment horizontal="left" vertical="center"/>
    </xf>
    <xf numFmtId="4" fontId="4" fillId="0" borderId="8" xfId="51" applyNumberFormat="1" applyFont="1" applyFill="1" applyBorder="1" applyAlignment="1" applyProtection="1">
      <alignment horizontal="right" vertical="center"/>
      <protection locked="0"/>
    </xf>
    <xf numFmtId="0" fontId="12" fillId="0" borderId="11" xfId="51" applyFont="1" applyFill="1" applyBorder="1" applyAlignment="1" applyProtection="1"/>
    <xf numFmtId="178" fontId="12" fillId="0" borderId="11" xfId="51" applyNumberFormat="1" applyFont="1" applyFill="1" applyBorder="1" applyAlignment="1" applyProtection="1"/>
    <xf numFmtId="0" fontId="12" fillId="0" borderId="6" xfId="51" applyFont="1" applyFill="1" applyBorder="1" applyAlignment="1" applyProtection="1"/>
    <xf numFmtId="178" fontId="12" fillId="0" borderId="8" xfId="51" applyNumberFormat="1" applyFont="1" applyFill="1" applyBorder="1" applyAlignment="1" applyProtection="1"/>
    <xf numFmtId="0" fontId="31" fillId="0" borderId="6" xfId="51" applyFont="1" applyFill="1" applyBorder="1" applyAlignment="1" applyProtection="1">
      <alignment horizontal="center" vertical="center"/>
    </xf>
    <xf numFmtId="178" fontId="31" fillId="0" borderId="8" xfId="51" applyNumberFormat="1" applyFont="1" applyFill="1" applyBorder="1" applyAlignment="1" applyProtection="1">
      <alignment horizontal="right" vertical="center"/>
    </xf>
    <xf numFmtId="178" fontId="31" fillId="0" borderId="11" xfId="51" applyNumberFormat="1" applyFont="1" applyFill="1" applyBorder="1" applyAlignment="1" applyProtection="1">
      <alignment horizontal="right" vertical="center"/>
    </xf>
    <xf numFmtId="178" fontId="4" fillId="0" borderId="8" xfId="51"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11" xfId="0" applyFont="1" applyFill="1" applyBorder="1" applyAlignment="1">
      <alignment horizontal="left" vertical="center"/>
    </xf>
    <xf numFmtId="4" fontId="4" fillId="0" borderId="11" xfId="0" applyNumberFormat="1" applyFont="1" applyFill="1" applyBorder="1" applyAlignment="1" applyProtection="1">
      <alignment horizontal="right" vertical="center"/>
      <protection locked="0"/>
    </xf>
    <xf numFmtId="0" fontId="31" fillId="0" borderId="6" xfId="51" applyFont="1" applyFill="1" applyBorder="1" applyAlignment="1" applyProtection="1">
      <alignment horizontal="center" vertical="center"/>
      <protection locked="0"/>
    </xf>
    <xf numFmtId="178" fontId="31" fillId="0" borderId="11" xfId="51"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7" xfId="0" applyFont="1" applyFill="1" applyBorder="1" applyAlignment="1">
      <alignment horizontal="center" vertical="center"/>
    </xf>
    <xf numFmtId="0" fontId="34" fillId="0" borderId="7" xfId="0" applyFont="1" applyFill="1" applyBorder="1" applyAlignment="1">
      <alignment horizontal="center" vertical="center"/>
    </xf>
    <xf numFmtId="0" fontId="35" fillId="0" borderId="7" xfId="0" applyFont="1" applyBorder="1" applyAlignment="1">
      <alignment horizontal="justify"/>
    </xf>
    <xf numFmtId="0" fontId="35" fillId="0" borderId="7" xfId="0" applyFont="1" applyBorder="1" applyAlignment="1">
      <alignment horizontal="left"/>
    </xf>
    <xf numFmtId="0" fontId="35" fillId="0" borderId="7" xfId="0" applyFont="1" applyFill="1" applyBorder="1" applyAlignment="1">
      <alignment horizontal="left"/>
    </xf>
    <xf numFmtId="0" fontId="6" fillId="0" borderId="0" xfId="0" applyFont="1" applyFill="1" applyAlignment="1">
      <alignment vertical="center"/>
    </xf>
    <xf numFmtId="0" fontId="4" fillId="0" borderId="11" xfId="51" applyFont="1" applyFill="1" applyBorder="1" applyAlignment="1" applyProtection="1" quotePrefix="1">
      <alignment horizontal="left"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MoneyStyle" xfId="50"/>
    <cellStyle name="Normal" xfId="51"/>
    <cellStyle name="Normal 8" xfId="52"/>
    <cellStyle name="TextStyle" xfId="53"/>
    <cellStyle name="常规 11" xfId="54"/>
    <cellStyle name="常规 12" xfId="55"/>
    <cellStyle name="常规 2" xfId="56"/>
    <cellStyle name="常规 2 11" xfId="57"/>
    <cellStyle name="常规 2 2" xfId="58"/>
    <cellStyle name="常规 3" xfId="59"/>
    <cellStyle name="常规 3 2" xfId="60"/>
    <cellStyle name="常规 3 3" xfId="61"/>
    <cellStyle name="常规 4" xfId="62"/>
    <cellStyle name="常规 5" xfId="63"/>
    <cellStyle name="常规 5 6" xfId="64"/>
    <cellStyle name="常规 6" xfId="65"/>
    <cellStyle name="常规 7" xfId="66"/>
    <cellStyle name="常规 8" xfId="67"/>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I14" sqref="I14"/>
    </sheetView>
  </sheetViews>
  <sheetFormatPr defaultColWidth="9.14285714285714" defaultRowHeight="20.1" customHeight="1" outlineLevelCol="3"/>
  <cols>
    <col min="1" max="1" width="13.5714285714286" style="79" customWidth="1"/>
    <col min="2" max="2" width="9.14285714285714" style="404"/>
    <col min="3" max="3" width="88.7142857142857" style="79" customWidth="1"/>
    <col min="4" max="16384" width="9.14285714285714" style="79"/>
  </cols>
  <sheetData>
    <row r="1" s="403" customFormat="1" ht="48" customHeight="1" spans="2:3">
      <c r="B1" s="405"/>
      <c r="C1" s="405"/>
    </row>
    <row r="2" ht="27" customHeight="1" spans="2:3">
      <c r="B2" s="406" t="s">
        <v>0</v>
      </c>
      <c r="C2" s="406" t="s">
        <v>1</v>
      </c>
    </row>
    <row r="3" customHeight="1" spans="2:3">
      <c r="B3" s="407">
        <v>1</v>
      </c>
      <c r="C3" s="408" t="s">
        <v>2</v>
      </c>
    </row>
    <row r="4" customHeight="1" spans="2:3">
      <c r="B4" s="407">
        <v>2</v>
      </c>
      <c r="C4" s="408" t="s">
        <v>3</v>
      </c>
    </row>
    <row r="5" customHeight="1" spans="2:3">
      <c r="B5" s="407">
        <v>3</v>
      </c>
      <c r="C5" s="408" t="s">
        <v>4</v>
      </c>
    </row>
    <row r="6" customHeight="1" spans="2:3">
      <c r="B6" s="407">
        <v>4</v>
      </c>
      <c r="C6" s="408" t="s">
        <v>5</v>
      </c>
    </row>
    <row r="7" customHeight="1" spans="2:3">
      <c r="B7" s="407">
        <v>5</v>
      </c>
      <c r="C7" s="409" t="s">
        <v>6</v>
      </c>
    </row>
    <row r="8" customHeight="1" spans="2:3">
      <c r="B8" s="407">
        <v>6</v>
      </c>
      <c r="C8" s="409" t="s">
        <v>7</v>
      </c>
    </row>
    <row r="9" customHeight="1" spans="2:3">
      <c r="B9" s="407">
        <v>7</v>
      </c>
      <c r="C9" s="409" t="s">
        <v>8</v>
      </c>
    </row>
    <row r="10" customHeight="1" spans="2:3">
      <c r="B10" s="407">
        <v>8</v>
      </c>
      <c r="C10" s="409" t="s">
        <v>9</v>
      </c>
    </row>
    <row r="11" customHeight="1" spans="2:3">
      <c r="B11" s="407">
        <v>9</v>
      </c>
      <c r="C11" s="410" t="s">
        <v>10</v>
      </c>
    </row>
    <row r="12" customHeight="1" spans="2:3">
      <c r="B12" s="407">
        <v>10</v>
      </c>
      <c r="C12" s="410" t="s">
        <v>11</v>
      </c>
    </row>
    <row r="13" customHeight="1" spans="2:3">
      <c r="B13" s="407">
        <v>11</v>
      </c>
      <c r="C13" s="408" t="s">
        <v>12</v>
      </c>
    </row>
    <row r="14" customHeight="1" spans="2:3">
      <c r="B14" s="407">
        <v>12</v>
      </c>
      <c r="C14" s="408" t="s">
        <v>13</v>
      </c>
    </row>
    <row r="15" customHeight="1" spans="2:4">
      <c r="B15" s="407">
        <v>13</v>
      </c>
      <c r="C15" s="408" t="s">
        <v>14</v>
      </c>
      <c r="D15" s="411"/>
    </row>
    <row r="16" customHeight="1" spans="2:3">
      <c r="B16" s="407">
        <v>14</v>
      </c>
      <c r="C16" s="409" t="s">
        <v>15</v>
      </c>
    </row>
    <row r="17" customHeight="1" spans="2:3">
      <c r="B17" s="407">
        <v>15</v>
      </c>
      <c r="C17" s="409" t="s">
        <v>16</v>
      </c>
    </row>
    <row r="18" customHeight="1" spans="2:3">
      <c r="B18" s="407">
        <v>16</v>
      </c>
      <c r="C18" s="409" t="s">
        <v>17</v>
      </c>
    </row>
    <row r="19" customHeight="1" spans="2:3">
      <c r="B19" s="407">
        <v>17</v>
      </c>
      <c r="C19" s="408" t="s">
        <v>18</v>
      </c>
    </row>
    <row r="20" customHeight="1" spans="2:3">
      <c r="B20" s="407">
        <v>18</v>
      </c>
      <c r="C20" s="408" t="s">
        <v>19</v>
      </c>
    </row>
    <row r="21" customHeight="1" spans="2:3">
      <c r="B21" s="407">
        <v>19</v>
      </c>
      <c r="C21" s="40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workbookViewId="0">
      <selection activeCell="B44" sqref="B44"/>
    </sheetView>
  </sheetViews>
  <sheetFormatPr defaultColWidth="9.14285714285714" defaultRowHeight="12"/>
  <cols>
    <col min="1" max="1" width="34.2857142857143" style="61" customWidth="1"/>
    <col min="2" max="2" width="29" style="61" customWidth="1"/>
    <col min="3" max="5" width="23.5714285714286" style="61" customWidth="1"/>
    <col min="6" max="6" width="11.2857142857143" style="62" customWidth="1"/>
    <col min="7" max="7" width="25.1428571428571" style="61" customWidth="1"/>
    <col min="8" max="8" width="15.5714285714286" style="62" customWidth="1"/>
    <col min="9" max="9" width="13.4285714285714" style="62" customWidth="1"/>
    <col min="10" max="10" width="18.8571428571429" style="61" customWidth="1"/>
    <col min="11" max="11" width="9.14285714285714" style="62" customWidth="1"/>
    <col min="12" max="16384" width="9.14285714285714" style="62"/>
  </cols>
  <sheetData>
    <row r="1" customHeight="1" spans="1:10">
      <c r="A1" s="61" t="s">
        <v>305</v>
      </c>
      <c r="J1" s="76"/>
    </row>
    <row r="2" ht="28.5" customHeight="1" spans="1:10">
      <c r="A2" s="63" t="s">
        <v>10</v>
      </c>
      <c r="B2" s="64"/>
      <c r="C2" s="64"/>
      <c r="D2" s="64"/>
      <c r="E2" s="64"/>
      <c r="F2" s="65"/>
      <c r="G2" s="64"/>
      <c r="H2" s="65"/>
      <c r="I2" s="65"/>
      <c r="J2" s="64"/>
    </row>
    <row r="3" ht="17.25" customHeight="1" spans="1:1">
      <c r="A3" s="66" t="s">
        <v>22</v>
      </c>
    </row>
    <row r="4" ht="44.25" customHeight="1" spans="1:10">
      <c r="A4" s="67" t="s">
        <v>195</v>
      </c>
      <c r="B4" s="67" t="s">
        <v>306</v>
      </c>
      <c r="C4" s="67" t="s">
        <v>307</v>
      </c>
      <c r="D4" s="67" t="s">
        <v>308</v>
      </c>
      <c r="E4" s="67" t="s">
        <v>309</v>
      </c>
      <c r="F4" s="68" t="s">
        <v>310</v>
      </c>
      <c r="G4" s="67" t="s">
        <v>311</v>
      </c>
      <c r="H4" s="68" t="s">
        <v>312</v>
      </c>
      <c r="I4" s="68" t="s">
        <v>313</v>
      </c>
      <c r="J4" s="67" t="s">
        <v>314</v>
      </c>
    </row>
    <row r="5" ht="14.25" customHeight="1" spans="1:10">
      <c r="A5" s="67">
        <v>1</v>
      </c>
      <c r="B5" s="67">
        <v>2</v>
      </c>
      <c r="C5" s="67">
        <v>3</v>
      </c>
      <c r="D5" s="67">
        <v>4</v>
      </c>
      <c r="E5" s="67">
        <v>5</v>
      </c>
      <c r="F5" s="67">
        <v>6</v>
      </c>
      <c r="G5" s="67">
        <v>7</v>
      </c>
      <c r="H5" s="67">
        <v>8</v>
      </c>
      <c r="I5" s="67">
        <v>9</v>
      </c>
      <c r="J5" s="67">
        <v>10</v>
      </c>
    </row>
    <row r="6" ht="24.95" customHeight="1" spans="1:10">
      <c r="A6" s="256" t="s">
        <v>284</v>
      </c>
      <c r="B6" s="256" t="s">
        <v>315</v>
      </c>
      <c r="C6" s="256" t="s">
        <v>316</v>
      </c>
      <c r="D6" s="256" t="s">
        <v>317</v>
      </c>
      <c r="E6" s="256" t="s">
        <v>318</v>
      </c>
      <c r="F6" s="256" t="s">
        <v>319</v>
      </c>
      <c r="G6" s="256" t="s">
        <v>320</v>
      </c>
      <c r="H6" s="256" t="s">
        <v>321</v>
      </c>
      <c r="I6" s="256" t="s">
        <v>322</v>
      </c>
      <c r="J6" s="256" t="s">
        <v>323</v>
      </c>
    </row>
    <row r="7" ht="24.95" customHeight="1" spans="1:10">
      <c r="A7" s="256"/>
      <c r="B7" s="256" t="s">
        <v>315</v>
      </c>
      <c r="C7" s="256" t="s">
        <v>324</v>
      </c>
      <c r="D7" s="256" t="s">
        <v>325</v>
      </c>
      <c r="E7" s="256" t="s">
        <v>326</v>
      </c>
      <c r="F7" s="256" t="s">
        <v>319</v>
      </c>
      <c r="G7" s="256" t="s">
        <v>320</v>
      </c>
      <c r="H7" s="256" t="s">
        <v>321</v>
      </c>
      <c r="I7" s="256" t="s">
        <v>322</v>
      </c>
      <c r="J7" s="256" t="s">
        <v>327</v>
      </c>
    </row>
    <row r="8" ht="24.95" customHeight="1" spans="1:10">
      <c r="A8" s="256"/>
      <c r="B8" s="256" t="s">
        <v>315</v>
      </c>
      <c r="C8" s="256" t="s">
        <v>324</v>
      </c>
      <c r="D8" s="256" t="s">
        <v>325</v>
      </c>
      <c r="E8" s="256" t="s">
        <v>328</v>
      </c>
      <c r="F8" s="256" t="s">
        <v>319</v>
      </c>
      <c r="G8" s="256" t="s">
        <v>320</v>
      </c>
      <c r="H8" s="256" t="s">
        <v>321</v>
      </c>
      <c r="I8" s="256" t="s">
        <v>322</v>
      </c>
      <c r="J8" s="256" t="s">
        <v>329</v>
      </c>
    </row>
    <row r="9" ht="24.95" customHeight="1" spans="1:10">
      <c r="A9" s="256"/>
      <c r="B9" s="256" t="s">
        <v>315</v>
      </c>
      <c r="C9" s="256" t="s">
        <v>324</v>
      </c>
      <c r="D9" s="256" t="s">
        <v>325</v>
      </c>
      <c r="E9" s="256" t="s">
        <v>330</v>
      </c>
      <c r="F9" s="256" t="s">
        <v>319</v>
      </c>
      <c r="G9" s="256" t="s">
        <v>320</v>
      </c>
      <c r="H9" s="256" t="s">
        <v>321</v>
      </c>
      <c r="I9" s="256" t="s">
        <v>322</v>
      </c>
      <c r="J9" s="256" t="s">
        <v>330</v>
      </c>
    </row>
    <row r="10" ht="24.95" customHeight="1" spans="1:10">
      <c r="A10" s="256"/>
      <c r="B10" s="256" t="s">
        <v>315</v>
      </c>
      <c r="C10" s="256" t="s">
        <v>324</v>
      </c>
      <c r="D10" s="256" t="s">
        <v>325</v>
      </c>
      <c r="E10" s="256" t="s">
        <v>331</v>
      </c>
      <c r="F10" s="256" t="s">
        <v>319</v>
      </c>
      <c r="G10" s="256" t="s">
        <v>320</v>
      </c>
      <c r="H10" s="256" t="s">
        <v>321</v>
      </c>
      <c r="I10" s="256" t="s">
        <v>322</v>
      </c>
      <c r="J10" s="256" t="s">
        <v>332</v>
      </c>
    </row>
    <row r="11" ht="24.95" customHeight="1" spans="1:10">
      <c r="A11" s="256"/>
      <c r="B11" s="256" t="s">
        <v>315</v>
      </c>
      <c r="C11" s="256" t="s">
        <v>333</v>
      </c>
      <c r="D11" s="256" t="s">
        <v>334</v>
      </c>
      <c r="E11" s="256" t="s">
        <v>330</v>
      </c>
      <c r="F11" s="256" t="s">
        <v>319</v>
      </c>
      <c r="G11" s="256" t="s">
        <v>320</v>
      </c>
      <c r="H11" s="256" t="s">
        <v>321</v>
      </c>
      <c r="I11" s="256" t="s">
        <v>335</v>
      </c>
      <c r="J11" s="256" t="s">
        <v>336</v>
      </c>
    </row>
    <row r="12" ht="24.95" customHeight="1" spans="1:10">
      <c r="A12" s="256" t="s">
        <v>286</v>
      </c>
      <c r="B12" s="256" t="s">
        <v>337</v>
      </c>
      <c r="C12" s="256" t="s">
        <v>316</v>
      </c>
      <c r="D12" s="256" t="s">
        <v>338</v>
      </c>
      <c r="E12" s="256" t="s">
        <v>339</v>
      </c>
      <c r="F12" s="256" t="s">
        <v>340</v>
      </c>
      <c r="G12" s="256" t="s">
        <v>341</v>
      </c>
      <c r="H12" s="256" t="s">
        <v>342</v>
      </c>
      <c r="I12" s="256" t="s">
        <v>322</v>
      </c>
      <c r="J12" s="256" t="s">
        <v>343</v>
      </c>
    </row>
    <row r="13" ht="24.95" customHeight="1" spans="1:10">
      <c r="A13" s="256"/>
      <c r="B13" s="256" t="s">
        <v>337</v>
      </c>
      <c r="C13" s="256" t="s">
        <v>316</v>
      </c>
      <c r="D13" s="256" t="s">
        <v>344</v>
      </c>
      <c r="E13" s="256" t="s">
        <v>345</v>
      </c>
      <c r="F13" s="256" t="s">
        <v>340</v>
      </c>
      <c r="G13" s="256" t="s">
        <v>346</v>
      </c>
      <c r="H13" s="256" t="s">
        <v>321</v>
      </c>
      <c r="I13" s="256" t="s">
        <v>322</v>
      </c>
      <c r="J13" s="256" t="s">
        <v>347</v>
      </c>
    </row>
    <row r="14" ht="24.95" customHeight="1" spans="1:10">
      <c r="A14" s="256"/>
      <c r="B14" s="256" t="s">
        <v>337</v>
      </c>
      <c r="C14" s="256" t="s">
        <v>316</v>
      </c>
      <c r="D14" s="256" t="s">
        <v>348</v>
      </c>
      <c r="E14" s="256" t="s">
        <v>349</v>
      </c>
      <c r="F14" s="256" t="s">
        <v>340</v>
      </c>
      <c r="G14" s="256" t="s">
        <v>346</v>
      </c>
      <c r="H14" s="256" t="s">
        <v>321</v>
      </c>
      <c r="I14" s="256" t="s">
        <v>322</v>
      </c>
      <c r="J14" s="256" t="s">
        <v>350</v>
      </c>
    </row>
    <row r="15" ht="24.95" customHeight="1" spans="1:10">
      <c r="A15" s="256"/>
      <c r="B15" s="256" t="s">
        <v>337</v>
      </c>
      <c r="C15" s="256" t="s">
        <v>324</v>
      </c>
      <c r="D15" s="256" t="s">
        <v>325</v>
      </c>
      <c r="E15" s="256" t="s">
        <v>351</v>
      </c>
      <c r="F15" s="256" t="s">
        <v>319</v>
      </c>
      <c r="G15" s="256" t="s">
        <v>341</v>
      </c>
      <c r="H15" s="256" t="s">
        <v>352</v>
      </c>
      <c r="I15" s="256" t="s">
        <v>322</v>
      </c>
      <c r="J15" s="256" t="s">
        <v>353</v>
      </c>
    </row>
    <row r="16" ht="24.95" customHeight="1" spans="1:10">
      <c r="A16" s="256"/>
      <c r="B16" s="256" t="s">
        <v>337</v>
      </c>
      <c r="C16" s="256" t="s">
        <v>324</v>
      </c>
      <c r="D16" s="256" t="s">
        <v>354</v>
      </c>
      <c r="E16" s="256" t="s">
        <v>355</v>
      </c>
      <c r="F16" s="256" t="s">
        <v>319</v>
      </c>
      <c r="G16" s="256" t="s">
        <v>346</v>
      </c>
      <c r="H16" s="256" t="s">
        <v>321</v>
      </c>
      <c r="I16" s="256" t="s">
        <v>322</v>
      </c>
      <c r="J16" s="256" t="s">
        <v>356</v>
      </c>
    </row>
    <row r="17" ht="24.95" customHeight="1" spans="1:10">
      <c r="A17" s="256"/>
      <c r="B17" s="256" t="s">
        <v>337</v>
      </c>
      <c r="C17" s="256" t="s">
        <v>333</v>
      </c>
      <c r="D17" s="256" t="s">
        <v>334</v>
      </c>
      <c r="E17" s="256" t="s">
        <v>357</v>
      </c>
      <c r="F17" s="256" t="s">
        <v>319</v>
      </c>
      <c r="G17" s="256" t="s">
        <v>346</v>
      </c>
      <c r="H17" s="256" t="s">
        <v>321</v>
      </c>
      <c r="I17" s="256" t="s">
        <v>335</v>
      </c>
      <c r="J17" s="256" t="s">
        <v>358</v>
      </c>
    </row>
    <row r="18" ht="24.95" customHeight="1" spans="1:10">
      <c r="A18" s="256" t="s">
        <v>292</v>
      </c>
      <c r="B18" s="256" t="s">
        <v>359</v>
      </c>
      <c r="C18" s="256" t="s">
        <v>316</v>
      </c>
      <c r="D18" s="256" t="s">
        <v>317</v>
      </c>
      <c r="E18" s="256" t="s">
        <v>360</v>
      </c>
      <c r="F18" s="256" t="s">
        <v>319</v>
      </c>
      <c r="G18" s="256" t="s">
        <v>320</v>
      </c>
      <c r="H18" s="256" t="s">
        <v>321</v>
      </c>
      <c r="I18" s="256" t="s">
        <v>322</v>
      </c>
      <c r="J18" s="256" t="s">
        <v>361</v>
      </c>
    </row>
    <row r="19" ht="24.95" customHeight="1" spans="1:10">
      <c r="A19" s="256"/>
      <c r="B19" s="256" t="s">
        <v>359</v>
      </c>
      <c r="C19" s="256" t="s">
        <v>324</v>
      </c>
      <c r="D19" s="256" t="s">
        <v>354</v>
      </c>
      <c r="E19" s="256" t="s">
        <v>354</v>
      </c>
      <c r="F19" s="256" t="s">
        <v>319</v>
      </c>
      <c r="G19" s="256" t="s">
        <v>320</v>
      </c>
      <c r="H19" s="256" t="s">
        <v>321</v>
      </c>
      <c r="I19" s="256" t="s">
        <v>322</v>
      </c>
      <c r="J19" s="256" t="s">
        <v>362</v>
      </c>
    </row>
    <row r="20" ht="24.95" customHeight="1" spans="1:10">
      <c r="A20" s="256"/>
      <c r="B20" s="256" t="s">
        <v>359</v>
      </c>
      <c r="C20" s="256" t="s">
        <v>333</v>
      </c>
      <c r="D20" s="256" t="s">
        <v>334</v>
      </c>
      <c r="E20" s="256" t="s">
        <v>363</v>
      </c>
      <c r="F20" s="256" t="s">
        <v>319</v>
      </c>
      <c r="G20" s="256" t="s">
        <v>320</v>
      </c>
      <c r="H20" s="256" t="s">
        <v>321</v>
      </c>
      <c r="I20" s="256" t="s">
        <v>335</v>
      </c>
      <c r="J20" s="256" t="s">
        <v>364</v>
      </c>
    </row>
    <row r="21" ht="24.95" customHeight="1" spans="1:10">
      <c r="A21" s="256" t="s">
        <v>290</v>
      </c>
      <c r="B21" s="256" t="s">
        <v>365</v>
      </c>
      <c r="C21" s="256" t="s">
        <v>316</v>
      </c>
      <c r="D21" s="256" t="s">
        <v>338</v>
      </c>
      <c r="E21" s="256" t="s">
        <v>339</v>
      </c>
      <c r="F21" s="256" t="s">
        <v>340</v>
      </c>
      <c r="G21" s="256" t="s">
        <v>366</v>
      </c>
      <c r="H21" s="256" t="s">
        <v>342</v>
      </c>
      <c r="I21" s="256" t="s">
        <v>322</v>
      </c>
      <c r="J21" s="256" t="s">
        <v>367</v>
      </c>
    </row>
    <row r="22" ht="24.95" customHeight="1" spans="1:10">
      <c r="A22" s="256"/>
      <c r="B22" s="256" t="s">
        <v>365</v>
      </c>
      <c r="C22" s="256" t="s">
        <v>316</v>
      </c>
      <c r="D22" s="256" t="s">
        <v>344</v>
      </c>
      <c r="E22" s="256" t="s">
        <v>345</v>
      </c>
      <c r="F22" s="256" t="s">
        <v>340</v>
      </c>
      <c r="G22" s="256" t="s">
        <v>346</v>
      </c>
      <c r="H22" s="256" t="s">
        <v>321</v>
      </c>
      <c r="I22" s="256" t="s">
        <v>322</v>
      </c>
      <c r="J22" s="256" t="s">
        <v>347</v>
      </c>
    </row>
    <row r="23" ht="24.95" customHeight="1" spans="1:10">
      <c r="A23" s="256"/>
      <c r="B23" s="256" t="s">
        <v>365</v>
      </c>
      <c r="C23" s="256" t="s">
        <v>316</v>
      </c>
      <c r="D23" s="256" t="s">
        <v>348</v>
      </c>
      <c r="E23" s="256" t="s">
        <v>349</v>
      </c>
      <c r="F23" s="256" t="s">
        <v>340</v>
      </c>
      <c r="G23" s="256" t="s">
        <v>346</v>
      </c>
      <c r="H23" s="256" t="s">
        <v>321</v>
      </c>
      <c r="I23" s="256" t="s">
        <v>322</v>
      </c>
      <c r="J23" s="256" t="s">
        <v>350</v>
      </c>
    </row>
    <row r="24" ht="24.95" customHeight="1" spans="1:10">
      <c r="A24" s="256"/>
      <c r="B24" s="256" t="s">
        <v>365</v>
      </c>
      <c r="C24" s="256" t="s">
        <v>324</v>
      </c>
      <c r="D24" s="256" t="s">
        <v>354</v>
      </c>
      <c r="E24" s="256" t="s">
        <v>355</v>
      </c>
      <c r="F24" s="256" t="s">
        <v>319</v>
      </c>
      <c r="G24" s="256" t="s">
        <v>346</v>
      </c>
      <c r="H24" s="256" t="s">
        <v>321</v>
      </c>
      <c r="I24" s="256" t="s">
        <v>322</v>
      </c>
      <c r="J24" s="256" t="s">
        <v>356</v>
      </c>
    </row>
    <row r="25" ht="24.95" customHeight="1" spans="1:10">
      <c r="A25" s="257"/>
      <c r="B25" s="257" t="s">
        <v>365</v>
      </c>
      <c r="C25" s="256" t="s">
        <v>333</v>
      </c>
      <c r="D25" s="256" t="s">
        <v>334</v>
      </c>
      <c r="E25" s="256" t="s">
        <v>357</v>
      </c>
      <c r="F25" s="256" t="s">
        <v>340</v>
      </c>
      <c r="G25" s="256" t="s">
        <v>346</v>
      </c>
      <c r="H25" s="256" t="s">
        <v>321</v>
      </c>
      <c r="I25" s="256" t="s">
        <v>335</v>
      </c>
      <c r="J25" s="256" t="s">
        <v>358</v>
      </c>
    </row>
    <row r="26" s="255" customFormat="1" ht="24.95" customHeight="1" spans="1:10">
      <c r="A26" s="258" t="s">
        <v>304</v>
      </c>
      <c r="B26" s="259" t="s">
        <v>368</v>
      </c>
      <c r="C26" s="260" t="s">
        <v>316</v>
      </c>
      <c r="D26" s="260" t="s">
        <v>338</v>
      </c>
      <c r="E26" s="260" t="s">
        <v>339</v>
      </c>
      <c r="F26" s="260" t="s">
        <v>340</v>
      </c>
      <c r="G26" s="260" t="s">
        <v>341</v>
      </c>
      <c r="H26" s="260" t="s">
        <v>342</v>
      </c>
      <c r="I26" s="260" t="s">
        <v>322</v>
      </c>
      <c r="J26" s="260" t="s">
        <v>343</v>
      </c>
    </row>
    <row r="27" s="255" customFormat="1" ht="24.95" customHeight="1" spans="1:10">
      <c r="A27" s="261"/>
      <c r="B27" s="262"/>
      <c r="C27" s="260" t="s">
        <v>316</v>
      </c>
      <c r="D27" s="260" t="s">
        <v>344</v>
      </c>
      <c r="E27" s="260" t="s">
        <v>345</v>
      </c>
      <c r="F27" s="260" t="s">
        <v>340</v>
      </c>
      <c r="G27" s="260" t="s">
        <v>346</v>
      </c>
      <c r="H27" s="260" t="s">
        <v>321</v>
      </c>
      <c r="I27" s="260" t="s">
        <v>322</v>
      </c>
      <c r="J27" s="260" t="s">
        <v>347</v>
      </c>
    </row>
    <row r="28" s="255" customFormat="1" ht="24.95" customHeight="1" spans="1:10">
      <c r="A28" s="261"/>
      <c r="B28" s="262"/>
      <c r="C28" s="260" t="s">
        <v>316</v>
      </c>
      <c r="D28" s="260" t="s">
        <v>348</v>
      </c>
      <c r="E28" s="260" t="s">
        <v>349</v>
      </c>
      <c r="F28" s="260" t="s">
        <v>340</v>
      </c>
      <c r="G28" s="260" t="s">
        <v>346</v>
      </c>
      <c r="H28" s="260" t="s">
        <v>321</v>
      </c>
      <c r="I28" s="260" t="s">
        <v>322</v>
      </c>
      <c r="J28" s="260" t="s">
        <v>350</v>
      </c>
    </row>
    <row r="29" s="255" customFormat="1" ht="24.95" customHeight="1" spans="1:10">
      <c r="A29" s="261"/>
      <c r="B29" s="262"/>
      <c r="C29" s="260" t="s">
        <v>324</v>
      </c>
      <c r="D29" s="260" t="s">
        <v>325</v>
      </c>
      <c r="E29" s="260" t="s">
        <v>351</v>
      </c>
      <c r="F29" s="260" t="s">
        <v>319</v>
      </c>
      <c r="G29" s="260" t="s">
        <v>341</v>
      </c>
      <c r="H29" s="260" t="s">
        <v>352</v>
      </c>
      <c r="I29" s="260" t="s">
        <v>322</v>
      </c>
      <c r="J29" s="260" t="s">
        <v>353</v>
      </c>
    </row>
    <row r="30" s="255" customFormat="1" ht="24.95" customHeight="1" spans="1:10">
      <c r="A30" s="261"/>
      <c r="B30" s="262"/>
      <c r="C30" s="260" t="s">
        <v>324</v>
      </c>
      <c r="D30" s="260" t="s">
        <v>354</v>
      </c>
      <c r="E30" s="260" t="s">
        <v>355</v>
      </c>
      <c r="F30" s="260" t="s">
        <v>340</v>
      </c>
      <c r="G30" s="260" t="s">
        <v>346</v>
      </c>
      <c r="H30" s="260" t="s">
        <v>321</v>
      </c>
      <c r="I30" s="260" t="s">
        <v>322</v>
      </c>
      <c r="J30" s="260" t="s">
        <v>356</v>
      </c>
    </row>
    <row r="31" s="255" customFormat="1" ht="24.95" customHeight="1" spans="1:10">
      <c r="A31" s="263"/>
      <c r="B31" s="264"/>
      <c r="C31" s="265" t="s">
        <v>333</v>
      </c>
      <c r="D31" s="265" t="s">
        <v>334</v>
      </c>
      <c r="E31" s="265" t="s">
        <v>363</v>
      </c>
      <c r="F31" s="265" t="s">
        <v>319</v>
      </c>
      <c r="G31" s="265" t="s">
        <v>320</v>
      </c>
      <c r="H31" s="265" t="s">
        <v>321</v>
      </c>
      <c r="I31" s="265" t="s">
        <v>335</v>
      </c>
      <c r="J31" s="273" t="s">
        <v>364</v>
      </c>
    </row>
    <row r="32" ht="24.95" customHeight="1" spans="1:10">
      <c r="A32" s="266" t="s">
        <v>254</v>
      </c>
      <c r="B32" s="267" t="s">
        <v>369</v>
      </c>
      <c r="C32" s="256" t="s">
        <v>316</v>
      </c>
      <c r="D32" s="256" t="s">
        <v>317</v>
      </c>
      <c r="E32" s="256" t="s">
        <v>360</v>
      </c>
      <c r="F32" s="256" t="s">
        <v>319</v>
      </c>
      <c r="G32" s="256" t="s">
        <v>320</v>
      </c>
      <c r="H32" s="256" t="s">
        <v>321</v>
      </c>
      <c r="I32" s="256" t="s">
        <v>322</v>
      </c>
      <c r="J32" s="256" t="s">
        <v>361</v>
      </c>
    </row>
    <row r="33" ht="24.95" customHeight="1" spans="1:10">
      <c r="A33" s="268"/>
      <c r="B33" s="269"/>
      <c r="C33" s="256" t="s">
        <v>324</v>
      </c>
      <c r="D33" s="256" t="s">
        <v>354</v>
      </c>
      <c r="E33" s="256" t="s">
        <v>354</v>
      </c>
      <c r="F33" s="256" t="s">
        <v>319</v>
      </c>
      <c r="G33" s="256" t="s">
        <v>320</v>
      </c>
      <c r="H33" s="256" t="s">
        <v>321</v>
      </c>
      <c r="I33" s="256" t="s">
        <v>322</v>
      </c>
      <c r="J33" s="256" t="s">
        <v>362</v>
      </c>
    </row>
    <row r="34" ht="24.95" customHeight="1" spans="1:10">
      <c r="A34" s="268"/>
      <c r="B34" s="269"/>
      <c r="C34" s="257" t="s">
        <v>333</v>
      </c>
      <c r="D34" s="257" t="s">
        <v>334</v>
      </c>
      <c r="E34" s="257" t="s">
        <v>363</v>
      </c>
      <c r="F34" s="257" t="s">
        <v>319</v>
      </c>
      <c r="G34" s="257" t="s">
        <v>320</v>
      </c>
      <c r="H34" s="257" t="s">
        <v>321</v>
      </c>
      <c r="I34" s="257" t="s">
        <v>335</v>
      </c>
      <c r="J34" s="256" t="s">
        <v>364</v>
      </c>
    </row>
    <row r="35" ht="24.95" customHeight="1" spans="1:10">
      <c r="A35" s="270" t="s">
        <v>370</v>
      </c>
      <c r="B35" s="270" t="s">
        <v>277</v>
      </c>
      <c r="C35" s="271" t="s">
        <v>316</v>
      </c>
      <c r="D35" s="271" t="s">
        <v>317</v>
      </c>
      <c r="E35" s="271" t="s">
        <v>360</v>
      </c>
      <c r="F35" s="271" t="s">
        <v>319</v>
      </c>
      <c r="G35" s="271" t="s">
        <v>320</v>
      </c>
      <c r="H35" s="271" t="s">
        <v>321</v>
      </c>
      <c r="I35" s="271" t="s">
        <v>322</v>
      </c>
      <c r="J35" s="274" t="s">
        <v>361</v>
      </c>
    </row>
    <row r="36" ht="24.95" customHeight="1" spans="1:10">
      <c r="A36" s="272"/>
      <c r="B36" s="272"/>
      <c r="C36" s="271" t="s">
        <v>324</v>
      </c>
      <c r="D36" s="271" t="s">
        <v>354</v>
      </c>
      <c r="E36" s="271" t="s">
        <v>354</v>
      </c>
      <c r="F36" s="271" t="s">
        <v>319</v>
      </c>
      <c r="G36" s="271" t="s">
        <v>320</v>
      </c>
      <c r="H36" s="271" t="s">
        <v>321</v>
      </c>
      <c r="I36" s="271" t="s">
        <v>322</v>
      </c>
      <c r="J36" s="274" t="s">
        <v>362</v>
      </c>
    </row>
    <row r="37" ht="24.95" customHeight="1" spans="1:10">
      <c r="A37" s="272"/>
      <c r="B37" s="272"/>
      <c r="C37" s="271" t="s">
        <v>333</v>
      </c>
      <c r="D37" s="271" t="s">
        <v>334</v>
      </c>
      <c r="E37" s="271" t="s">
        <v>363</v>
      </c>
      <c r="F37" s="271" t="s">
        <v>319</v>
      </c>
      <c r="G37" s="271" t="s">
        <v>320</v>
      </c>
      <c r="H37" s="271" t="s">
        <v>321</v>
      </c>
      <c r="I37" s="271" t="s">
        <v>335</v>
      </c>
      <c r="J37" s="274" t="s">
        <v>364</v>
      </c>
    </row>
  </sheetData>
  <mergeCells count="16">
    <mergeCell ref="A2:J2"/>
    <mergeCell ref="A3:H3"/>
    <mergeCell ref="A6:A11"/>
    <mergeCell ref="A12:A17"/>
    <mergeCell ref="A18:A20"/>
    <mergeCell ref="A21:A25"/>
    <mergeCell ref="A26:A31"/>
    <mergeCell ref="A32:A34"/>
    <mergeCell ref="A35:A37"/>
    <mergeCell ref="B6:B11"/>
    <mergeCell ref="B12:B17"/>
    <mergeCell ref="B18:B20"/>
    <mergeCell ref="B21:B25"/>
    <mergeCell ref="B26:B31"/>
    <mergeCell ref="B32:B34"/>
    <mergeCell ref="B35:B37"/>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0" workbookViewId="0">
      <selection activeCell="A17" sqref="$A17:$XFD19"/>
    </sheetView>
  </sheetViews>
  <sheetFormatPr defaultColWidth="8.57142857142857" defaultRowHeight="14.25" customHeight="1"/>
  <cols>
    <col min="1" max="1" width="16.4285714285714" style="128" customWidth="1"/>
    <col min="2" max="2" width="29.2857142857143" style="128" customWidth="1"/>
    <col min="3" max="6" width="20.1428571428571" style="128" customWidth="1"/>
    <col min="7" max="7" width="25.2857142857143" style="128" customWidth="1"/>
    <col min="8" max="12" width="20.1428571428571" style="128" customWidth="1"/>
    <col min="13" max="13" width="24" style="128" customWidth="1"/>
    <col min="14" max="14" width="20.1428571428571" style="128" customWidth="1"/>
    <col min="15" max="15" width="8.57142857142857" style="84" customWidth="1"/>
    <col min="16" max="16384" width="8.57142857142857" style="84"/>
  </cols>
  <sheetData>
    <row r="1" customHeight="1" spans="1:13">
      <c r="A1" s="182" t="s">
        <v>371</v>
      </c>
      <c r="B1" s="183"/>
      <c r="C1" s="183"/>
      <c r="D1" s="183"/>
      <c r="E1" s="183"/>
      <c r="F1" s="183"/>
      <c r="G1" s="183"/>
      <c r="H1" s="183"/>
      <c r="I1" s="183"/>
      <c r="J1" s="183"/>
      <c r="K1" s="183"/>
      <c r="L1" s="183"/>
      <c r="M1" s="230"/>
    </row>
    <row r="2" ht="44.1" customHeight="1" spans="1:13">
      <c r="A2" s="165" t="s">
        <v>372</v>
      </c>
      <c r="B2" s="165"/>
      <c r="C2" s="165"/>
      <c r="D2" s="165"/>
      <c r="E2" s="165"/>
      <c r="F2" s="165"/>
      <c r="G2" s="165"/>
      <c r="H2" s="165"/>
      <c r="I2" s="165"/>
      <c r="J2" s="165"/>
      <c r="K2" s="165"/>
      <c r="L2" s="165"/>
      <c r="M2" s="165"/>
    </row>
    <row r="3" ht="30" customHeight="1" spans="1:13">
      <c r="A3" s="184" t="s">
        <v>373</v>
      </c>
      <c r="B3" s="185" t="s">
        <v>92</v>
      </c>
      <c r="C3" s="186"/>
      <c r="D3" s="186"/>
      <c r="E3" s="186"/>
      <c r="F3" s="186"/>
      <c r="G3" s="186"/>
      <c r="H3" s="186"/>
      <c r="I3" s="186"/>
      <c r="J3" s="186"/>
      <c r="K3" s="186"/>
      <c r="L3" s="186"/>
      <c r="M3" s="231"/>
    </row>
    <row r="4" ht="32.25" customHeight="1" spans="1:13">
      <c r="A4" s="69" t="s">
        <v>1</v>
      </c>
      <c r="B4" s="70"/>
      <c r="C4" s="70"/>
      <c r="D4" s="70"/>
      <c r="E4" s="70"/>
      <c r="F4" s="70"/>
      <c r="G4" s="70"/>
      <c r="H4" s="70"/>
      <c r="I4" s="70"/>
      <c r="J4" s="70"/>
      <c r="K4" s="70"/>
      <c r="L4" s="71"/>
      <c r="M4" s="184" t="s">
        <v>374</v>
      </c>
    </row>
    <row r="5" ht="99.75" customHeight="1" spans="1:13">
      <c r="A5" s="92" t="s">
        <v>375</v>
      </c>
      <c r="B5" s="187" t="s">
        <v>376</v>
      </c>
      <c r="C5" s="188" t="s">
        <v>377</v>
      </c>
      <c r="D5" s="189"/>
      <c r="E5" s="189"/>
      <c r="F5" s="189"/>
      <c r="G5" s="189"/>
      <c r="H5" s="189"/>
      <c r="I5" s="232"/>
      <c r="J5" s="232"/>
      <c r="K5" s="232"/>
      <c r="L5" s="233"/>
      <c r="M5" s="234" t="s">
        <v>378</v>
      </c>
    </row>
    <row r="6" ht="99.75" customHeight="1" spans="1:13">
      <c r="A6" s="190"/>
      <c r="B6" s="167" t="s">
        <v>379</v>
      </c>
      <c r="C6" s="191" t="s">
        <v>380</v>
      </c>
      <c r="D6" s="192"/>
      <c r="E6" s="192"/>
      <c r="F6" s="192"/>
      <c r="G6" s="192"/>
      <c r="H6" s="192"/>
      <c r="I6" s="235"/>
      <c r="J6" s="235"/>
      <c r="K6" s="235"/>
      <c r="L6" s="236"/>
      <c r="M6" s="237" t="s">
        <v>381</v>
      </c>
    </row>
    <row r="7" ht="75" customHeight="1" spans="1:13">
      <c r="A7" s="193" t="s">
        <v>382</v>
      </c>
      <c r="B7" s="113" t="s">
        <v>383</v>
      </c>
      <c r="C7" s="194" t="s">
        <v>384</v>
      </c>
      <c r="D7" s="194"/>
      <c r="E7" s="194"/>
      <c r="F7" s="194"/>
      <c r="G7" s="194"/>
      <c r="H7" s="194"/>
      <c r="I7" s="194"/>
      <c r="J7" s="194"/>
      <c r="K7" s="194"/>
      <c r="L7" s="194"/>
      <c r="M7" s="238" t="s">
        <v>385</v>
      </c>
    </row>
    <row r="8" ht="32.25" customHeight="1" spans="1:13">
      <c r="A8" s="195" t="s">
        <v>386</v>
      </c>
      <c r="B8" s="195"/>
      <c r="C8" s="195"/>
      <c r="D8" s="195"/>
      <c r="E8" s="195"/>
      <c r="F8" s="195"/>
      <c r="G8" s="195"/>
      <c r="H8" s="195"/>
      <c r="I8" s="195"/>
      <c r="J8" s="195"/>
      <c r="K8" s="195"/>
      <c r="L8" s="195"/>
      <c r="M8" s="195"/>
    </row>
    <row r="9" ht="32.25" customHeight="1" spans="1:13">
      <c r="A9" s="193" t="s">
        <v>387</v>
      </c>
      <c r="B9" s="193"/>
      <c r="C9" s="113" t="s">
        <v>388</v>
      </c>
      <c r="D9" s="113"/>
      <c r="E9" s="113"/>
      <c r="F9" s="113" t="s">
        <v>389</v>
      </c>
      <c r="G9" s="113"/>
      <c r="H9" s="113" t="s">
        <v>390</v>
      </c>
      <c r="I9" s="113"/>
      <c r="J9" s="113"/>
      <c r="K9" s="113" t="s">
        <v>391</v>
      </c>
      <c r="L9" s="113"/>
      <c r="M9" s="113"/>
    </row>
    <row r="10" ht="32.25" customHeight="1" spans="1:13">
      <c r="A10" s="193"/>
      <c r="B10" s="193"/>
      <c r="C10" s="113"/>
      <c r="D10" s="113"/>
      <c r="E10" s="113"/>
      <c r="F10" s="113"/>
      <c r="G10" s="113"/>
      <c r="H10" s="193" t="s">
        <v>392</v>
      </c>
      <c r="I10" s="113" t="s">
        <v>393</v>
      </c>
      <c r="J10" s="113" t="s">
        <v>394</v>
      </c>
      <c r="K10" s="113" t="s">
        <v>392</v>
      </c>
      <c r="L10" s="193" t="s">
        <v>393</v>
      </c>
      <c r="M10" s="193" t="s">
        <v>394</v>
      </c>
    </row>
    <row r="11" s="180" customFormat="1" ht="27" customHeight="1" spans="1:14">
      <c r="A11" s="196" t="s">
        <v>77</v>
      </c>
      <c r="B11" s="197"/>
      <c r="C11" s="196"/>
      <c r="D11" s="196"/>
      <c r="E11" s="196"/>
      <c r="F11" s="196"/>
      <c r="G11" s="196"/>
      <c r="H11" s="198">
        <f>H12+H13+H14+H15+H16+H17+H18+H19</f>
        <v>11229534.63</v>
      </c>
      <c r="I11" s="198">
        <f t="shared" ref="I11:M11" si="0">I12+I13+I14+I15+I16+I17+I18+I19</f>
        <v>4450467.36</v>
      </c>
      <c r="J11" s="198">
        <f t="shared" si="0"/>
        <v>6779067.27</v>
      </c>
      <c r="K11" s="198">
        <f t="shared" si="0"/>
        <v>11229534.63</v>
      </c>
      <c r="L11" s="198">
        <f t="shared" si="0"/>
        <v>4450467.36</v>
      </c>
      <c r="M11" s="198">
        <f t="shared" si="0"/>
        <v>6779067.27</v>
      </c>
      <c r="N11" s="239"/>
    </row>
    <row r="12" s="180" customFormat="1" ht="34.5" customHeight="1" spans="1:14">
      <c r="A12" s="199" t="s">
        <v>395</v>
      </c>
      <c r="B12" s="200"/>
      <c r="C12" s="199" t="s">
        <v>395</v>
      </c>
      <c r="D12" s="201"/>
      <c r="E12" s="200"/>
      <c r="F12" s="199" t="s">
        <v>395</v>
      </c>
      <c r="G12" s="200"/>
      <c r="H12" s="202">
        <f>I12+J12</f>
        <v>6952909.72</v>
      </c>
      <c r="I12" s="202">
        <v>3827167.36</v>
      </c>
      <c r="J12" s="202">
        <v>3125742.36</v>
      </c>
      <c r="K12" s="202">
        <f>L12+M12</f>
        <v>6952909.72</v>
      </c>
      <c r="L12" s="202">
        <v>3827167.36</v>
      </c>
      <c r="M12" s="202">
        <v>3125742.36</v>
      </c>
      <c r="N12" s="239"/>
    </row>
    <row r="13" s="180" customFormat="1" ht="34.5" customHeight="1" spans="1:14">
      <c r="A13" s="203" t="s">
        <v>396</v>
      </c>
      <c r="B13" s="203"/>
      <c r="C13" s="204" t="s">
        <v>397</v>
      </c>
      <c r="D13" s="205"/>
      <c r="E13" s="206"/>
      <c r="F13" s="203" t="s">
        <v>396</v>
      </c>
      <c r="G13" s="203"/>
      <c r="H13" s="202">
        <f t="shared" ref="H13:H19" si="1">I13+J13</f>
        <v>44676</v>
      </c>
      <c r="I13" s="240">
        <v>44676</v>
      </c>
      <c r="J13" s="240"/>
      <c r="K13" s="202">
        <f t="shared" ref="K13:K19" si="2">L13+M13</f>
        <v>44676</v>
      </c>
      <c r="L13" s="240">
        <v>44676</v>
      </c>
      <c r="M13" s="240"/>
      <c r="N13" s="239"/>
    </row>
    <row r="14" s="180" customFormat="1" ht="34.5" customHeight="1" spans="1:14">
      <c r="A14" s="203" t="s">
        <v>398</v>
      </c>
      <c r="B14" s="203"/>
      <c r="C14" s="204" t="s">
        <v>399</v>
      </c>
      <c r="D14" s="205"/>
      <c r="E14" s="206"/>
      <c r="F14" s="203" t="s">
        <v>398</v>
      </c>
      <c r="G14" s="203"/>
      <c r="H14" s="202">
        <f t="shared" si="1"/>
        <v>498324</v>
      </c>
      <c r="I14" s="241">
        <v>498324</v>
      </c>
      <c r="J14" s="240"/>
      <c r="K14" s="202">
        <f t="shared" si="2"/>
        <v>498324</v>
      </c>
      <c r="L14" s="241">
        <v>498324</v>
      </c>
      <c r="M14" s="240"/>
      <c r="N14" s="239"/>
    </row>
    <row r="15" s="180" customFormat="1" ht="34.5" customHeight="1" spans="1:14">
      <c r="A15" s="203" t="s">
        <v>290</v>
      </c>
      <c r="B15" s="203"/>
      <c r="C15" s="204" t="s">
        <v>400</v>
      </c>
      <c r="D15" s="205"/>
      <c r="E15" s="206"/>
      <c r="F15" s="203" t="s">
        <v>290</v>
      </c>
      <c r="G15" s="203"/>
      <c r="H15" s="202">
        <f t="shared" si="1"/>
        <v>80000</v>
      </c>
      <c r="I15" s="242">
        <v>80000</v>
      </c>
      <c r="J15" s="243"/>
      <c r="K15" s="202">
        <f t="shared" si="2"/>
        <v>80000</v>
      </c>
      <c r="L15" s="242">
        <v>80000</v>
      </c>
      <c r="M15" s="241"/>
      <c r="N15" s="239"/>
    </row>
    <row r="16" s="180" customFormat="1" ht="34.5" customHeight="1" spans="1:14">
      <c r="A16" s="203" t="s">
        <v>292</v>
      </c>
      <c r="B16" s="203"/>
      <c r="C16" s="204" t="s">
        <v>292</v>
      </c>
      <c r="D16" s="205"/>
      <c r="E16" s="206"/>
      <c r="F16" s="203" t="s">
        <v>292</v>
      </c>
      <c r="G16" s="203"/>
      <c r="H16" s="202">
        <f t="shared" si="1"/>
        <v>1207000</v>
      </c>
      <c r="I16" s="244"/>
      <c r="J16" s="245">
        <v>1207000</v>
      </c>
      <c r="K16" s="202">
        <f t="shared" si="2"/>
        <v>1207000</v>
      </c>
      <c r="L16" s="244"/>
      <c r="M16" s="245">
        <v>1207000</v>
      </c>
      <c r="N16" s="239"/>
    </row>
    <row r="17" s="180" customFormat="1" ht="34.5" customHeight="1" spans="1:14">
      <c r="A17" s="207" t="s">
        <v>304</v>
      </c>
      <c r="B17" s="206"/>
      <c r="C17" s="208" t="s">
        <v>304</v>
      </c>
      <c r="D17" s="203"/>
      <c r="E17" s="203"/>
      <c r="F17" s="208" t="s">
        <v>304</v>
      </c>
      <c r="G17" s="203"/>
      <c r="H17" s="202">
        <f t="shared" si="1"/>
        <v>300</v>
      </c>
      <c r="I17" s="246">
        <v>300</v>
      </c>
      <c r="J17" s="246"/>
      <c r="K17" s="202">
        <f t="shared" si="2"/>
        <v>300</v>
      </c>
      <c r="L17" s="246">
        <v>300</v>
      </c>
      <c r="M17" s="246"/>
      <c r="N17" s="239"/>
    </row>
    <row r="18" s="180" customFormat="1" ht="34.5" customHeight="1" spans="1:14">
      <c r="A18" s="208" t="s">
        <v>254</v>
      </c>
      <c r="B18" s="203"/>
      <c r="C18" s="208" t="s">
        <v>254</v>
      </c>
      <c r="D18" s="203"/>
      <c r="E18" s="203"/>
      <c r="F18" s="208" t="s">
        <v>254</v>
      </c>
      <c r="G18" s="203"/>
      <c r="H18" s="202">
        <f t="shared" si="1"/>
        <v>2046324.91</v>
      </c>
      <c r="I18" s="244"/>
      <c r="J18" s="242">
        <v>2046324.91</v>
      </c>
      <c r="K18" s="202">
        <f t="shared" si="2"/>
        <v>2046324.91</v>
      </c>
      <c r="L18" s="244"/>
      <c r="M18" s="242">
        <v>2046324.91</v>
      </c>
      <c r="N18" s="239"/>
    </row>
    <row r="19" s="180" customFormat="1" ht="34.5" customHeight="1" spans="1:14">
      <c r="A19" s="209" t="s">
        <v>401</v>
      </c>
      <c r="B19" s="200"/>
      <c r="C19" s="208" t="s">
        <v>402</v>
      </c>
      <c r="D19" s="203"/>
      <c r="E19" s="203"/>
      <c r="F19" s="209" t="s">
        <v>370</v>
      </c>
      <c r="G19" s="200"/>
      <c r="H19" s="202">
        <f t="shared" si="1"/>
        <v>400000</v>
      </c>
      <c r="I19" s="244"/>
      <c r="J19" s="242">
        <v>400000</v>
      </c>
      <c r="K19" s="202">
        <f t="shared" si="2"/>
        <v>400000</v>
      </c>
      <c r="L19" s="244"/>
      <c r="M19" s="242">
        <v>400000</v>
      </c>
      <c r="N19" s="239"/>
    </row>
    <row r="20" s="180" customFormat="1" ht="32.25" customHeight="1" spans="1:14">
      <c r="A20" s="210" t="s">
        <v>403</v>
      </c>
      <c r="B20" s="211"/>
      <c r="C20" s="211"/>
      <c r="D20" s="211"/>
      <c r="E20" s="211"/>
      <c r="F20" s="211"/>
      <c r="G20" s="211"/>
      <c r="H20" s="211"/>
      <c r="I20" s="211"/>
      <c r="J20" s="211"/>
      <c r="K20" s="211"/>
      <c r="L20" s="211"/>
      <c r="M20" s="247"/>
      <c r="N20" s="239"/>
    </row>
    <row r="21" s="180" customFormat="1" ht="32.25" customHeight="1" spans="1:14">
      <c r="A21" s="212" t="s">
        <v>404</v>
      </c>
      <c r="B21" s="213"/>
      <c r="C21" s="213"/>
      <c r="D21" s="213"/>
      <c r="E21" s="213"/>
      <c r="F21" s="213"/>
      <c r="G21" s="214"/>
      <c r="H21" s="215" t="s">
        <v>405</v>
      </c>
      <c r="I21" s="248"/>
      <c r="J21" s="249" t="s">
        <v>314</v>
      </c>
      <c r="K21" s="248"/>
      <c r="L21" s="215" t="s">
        <v>406</v>
      </c>
      <c r="M21" s="250"/>
      <c r="N21" s="239"/>
    </row>
    <row r="22" s="180" customFormat="1" ht="36" customHeight="1" spans="1:14">
      <c r="A22" s="216" t="s">
        <v>307</v>
      </c>
      <c r="B22" s="216" t="s">
        <v>407</v>
      </c>
      <c r="C22" s="217" t="s">
        <v>309</v>
      </c>
      <c r="D22" s="217" t="s">
        <v>310</v>
      </c>
      <c r="E22" s="217" t="s">
        <v>311</v>
      </c>
      <c r="F22" s="217" t="s">
        <v>312</v>
      </c>
      <c r="G22" s="217" t="s">
        <v>313</v>
      </c>
      <c r="H22" s="218"/>
      <c r="I22" s="251"/>
      <c r="J22" s="218"/>
      <c r="K22" s="251"/>
      <c r="L22" s="218"/>
      <c r="M22" s="251"/>
      <c r="N22" s="239"/>
    </row>
    <row r="23" s="181" customFormat="1" ht="39.95" customHeight="1" spans="1:256">
      <c r="A23" s="219" t="s">
        <v>316</v>
      </c>
      <c r="B23" s="199" t="s">
        <v>338</v>
      </c>
      <c r="C23" s="220" t="s">
        <v>408</v>
      </c>
      <c r="D23" s="220" t="s">
        <v>340</v>
      </c>
      <c r="E23" s="220">
        <v>30</v>
      </c>
      <c r="F23" s="220" t="s">
        <v>409</v>
      </c>
      <c r="G23" s="220" t="s">
        <v>322</v>
      </c>
      <c r="H23" s="221" t="s">
        <v>410</v>
      </c>
      <c r="I23" s="252"/>
      <c r="J23" s="221" t="s">
        <v>411</v>
      </c>
      <c r="K23" s="252"/>
      <c r="L23" s="221" t="s">
        <v>412</v>
      </c>
      <c r="M23" s="252"/>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c r="BK23" s="253"/>
      <c r="BL23" s="253"/>
      <c r="BM23" s="253"/>
      <c r="BN23" s="253"/>
      <c r="BO23" s="253"/>
      <c r="BP23" s="253"/>
      <c r="BQ23" s="253"/>
      <c r="BR23" s="253"/>
      <c r="BS23" s="253"/>
      <c r="BT23" s="253"/>
      <c r="BU23" s="253"/>
      <c r="BV23" s="253"/>
      <c r="BW23" s="253"/>
      <c r="BX23" s="253"/>
      <c r="BY23" s="253"/>
      <c r="BZ23" s="253"/>
      <c r="CA23" s="253"/>
      <c r="CB23" s="253"/>
      <c r="CC23" s="253"/>
      <c r="CD23" s="253"/>
      <c r="CE23" s="253"/>
      <c r="CF23" s="253"/>
      <c r="CG23" s="253"/>
      <c r="CH23" s="253"/>
      <c r="CI23" s="253"/>
      <c r="CJ23" s="253"/>
      <c r="CK23" s="253"/>
      <c r="CL23" s="253"/>
      <c r="CM23" s="253"/>
      <c r="CN23" s="253"/>
      <c r="CO23" s="253"/>
      <c r="CP23" s="253"/>
      <c r="CQ23" s="253"/>
      <c r="CR23" s="253"/>
      <c r="CS23" s="253"/>
      <c r="CT23" s="253"/>
      <c r="CU23" s="253"/>
      <c r="CV23" s="253"/>
      <c r="CW23" s="253"/>
      <c r="CX23" s="253"/>
      <c r="CY23" s="253"/>
      <c r="CZ23" s="253"/>
      <c r="DA23" s="253"/>
      <c r="DB23" s="253"/>
      <c r="DC23" s="253"/>
      <c r="DD23" s="253"/>
      <c r="DE23" s="253"/>
      <c r="DF23" s="253"/>
      <c r="DG23" s="253"/>
      <c r="DH23" s="253"/>
      <c r="DI23" s="253"/>
      <c r="DJ23" s="253"/>
      <c r="DK23" s="253"/>
      <c r="DL23" s="253"/>
      <c r="DM23" s="253"/>
      <c r="DN23" s="253"/>
      <c r="DO23" s="253"/>
      <c r="DP23" s="253"/>
      <c r="DQ23" s="253"/>
      <c r="DR23" s="253"/>
      <c r="DS23" s="253"/>
      <c r="DT23" s="253"/>
      <c r="DU23" s="253"/>
      <c r="DV23" s="253"/>
      <c r="DW23" s="253"/>
      <c r="DX23" s="253"/>
      <c r="DY23" s="253"/>
      <c r="DZ23" s="253"/>
      <c r="EA23" s="253"/>
      <c r="EB23" s="253"/>
      <c r="EC23" s="253"/>
      <c r="ED23" s="253"/>
      <c r="EE23" s="253"/>
      <c r="EF23" s="253"/>
      <c r="EG23" s="253"/>
      <c r="EH23" s="253"/>
      <c r="EI23" s="253"/>
      <c r="EJ23" s="253"/>
      <c r="EK23" s="253"/>
      <c r="EL23" s="253"/>
      <c r="EM23" s="253"/>
      <c r="EN23" s="253"/>
      <c r="EO23" s="253"/>
      <c r="EP23" s="253"/>
      <c r="EQ23" s="253"/>
      <c r="ER23" s="253"/>
      <c r="ES23" s="253"/>
      <c r="ET23" s="253"/>
      <c r="EU23" s="253"/>
      <c r="EV23" s="253"/>
      <c r="EW23" s="253"/>
      <c r="EX23" s="253"/>
      <c r="EY23" s="253"/>
      <c r="EZ23" s="253"/>
      <c r="FA23" s="253"/>
      <c r="FB23" s="253"/>
      <c r="FC23" s="253"/>
      <c r="FD23" s="253"/>
      <c r="FE23" s="253"/>
      <c r="FF23" s="253"/>
      <c r="FG23" s="253"/>
      <c r="FH23" s="253"/>
      <c r="FI23" s="253"/>
      <c r="FJ23" s="253"/>
      <c r="FK23" s="253"/>
      <c r="FL23" s="253"/>
      <c r="FM23" s="253"/>
      <c r="FN23" s="253"/>
      <c r="FO23" s="253"/>
      <c r="FP23" s="253"/>
      <c r="FQ23" s="253"/>
      <c r="FR23" s="253"/>
      <c r="FS23" s="253"/>
      <c r="FT23" s="253"/>
      <c r="FU23" s="253"/>
      <c r="FV23" s="253"/>
      <c r="FW23" s="253"/>
      <c r="FX23" s="253"/>
      <c r="FY23" s="253"/>
      <c r="FZ23" s="253"/>
      <c r="GA23" s="253"/>
      <c r="GB23" s="253"/>
      <c r="GC23" s="253"/>
      <c r="GD23" s="253"/>
      <c r="GE23" s="253"/>
      <c r="GF23" s="253"/>
      <c r="GG23" s="253"/>
      <c r="GH23" s="253"/>
      <c r="GI23" s="253"/>
      <c r="GJ23" s="253"/>
      <c r="GK23" s="253"/>
      <c r="GL23" s="253"/>
      <c r="GM23" s="253"/>
      <c r="GN23" s="253"/>
      <c r="GO23" s="253"/>
      <c r="GP23" s="253"/>
      <c r="GQ23" s="253"/>
      <c r="GR23" s="253"/>
      <c r="GS23" s="253"/>
      <c r="GT23" s="253"/>
      <c r="GU23" s="253"/>
      <c r="GV23" s="253"/>
      <c r="GW23" s="253"/>
      <c r="GX23" s="253"/>
      <c r="GY23" s="253"/>
      <c r="GZ23" s="253"/>
      <c r="HA23" s="253"/>
      <c r="HB23" s="253"/>
      <c r="HC23" s="253"/>
      <c r="HD23" s="253"/>
      <c r="HE23" s="253"/>
      <c r="HF23" s="253"/>
      <c r="HG23" s="253"/>
      <c r="HH23" s="253"/>
      <c r="HI23" s="253"/>
      <c r="HJ23" s="253"/>
      <c r="HK23" s="253"/>
      <c r="HL23" s="253"/>
      <c r="HM23" s="253"/>
      <c r="HN23" s="253"/>
      <c r="HO23" s="253"/>
      <c r="HP23" s="253"/>
      <c r="HQ23" s="253"/>
      <c r="HR23" s="253"/>
      <c r="HS23" s="253"/>
      <c r="HT23" s="253"/>
      <c r="HU23" s="253"/>
      <c r="HV23" s="253"/>
      <c r="HW23" s="253"/>
      <c r="HX23" s="253"/>
      <c r="HY23" s="253"/>
      <c r="HZ23" s="253"/>
      <c r="IA23" s="253"/>
      <c r="IB23" s="253"/>
      <c r="IC23" s="253"/>
      <c r="ID23" s="253"/>
      <c r="IE23" s="253"/>
      <c r="IF23" s="253"/>
      <c r="IG23" s="253"/>
      <c r="IH23" s="253"/>
      <c r="II23" s="253"/>
      <c r="IJ23" s="253"/>
      <c r="IK23" s="253"/>
      <c r="IL23" s="253"/>
      <c r="IM23" s="253"/>
      <c r="IN23" s="253"/>
      <c r="IO23" s="253"/>
      <c r="IP23" s="253"/>
      <c r="IQ23" s="253"/>
      <c r="IR23" s="253"/>
      <c r="IS23" s="253"/>
      <c r="IT23" s="253"/>
      <c r="IU23" s="253"/>
      <c r="IV23" s="253"/>
    </row>
    <row r="24" s="181" customFormat="1" ht="39.95" customHeight="1" spans="1:256">
      <c r="A24" s="222"/>
      <c r="B24" s="223" t="s">
        <v>338</v>
      </c>
      <c r="C24" s="224" t="s">
        <v>339</v>
      </c>
      <c r="D24" s="224" t="s">
        <v>340</v>
      </c>
      <c r="E24" s="224" t="s">
        <v>413</v>
      </c>
      <c r="F24" s="224" t="s">
        <v>342</v>
      </c>
      <c r="G24" s="224" t="s">
        <v>322</v>
      </c>
      <c r="H24" s="221" t="s">
        <v>414</v>
      </c>
      <c r="I24" s="252"/>
      <c r="J24" s="224" t="s">
        <v>343</v>
      </c>
      <c r="K24" s="224"/>
      <c r="L24" s="221" t="s">
        <v>412</v>
      </c>
      <c r="M24" s="252"/>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53"/>
      <c r="BH24" s="253"/>
      <c r="BI24" s="253"/>
      <c r="BJ24" s="253"/>
      <c r="BK24" s="253"/>
      <c r="BL24" s="253"/>
      <c r="BM24" s="253"/>
      <c r="BN24" s="253"/>
      <c r="BO24" s="253"/>
      <c r="BP24" s="253"/>
      <c r="BQ24" s="253"/>
      <c r="BR24" s="253"/>
      <c r="BS24" s="253"/>
      <c r="BT24" s="253"/>
      <c r="BU24" s="253"/>
      <c r="BV24" s="253"/>
      <c r="BW24" s="253"/>
      <c r="BX24" s="253"/>
      <c r="BY24" s="253"/>
      <c r="BZ24" s="253"/>
      <c r="CA24" s="253"/>
      <c r="CB24" s="253"/>
      <c r="CC24" s="253"/>
      <c r="CD24" s="253"/>
      <c r="CE24" s="253"/>
      <c r="CF24" s="253"/>
      <c r="CG24" s="253"/>
      <c r="CH24" s="253"/>
      <c r="CI24" s="253"/>
      <c r="CJ24" s="253"/>
      <c r="CK24" s="253"/>
      <c r="CL24" s="253"/>
      <c r="CM24" s="253"/>
      <c r="CN24" s="253"/>
      <c r="CO24" s="253"/>
      <c r="CP24" s="253"/>
      <c r="CQ24" s="253"/>
      <c r="CR24" s="253"/>
      <c r="CS24" s="253"/>
      <c r="CT24" s="253"/>
      <c r="CU24" s="253"/>
      <c r="CV24" s="253"/>
      <c r="CW24" s="253"/>
      <c r="CX24" s="253"/>
      <c r="CY24" s="253"/>
      <c r="CZ24" s="253"/>
      <c r="DA24" s="253"/>
      <c r="DB24" s="253"/>
      <c r="DC24" s="253"/>
      <c r="DD24" s="253"/>
      <c r="DE24" s="253"/>
      <c r="DF24" s="253"/>
      <c r="DG24" s="253"/>
      <c r="DH24" s="253"/>
      <c r="DI24" s="253"/>
      <c r="DJ24" s="253"/>
      <c r="DK24" s="253"/>
      <c r="DL24" s="253"/>
      <c r="DM24" s="253"/>
      <c r="DN24" s="253"/>
      <c r="DO24" s="253"/>
      <c r="DP24" s="253"/>
      <c r="DQ24" s="253"/>
      <c r="DR24" s="253"/>
      <c r="DS24" s="253"/>
      <c r="DT24" s="253"/>
      <c r="DU24" s="253"/>
      <c r="DV24" s="253"/>
      <c r="DW24" s="253"/>
      <c r="DX24" s="253"/>
      <c r="DY24" s="253"/>
      <c r="DZ24" s="253"/>
      <c r="EA24" s="253"/>
      <c r="EB24" s="253"/>
      <c r="EC24" s="253"/>
      <c r="ED24" s="253"/>
      <c r="EE24" s="253"/>
      <c r="EF24" s="253"/>
      <c r="EG24" s="253"/>
      <c r="EH24" s="253"/>
      <c r="EI24" s="253"/>
      <c r="EJ24" s="253"/>
      <c r="EK24" s="253"/>
      <c r="EL24" s="253"/>
      <c r="EM24" s="253"/>
      <c r="EN24" s="253"/>
      <c r="EO24" s="253"/>
      <c r="EP24" s="253"/>
      <c r="EQ24" s="253"/>
      <c r="ER24" s="253"/>
      <c r="ES24" s="253"/>
      <c r="ET24" s="253"/>
      <c r="EU24" s="253"/>
      <c r="EV24" s="253"/>
      <c r="EW24" s="253"/>
      <c r="EX24" s="253"/>
      <c r="EY24" s="253"/>
      <c r="EZ24" s="253"/>
      <c r="FA24" s="253"/>
      <c r="FB24" s="253"/>
      <c r="FC24" s="253"/>
      <c r="FD24" s="253"/>
      <c r="FE24" s="253"/>
      <c r="FF24" s="253"/>
      <c r="FG24" s="253"/>
      <c r="FH24" s="253"/>
      <c r="FI24" s="253"/>
      <c r="FJ24" s="253"/>
      <c r="FK24" s="253"/>
      <c r="FL24" s="253"/>
      <c r="FM24" s="253"/>
      <c r="FN24" s="253"/>
      <c r="FO24" s="253"/>
      <c r="FP24" s="253"/>
      <c r="FQ24" s="253"/>
      <c r="FR24" s="253"/>
      <c r="FS24" s="253"/>
      <c r="FT24" s="253"/>
      <c r="FU24" s="253"/>
      <c r="FV24" s="253"/>
      <c r="FW24" s="253"/>
      <c r="FX24" s="253"/>
      <c r="FY24" s="253"/>
      <c r="FZ24" s="253"/>
      <c r="GA24" s="253"/>
      <c r="GB24" s="253"/>
      <c r="GC24" s="253"/>
      <c r="GD24" s="253"/>
      <c r="GE24" s="253"/>
      <c r="GF24" s="253"/>
      <c r="GG24" s="253"/>
      <c r="GH24" s="253"/>
      <c r="GI24" s="253"/>
      <c r="GJ24" s="253"/>
      <c r="GK24" s="253"/>
      <c r="GL24" s="253"/>
      <c r="GM24" s="253"/>
      <c r="GN24" s="253"/>
      <c r="GO24" s="253"/>
      <c r="GP24" s="253"/>
      <c r="GQ24" s="253"/>
      <c r="GR24" s="253"/>
      <c r="GS24" s="253"/>
      <c r="GT24" s="253"/>
      <c r="GU24" s="253"/>
      <c r="GV24" s="253"/>
      <c r="GW24" s="253"/>
      <c r="GX24" s="253"/>
      <c r="GY24" s="253"/>
      <c r="GZ24" s="253"/>
      <c r="HA24" s="253"/>
      <c r="HB24" s="253"/>
      <c r="HC24" s="253"/>
      <c r="HD24" s="253"/>
      <c r="HE24" s="253"/>
      <c r="HF24" s="253"/>
      <c r="HG24" s="253"/>
      <c r="HH24" s="253"/>
      <c r="HI24" s="253"/>
      <c r="HJ24" s="253"/>
      <c r="HK24" s="253"/>
      <c r="HL24" s="253"/>
      <c r="HM24" s="253"/>
      <c r="HN24" s="253"/>
      <c r="HO24" s="253"/>
      <c r="HP24" s="253"/>
      <c r="HQ24" s="253"/>
      <c r="HR24" s="253"/>
      <c r="HS24" s="253"/>
      <c r="HT24" s="253"/>
      <c r="HU24" s="253"/>
      <c r="HV24" s="253"/>
      <c r="HW24" s="253"/>
      <c r="HX24" s="253"/>
      <c r="HY24" s="253"/>
      <c r="HZ24" s="253"/>
      <c r="IA24" s="253"/>
      <c r="IB24" s="253"/>
      <c r="IC24" s="253"/>
      <c r="ID24" s="253"/>
      <c r="IE24" s="253"/>
      <c r="IF24" s="253"/>
      <c r="IG24" s="253"/>
      <c r="IH24" s="253"/>
      <c r="II24" s="253"/>
      <c r="IJ24" s="253"/>
      <c r="IK24" s="253"/>
      <c r="IL24" s="253"/>
      <c r="IM24" s="253"/>
      <c r="IN24" s="253"/>
      <c r="IO24" s="253"/>
      <c r="IP24" s="253"/>
      <c r="IQ24" s="253"/>
      <c r="IR24" s="253"/>
      <c r="IS24" s="253"/>
      <c r="IT24" s="253"/>
      <c r="IU24" s="253"/>
      <c r="IV24" s="253"/>
    </row>
    <row r="25" s="181" customFormat="1" ht="39.95" customHeight="1" spans="1:256">
      <c r="A25" s="222"/>
      <c r="B25" s="223" t="s">
        <v>344</v>
      </c>
      <c r="C25" s="224" t="s">
        <v>345</v>
      </c>
      <c r="D25" s="224" t="s">
        <v>340</v>
      </c>
      <c r="E25" s="224" t="s">
        <v>346</v>
      </c>
      <c r="F25" s="224" t="s">
        <v>321</v>
      </c>
      <c r="G25" s="224" t="s">
        <v>322</v>
      </c>
      <c r="H25" s="221" t="s">
        <v>414</v>
      </c>
      <c r="I25" s="252"/>
      <c r="J25" s="224" t="s">
        <v>347</v>
      </c>
      <c r="K25" s="224"/>
      <c r="L25" s="221" t="s">
        <v>412</v>
      </c>
      <c r="M25" s="252"/>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3"/>
      <c r="CW25" s="253"/>
      <c r="CX25" s="253"/>
      <c r="CY25" s="253"/>
      <c r="CZ25" s="253"/>
      <c r="DA25" s="253"/>
      <c r="DB25" s="253"/>
      <c r="DC25" s="253"/>
      <c r="DD25" s="253"/>
      <c r="DE25" s="253"/>
      <c r="DF25" s="253"/>
      <c r="DG25" s="253"/>
      <c r="DH25" s="253"/>
      <c r="DI25" s="253"/>
      <c r="DJ25" s="253"/>
      <c r="DK25" s="253"/>
      <c r="DL25" s="253"/>
      <c r="DM25" s="253"/>
      <c r="DN25" s="253"/>
      <c r="DO25" s="253"/>
      <c r="DP25" s="253"/>
      <c r="DQ25" s="253"/>
      <c r="DR25" s="253"/>
      <c r="DS25" s="253"/>
      <c r="DT25" s="253"/>
      <c r="DU25" s="253"/>
      <c r="DV25" s="253"/>
      <c r="DW25" s="253"/>
      <c r="DX25" s="253"/>
      <c r="DY25" s="253"/>
      <c r="DZ25" s="253"/>
      <c r="EA25" s="253"/>
      <c r="EB25" s="253"/>
      <c r="EC25" s="253"/>
      <c r="ED25" s="253"/>
      <c r="EE25" s="253"/>
      <c r="EF25" s="253"/>
      <c r="EG25" s="253"/>
      <c r="EH25" s="253"/>
      <c r="EI25" s="253"/>
      <c r="EJ25" s="253"/>
      <c r="EK25" s="253"/>
      <c r="EL25" s="253"/>
      <c r="EM25" s="253"/>
      <c r="EN25" s="253"/>
      <c r="EO25" s="253"/>
      <c r="EP25" s="253"/>
      <c r="EQ25" s="253"/>
      <c r="ER25" s="253"/>
      <c r="ES25" s="253"/>
      <c r="ET25" s="253"/>
      <c r="EU25" s="253"/>
      <c r="EV25" s="253"/>
      <c r="EW25" s="253"/>
      <c r="EX25" s="253"/>
      <c r="EY25" s="253"/>
      <c r="EZ25" s="253"/>
      <c r="FA25" s="253"/>
      <c r="FB25" s="253"/>
      <c r="FC25" s="253"/>
      <c r="FD25" s="253"/>
      <c r="FE25" s="253"/>
      <c r="FF25" s="253"/>
      <c r="FG25" s="253"/>
      <c r="FH25" s="253"/>
      <c r="FI25" s="253"/>
      <c r="FJ25" s="253"/>
      <c r="FK25" s="253"/>
      <c r="FL25" s="253"/>
      <c r="FM25" s="253"/>
      <c r="FN25" s="253"/>
      <c r="FO25" s="253"/>
      <c r="FP25" s="253"/>
      <c r="FQ25" s="253"/>
      <c r="FR25" s="253"/>
      <c r="FS25" s="253"/>
      <c r="FT25" s="253"/>
      <c r="FU25" s="253"/>
      <c r="FV25" s="253"/>
      <c r="FW25" s="253"/>
      <c r="FX25" s="253"/>
      <c r="FY25" s="253"/>
      <c r="FZ25" s="253"/>
      <c r="GA25" s="253"/>
      <c r="GB25" s="253"/>
      <c r="GC25" s="253"/>
      <c r="GD25" s="253"/>
      <c r="GE25" s="253"/>
      <c r="GF25" s="253"/>
      <c r="GG25" s="253"/>
      <c r="GH25" s="253"/>
      <c r="GI25" s="253"/>
      <c r="GJ25" s="253"/>
      <c r="GK25" s="253"/>
      <c r="GL25" s="253"/>
      <c r="GM25" s="253"/>
      <c r="GN25" s="253"/>
      <c r="GO25" s="253"/>
      <c r="GP25" s="253"/>
      <c r="GQ25" s="253"/>
      <c r="GR25" s="253"/>
      <c r="GS25" s="253"/>
      <c r="GT25" s="253"/>
      <c r="GU25" s="253"/>
      <c r="GV25" s="253"/>
      <c r="GW25" s="253"/>
      <c r="GX25" s="253"/>
      <c r="GY25" s="253"/>
      <c r="GZ25" s="253"/>
      <c r="HA25" s="253"/>
      <c r="HB25" s="253"/>
      <c r="HC25" s="253"/>
      <c r="HD25" s="253"/>
      <c r="HE25" s="253"/>
      <c r="HF25" s="253"/>
      <c r="HG25" s="253"/>
      <c r="HH25" s="253"/>
      <c r="HI25" s="253"/>
      <c r="HJ25" s="253"/>
      <c r="HK25" s="253"/>
      <c r="HL25" s="253"/>
      <c r="HM25" s="253"/>
      <c r="HN25" s="253"/>
      <c r="HO25" s="253"/>
      <c r="HP25" s="253"/>
      <c r="HQ25" s="253"/>
      <c r="HR25" s="253"/>
      <c r="HS25" s="253"/>
      <c r="HT25" s="253"/>
      <c r="HU25" s="253"/>
      <c r="HV25" s="253"/>
      <c r="HW25" s="253"/>
      <c r="HX25" s="253"/>
      <c r="HY25" s="253"/>
      <c r="HZ25" s="253"/>
      <c r="IA25" s="253"/>
      <c r="IB25" s="253"/>
      <c r="IC25" s="253"/>
      <c r="ID25" s="253"/>
      <c r="IE25" s="253"/>
      <c r="IF25" s="253"/>
      <c r="IG25" s="253"/>
      <c r="IH25" s="253"/>
      <c r="II25" s="253"/>
      <c r="IJ25" s="253"/>
      <c r="IK25" s="253"/>
      <c r="IL25" s="253"/>
      <c r="IM25" s="253"/>
      <c r="IN25" s="253"/>
      <c r="IO25" s="253"/>
      <c r="IP25" s="253"/>
      <c r="IQ25" s="253"/>
      <c r="IR25" s="253"/>
      <c r="IS25" s="253"/>
      <c r="IT25" s="253"/>
      <c r="IU25" s="253"/>
      <c r="IV25" s="253"/>
    </row>
    <row r="26" s="181" customFormat="1" ht="39.95" customHeight="1" spans="1:256">
      <c r="A26" s="222"/>
      <c r="B26" s="223" t="s">
        <v>348</v>
      </c>
      <c r="C26" s="224" t="s">
        <v>349</v>
      </c>
      <c r="D26" s="224" t="s">
        <v>340</v>
      </c>
      <c r="E26" s="224" t="s">
        <v>346</v>
      </c>
      <c r="F26" s="224" t="s">
        <v>321</v>
      </c>
      <c r="G26" s="224" t="s">
        <v>322</v>
      </c>
      <c r="H26" s="221" t="s">
        <v>414</v>
      </c>
      <c r="I26" s="252"/>
      <c r="J26" s="224" t="s">
        <v>350</v>
      </c>
      <c r="K26" s="224"/>
      <c r="L26" s="221" t="s">
        <v>412</v>
      </c>
      <c r="M26" s="252"/>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53"/>
      <c r="BH26" s="253"/>
      <c r="BI26" s="253"/>
      <c r="BJ26" s="253"/>
      <c r="BK26" s="253"/>
      <c r="BL26" s="253"/>
      <c r="BM26" s="253"/>
      <c r="BN26" s="253"/>
      <c r="BO26" s="253"/>
      <c r="BP26" s="253"/>
      <c r="BQ26" s="253"/>
      <c r="BR26" s="253"/>
      <c r="BS26" s="253"/>
      <c r="BT26" s="253"/>
      <c r="BU26" s="253"/>
      <c r="BV26" s="253"/>
      <c r="BW26" s="253"/>
      <c r="BX26" s="253"/>
      <c r="BY26" s="253"/>
      <c r="BZ26" s="253"/>
      <c r="CA26" s="253"/>
      <c r="CB26" s="253"/>
      <c r="CC26" s="253"/>
      <c r="CD26" s="253"/>
      <c r="CE26" s="253"/>
      <c r="CF26" s="253"/>
      <c r="CG26" s="253"/>
      <c r="CH26" s="253"/>
      <c r="CI26" s="253"/>
      <c r="CJ26" s="253"/>
      <c r="CK26" s="253"/>
      <c r="CL26" s="253"/>
      <c r="CM26" s="253"/>
      <c r="CN26" s="253"/>
      <c r="CO26" s="253"/>
      <c r="CP26" s="253"/>
      <c r="CQ26" s="253"/>
      <c r="CR26" s="253"/>
      <c r="CS26" s="253"/>
      <c r="CT26" s="253"/>
      <c r="CU26" s="253"/>
      <c r="CV26" s="253"/>
      <c r="CW26" s="253"/>
      <c r="CX26" s="253"/>
      <c r="CY26" s="253"/>
      <c r="CZ26" s="253"/>
      <c r="DA26" s="253"/>
      <c r="DB26" s="253"/>
      <c r="DC26" s="253"/>
      <c r="DD26" s="253"/>
      <c r="DE26" s="253"/>
      <c r="DF26" s="253"/>
      <c r="DG26" s="253"/>
      <c r="DH26" s="253"/>
      <c r="DI26" s="253"/>
      <c r="DJ26" s="253"/>
      <c r="DK26" s="253"/>
      <c r="DL26" s="253"/>
      <c r="DM26" s="253"/>
      <c r="DN26" s="253"/>
      <c r="DO26" s="253"/>
      <c r="DP26" s="253"/>
      <c r="DQ26" s="253"/>
      <c r="DR26" s="253"/>
      <c r="DS26" s="253"/>
      <c r="DT26" s="253"/>
      <c r="DU26" s="253"/>
      <c r="DV26" s="253"/>
      <c r="DW26" s="253"/>
      <c r="DX26" s="253"/>
      <c r="DY26" s="253"/>
      <c r="DZ26" s="253"/>
      <c r="EA26" s="253"/>
      <c r="EB26" s="253"/>
      <c r="EC26" s="253"/>
      <c r="ED26" s="253"/>
      <c r="EE26" s="253"/>
      <c r="EF26" s="253"/>
      <c r="EG26" s="253"/>
      <c r="EH26" s="253"/>
      <c r="EI26" s="253"/>
      <c r="EJ26" s="253"/>
      <c r="EK26" s="253"/>
      <c r="EL26" s="253"/>
      <c r="EM26" s="253"/>
      <c r="EN26" s="253"/>
      <c r="EO26" s="253"/>
      <c r="EP26" s="253"/>
      <c r="EQ26" s="253"/>
      <c r="ER26" s="253"/>
      <c r="ES26" s="253"/>
      <c r="ET26" s="253"/>
      <c r="EU26" s="253"/>
      <c r="EV26" s="253"/>
      <c r="EW26" s="253"/>
      <c r="EX26" s="253"/>
      <c r="EY26" s="253"/>
      <c r="EZ26" s="253"/>
      <c r="FA26" s="253"/>
      <c r="FB26" s="253"/>
      <c r="FC26" s="253"/>
      <c r="FD26" s="253"/>
      <c r="FE26" s="253"/>
      <c r="FF26" s="253"/>
      <c r="FG26" s="253"/>
      <c r="FH26" s="253"/>
      <c r="FI26" s="253"/>
      <c r="FJ26" s="253"/>
      <c r="FK26" s="253"/>
      <c r="FL26" s="253"/>
      <c r="FM26" s="253"/>
      <c r="FN26" s="253"/>
      <c r="FO26" s="253"/>
      <c r="FP26" s="253"/>
      <c r="FQ26" s="253"/>
      <c r="FR26" s="253"/>
      <c r="FS26" s="253"/>
      <c r="FT26" s="253"/>
      <c r="FU26" s="253"/>
      <c r="FV26" s="253"/>
      <c r="FW26" s="253"/>
      <c r="FX26" s="253"/>
      <c r="FY26" s="253"/>
      <c r="FZ26" s="253"/>
      <c r="GA26" s="253"/>
      <c r="GB26" s="253"/>
      <c r="GC26" s="253"/>
      <c r="GD26" s="253"/>
      <c r="GE26" s="253"/>
      <c r="GF26" s="253"/>
      <c r="GG26" s="253"/>
      <c r="GH26" s="253"/>
      <c r="GI26" s="253"/>
      <c r="GJ26" s="253"/>
      <c r="GK26" s="253"/>
      <c r="GL26" s="253"/>
      <c r="GM26" s="253"/>
      <c r="GN26" s="253"/>
      <c r="GO26" s="253"/>
      <c r="GP26" s="253"/>
      <c r="GQ26" s="253"/>
      <c r="GR26" s="253"/>
      <c r="GS26" s="253"/>
      <c r="GT26" s="253"/>
      <c r="GU26" s="253"/>
      <c r="GV26" s="253"/>
      <c r="GW26" s="253"/>
      <c r="GX26" s="253"/>
      <c r="GY26" s="253"/>
      <c r="GZ26" s="253"/>
      <c r="HA26" s="253"/>
      <c r="HB26" s="253"/>
      <c r="HC26" s="253"/>
      <c r="HD26" s="253"/>
      <c r="HE26" s="253"/>
      <c r="HF26" s="253"/>
      <c r="HG26" s="253"/>
      <c r="HH26" s="253"/>
      <c r="HI26" s="253"/>
      <c r="HJ26" s="253"/>
      <c r="HK26" s="253"/>
      <c r="HL26" s="253"/>
      <c r="HM26" s="253"/>
      <c r="HN26" s="253"/>
      <c r="HO26" s="253"/>
      <c r="HP26" s="253"/>
      <c r="HQ26" s="253"/>
      <c r="HR26" s="253"/>
      <c r="HS26" s="253"/>
      <c r="HT26" s="253"/>
      <c r="HU26" s="253"/>
      <c r="HV26" s="253"/>
      <c r="HW26" s="253"/>
      <c r="HX26" s="253"/>
      <c r="HY26" s="253"/>
      <c r="HZ26" s="253"/>
      <c r="IA26" s="253"/>
      <c r="IB26" s="253"/>
      <c r="IC26" s="253"/>
      <c r="ID26" s="253"/>
      <c r="IE26" s="253"/>
      <c r="IF26" s="253"/>
      <c r="IG26" s="253"/>
      <c r="IH26" s="253"/>
      <c r="II26" s="253"/>
      <c r="IJ26" s="253"/>
      <c r="IK26" s="253"/>
      <c r="IL26" s="253"/>
      <c r="IM26" s="253"/>
      <c r="IN26" s="253"/>
      <c r="IO26" s="253"/>
      <c r="IP26" s="253"/>
      <c r="IQ26" s="253"/>
      <c r="IR26" s="253"/>
      <c r="IS26" s="253"/>
      <c r="IT26" s="253"/>
      <c r="IU26" s="253"/>
      <c r="IV26" s="253"/>
    </row>
    <row r="27" s="181" customFormat="1" ht="39.95" customHeight="1" spans="1:256">
      <c r="A27" s="225"/>
      <c r="B27" s="223" t="s">
        <v>317</v>
      </c>
      <c r="C27" s="224" t="s">
        <v>318</v>
      </c>
      <c r="D27" s="224" t="s">
        <v>319</v>
      </c>
      <c r="E27" s="224" t="s">
        <v>320</v>
      </c>
      <c r="F27" s="224" t="s">
        <v>321</v>
      </c>
      <c r="G27" s="224" t="s">
        <v>322</v>
      </c>
      <c r="H27" s="221" t="s">
        <v>415</v>
      </c>
      <c r="I27" s="252"/>
      <c r="J27" s="224" t="s">
        <v>323</v>
      </c>
      <c r="K27" s="224"/>
      <c r="L27" s="224" t="s">
        <v>323</v>
      </c>
      <c r="M27" s="224"/>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3"/>
      <c r="BL27" s="253"/>
      <c r="BM27" s="253"/>
      <c r="BN27" s="253"/>
      <c r="BO27" s="253"/>
      <c r="BP27" s="253"/>
      <c r="BQ27" s="253"/>
      <c r="BR27" s="253"/>
      <c r="BS27" s="253"/>
      <c r="BT27" s="253"/>
      <c r="BU27" s="253"/>
      <c r="BV27" s="253"/>
      <c r="BW27" s="253"/>
      <c r="BX27" s="253"/>
      <c r="BY27" s="253"/>
      <c r="BZ27" s="253"/>
      <c r="CA27" s="253"/>
      <c r="CB27" s="253"/>
      <c r="CC27" s="253"/>
      <c r="CD27" s="253"/>
      <c r="CE27" s="253"/>
      <c r="CF27" s="253"/>
      <c r="CG27" s="253"/>
      <c r="CH27" s="253"/>
      <c r="CI27" s="253"/>
      <c r="CJ27" s="253"/>
      <c r="CK27" s="253"/>
      <c r="CL27" s="253"/>
      <c r="CM27" s="253"/>
      <c r="CN27" s="253"/>
      <c r="CO27" s="253"/>
      <c r="CP27" s="253"/>
      <c r="CQ27" s="253"/>
      <c r="CR27" s="253"/>
      <c r="CS27" s="253"/>
      <c r="CT27" s="253"/>
      <c r="CU27" s="253"/>
      <c r="CV27" s="253"/>
      <c r="CW27" s="253"/>
      <c r="CX27" s="253"/>
      <c r="CY27" s="253"/>
      <c r="CZ27" s="253"/>
      <c r="DA27" s="253"/>
      <c r="DB27" s="253"/>
      <c r="DC27" s="253"/>
      <c r="DD27" s="253"/>
      <c r="DE27" s="253"/>
      <c r="DF27" s="253"/>
      <c r="DG27" s="253"/>
      <c r="DH27" s="253"/>
      <c r="DI27" s="253"/>
      <c r="DJ27" s="253"/>
      <c r="DK27" s="253"/>
      <c r="DL27" s="253"/>
      <c r="DM27" s="253"/>
      <c r="DN27" s="253"/>
      <c r="DO27" s="253"/>
      <c r="DP27" s="253"/>
      <c r="DQ27" s="253"/>
      <c r="DR27" s="253"/>
      <c r="DS27" s="253"/>
      <c r="DT27" s="253"/>
      <c r="DU27" s="253"/>
      <c r="DV27" s="253"/>
      <c r="DW27" s="253"/>
      <c r="DX27" s="253"/>
      <c r="DY27" s="253"/>
      <c r="DZ27" s="253"/>
      <c r="EA27" s="253"/>
      <c r="EB27" s="253"/>
      <c r="EC27" s="253"/>
      <c r="ED27" s="253"/>
      <c r="EE27" s="253"/>
      <c r="EF27" s="253"/>
      <c r="EG27" s="253"/>
      <c r="EH27" s="253"/>
      <c r="EI27" s="253"/>
      <c r="EJ27" s="253"/>
      <c r="EK27" s="253"/>
      <c r="EL27" s="253"/>
      <c r="EM27" s="253"/>
      <c r="EN27" s="253"/>
      <c r="EO27" s="253"/>
      <c r="EP27" s="253"/>
      <c r="EQ27" s="253"/>
      <c r="ER27" s="253"/>
      <c r="ES27" s="253"/>
      <c r="ET27" s="253"/>
      <c r="EU27" s="253"/>
      <c r="EV27" s="253"/>
      <c r="EW27" s="253"/>
      <c r="EX27" s="253"/>
      <c r="EY27" s="253"/>
      <c r="EZ27" s="253"/>
      <c r="FA27" s="253"/>
      <c r="FB27" s="253"/>
      <c r="FC27" s="253"/>
      <c r="FD27" s="253"/>
      <c r="FE27" s="253"/>
      <c r="FF27" s="253"/>
      <c r="FG27" s="253"/>
      <c r="FH27" s="253"/>
      <c r="FI27" s="253"/>
      <c r="FJ27" s="253"/>
      <c r="FK27" s="253"/>
      <c r="FL27" s="253"/>
      <c r="FM27" s="253"/>
      <c r="FN27" s="253"/>
      <c r="FO27" s="253"/>
      <c r="FP27" s="253"/>
      <c r="FQ27" s="253"/>
      <c r="FR27" s="253"/>
      <c r="FS27" s="253"/>
      <c r="FT27" s="253"/>
      <c r="FU27" s="253"/>
      <c r="FV27" s="253"/>
      <c r="FW27" s="253"/>
      <c r="FX27" s="253"/>
      <c r="FY27" s="253"/>
      <c r="FZ27" s="253"/>
      <c r="GA27" s="253"/>
      <c r="GB27" s="253"/>
      <c r="GC27" s="253"/>
      <c r="GD27" s="253"/>
      <c r="GE27" s="253"/>
      <c r="GF27" s="253"/>
      <c r="GG27" s="253"/>
      <c r="GH27" s="253"/>
      <c r="GI27" s="253"/>
      <c r="GJ27" s="253"/>
      <c r="GK27" s="253"/>
      <c r="GL27" s="253"/>
      <c r="GM27" s="253"/>
      <c r="GN27" s="253"/>
      <c r="GO27" s="253"/>
      <c r="GP27" s="253"/>
      <c r="GQ27" s="253"/>
      <c r="GR27" s="253"/>
      <c r="GS27" s="253"/>
      <c r="GT27" s="253"/>
      <c r="GU27" s="253"/>
      <c r="GV27" s="253"/>
      <c r="GW27" s="253"/>
      <c r="GX27" s="253"/>
      <c r="GY27" s="253"/>
      <c r="GZ27" s="253"/>
      <c r="HA27" s="253"/>
      <c r="HB27" s="253"/>
      <c r="HC27" s="253"/>
      <c r="HD27" s="253"/>
      <c r="HE27" s="253"/>
      <c r="HF27" s="253"/>
      <c r="HG27" s="253"/>
      <c r="HH27" s="253"/>
      <c r="HI27" s="253"/>
      <c r="HJ27" s="253"/>
      <c r="HK27" s="253"/>
      <c r="HL27" s="253"/>
      <c r="HM27" s="253"/>
      <c r="HN27" s="253"/>
      <c r="HO27" s="253"/>
      <c r="HP27" s="253"/>
      <c r="HQ27" s="253"/>
      <c r="HR27" s="253"/>
      <c r="HS27" s="253"/>
      <c r="HT27" s="253"/>
      <c r="HU27" s="253"/>
      <c r="HV27" s="253"/>
      <c r="HW27" s="253"/>
      <c r="HX27" s="253"/>
      <c r="HY27" s="253"/>
      <c r="HZ27" s="253"/>
      <c r="IA27" s="253"/>
      <c r="IB27" s="253"/>
      <c r="IC27" s="253"/>
      <c r="ID27" s="253"/>
      <c r="IE27" s="253"/>
      <c r="IF27" s="253"/>
      <c r="IG27" s="253"/>
      <c r="IH27" s="253"/>
      <c r="II27" s="253"/>
      <c r="IJ27" s="253"/>
      <c r="IK27" s="253"/>
      <c r="IL27" s="253"/>
      <c r="IM27" s="253"/>
      <c r="IN27" s="253"/>
      <c r="IO27" s="253"/>
      <c r="IP27" s="253"/>
      <c r="IQ27" s="253"/>
      <c r="IR27" s="253"/>
      <c r="IS27" s="253"/>
      <c r="IT27" s="253"/>
      <c r="IU27" s="253"/>
      <c r="IV27" s="253"/>
    </row>
    <row r="28" s="181" customFormat="1" ht="39.95" customHeight="1" spans="1:256">
      <c r="A28" s="226" t="s">
        <v>324</v>
      </c>
      <c r="B28" s="199" t="s">
        <v>416</v>
      </c>
      <c r="C28" s="220" t="s">
        <v>417</v>
      </c>
      <c r="D28" s="220" t="s">
        <v>319</v>
      </c>
      <c r="E28" s="220">
        <v>5</v>
      </c>
      <c r="F28" s="220" t="s">
        <v>321</v>
      </c>
      <c r="G28" s="220" t="s">
        <v>322</v>
      </c>
      <c r="H28" s="227" t="s">
        <v>418</v>
      </c>
      <c r="I28" s="252"/>
      <c r="J28" s="221" t="s">
        <v>419</v>
      </c>
      <c r="K28" s="252"/>
      <c r="L28" s="221" t="s">
        <v>420</v>
      </c>
      <c r="M28" s="252"/>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c r="BJ28" s="253"/>
      <c r="BK28" s="253"/>
      <c r="BL28" s="253"/>
      <c r="BM28" s="253"/>
      <c r="BN28" s="253"/>
      <c r="BO28" s="253"/>
      <c r="BP28" s="253"/>
      <c r="BQ28" s="253"/>
      <c r="BR28" s="253"/>
      <c r="BS28" s="253"/>
      <c r="BT28" s="253"/>
      <c r="BU28" s="253"/>
      <c r="BV28" s="253"/>
      <c r="BW28" s="253"/>
      <c r="BX28" s="253"/>
      <c r="BY28" s="253"/>
      <c r="BZ28" s="253"/>
      <c r="CA28" s="253"/>
      <c r="CB28" s="253"/>
      <c r="CC28" s="253"/>
      <c r="CD28" s="253"/>
      <c r="CE28" s="253"/>
      <c r="CF28" s="253"/>
      <c r="CG28" s="253"/>
      <c r="CH28" s="253"/>
      <c r="CI28" s="253"/>
      <c r="CJ28" s="253"/>
      <c r="CK28" s="253"/>
      <c r="CL28" s="253"/>
      <c r="CM28" s="253"/>
      <c r="CN28" s="253"/>
      <c r="CO28" s="253"/>
      <c r="CP28" s="253"/>
      <c r="CQ28" s="253"/>
      <c r="CR28" s="253"/>
      <c r="CS28" s="253"/>
      <c r="CT28" s="253"/>
      <c r="CU28" s="253"/>
      <c r="CV28" s="253"/>
      <c r="CW28" s="253"/>
      <c r="CX28" s="253"/>
      <c r="CY28" s="253"/>
      <c r="CZ28" s="253"/>
      <c r="DA28" s="253"/>
      <c r="DB28" s="253"/>
      <c r="DC28" s="253"/>
      <c r="DD28" s="253"/>
      <c r="DE28" s="253"/>
      <c r="DF28" s="253"/>
      <c r="DG28" s="253"/>
      <c r="DH28" s="253"/>
      <c r="DI28" s="253"/>
      <c r="DJ28" s="253"/>
      <c r="DK28" s="253"/>
      <c r="DL28" s="253"/>
      <c r="DM28" s="253"/>
      <c r="DN28" s="253"/>
      <c r="DO28" s="253"/>
      <c r="DP28" s="253"/>
      <c r="DQ28" s="253"/>
      <c r="DR28" s="253"/>
      <c r="DS28" s="253"/>
      <c r="DT28" s="253"/>
      <c r="DU28" s="253"/>
      <c r="DV28" s="253"/>
      <c r="DW28" s="253"/>
      <c r="DX28" s="253"/>
      <c r="DY28" s="253"/>
      <c r="DZ28" s="253"/>
      <c r="EA28" s="253"/>
      <c r="EB28" s="253"/>
      <c r="EC28" s="253"/>
      <c r="ED28" s="253"/>
      <c r="EE28" s="253"/>
      <c r="EF28" s="253"/>
      <c r="EG28" s="253"/>
      <c r="EH28" s="253"/>
      <c r="EI28" s="253"/>
      <c r="EJ28" s="253"/>
      <c r="EK28" s="253"/>
      <c r="EL28" s="253"/>
      <c r="EM28" s="253"/>
      <c r="EN28" s="253"/>
      <c r="EO28" s="253"/>
      <c r="EP28" s="253"/>
      <c r="EQ28" s="253"/>
      <c r="ER28" s="253"/>
      <c r="ES28" s="253"/>
      <c r="ET28" s="253"/>
      <c r="EU28" s="253"/>
      <c r="EV28" s="253"/>
      <c r="EW28" s="253"/>
      <c r="EX28" s="253"/>
      <c r="EY28" s="253"/>
      <c r="EZ28" s="253"/>
      <c r="FA28" s="253"/>
      <c r="FB28" s="253"/>
      <c r="FC28" s="253"/>
      <c r="FD28" s="253"/>
      <c r="FE28" s="253"/>
      <c r="FF28" s="253"/>
      <c r="FG28" s="253"/>
      <c r="FH28" s="253"/>
      <c r="FI28" s="253"/>
      <c r="FJ28" s="253"/>
      <c r="FK28" s="253"/>
      <c r="FL28" s="253"/>
      <c r="FM28" s="253"/>
      <c r="FN28" s="253"/>
      <c r="FO28" s="253"/>
      <c r="FP28" s="253"/>
      <c r="FQ28" s="253"/>
      <c r="FR28" s="253"/>
      <c r="FS28" s="253"/>
      <c r="FT28" s="253"/>
      <c r="FU28" s="253"/>
      <c r="FV28" s="253"/>
      <c r="FW28" s="253"/>
      <c r="FX28" s="253"/>
      <c r="FY28" s="253"/>
      <c r="FZ28" s="253"/>
      <c r="GA28" s="253"/>
      <c r="GB28" s="253"/>
      <c r="GC28" s="253"/>
      <c r="GD28" s="253"/>
      <c r="GE28" s="253"/>
      <c r="GF28" s="253"/>
      <c r="GG28" s="253"/>
      <c r="GH28" s="253"/>
      <c r="GI28" s="253"/>
      <c r="GJ28" s="253"/>
      <c r="GK28" s="253"/>
      <c r="GL28" s="253"/>
      <c r="GM28" s="253"/>
      <c r="GN28" s="253"/>
      <c r="GO28" s="253"/>
      <c r="GP28" s="253"/>
      <c r="GQ28" s="253"/>
      <c r="GR28" s="253"/>
      <c r="GS28" s="253"/>
      <c r="GT28" s="253"/>
      <c r="GU28" s="253"/>
      <c r="GV28" s="253"/>
      <c r="GW28" s="253"/>
      <c r="GX28" s="253"/>
      <c r="GY28" s="253"/>
      <c r="GZ28" s="253"/>
      <c r="HA28" s="253"/>
      <c r="HB28" s="253"/>
      <c r="HC28" s="253"/>
      <c r="HD28" s="253"/>
      <c r="HE28" s="253"/>
      <c r="HF28" s="253"/>
      <c r="HG28" s="253"/>
      <c r="HH28" s="253"/>
      <c r="HI28" s="253"/>
      <c r="HJ28" s="253"/>
      <c r="HK28" s="253"/>
      <c r="HL28" s="253"/>
      <c r="HM28" s="253"/>
      <c r="HN28" s="253"/>
      <c r="HO28" s="253"/>
      <c r="HP28" s="253"/>
      <c r="HQ28" s="253"/>
      <c r="HR28" s="253"/>
      <c r="HS28" s="253"/>
      <c r="HT28" s="253"/>
      <c r="HU28" s="253"/>
      <c r="HV28" s="253"/>
      <c r="HW28" s="253"/>
      <c r="HX28" s="253"/>
      <c r="HY28" s="253"/>
      <c r="HZ28" s="253"/>
      <c r="IA28" s="253"/>
      <c r="IB28" s="253"/>
      <c r="IC28" s="253"/>
      <c r="ID28" s="253"/>
      <c r="IE28" s="253"/>
      <c r="IF28" s="253"/>
      <c r="IG28" s="253"/>
      <c r="IH28" s="253"/>
      <c r="II28" s="253"/>
      <c r="IJ28" s="253"/>
      <c r="IK28" s="253"/>
      <c r="IL28" s="253"/>
      <c r="IM28" s="253"/>
      <c r="IN28" s="253"/>
      <c r="IO28" s="253"/>
      <c r="IP28" s="253"/>
      <c r="IQ28" s="253"/>
      <c r="IR28" s="253"/>
      <c r="IS28" s="253"/>
      <c r="IT28" s="253"/>
      <c r="IU28" s="253"/>
      <c r="IV28" s="253"/>
    </row>
    <row r="29" s="181" customFormat="1" ht="39.95" customHeight="1" spans="1:256">
      <c r="A29" s="228"/>
      <c r="B29" s="223" t="s">
        <v>325</v>
      </c>
      <c r="C29" s="224" t="s">
        <v>351</v>
      </c>
      <c r="D29" s="224" t="s">
        <v>319</v>
      </c>
      <c r="E29" s="224" t="s">
        <v>341</v>
      </c>
      <c r="F29" s="224" t="s">
        <v>352</v>
      </c>
      <c r="G29" s="224" t="s">
        <v>322</v>
      </c>
      <c r="H29" s="227" t="s">
        <v>418</v>
      </c>
      <c r="I29" s="252"/>
      <c r="J29" s="224" t="s">
        <v>353</v>
      </c>
      <c r="K29" s="224"/>
      <c r="L29" s="221" t="s">
        <v>420</v>
      </c>
      <c r="M29" s="252"/>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53"/>
      <c r="CO29" s="253"/>
      <c r="CP29" s="253"/>
      <c r="CQ29" s="253"/>
      <c r="CR29" s="253"/>
      <c r="CS29" s="253"/>
      <c r="CT29" s="253"/>
      <c r="CU29" s="253"/>
      <c r="CV29" s="253"/>
      <c r="CW29" s="253"/>
      <c r="CX29" s="253"/>
      <c r="CY29" s="253"/>
      <c r="CZ29" s="253"/>
      <c r="DA29" s="253"/>
      <c r="DB29" s="253"/>
      <c r="DC29" s="253"/>
      <c r="DD29" s="253"/>
      <c r="DE29" s="253"/>
      <c r="DF29" s="253"/>
      <c r="DG29" s="253"/>
      <c r="DH29" s="253"/>
      <c r="DI29" s="253"/>
      <c r="DJ29" s="253"/>
      <c r="DK29" s="253"/>
      <c r="DL29" s="253"/>
      <c r="DM29" s="253"/>
      <c r="DN29" s="253"/>
      <c r="DO29" s="253"/>
      <c r="DP29" s="253"/>
      <c r="DQ29" s="253"/>
      <c r="DR29" s="253"/>
      <c r="DS29" s="253"/>
      <c r="DT29" s="253"/>
      <c r="DU29" s="253"/>
      <c r="DV29" s="253"/>
      <c r="DW29" s="253"/>
      <c r="DX29" s="253"/>
      <c r="DY29" s="253"/>
      <c r="DZ29" s="253"/>
      <c r="EA29" s="253"/>
      <c r="EB29" s="253"/>
      <c r="EC29" s="253"/>
      <c r="ED29" s="253"/>
      <c r="EE29" s="253"/>
      <c r="EF29" s="253"/>
      <c r="EG29" s="253"/>
      <c r="EH29" s="253"/>
      <c r="EI29" s="253"/>
      <c r="EJ29" s="253"/>
      <c r="EK29" s="253"/>
      <c r="EL29" s="253"/>
      <c r="EM29" s="253"/>
      <c r="EN29" s="253"/>
      <c r="EO29" s="253"/>
      <c r="EP29" s="253"/>
      <c r="EQ29" s="253"/>
      <c r="ER29" s="253"/>
      <c r="ES29" s="253"/>
      <c r="ET29" s="253"/>
      <c r="EU29" s="253"/>
      <c r="EV29" s="253"/>
      <c r="EW29" s="253"/>
      <c r="EX29" s="253"/>
      <c r="EY29" s="253"/>
      <c r="EZ29" s="253"/>
      <c r="FA29" s="253"/>
      <c r="FB29" s="253"/>
      <c r="FC29" s="253"/>
      <c r="FD29" s="253"/>
      <c r="FE29" s="253"/>
      <c r="FF29" s="253"/>
      <c r="FG29" s="253"/>
      <c r="FH29" s="253"/>
      <c r="FI29" s="253"/>
      <c r="FJ29" s="253"/>
      <c r="FK29" s="253"/>
      <c r="FL29" s="253"/>
      <c r="FM29" s="253"/>
      <c r="FN29" s="253"/>
      <c r="FO29" s="253"/>
      <c r="FP29" s="253"/>
      <c r="FQ29" s="253"/>
      <c r="FR29" s="253"/>
      <c r="FS29" s="253"/>
      <c r="FT29" s="253"/>
      <c r="FU29" s="253"/>
      <c r="FV29" s="253"/>
      <c r="FW29" s="253"/>
      <c r="FX29" s="253"/>
      <c r="FY29" s="253"/>
      <c r="FZ29" s="253"/>
      <c r="GA29" s="253"/>
      <c r="GB29" s="253"/>
      <c r="GC29" s="253"/>
      <c r="GD29" s="253"/>
      <c r="GE29" s="253"/>
      <c r="GF29" s="253"/>
      <c r="GG29" s="253"/>
      <c r="GH29" s="253"/>
      <c r="GI29" s="253"/>
      <c r="GJ29" s="253"/>
      <c r="GK29" s="253"/>
      <c r="GL29" s="253"/>
      <c r="GM29" s="253"/>
      <c r="GN29" s="253"/>
      <c r="GO29" s="253"/>
      <c r="GP29" s="253"/>
      <c r="GQ29" s="253"/>
      <c r="GR29" s="253"/>
      <c r="GS29" s="253"/>
      <c r="GT29" s="253"/>
      <c r="GU29" s="253"/>
      <c r="GV29" s="253"/>
      <c r="GW29" s="253"/>
      <c r="GX29" s="253"/>
      <c r="GY29" s="253"/>
      <c r="GZ29" s="253"/>
      <c r="HA29" s="253"/>
      <c r="HB29" s="253"/>
      <c r="HC29" s="253"/>
      <c r="HD29" s="253"/>
      <c r="HE29" s="253"/>
      <c r="HF29" s="253"/>
      <c r="HG29" s="253"/>
      <c r="HH29" s="253"/>
      <c r="HI29" s="253"/>
      <c r="HJ29" s="253"/>
      <c r="HK29" s="253"/>
      <c r="HL29" s="253"/>
      <c r="HM29" s="253"/>
      <c r="HN29" s="253"/>
      <c r="HO29" s="253"/>
      <c r="HP29" s="253"/>
      <c r="HQ29" s="253"/>
      <c r="HR29" s="253"/>
      <c r="HS29" s="253"/>
      <c r="HT29" s="253"/>
      <c r="HU29" s="253"/>
      <c r="HV29" s="253"/>
      <c r="HW29" s="253"/>
      <c r="HX29" s="253"/>
      <c r="HY29" s="253"/>
      <c r="HZ29" s="253"/>
      <c r="IA29" s="253"/>
      <c r="IB29" s="253"/>
      <c r="IC29" s="253"/>
      <c r="ID29" s="253"/>
      <c r="IE29" s="253"/>
      <c r="IF29" s="253"/>
      <c r="IG29" s="253"/>
      <c r="IH29" s="253"/>
      <c r="II29" s="253"/>
      <c r="IJ29" s="253"/>
      <c r="IK29" s="253"/>
      <c r="IL29" s="253"/>
      <c r="IM29" s="253"/>
      <c r="IN29" s="253"/>
      <c r="IO29" s="253"/>
      <c r="IP29" s="253"/>
      <c r="IQ29" s="253"/>
      <c r="IR29" s="253"/>
      <c r="IS29" s="253"/>
      <c r="IT29" s="253"/>
      <c r="IU29" s="253"/>
      <c r="IV29" s="253"/>
    </row>
    <row r="30" s="181" customFormat="1" ht="39.95" customHeight="1" spans="1:256">
      <c r="A30" s="228"/>
      <c r="B30" s="223" t="s">
        <v>354</v>
      </c>
      <c r="C30" s="224" t="s">
        <v>355</v>
      </c>
      <c r="D30" s="224" t="s">
        <v>319</v>
      </c>
      <c r="E30" s="224" t="s">
        <v>346</v>
      </c>
      <c r="F30" s="224" t="s">
        <v>321</v>
      </c>
      <c r="G30" s="224" t="s">
        <v>322</v>
      </c>
      <c r="H30" s="227" t="s">
        <v>421</v>
      </c>
      <c r="I30" s="252"/>
      <c r="J30" s="224" t="s">
        <v>356</v>
      </c>
      <c r="K30" s="224"/>
      <c r="L30" s="221" t="s">
        <v>420</v>
      </c>
      <c r="M30" s="252"/>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c r="CQ30" s="253"/>
      <c r="CR30" s="253"/>
      <c r="CS30" s="253"/>
      <c r="CT30" s="253"/>
      <c r="CU30" s="253"/>
      <c r="CV30" s="253"/>
      <c r="CW30" s="253"/>
      <c r="CX30" s="253"/>
      <c r="CY30" s="253"/>
      <c r="CZ30" s="253"/>
      <c r="DA30" s="253"/>
      <c r="DB30" s="253"/>
      <c r="DC30" s="253"/>
      <c r="DD30" s="253"/>
      <c r="DE30" s="253"/>
      <c r="DF30" s="253"/>
      <c r="DG30" s="253"/>
      <c r="DH30" s="253"/>
      <c r="DI30" s="253"/>
      <c r="DJ30" s="253"/>
      <c r="DK30" s="253"/>
      <c r="DL30" s="253"/>
      <c r="DM30" s="253"/>
      <c r="DN30" s="253"/>
      <c r="DO30" s="253"/>
      <c r="DP30" s="253"/>
      <c r="DQ30" s="253"/>
      <c r="DR30" s="253"/>
      <c r="DS30" s="253"/>
      <c r="DT30" s="253"/>
      <c r="DU30" s="253"/>
      <c r="DV30" s="253"/>
      <c r="DW30" s="253"/>
      <c r="DX30" s="253"/>
      <c r="DY30" s="253"/>
      <c r="DZ30" s="253"/>
      <c r="EA30" s="253"/>
      <c r="EB30" s="253"/>
      <c r="EC30" s="253"/>
      <c r="ED30" s="253"/>
      <c r="EE30" s="253"/>
      <c r="EF30" s="253"/>
      <c r="EG30" s="253"/>
      <c r="EH30" s="253"/>
      <c r="EI30" s="253"/>
      <c r="EJ30" s="253"/>
      <c r="EK30" s="253"/>
      <c r="EL30" s="253"/>
      <c r="EM30" s="253"/>
      <c r="EN30" s="253"/>
      <c r="EO30" s="253"/>
      <c r="EP30" s="253"/>
      <c r="EQ30" s="253"/>
      <c r="ER30" s="253"/>
      <c r="ES30" s="253"/>
      <c r="ET30" s="253"/>
      <c r="EU30" s="253"/>
      <c r="EV30" s="253"/>
      <c r="EW30" s="253"/>
      <c r="EX30" s="253"/>
      <c r="EY30" s="253"/>
      <c r="EZ30" s="253"/>
      <c r="FA30" s="253"/>
      <c r="FB30" s="253"/>
      <c r="FC30" s="253"/>
      <c r="FD30" s="253"/>
      <c r="FE30" s="253"/>
      <c r="FF30" s="253"/>
      <c r="FG30" s="253"/>
      <c r="FH30" s="253"/>
      <c r="FI30" s="253"/>
      <c r="FJ30" s="253"/>
      <c r="FK30" s="253"/>
      <c r="FL30" s="253"/>
      <c r="FM30" s="253"/>
      <c r="FN30" s="253"/>
      <c r="FO30" s="253"/>
      <c r="FP30" s="253"/>
      <c r="FQ30" s="253"/>
      <c r="FR30" s="253"/>
      <c r="FS30" s="253"/>
      <c r="FT30" s="253"/>
      <c r="FU30" s="253"/>
      <c r="FV30" s="253"/>
      <c r="FW30" s="253"/>
      <c r="FX30" s="253"/>
      <c r="FY30" s="253"/>
      <c r="FZ30" s="253"/>
      <c r="GA30" s="253"/>
      <c r="GB30" s="253"/>
      <c r="GC30" s="253"/>
      <c r="GD30" s="253"/>
      <c r="GE30" s="253"/>
      <c r="GF30" s="253"/>
      <c r="GG30" s="253"/>
      <c r="GH30" s="253"/>
      <c r="GI30" s="253"/>
      <c r="GJ30" s="253"/>
      <c r="GK30" s="253"/>
      <c r="GL30" s="253"/>
      <c r="GM30" s="253"/>
      <c r="GN30" s="253"/>
      <c r="GO30" s="253"/>
      <c r="GP30" s="253"/>
      <c r="GQ30" s="253"/>
      <c r="GR30" s="253"/>
      <c r="GS30" s="253"/>
      <c r="GT30" s="253"/>
      <c r="GU30" s="253"/>
      <c r="GV30" s="253"/>
      <c r="GW30" s="253"/>
      <c r="GX30" s="253"/>
      <c r="GY30" s="253"/>
      <c r="GZ30" s="253"/>
      <c r="HA30" s="253"/>
      <c r="HB30" s="253"/>
      <c r="HC30" s="253"/>
      <c r="HD30" s="253"/>
      <c r="HE30" s="253"/>
      <c r="HF30" s="253"/>
      <c r="HG30" s="253"/>
      <c r="HH30" s="253"/>
      <c r="HI30" s="253"/>
      <c r="HJ30" s="253"/>
      <c r="HK30" s="253"/>
      <c r="HL30" s="253"/>
      <c r="HM30" s="253"/>
      <c r="HN30" s="253"/>
      <c r="HO30" s="253"/>
      <c r="HP30" s="253"/>
      <c r="HQ30" s="253"/>
      <c r="HR30" s="253"/>
      <c r="HS30" s="253"/>
      <c r="HT30" s="253"/>
      <c r="HU30" s="253"/>
      <c r="HV30" s="253"/>
      <c r="HW30" s="253"/>
      <c r="HX30" s="253"/>
      <c r="HY30" s="253"/>
      <c r="HZ30" s="253"/>
      <c r="IA30" s="253"/>
      <c r="IB30" s="253"/>
      <c r="IC30" s="253"/>
      <c r="ID30" s="253"/>
      <c r="IE30" s="253"/>
      <c r="IF30" s="253"/>
      <c r="IG30" s="253"/>
      <c r="IH30" s="253"/>
      <c r="II30" s="253"/>
      <c r="IJ30" s="253"/>
      <c r="IK30" s="253"/>
      <c r="IL30" s="253"/>
      <c r="IM30" s="253"/>
      <c r="IN30" s="253"/>
      <c r="IO30" s="253"/>
      <c r="IP30" s="253"/>
      <c r="IQ30" s="253"/>
      <c r="IR30" s="253"/>
      <c r="IS30" s="253"/>
      <c r="IT30" s="253"/>
      <c r="IU30" s="253"/>
      <c r="IV30" s="253"/>
    </row>
    <row r="31" s="181" customFormat="1" ht="39.95" customHeight="1" spans="1:256">
      <c r="A31" s="228"/>
      <c r="B31" s="223" t="s">
        <v>324</v>
      </c>
      <c r="C31" s="224" t="s">
        <v>325</v>
      </c>
      <c r="D31" s="224" t="s">
        <v>326</v>
      </c>
      <c r="E31" s="224" t="s">
        <v>320</v>
      </c>
      <c r="F31" s="224" t="s">
        <v>321</v>
      </c>
      <c r="G31" s="224" t="s">
        <v>322</v>
      </c>
      <c r="H31" s="227" t="s">
        <v>422</v>
      </c>
      <c r="I31" s="252"/>
      <c r="J31" s="224" t="s">
        <v>327</v>
      </c>
      <c r="K31" s="224"/>
      <c r="L31" s="224" t="s">
        <v>327</v>
      </c>
      <c r="M31" s="224"/>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3"/>
      <c r="BR31" s="253"/>
      <c r="BS31" s="253"/>
      <c r="BT31" s="253"/>
      <c r="BU31" s="253"/>
      <c r="BV31" s="253"/>
      <c r="BW31" s="253"/>
      <c r="BX31" s="253"/>
      <c r="BY31" s="253"/>
      <c r="BZ31" s="253"/>
      <c r="CA31" s="253"/>
      <c r="CB31" s="253"/>
      <c r="CC31" s="253"/>
      <c r="CD31" s="253"/>
      <c r="CE31" s="253"/>
      <c r="CF31" s="253"/>
      <c r="CG31" s="253"/>
      <c r="CH31" s="253"/>
      <c r="CI31" s="253"/>
      <c r="CJ31" s="253"/>
      <c r="CK31" s="253"/>
      <c r="CL31" s="253"/>
      <c r="CM31" s="253"/>
      <c r="CN31" s="253"/>
      <c r="CO31" s="253"/>
      <c r="CP31" s="253"/>
      <c r="CQ31" s="253"/>
      <c r="CR31" s="253"/>
      <c r="CS31" s="253"/>
      <c r="CT31" s="253"/>
      <c r="CU31" s="253"/>
      <c r="CV31" s="253"/>
      <c r="CW31" s="253"/>
      <c r="CX31" s="253"/>
      <c r="CY31" s="253"/>
      <c r="CZ31" s="253"/>
      <c r="DA31" s="253"/>
      <c r="DB31" s="253"/>
      <c r="DC31" s="253"/>
      <c r="DD31" s="253"/>
      <c r="DE31" s="253"/>
      <c r="DF31" s="253"/>
      <c r="DG31" s="253"/>
      <c r="DH31" s="253"/>
      <c r="DI31" s="253"/>
      <c r="DJ31" s="253"/>
      <c r="DK31" s="253"/>
      <c r="DL31" s="253"/>
      <c r="DM31" s="253"/>
      <c r="DN31" s="253"/>
      <c r="DO31" s="253"/>
      <c r="DP31" s="253"/>
      <c r="DQ31" s="253"/>
      <c r="DR31" s="253"/>
      <c r="DS31" s="253"/>
      <c r="DT31" s="253"/>
      <c r="DU31" s="253"/>
      <c r="DV31" s="253"/>
      <c r="DW31" s="253"/>
      <c r="DX31" s="253"/>
      <c r="DY31" s="253"/>
      <c r="DZ31" s="253"/>
      <c r="EA31" s="253"/>
      <c r="EB31" s="253"/>
      <c r="EC31" s="253"/>
      <c r="ED31" s="253"/>
      <c r="EE31" s="253"/>
      <c r="EF31" s="253"/>
      <c r="EG31" s="253"/>
      <c r="EH31" s="253"/>
      <c r="EI31" s="253"/>
      <c r="EJ31" s="253"/>
      <c r="EK31" s="253"/>
      <c r="EL31" s="253"/>
      <c r="EM31" s="253"/>
      <c r="EN31" s="253"/>
      <c r="EO31" s="253"/>
      <c r="EP31" s="253"/>
      <c r="EQ31" s="253"/>
      <c r="ER31" s="253"/>
      <c r="ES31" s="253"/>
      <c r="ET31" s="253"/>
      <c r="EU31" s="253"/>
      <c r="EV31" s="253"/>
      <c r="EW31" s="253"/>
      <c r="EX31" s="253"/>
      <c r="EY31" s="253"/>
      <c r="EZ31" s="253"/>
      <c r="FA31" s="253"/>
      <c r="FB31" s="253"/>
      <c r="FC31" s="253"/>
      <c r="FD31" s="253"/>
      <c r="FE31" s="253"/>
      <c r="FF31" s="253"/>
      <c r="FG31" s="253"/>
      <c r="FH31" s="253"/>
      <c r="FI31" s="253"/>
      <c r="FJ31" s="253"/>
      <c r="FK31" s="253"/>
      <c r="FL31" s="253"/>
      <c r="FM31" s="253"/>
      <c r="FN31" s="253"/>
      <c r="FO31" s="253"/>
      <c r="FP31" s="253"/>
      <c r="FQ31" s="253"/>
      <c r="FR31" s="253"/>
      <c r="FS31" s="253"/>
      <c r="FT31" s="253"/>
      <c r="FU31" s="253"/>
      <c r="FV31" s="253"/>
      <c r="FW31" s="253"/>
      <c r="FX31" s="253"/>
      <c r="FY31" s="253"/>
      <c r="FZ31" s="253"/>
      <c r="GA31" s="253"/>
      <c r="GB31" s="253"/>
      <c r="GC31" s="253"/>
      <c r="GD31" s="253"/>
      <c r="GE31" s="253"/>
      <c r="GF31" s="253"/>
      <c r="GG31" s="253"/>
      <c r="GH31" s="253"/>
      <c r="GI31" s="253"/>
      <c r="GJ31" s="253"/>
      <c r="GK31" s="253"/>
      <c r="GL31" s="253"/>
      <c r="GM31" s="253"/>
      <c r="GN31" s="253"/>
      <c r="GO31" s="253"/>
      <c r="GP31" s="253"/>
      <c r="GQ31" s="253"/>
      <c r="GR31" s="253"/>
      <c r="GS31" s="253"/>
      <c r="GT31" s="253"/>
      <c r="GU31" s="253"/>
      <c r="GV31" s="253"/>
      <c r="GW31" s="253"/>
      <c r="GX31" s="253"/>
      <c r="GY31" s="253"/>
      <c r="GZ31" s="253"/>
      <c r="HA31" s="253"/>
      <c r="HB31" s="253"/>
      <c r="HC31" s="253"/>
      <c r="HD31" s="253"/>
      <c r="HE31" s="253"/>
      <c r="HF31" s="253"/>
      <c r="HG31" s="253"/>
      <c r="HH31" s="253"/>
      <c r="HI31" s="253"/>
      <c r="HJ31" s="253"/>
      <c r="HK31" s="253"/>
      <c r="HL31" s="253"/>
      <c r="HM31" s="253"/>
      <c r="HN31" s="253"/>
      <c r="HO31" s="253"/>
      <c r="HP31" s="253"/>
      <c r="HQ31" s="253"/>
      <c r="HR31" s="253"/>
      <c r="HS31" s="253"/>
      <c r="HT31" s="253"/>
      <c r="HU31" s="253"/>
      <c r="HV31" s="253"/>
      <c r="HW31" s="253"/>
      <c r="HX31" s="253"/>
      <c r="HY31" s="253"/>
      <c r="HZ31" s="253"/>
      <c r="IA31" s="253"/>
      <c r="IB31" s="253"/>
      <c r="IC31" s="253"/>
      <c r="ID31" s="253"/>
      <c r="IE31" s="253"/>
      <c r="IF31" s="253"/>
      <c r="IG31" s="253"/>
      <c r="IH31" s="253"/>
      <c r="II31" s="253"/>
      <c r="IJ31" s="253"/>
      <c r="IK31" s="253"/>
      <c r="IL31" s="253"/>
      <c r="IM31" s="253"/>
      <c r="IN31" s="253"/>
      <c r="IO31" s="253"/>
      <c r="IP31" s="253"/>
      <c r="IQ31" s="253"/>
      <c r="IR31" s="253"/>
      <c r="IS31" s="253"/>
      <c r="IT31" s="253"/>
      <c r="IU31" s="253"/>
      <c r="IV31" s="253"/>
    </row>
    <row r="32" s="181" customFormat="1" ht="39.95" customHeight="1" spans="1:256">
      <c r="A32" s="228"/>
      <c r="B32" s="223" t="s">
        <v>324</v>
      </c>
      <c r="C32" s="224" t="s">
        <v>325</v>
      </c>
      <c r="D32" s="224" t="s">
        <v>328</v>
      </c>
      <c r="E32" s="224" t="s">
        <v>320</v>
      </c>
      <c r="F32" s="224" t="s">
        <v>321</v>
      </c>
      <c r="G32" s="224" t="s">
        <v>322</v>
      </c>
      <c r="H32" s="227" t="s">
        <v>422</v>
      </c>
      <c r="I32" s="252"/>
      <c r="J32" s="224" t="s">
        <v>329</v>
      </c>
      <c r="K32" s="224"/>
      <c r="L32" s="224" t="s">
        <v>329</v>
      </c>
      <c r="M32" s="224"/>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3"/>
      <c r="BR32" s="253"/>
      <c r="BS32" s="253"/>
      <c r="BT32" s="253"/>
      <c r="BU32" s="253"/>
      <c r="BV32" s="253"/>
      <c r="BW32" s="253"/>
      <c r="BX32" s="253"/>
      <c r="BY32" s="253"/>
      <c r="BZ32" s="253"/>
      <c r="CA32" s="253"/>
      <c r="CB32" s="253"/>
      <c r="CC32" s="253"/>
      <c r="CD32" s="253"/>
      <c r="CE32" s="253"/>
      <c r="CF32" s="253"/>
      <c r="CG32" s="253"/>
      <c r="CH32" s="253"/>
      <c r="CI32" s="253"/>
      <c r="CJ32" s="253"/>
      <c r="CK32" s="253"/>
      <c r="CL32" s="253"/>
      <c r="CM32" s="253"/>
      <c r="CN32" s="253"/>
      <c r="CO32" s="253"/>
      <c r="CP32" s="253"/>
      <c r="CQ32" s="253"/>
      <c r="CR32" s="253"/>
      <c r="CS32" s="253"/>
      <c r="CT32" s="253"/>
      <c r="CU32" s="253"/>
      <c r="CV32" s="253"/>
      <c r="CW32" s="253"/>
      <c r="CX32" s="253"/>
      <c r="CY32" s="253"/>
      <c r="CZ32" s="253"/>
      <c r="DA32" s="253"/>
      <c r="DB32" s="253"/>
      <c r="DC32" s="253"/>
      <c r="DD32" s="253"/>
      <c r="DE32" s="253"/>
      <c r="DF32" s="253"/>
      <c r="DG32" s="253"/>
      <c r="DH32" s="253"/>
      <c r="DI32" s="253"/>
      <c r="DJ32" s="253"/>
      <c r="DK32" s="253"/>
      <c r="DL32" s="253"/>
      <c r="DM32" s="253"/>
      <c r="DN32" s="253"/>
      <c r="DO32" s="253"/>
      <c r="DP32" s="253"/>
      <c r="DQ32" s="253"/>
      <c r="DR32" s="253"/>
      <c r="DS32" s="253"/>
      <c r="DT32" s="253"/>
      <c r="DU32" s="253"/>
      <c r="DV32" s="253"/>
      <c r="DW32" s="253"/>
      <c r="DX32" s="253"/>
      <c r="DY32" s="253"/>
      <c r="DZ32" s="253"/>
      <c r="EA32" s="253"/>
      <c r="EB32" s="253"/>
      <c r="EC32" s="253"/>
      <c r="ED32" s="253"/>
      <c r="EE32" s="253"/>
      <c r="EF32" s="253"/>
      <c r="EG32" s="253"/>
      <c r="EH32" s="253"/>
      <c r="EI32" s="253"/>
      <c r="EJ32" s="253"/>
      <c r="EK32" s="253"/>
      <c r="EL32" s="253"/>
      <c r="EM32" s="253"/>
      <c r="EN32" s="253"/>
      <c r="EO32" s="253"/>
      <c r="EP32" s="253"/>
      <c r="EQ32" s="253"/>
      <c r="ER32" s="253"/>
      <c r="ES32" s="253"/>
      <c r="ET32" s="253"/>
      <c r="EU32" s="253"/>
      <c r="EV32" s="253"/>
      <c r="EW32" s="253"/>
      <c r="EX32" s="253"/>
      <c r="EY32" s="253"/>
      <c r="EZ32" s="253"/>
      <c r="FA32" s="253"/>
      <c r="FB32" s="253"/>
      <c r="FC32" s="253"/>
      <c r="FD32" s="253"/>
      <c r="FE32" s="253"/>
      <c r="FF32" s="253"/>
      <c r="FG32" s="253"/>
      <c r="FH32" s="253"/>
      <c r="FI32" s="253"/>
      <c r="FJ32" s="253"/>
      <c r="FK32" s="253"/>
      <c r="FL32" s="253"/>
      <c r="FM32" s="253"/>
      <c r="FN32" s="253"/>
      <c r="FO32" s="253"/>
      <c r="FP32" s="253"/>
      <c r="FQ32" s="253"/>
      <c r="FR32" s="253"/>
      <c r="FS32" s="253"/>
      <c r="FT32" s="253"/>
      <c r="FU32" s="253"/>
      <c r="FV32" s="253"/>
      <c r="FW32" s="253"/>
      <c r="FX32" s="253"/>
      <c r="FY32" s="253"/>
      <c r="FZ32" s="253"/>
      <c r="GA32" s="253"/>
      <c r="GB32" s="253"/>
      <c r="GC32" s="253"/>
      <c r="GD32" s="253"/>
      <c r="GE32" s="253"/>
      <c r="GF32" s="253"/>
      <c r="GG32" s="253"/>
      <c r="GH32" s="253"/>
      <c r="GI32" s="253"/>
      <c r="GJ32" s="253"/>
      <c r="GK32" s="253"/>
      <c r="GL32" s="253"/>
      <c r="GM32" s="253"/>
      <c r="GN32" s="253"/>
      <c r="GO32" s="253"/>
      <c r="GP32" s="253"/>
      <c r="GQ32" s="253"/>
      <c r="GR32" s="253"/>
      <c r="GS32" s="253"/>
      <c r="GT32" s="253"/>
      <c r="GU32" s="253"/>
      <c r="GV32" s="253"/>
      <c r="GW32" s="253"/>
      <c r="GX32" s="253"/>
      <c r="GY32" s="253"/>
      <c r="GZ32" s="253"/>
      <c r="HA32" s="253"/>
      <c r="HB32" s="253"/>
      <c r="HC32" s="253"/>
      <c r="HD32" s="253"/>
      <c r="HE32" s="253"/>
      <c r="HF32" s="253"/>
      <c r="HG32" s="253"/>
      <c r="HH32" s="253"/>
      <c r="HI32" s="253"/>
      <c r="HJ32" s="253"/>
      <c r="HK32" s="253"/>
      <c r="HL32" s="253"/>
      <c r="HM32" s="253"/>
      <c r="HN32" s="253"/>
      <c r="HO32" s="253"/>
      <c r="HP32" s="253"/>
      <c r="HQ32" s="253"/>
      <c r="HR32" s="253"/>
      <c r="HS32" s="253"/>
      <c r="HT32" s="253"/>
      <c r="HU32" s="253"/>
      <c r="HV32" s="253"/>
      <c r="HW32" s="253"/>
      <c r="HX32" s="253"/>
      <c r="HY32" s="253"/>
      <c r="HZ32" s="253"/>
      <c r="IA32" s="253"/>
      <c r="IB32" s="253"/>
      <c r="IC32" s="253"/>
      <c r="ID32" s="253"/>
      <c r="IE32" s="253"/>
      <c r="IF32" s="253"/>
      <c r="IG32" s="253"/>
      <c r="IH32" s="253"/>
      <c r="II32" s="253"/>
      <c r="IJ32" s="253"/>
      <c r="IK32" s="253"/>
      <c r="IL32" s="253"/>
      <c r="IM32" s="253"/>
      <c r="IN32" s="253"/>
      <c r="IO32" s="253"/>
      <c r="IP32" s="253"/>
      <c r="IQ32" s="253"/>
      <c r="IR32" s="253"/>
      <c r="IS32" s="253"/>
      <c r="IT32" s="253"/>
      <c r="IU32" s="253"/>
      <c r="IV32" s="253"/>
    </row>
    <row r="33" s="181" customFormat="1" ht="39.95" customHeight="1" spans="1:256">
      <c r="A33" s="228"/>
      <c r="B33" s="223" t="s">
        <v>324</v>
      </c>
      <c r="C33" s="224" t="s">
        <v>325</v>
      </c>
      <c r="D33" s="224" t="s">
        <v>330</v>
      </c>
      <c r="E33" s="224" t="s">
        <v>320</v>
      </c>
      <c r="F33" s="224" t="s">
        <v>321</v>
      </c>
      <c r="G33" s="224" t="s">
        <v>322</v>
      </c>
      <c r="H33" s="227" t="s">
        <v>421</v>
      </c>
      <c r="I33" s="252"/>
      <c r="J33" s="224" t="s">
        <v>330</v>
      </c>
      <c r="K33" s="224"/>
      <c r="L33" s="224" t="s">
        <v>330</v>
      </c>
      <c r="M33" s="224"/>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3"/>
      <c r="BR33" s="253"/>
      <c r="BS33" s="253"/>
      <c r="BT33" s="253"/>
      <c r="BU33" s="253"/>
      <c r="BV33" s="253"/>
      <c r="BW33" s="253"/>
      <c r="BX33" s="253"/>
      <c r="BY33" s="253"/>
      <c r="BZ33" s="253"/>
      <c r="CA33" s="253"/>
      <c r="CB33" s="253"/>
      <c r="CC33" s="253"/>
      <c r="CD33" s="253"/>
      <c r="CE33" s="253"/>
      <c r="CF33" s="253"/>
      <c r="CG33" s="253"/>
      <c r="CH33" s="253"/>
      <c r="CI33" s="253"/>
      <c r="CJ33" s="253"/>
      <c r="CK33" s="253"/>
      <c r="CL33" s="253"/>
      <c r="CM33" s="253"/>
      <c r="CN33" s="253"/>
      <c r="CO33" s="253"/>
      <c r="CP33" s="253"/>
      <c r="CQ33" s="253"/>
      <c r="CR33" s="253"/>
      <c r="CS33" s="253"/>
      <c r="CT33" s="253"/>
      <c r="CU33" s="253"/>
      <c r="CV33" s="253"/>
      <c r="CW33" s="253"/>
      <c r="CX33" s="253"/>
      <c r="CY33" s="253"/>
      <c r="CZ33" s="253"/>
      <c r="DA33" s="253"/>
      <c r="DB33" s="253"/>
      <c r="DC33" s="253"/>
      <c r="DD33" s="253"/>
      <c r="DE33" s="253"/>
      <c r="DF33" s="253"/>
      <c r="DG33" s="253"/>
      <c r="DH33" s="253"/>
      <c r="DI33" s="253"/>
      <c r="DJ33" s="253"/>
      <c r="DK33" s="253"/>
      <c r="DL33" s="253"/>
      <c r="DM33" s="253"/>
      <c r="DN33" s="253"/>
      <c r="DO33" s="253"/>
      <c r="DP33" s="253"/>
      <c r="DQ33" s="253"/>
      <c r="DR33" s="253"/>
      <c r="DS33" s="253"/>
      <c r="DT33" s="253"/>
      <c r="DU33" s="253"/>
      <c r="DV33" s="253"/>
      <c r="DW33" s="253"/>
      <c r="DX33" s="253"/>
      <c r="DY33" s="253"/>
      <c r="DZ33" s="253"/>
      <c r="EA33" s="253"/>
      <c r="EB33" s="253"/>
      <c r="EC33" s="253"/>
      <c r="ED33" s="253"/>
      <c r="EE33" s="253"/>
      <c r="EF33" s="253"/>
      <c r="EG33" s="253"/>
      <c r="EH33" s="253"/>
      <c r="EI33" s="253"/>
      <c r="EJ33" s="253"/>
      <c r="EK33" s="253"/>
      <c r="EL33" s="253"/>
      <c r="EM33" s="253"/>
      <c r="EN33" s="253"/>
      <c r="EO33" s="253"/>
      <c r="EP33" s="253"/>
      <c r="EQ33" s="253"/>
      <c r="ER33" s="253"/>
      <c r="ES33" s="253"/>
      <c r="ET33" s="253"/>
      <c r="EU33" s="253"/>
      <c r="EV33" s="253"/>
      <c r="EW33" s="253"/>
      <c r="EX33" s="253"/>
      <c r="EY33" s="253"/>
      <c r="EZ33" s="253"/>
      <c r="FA33" s="253"/>
      <c r="FB33" s="253"/>
      <c r="FC33" s="253"/>
      <c r="FD33" s="253"/>
      <c r="FE33" s="253"/>
      <c r="FF33" s="253"/>
      <c r="FG33" s="253"/>
      <c r="FH33" s="253"/>
      <c r="FI33" s="253"/>
      <c r="FJ33" s="253"/>
      <c r="FK33" s="253"/>
      <c r="FL33" s="253"/>
      <c r="FM33" s="253"/>
      <c r="FN33" s="253"/>
      <c r="FO33" s="253"/>
      <c r="FP33" s="253"/>
      <c r="FQ33" s="253"/>
      <c r="FR33" s="253"/>
      <c r="FS33" s="253"/>
      <c r="FT33" s="253"/>
      <c r="FU33" s="253"/>
      <c r="FV33" s="253"/>
      <c r="FW33" s="253"/>
      <c r="FX33" s="253"/>
      <c r="FY33" s="253"/>
      <c r="FZ33" s="253"/>
      <c r="GA33" s="253"/>
      <c r="GB33" s="253"/>
      <c r="GC33" s="253"/>
      <c r="GD33" s="253"/>
      <c r="GE33" s="253"/>
      <c r="GF33" s="253"/>
      <c r="GG33" s="253"/>
      <c r="GH33" s="253"/>
      <c r="GI33" s="253"/>
      <c r="GJ33" s="253"/>
      <c r="GK33" s="253"/>
      <c r="GL33" s="253"/>
      <c r="GM33" s="253"/>
      <c r="GN33" s="253"/>
      <c r="GO33" s="253"/>
      <c r="GP33" s="253"/>
      <c r="GQ33" s="253"/>
      <c r="GR33" s="253"/>
      <c r="GS33" s="253"/>
      <c r="GT33" s="253"/>
      <c r="GU33" s="253"/>
      <c r="GV33" s="253"/>
      <c r="GW33" s="253"/>
      <c r="GX33" s="253"/>
      <c r="GY33" s="253"/>
      <c r="GZ33" s="253"/>
      <c r="HA33" s="253"/>
      <c r="HB33" s="253"/>
      <c r="HC33" s="253"/>
      <c r="HD33" s="253"/>
      <c r="HE33" s="253"/>
      <c r="HF33" s="253"/>
      <c r="HG33" s="253"/>
      <c r="HH33" s="253"/>
      <c r="HI33" s="253"/>
      <c r="HJ33" s="253"/>
      <c r="HK33" s="253"/>
      <c r="HL33" s="253"/>
      <c r="HM33" s="253"/>
      <c r="HN33" s="253"/>
      <c r="HO33" s="253"/>
      <c r="HP33" s="253"/>
      <c r="HQ33" s="253"/>
      <c r="HR33" s="253"/>
      <c r="HS33" s="253"/>
      <c r="HT33" s="253"/>
      <c r="HU33" s="253"/>
      <c r="HV33" s="253"/>
      <c r="HW33" s="253"/>
      <c r="HX33" s="253"/>
      <c r="HY33" s="253"/>
      <c r="HZ33" s="253"/>
      <c r="IA33" s="253"/>
      <c r="IB33" s="253"/>
      <c r="IC33" s="253"/>
      <c r="ID33" s="253"/>
      <c r="IE33" s="253"/>
      <c r="IF33" s="253"/>
      <c r="IG33" s="253"/>
      <c r="IH33" s="253"/>
      <c r="II33" s="253"/>
      <c r="IJ33" s="253"/>
      <c r="IK33" s="253"/>
      <c r="IL33" s="253"/>
      <c r="IM33" s="253"/>
      <c r="IN33" s="253"/>
      <c r="IO33" s="253"/>
      <c r="IP33" s="253"/>
      <c r="IQ33" s="253"/>
      <c r="IR33" s="253"/>
      <c r="IS33" s="253"/>
      <c r="IT33" s="253"/>
      <c r="IU33" s="253"/>
      <c r="IV33" s="253"/>
    </row>
    <row r="34" s="181" customFormat="1" ht="39.95" customHeight="1" spans="1:256">
      <c r="A34" s="228"/>
      <c r="B34" s="229" t="s">
        <v>324</v>
      </c>
      <c r="C34" s="224" t="s">
        <v>325</v>
      </c>
      <c r="D34" s="224" t="s">
        <v>331</v>
      </c>
      <c r="E34" s="224" t="s">
        <v>320</v>
      </c>
      <c r="F34" s="224" t="s">
        <v>321</v>
      </c>
      <c r="G34" s="224" t="s">
        <v>322</v>
      </c>
      <c r="H34" s="227" t="s">
        <v>421</v>
      </c>
      <c r="I34" s="252"/>
      <c r="J34" s="224" t="s">
        <v>332</v>
      </c>
      <c r="K34" s="224"/>
      <c r="L34" s="224" t="s">
        <v>332</v>
      </c>
      <c r="M34" s="224"/>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3"/>
      <c r="BQ34" s="253"/>
      <c r="BR34" s="253"/>
      <c r="BS34" s="253"/>
      <c r="BT34" s="253"/>
      <c r="BU34" s="253"/>
      <c r="BV34" s="253"/>
      <c r="BW34" s="253"/>
      <c r="BX34" s="253"/>
      <c r="BY34" s="253"/>
      <c r="BZ34" s="253"/>
      <c r="CA34" s="253"/>
      <c r="CB34" s="253"/>
      <c r="CC34" s="253"/>
      <c r="CD34" s="253"/>
      <c r="CE34" s="253"/>
      <c r="CF34" s="253"/>
      <c r="CG34" s="253"/>
      <c r="CH34" s="253"/>
      <c r="CI34" s="253"/>
      <c r="CJ34" s="253"/>
      <c r="CK34" s="253"/>
      <c r="CL34" s="253"/>
      <c r="CM34" s="253"/>
      <c r="CN34" s="253"/>
      <c r="CO34" s="253"/>
      <c r="CP34" s="253"/>
      <c r="CQ34" s="253"/>
      <c r="CR34" s="253"/>
      <c r="CS34" s="253"/>
      <c r="CT34" s="253"/>
      <c r="CU34" s="253"/>
      <c r="CV34" s="253"/>
      <c r="CW34" s="253"/>
      <c r="CX34" s="253"/>
      <c r="CY34" s="253"/>
      <c r="CZ34" s="253"/>
      <c r="DA34" s="253"/>
      <c r="DB34" s="253"/>
      <c r="DC34" s="253"/>
      <c r="DD34" s="253"/>
      <c r="DE34" s="253"/>
      <c r="DF34" s="253"/>
      <c r="DG34" s="253"/>
      <c r="DH34" s="253"/>
      <c r="DI34" s="253"/>
      <c r="DJ34" s="253"/>
      <c r="DK34" s="253"/>
      <c r="DL34" s="253"/>
      <c r="DM34" s="253"/>
      <c r="DN34" s="253"/>
      <c r="DO34" s="253"/>
      <c r="DP34" s="253"/>
      <c r="DQ34" s="253"/>
      <c r="DR34" s="253"/>
      <c r="DS34" s="253"/>
      <c r="DT34" s="253"/>
      <c r="DU34" s="253"/>
      <c r="DV34" s="253"/>
      <c r="DW34" s="253"/>
      <c r="DX34" s="253"/>
      <c r="DY34" s="253"/>
      <c r="DZ34" s="253"/>
      <c r="EA34" s="253"/>
      <c r="EB34" s="253"/>
      <c r="EC34" s="253"/>
      <c r="ED34" s="253"/>
      <c r="EE34" s="253"/>
      <c r="EF34" s="253"/>
      <c r="EG34" s="253"/>
      <c r="EH34" s="253"/>
      <c r="EI34" s="253"/>
      <c r="EJ34" s="253"/>
      <c r="EK34" s="253"/>
      <c r="EL34" s="253"/>
      <c r="EM34" s="253"/>
      <c r="EN34" s="253"/>
      <c r="EO34" s="253"/>
      <c r="EP34" s="253"/>
      <c r="EQ34" s="253"/>
      <c r="ER34" s="253"/>
      <c r="ES34" s="253"/>
      <c r="ET34" s="253"/>
      <c r="EU34" s="253"/>
      <c r="EV34" s="253"/>
      <c r="EW34" s="253"/>
      <c r="EX34" s="253"/>
      <c r="EY34" s="253"/>
      <c r="EZ34" s="253"/>
      <c r="FA34" s="253"/>
      <c r="FB34" s="253"/>
      <c r="FC34" s="253"/>
      <c r="FD34" s="253"/>
      <c r="FE34" s="253"/>
      <c r="FF34" s="253"/>
      <c r="FG34" s="253"/>
      <c r="FH34" s="253"/>
      <c r="FI34" s="253"/>
      <c r="FJ34" s="253"/>
      <c r="FK34" s="253"/>
      <c r="FL34" s="253"/>
      <c r="FM34" s="253"/>
      <c r="FN34" s="253"/>
      <c r="FO34" s="253"/>
      <c r="FP34" s="253"/>
      <c r="FQ34" s="253"/>
      <c r="FR34" s="253"/>
      <c r="FS34" s="253"/>
      <c r="FT34" s="253"/>
      <c r="FU34" s="253"/>
      <c r="FV34" s="253"/>
      <c r="FW34" s="253"/>
      <c r="FX34" s="253"/>
      <c r="FY34" s="253"/>
      <c r="FZ34" s="253"/>
      <c r="GA34" s="253"/>
      <c r="GB34" s="253"/>
      <c r="GC34" s="253"/>
      <c r="GD34" s="253"/>
      <c r="GE34" s="253"/>
      <c r="GF34" s="253"/>
      <c r="GG34" s="253"/>
      <c r="GH34" s="253"/>
      <c r="GI34" s="253"/>
      <c r="GJ34" s="253"/>
      <c r="GK34" s="253"/>
      <c r="GL34" s="253"/>
      <c r="GM34" s="253"/>
      <c r="GN34" s="253"/>
      <c r="GO34" s="253"/>
      <c r="GP34" s="253"/>
      <c r="GQ34" s="253"/>
      <c r="GR34" s="253"/>
      <c r="GS34" s="253"/>
      <c r="GT34" s="253"/>
      <c r="GU34" s="253"/>
      <c r="GV34" s="253"/>
      <c r="GW34" s="253"/>
      <c r="GX34" s="253"/>
      <c r="GY34" s="253"/>
      <c r="GZ34" s="253"/>
      <c r="HA34" s="253"/>
      <c r="HB34" s="253"/>
      <c r="HC34" s="253"/>
      <c r="HD34" s="253"/>
      <c r="HE34" s="253"/>
      <c r="HF34" s="253"/>
      <c r="HG34" s="253"/>
      <c r="HH34" s="253"/>
      <c r="HI34" s="253"/>
      <c r="HJ34" s="253"/>
      <c r="HK34" s="253"/>
      <c r="HL34" s="253"/>
      <c r="HM34" s="253"/>
      <c r="HN34" s="253"/>
      <c r="HO34" s="253"/>
      <c r="HP34" s="253"/>
      <c r="HQ34" s="253"/>
      <c r="HR34" s="253"/>
      <c r="HS34" s="253"/>
      <c r="HT34" s="253"/>
      <c r="HU34" s="253"/>
      <c r="HV34" s="253"/>
      <c r="HW34" s="253"/>
      <c r="HX34" s="253"/>
      <c r="HY34" s="253"/>
      <c r="HZ34" s="253"/>
      <c r="IA34" s="253"/>
      <c r="IB34" s="253"/>
      <c r="IC34" s="253"/>
      <c r="ID34" s="253"/>
      <c r="IE34" s="253"/>
      <c r="IF34" s="253"/>
      <c r="IG34" s="253"/>
      <c r="IH34" s="253"/>
      <c r="II34" s="253"/>
      <c r="IJ34" s="253"/>
      <c r="IK34" s="253"/>
      <c r="IL34" s="253"/>
      <c r="IM34" s="253"/>
      <c r="IN34" s="253"/>
      <c r="IO34" s="253"/>
      <c r="IP34" s="253"/>
      <c r="IQ34" s="253"/>
      <c r="IR34" s="253"/>
      <c r="IS34" s="253"/>
      <c r="IT34" s="253"/>
      <c r="IU34" s="253"/>
      <c r="IV34" s="253"/>
    </row>
    <row r="35" s="181" customFormat="1" ht="39.95" customHeight="1" spans="1:256">
      <c r="A35" s="220" t="s">
        <v>333</v>
      </c>
      <c r="B35" s="220" t="s">
        <v>423</v>
      </c>
      <c r="C35" s="220" t="s">
        <v>357</v>
      </c>
      <c r="D35" s="220" t="s">
        <v>319</v>
      </c>
      <c r="E35" s="220">
        <v>90</v>
      </c>
      <c r="F35" s="220" t="s">
        <v>321</v>
      </c>
      <c r="G35" s="220" t="s">
        <v>335</v>
      </c>
      <c r="H35" s="221" t="s">
        <v>424</v>
      </c>
      <c r="I35" s="252"/>
      <c r="J35" s="221" t="s">
        <v>425</v>
      </c>
      <c r="K35" s="252"/>
      <c r="L35" s="221" t="s">
        <v>426</v>
      </c>
      <c r="M35" s="252"/>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c r="BX35" s="254"/>
      <c r="BY35" s="254"/>
      <c r="BZ35" s="254"/>
      <c r="CA35" s="254"/>
      <c r="CB35" s="254"/>
      <c r="CC35" s="254"/>
      <c r="CD35" s="254"/>
      <c r="CE35" s="254"/>
      <c r="CF35" s="254"/>
      <c r="CG35" s="254"/>
      <c r="CH35" s="254"/>
      <c r="CI35" s="254"/>
      <c r="CJ35" s="254"/>
      <c r="CK35" s="254"/>
      <c r="CL35" s="254"/>
      <c r="CM35" s="254"/>
      <c r="CN35" s="254"/>
      <c r="CO35" s="254"/>
      <c r="CP35" s="254"/>
      <c r="CQ35" s="254"/>
      <c r="CR35" s="254"/>
      <c r="CS35" s="254"/>
      <c r="CT35" s="254"/>
      <c r="CU35" s="254"/>
      <c r="CV35" s="254"/>
      <c r="CW35" s="254"/>
      <c r="CX35" s="254"/>
      <c r="CY35" s="254"/>
      <c r="CZ35" s="254"/>
      <c r="DA35" s="254"/>
      <c r="DB35" s="254"/>
      <c r="DC35" s="254"/>
      <c r="DD35" s="254"/>
      <c r="DE35" s="254"/>
      <c r="DF35" s="254"/>
      <c r="DG35" s="254"/>
      <c r="DH35" s="254"/>
      <c r="DI35" s="254"/>
      <c r="DJ35" s="254"/>
      <c r="DK35" s="254"/>
      <c r="DL35" s="254"/>
      <c r="DM35" s="254"/>
      <c r="DN35" s="254"/>
      <c r="DO35" s="254"/>
      <c r="DP35" s="254"/>
      <c r="DQ35" s="254"/>
      <c r="DR35" s="254"/>
      <c r="DS35" s="254"/>
      <c r="DT35" s="254"/>
      <c r="DU35" s="254"/>
      <c r="DV35" s="254"/>
      <c r="DW35" s="254"/>
      <c r="DX35" s="254"/>
      <c r="DY35" s="254"/>
      <c r="DZ35" s="254"/>
      <c r="EA35" s="254"/>
      <c r="EB35" s="254"/>
      <c r="EC35" s="254"/>
      <c r="ED35" s="254"/>
      <c r="EE35" s="254"/>
      <c r="EF35" s="254"/>
      <c r="EG35" s="254"/>
      <c r="EH35" s="254"/>
      <c r="EI35" s="254"/>
      <c r="EJ35" s="254"/>
      <c r="EK35" s="254"/>
      <c r="EL35" s="254"/>
      <c r="EM35" s="254"/>
      <c r="EN35" s="254"/>
      <c r="EO35" s="254"/>
      <c r="EP35" s="254"/>
      <c r="EQ35" s="254"/>
      <c r="ER35" s="254"/>
      <c r="ES35" s="254"/>
      <c r="ET35" s="254"/>
      <c r="EU35" s="254"/>
      <c r="EV35" s="254"/>
      <c r="EW35" s="254"/>
      <c r="EX35" s="254"/>
      <c r="EY35" s="254"/>
      <c r="EZ35" s="254"/>
      <c r="FA35" s="254"/>
      <c r="FB35" s="254"/>
      <c r="FC35" s="254"/>
      <c r="FD35" s="254"/>
      <c r="FE35" s="254"/>
      <c r="FF35" s="254"/>
      <c r="FG35" s="254"/>
      <c r="FH35" s="254"/>
      <c r="FI35" s="254"/>
      <c r="FJ35" s="254"/>
      <c r="FK35" s="254"/>
      <c r="FL35" s="254"/>
      <c r="FM35" s="254"/>
      <c r="FN35" s="254"/>
      <c r="FO35" s="254"/>
      <c r="FP35" s="254"/>
      <c r="FQ35" s="254"/>
      <c r="FR35" s="254"/>
      <c r="FS35" s="254"/>
      <c r="FT35" s="254"/>
      <c r="FU35" s="254"/>
      <c r="FV35" s="254"/>
      <c r="FW35" s="254"/>
      <c r="FX35" s="254"/>
      <c r="FY35" s="254"/>
      <c r="FZ35" s="254"/>
      <c r="GA35" s="254"/>
      <c r="GB35" s="254"/>
      <c r="GC35" s="254"/>
      <c r="GD35" s="254"/>
      <c r="GE35" s="254"/>
      <c r="GF35" s="254"/>
      <c r="GG35" s="254"/>
      <c r="GH35" s="254"/>
      <c r="GI35" s="254"/>
      <c r="GJ35" s="254"/>
      <c r="GK35" s="254"/>
      <c r="GL35" s="254"/>
      <c r="GM35" s="254"/>
      <c r="GN35" s="254"/>
      <c r="GO35" s="254"/>
      <c r="GP35" s="254"/>
      <c r="GQ35" s="254"/>
      <c r="GR35" s="254"/>
      <c r="GS35" s="254"/>
      <c r="GT35" s="254"/>
      <c r="GU35" s="254"/>
      <c r="GV35" s="254"/>
      <c r="GW35" s="254"/>
      <c r="GX35" s="254"/>
      <c r="GY35" s="254"/>
      <c r="GZ35" s="254"/>
      <c r="HA35" s="254"/>
      <c r="HB35" s="254"/>
      <c r="HC35" s="254"/>
      <c r="HD35" s="254"/>
      <c r="HE35" s="254"/>
      <c r="HF35" s="254"/>
      <c r="HG35" s="254"/>
      <c r="HH35" s="254"/>
      <c r="HI35" s="254"/>
      <c r="HJ35" s="254"/>
      <c r="HK35" s="254"/>
      <c r="HL35" s="254"/>
      <c r="HM35" s="254"/>
      <c r="HN35" s="254"/>
      <c r="HO35" s="254"/>
      <c r="HP35" s="254"/>
      <c r="HQ35" s="254"/>
      <c r="HR35" s="254"/>
      <c r="HS35" s="254"/>
      <c r="HT35" s="254"/>
      <c r="HU35" s="254"/>
      <c r="HV35" s="254"/>
      <c r="HW35" s="254"/>
      <c r="HX35" s="254"/>
      <c r="HY35" s="254"/>
      <c r="HZ35" s="254"/>
      <c r="IA35" s="254"/>
      <c r="IB35" s="254"/>
      <c r="IC35" s="254"/>
      <c r="ID35" s="254"/>
      <c r="IE35" s="254"/>
      <c r="IF35" s="254"/>
      <c r="IG35" s="254"/>
      <c r="IH35" s="254"/>
      <c r="II35" s="254"/>
      <c r="IJ35" s="254"/>
      <c r="IK35" s="254"/>
      <c r="IL35" s="254"/>
      <c r="IM35" s="254"/>
      <c r="IN35" s="254"/>
      <c r="IO35" s="254"/>
      <c r="IP35" s="254"/>
      <c r="IQ35" s="254"/>
      <c r="IR35" s="254"/>
      <c r="IS35" s="254"/>
      <c r="IT35" s="254"/>
      <c r="IU35" s="254"/>
      <c r="IV35" s="254"/>
    </row>
    <row r="36" s="180" customFormat="1" ht="39.95" customHeight="1" spans="1:14">
      <c r="A36" s="220"/>
      <c r="B36" s="220"/>
      <c r="C36" s="224" t="s">
        <v>357</v>
      </c>
      <c r="D36" s="224" t="s">
        <v>319</v>
      </c>
      <c r="E36" s="224" t="s">
        <v>346</v>
      </c>
      <c r="F36" s="224" t="s">
        <v>321</v>
      </c>
      <c r="G36" s="220" t="s">
        <v>335</v>
      </c>
      <c r="H36" s="221" t="s">
        <v>427</v>
      </c>
      <c r="I36" s="252"/>
      <c r="J36" s="224" t="s">
        <v>358</v>
      </c>
      <c r="K36" s="224"/>
      <c r="L36" s="221" t="s">
        <v>428</v>
      </c>
      <c r="M36" s="252"/>
      <c r="N36" s="239"/>
    </row>
  </sheetData>
  <mergeCells count="8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M20"/>
    <mergeCell ref="A21:G21"/>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A5:A6"/>
    <mergeCell ref="A23:A27"/>
    <mergeCell ref="A28:A34"/>
    <mergeCell ref="A35:A36"/>
    <mergeCell ref="B35:B36"/>
    <mergeCell ref="H21:I22"/>
    <mergeCell ref="J21:K22"/>
    <mergeCell ref="L21:M22"/>
    <mergeCell ref="A9:B10"/>
    <mergeCell ref="C9:E10"/>
    <mergeCell ref="F9:G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workbookViewId="0">
      <selection activeCell="D32" sqref="D32"/>
    </sheetView>
  </sheetViews>
  <sheetFormatPr defaultColWidth="9.14285714285714" defaultRowHeight="14.25" customHeight="1" outlineLevelCol="5"/>
  <cols>
    <col min="1" max="2" width="21.1428571428571" style="160" customWidth="1"/>
    <col min="3" max="3" width="21.1428571428571" style="78" customWidth="1"/>
    <col min="4" max="4" width="27.7142857142857" style="78" customWidth="1"/>
    <col min="5" max="6" width="36.7142857142857" style="78" customWidth="1"/>
    <col min="7" max="7" width="9.14285714285714" style="78" customWidth="1"/>
    <col min="8" max="16384" width="9.14285714285714" style="78"/>
  </cols>
  <sheetData>
    <row r="1" ht="17.1" customHeight="1" spans="1:6">
      <c r="A1" s="177" t="s">
        <v>429</v>
      </c>
      <c r="B1" s="161">
        <v>0</v>
      </c>
      <c r="C1" s="162">
        <v>1</v>
      </c>
      <c r="D1" s="163"/>
      <c r="E1" s="163"/>
      <c r="F1" s="163"/>
    </row>
    <row r="2" ht="26.25" customHeight="1" spans="1:6">
      <c r="A2" s="164" t="s">
        <v>12</v>
      </c>
      <c r="B2" s="164"/>
      <c r="C2" s="165"/>
      <c r="D2" s="165"/>
      <c r="E2" s="165"/>
      <c r="F2" s="165"/>
    </row>
    <row r="3" ht="13.5" customHeight="1" spans="1:6">
      <c r="A3" s="166" t="s">
        <v>22</v>
      </c>
      <c r="B3" s="166"/>
      <c r="C3" s="162"/>
      <c r="D3" s="163"/>
      <c r="E3" s="163"/>
      <c r="F3" s="163" t="s">
        <v>23</v>
      </c>
    </row>
    <row r="4" ht="19.5" customHeight="1" spans="1:6">
      <c r="A4" s="86" t="s">
        <v>193</v>
      </c>
      <c r="B4" s="167" t="s">
        <v>94</v>
      </c>
      <c r="C4" s="86" t="s">
        <v>95</v>
      </c>
      <c r="D4" s="87" t="s">
        <v>430</v>
      </c>
      <c r="E4" s="88"/>
      <c r="F4" s="168"/>
    </row>
    <row r="5" ht="18.75" customHeight="1" spans="1:6">
      <c r="A5" s="90"/>
      <c r="B5" s="169"/>
      <c r="C5" s="91"/>
      <c r="D5" s="86" t="s">
        <v>77</v>
      </c>
      <c r="E5" s="87" t="s">
        <v>97</v>
      </c>
      <c r="F5" s="86" t="s">
        <v>98</v>
      </c>
    </row>
    <row r="6" ht="18.75" customHeight="1" spans="1:6">
      <c r="A6" s="170">
        <v>1</v>
      </c>
      <c r="B6" s="178">
        <v>2</v>
      </c>
      <c r="C6" s="107">
        <v>3</v>
      </c>
      <c r="D6" s="170" t="s">
        <v>431</v>
      </c>
      <c r="E6" s="170" t="s">
        <v>341</v>
      </c>
      <c r="F6" s="107">
        <v>6</v>
      </c>
    </row>
    <row r="7" ht="18.75" customHeight="1" spans="1:6">
      <c r="A7" s="75" t="s">
        <v>432</v>
      </c>
      <c r="B7" s="75"/>
      <c r="C7" s="75" t="s">
        <v>432</v>
      </c>
      <c r="D7" s="171" t="s">
        <v>432</v>
      </c>
      <c r="E7" s="172" t="s">
        <v>432</v>
      </c>
      <c r="F7" s="172" t="s">
        <v>432</v>
      </c>
    </row>
    <row r="8" ht="18.75" customHeight="1" spans="1:6">
      <c r="A8" s="173" t="s">
        <v>140</v>
      </c>
      <c r="B8" s="174"/>
      <c r="C8" s="175" t="s">
        <v>140</v>
      </c>
      <c r="D8" s="171" t="s">
        <v>432</v>
      </c>
      <c r="E8" s="172" t="s">
        <v>432</v>
      </c>
      <c r="F8" s="172" t="s">
        <v>432</v>
      </c>
    </row>
    <row r="9" ht="23.1" customHeight="1" spans="1:6">
      <c r="A9" s="179" t="s">
        <v>433</v>
      </c>
      <c r="B9" s="179"/>
      <c r="C9" s="179"/>
      <c r="D9" s="179"/>
      <c r="E9" s="179"/>
      <c r="F9" s="179"/>
    </row>
    <row r="11" customHeight="1" spans="2:2">
      <c r="B11" s="176"/>
    </row>
    <row r="12" customHeight="1" spans="2:2">
      <c r="B12" s="176"/>
    </row>
  </sheetData>
  <mergeCells count="8">
    <mergeCell ref="A2:F2"/>
    <mergeCell ref="A3:D3"/>
    <mergeCell ref="D4:F4"/>
    <mergeCell ref="A8:C8"/>
    <mergeCell ref="A9:F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C25" sqref="C25"/>
    </sheetView>
  </sheetViews>
  <sheetFormatPr defaultColWidth="9.14285714285714" defaultRowHeight="14.25" customHeight="1" outlineLevelCol="5"/>
  <cols>
    <col min="1" max="2" width="21.1428571428571" style="160" customWidth="1"/>
    <col min="3" max="3" width="21.1428571428571" style="78" customWidth="1"/>
    <col min="4" max="4" width="27.7142857142857" style="78" customWidth="1"/>
    <col min="5" max="6" width="36.7142857142857" style="78" customWidth="1"/>
    <col min="7" max="7" width="9.14285714285714" style="78" customWidth="1"/>
    <col min="8" max="16384" width="9.14285714285714" style="78"/>
  </cols>
  <sheetData>
    <row r="1" ht="12" customHeight="1" spans="1:6">
      <c r="A1" s="160" t="s">
        <v>434</v>
      </c>
      <c r="B1" s="161">
        <v>0</v>
      </c>
      <c r="C1" s="162">
        <v>1</v>
      </c>
      <c r="D1" s="163"/>
      <c r="E1" s="163"/>
      <c r="F1" s="163"/>
    </row>
    <row r="2" ht="26.25" customHeight="1" spans="1:6">
      <c r="A2" s="164" t="s">
        <v>13</v>
      </c>
      <c r="B2" s="164"/>
      <c r="C2" s="165"/>
      <c r="D2" s="165"/>
      <c r="E2" s="165"/>
      <c r="F2" s="165"/>
    </row>
    <row r="3" ht="13.5" customHeight="1" spans="1:6">
      <c r="A3" s="166" t="s">
        <v>22</v>
      </c>
      <c r="B3" s="166"/>
      <c r="C3" s="162"/>
      <c r="D3" s="163"/>
      <c r="E3" s="163"/>
      <c r="F3" s="163" t="s">
        <v>23</v>
      </c>
    </row>
    <row r="4" ht="19.5" customHeight="1" spans="1:6">
      <c r="A4" s="86" t="s">
        <v>193</v>
      </c>
      <c r="B4" s="167" t="s">
        <v>94</v>
      </c>
      <c r="C4" s="86" t="s">
        <v>95</v>
      </c>
      <c r="D4" s="87" t="s">
        <v>435</v>
      </c>
      <c r="E4" s="88"/>
      <c r="F4" s="168"/>
    </row>
    <row r="5" ht="18.75" customHeight="1" spans="1:6">
      <c r="A5" s="90"/>
      <c r="B5" s="169"/>
      <c r="C5" s="91"/>
      <c r="D5" s="86" t="s">
        <v>77</v>
      </c>
      <c r="E5" s="87" t="s">
        <v>97</v>
      </c>
      <c r="F5" s="86" t="s">
        <v>98</v>
      </c>
    </row>
    <row r="6" ht="18.75" customHeight="1" spans="1:6">
      <c r="A6" s="170">
        <v>1</v>
      </c>
      <c r="B6" s="170" t="s">
        <v>436</v>
      </c>
      <c r="C6" s="107">
        <v>3</v>
      </c>
      <c r="D6" s="170" t="s">
        <v>431</v>
      </c>
      <c r="E6" s="170" t="s">
        <v>341</v>
      </c>
      <c r="F6" s="107">
        <v>6</v>
      </c>
    </row>
    <row r="7" ht="18.75" customHeight="1" spans="1:6">
      <c r="A7" s="75" t="s">
        <v>432</v>
      </c>
      <c r="B7" s="75"/>
      <c r="C7" s="75" t="s">
        <v>432</v>
      </c>
      <c r="D7" s="171" t="s">
        <v>432</v>
      </c>
      <c r="E7" s="172" t="s">
        <v>432</v>
      </c>
      <c r="F7" s="172" t="s">
        <v>432</v>
      </c>
    </row>
    <row r="8" ht="18.75" customHeight="1" spans="1:6">
      <c r="A8" s="173" t="s">
        <v>140</v>
      </c>
      <c r="B8" s="174"/>
      <c r="C8" s="175"/>
      <c r="D8" s="171" t="s">
        <v>432</v>
      </c>
      <c r="E8" s="172" t="s">
        <v>432</v>
      </c>
      <c r="F8" s="172" t="s">
        <v>432</v>
      </c>
    </row>
    <row r="9" customHeight="1" spans="1:6">
      <c r="A9" s="124" t="s">
        <v>437</v>
      </c>
      <c r="B9" s="124"/>
      <c r="C9" s="124"/>
      <c r="D9" s="124"/>
      <c r="E9" s="124"/>
      <c r="F9" s="124"/>
    </row>
    <row r="11" customHeight="1" spans="2:2">
      <c r="B11" s="176"/>
    </row>
    <row r="12" customHeight="1" spans="2:2">
      <c r="B12" s="176"/>
    </row>
  </sheetData>
  <mergeCells count="8">
    <mergeCell ref="A2:F2"/>
    <mergeCell ref="A3:D3"/>
    <mergeCell ref="D4:F4"/>
    <mergeCell ref="A8:C8"/>
    <mergeCell ref="A9:F9"/>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topLeftCell="C1" workbookViewId="0">
      <selection activeCell="O12" sqref="O12"/>
    </sheetView>
  </sheetViews>
  <sheetFormatPr defaultColWidth="9.14285714285714" defaultRowHeight="14.25" customHeight="1"/>
  <cols>
    <col min="1" max="1" width="23.1428571428571" style="62" customWidth="1"/>
    <col min="2" max="2" width="22.1428571428571" style="62" customWidth="1"/>
    <col min="3" max="3" width="20.7142857142857" style="78" customWidth="1"/>
    <col min="4" max="4" width="21.7142857142857" style="78" customWidth="1"/>
    <col min="5" max="5" width="35.2857142857143" style="78" customWidth="1"/>
    <col min="6" max="6" width="17.5714285714286" style="78" customWidth="1"/>
    <col min="7" max="7" width="14.5714285714286" style="78" customWidth="1"/>
    <col min="8" max="8" width="17.2857142857143" style="78" customWidth="1"/>
    <col min="9" max="9" width="12" style="78" customWidth="1"/>
    <col min="10" max="11" width="10" style="78" customWidth="1"/>
    <col min="12" max="12" width="19.7142857142857" style="78" customWidth="1"/>
    <col min="13" max="13" width="14.7142857142857" style="62" customWidth="1"/>
    <col min="14" max="14" width="17.5714285714286" style="78" customWidth="1"/>
    <col min="15" max="15" width="16" style="78" customWidth="1"/>
    <col min="16" max="17" width="12.7142857142857" style="78" customWidth="1"/>
    <col min="18" max="18" width="9.14285714285714" style="62" customWidth="1"/>
    <col min="19" max="19" width="10.4285714285714" style="78" customWidth="1"/>
    <col min="20" max="20" width="9.14285714285714" style="62" customWidth="1"/>
    <col min="21" max="16384" width="9.14285714285714" style="62"/>
  </cols>
  <sheetData>
    <row r="1" ht="13.5" customHeight="1" spans="1:19">
      <c r="A1" s="80" t="s">
        <v>438</v>
      </c>
      <c r="D1" s="80"/>
      <c r="E1" s="80"/>
      <c r="F1" s="80"/>
      <c r="G1" s="80"/>
      <c r="H1" s="80"/>
      <c r="I1" s="80"/>
      <c r="J1" s="80"/>
      <c r="K1" s="80"/>
      <c r="L1" s="80"/>
      <c r="R1" s="76"/>
      <c r="S1" s="156"/>
    </row>
    <row r="2" ht="27.75" customHeight="1" spans="1:19">
      <c r="A2" s="110" t="s">
        <v>14</v>
      </c>
      <c r="B2" s="110"/>
      <c r="C2" s="110"/>
      <c r="D2" s="110"/>
      <c r="E2" s="110"/>
      <c r="F2" s="110"/>
      <c r="G2" s="110"/>
      <c r="H2" s="110"/>
      <c r="I2" s="110"/>
      <c r="J2" s="110"/>
      <c r="K2" s="110"/>
      <c r="L2" s="110"/>
      <c r="M2" s="110"/>
      <c r="N2" s="110"/>
      <c r="O2" s="110"/>
      <c r="P2" s="110"/>
      <c r="Q2" s="110"/>
      <c r="R2" s="110"/>
      <c r="S2" s="110"/>
    </row>
    <row r="3" ht="18.75" customHeight="1" spans="1:19">
      <c r="A3" s="111" t="s">
        <v>22</v>
      </c>
      <c r="B3" s="111"/>
      <c r="C3" s="111"/>
      <c r="D3" s="111"/>
      <c r="E3" s="111"/>
      <c r="F3" s="111"/>
      <c r="G3" s="111"/>
      <c r="H3" s="111"/>
      <c r="I3" s="84"/>
      <c r="J3" s="84"/>
      <c r="K3" s="84"/>
      <c r="L3" s="84"/>
      <c r="R3" s="157"/>
      <c r="S3" s="158" t="s">
        <v>183</v>
      </c>
    </row>
    <row r="4" ht="15.75" customHeight="1" spans="1:19">
      <c r="A4" s="112" t="s">
        <v>192</v>
      </c>
      <c r="B4" s="112" t="s">
        <v>193</v>
      </c>
      <c r="C4" s="112" t="s">
        <v>439</v>
      </c>
      <c r="D4" s="112" t="s">
        <v>440</v>
      </c>
      <c r="E4" s="112" t="s">
        <v>441</v>
      </c>
      <c r="F4" s="112" t="s">
        <v>442</v>
      </c>
      <c r="G4" s="112" t="s">
        <v>443</v>
      </c>
      <c r="H4" s="112" t="s">
        <v>444</v>
      </c>
      <c r="I4" s="70" t="s">
        <v>200</v>
      </c>
      <c r="J4" s="149"/>
      <c r="K4" s="149"/>
      <c r="L4" s="70"/>
      <c r="M4" s="150"/>
      <c r="N4" s="70"/>
      <c r="O4" s="70"/>
      <c r="P4" s="70"/>
      <c r="Q4" s="70"/>
      <c r="R4" s="150"/>
      <c r="S4" s="71"/>
    </row>
    <row r="5" ht="17.25" customHeight="1" spans="1:19">
      <c r="A5" s="115"/>
      <c r="B5" s="115"/>
      <c r="C5" s="115"/>
      <c r="D5" s="115"/>
      <c r="E5" s="115"/>
      <c r="F5" s="115"/>
      <c r="G5" s="115"/>
      <c r="H5" s="115"/>
      <c r="I5" s="151" t="s">
        <v>77</v>
      </c>
      <c r="J5" s="113" t="s">
        <v>80</v>
      </c>
      <c r="K5" s="113" t="s">
        <v>445</v>
      </c>
      <c r="L5" s="115" t="s">
        <v>446</v>
      </c>
      <c r="M5" s="152" t="s">
        <v>447</v>
      </c>
      <c r="N5" s="153" t="s">
        <v>448</v>
      </c>
      <c r="O5" s="153"/>
      <c r="P5" s="153"/>
      <c r="Q5" s="153"/>
      <c r="R5" s="159"/>
      <c r="S5" s="141"/>
    </row>
    <row r="6" ht="54" customHeight="1" spans="1:19">
      <c r="A6" s="115"/>
      <c r="B6" s="115"/>
      <c r="C6" s="115"/>
      <c r="D6" s="141"/>
      <c r="E6" s="141"/>
      <c r="F6" s="141"/>
      <c r="G6" s="141"/>
      <c r="H6" s="141"/>
      <c r="I6" s="153"/>
      <c r="J6" s="113"/>
      <c r="K6" s="113"/>
      <c r="L6" s="141"/>
      <c r="M6" s="154"/>
      <c r="N6" s="141" t="s">
        <v>79</v>
      </c>
      <c r="O6" s="141" t="s">
        <v>86</v>
      </c>
      <c r="P6" s="141" t="s">
        <v>250</v>
      </c>
      <c r="Q6" s="141" t="s">
        <v>88</v>
      </c>
      <c r="R6" s="154" t="s">
        <v>89</v>
      </c>
      <c r="S6" s="141" t="s">
        <v>90</v>
      </c>
    </row>
    <row r="7" ht="15" customHeight="1" spans="1:19">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row>
    <row r="8" s="140" customFormat="1" ht="21" customHeight="1" outlineLevel="1" spans="1:19">
      <c r="A8" s="142" t="s">
        <v>209</v>
      </c>
      <c r="B8" s="142" t="s">
        <v>92</v>
      </c>
      <c r="C8" s="143" t="s">
        <v>292</v>
      </c>
      <c r="D8" s="144" t="s">
        <v>449</v>
      </c>
      <c r="E8" s="144" t="s">
        <v>450</v>
      </c>
      <c r="F8" s="144" t="s">
        <v>451</v>
      </c>
      <c r="G8" s="145">
        <v>6</v>
      </c>
      <c r="H8" s="146">
        <v>18000</v>
      </c>
      <c r="I8" s="146">
        <v>18000</v>
      </c>
      <c r="J8" s="146"/>
      <c r="K8" s="146"/>
      <c r="L8" s="146"/>
      <c r="M8" s="146"/>
      <c r="N8" s="146">
        <v>18000</v>
      </c>
      <c r="O8" s="146">
        <v>18000</v>
      </c>
      <c r="P8" s="146"/>
      <c r="Q8" s="146"/>
      <c r="R8" s="146"/>
      <c r="S8" s="146"/>
    </row>
    <row r="9" s="140" customFormat="1" ht="21" customHeight="1" outlineLevel="1" spans="1:19">
      <c r="A9" s="142" t="s">
        <v>209</v>
      </c>
      <c r="B9" s="142" t="s">
        <v>92</v>
      </c>
      <c r="C9" s="143" t="s">
        <v>292</v>
      </c>
      <c r="D9" s="144" t="s">
        <v>452</v>
      </c>
      <c r="E9" s="144" t="s">
        <v>453</v>
      </c>
      <c r="F9" s="144" t="s">
        <v>451</v>
      </c>
      <c r="G9" s="145">
        <v>6</v>
      </c>
      <c r="H9" s="146">
        <v>30000</v>
      </c>
      <c r="I9" s="146">
        <v>30000</v>
      </c>
      <c r="J9" s="146"/>
      <c r="K9" s="146"/>
      <c r="L9" s="146"/>
      <c r="M9" s="146"/>
      <c r="N9" s="146">
        <v>30000</v>
      </c>
      <c r="O9" s="146">
        <v>30000</v>
      </c>
      <c r="P9" s="146"/>
      <c r="Q9" s="146"/>
      <c r="R9" s="146"/>
      <c r="S9" s="146"/>
    </row>
    <row r="10" s="140" customFormat="1" ht="21" customHeight="1" outlineLevel="1" spans="1:19">
      <c r="A10" s="142" t="s">
        <v>209</v>
      </c>
      <c r="B10" s="142" t="s">
        <v>92</v>
      </c>
      <c r="C10" s="143" t="s">
        <v>292</v>
      </c>
      <c r="D10" s="144" t="s">
        <v>302</v>
      </c>
      <c r="E10" s="144" t="s">
        <v>454</v>
      </c>
      <c r="F10" s="144" t="s">
        <v>455</v>
      </c>
      <c r="G10" s="145">
        <v>1</v>
      </c>
      <c r="H10" s="146">
        <v>15000</v>
      </c>
      <c r="I10" s="146">
        <v>15000</v>
      </c>
      <c r="J10" s="146"/>
      <c r="K10" s="146"/>
      <c r="L10" s="146"/>
      <c r="M10" s="146"/>
      <c r="N10" s="146">
        <v>15000</v>
      </c>
      <c r="O10" s="146">
        <v>15000</v>
      </c>
      <c r="P10" s="146"/>
      <c r="Q10" s="146"/>
      <c r="R10" s="146"/>
      <c r="S10" s="146"/>
    </row>
    <row r="11" ht="21" customHeight="1" spans="1:19">
      <c r="A11" s="147" t="s">
        <v>140</v>
      </c>
      <c r="B11" s="147"/>
      <c r="C11" s="147"/>
      <c r="D11" s="147"/>
      <c r="E11" s="147"/>
      <c r="F11" s="147"/>
      <c r="G11" s="147"/>
      <c r="H11" s="146">
        <f>SUM(H8:H10)</f>
        <v>63000</v>
      </c>
      <c r="I11" s="146">
        <f>I8+I9+I10</f>
        <v>63000</v>
      </c>
      <c r="J11" s="146" t="s">
        <v>432</v>
      </c>
      <c r="K11" s="146" t="s">
        <v>432</v>
      </c>
      <c r="L11" s="146" t="s">
        <v>432</v>
      </c>
      <c r="M11" s="146" t="s">
        <v>432</v>
      </c>
      <c r="N11" s="146">
        <f>N8+N9+N10</f>
        <v>63000</v>
      </c>
      <c r="O11" s="146">
        <f>O8+O9+O10</f>
        <v>63000</v>
      </c>
      <c r="P11" s="155" t="s">
        <v>432</v>
      </c>
      <c r="Q11" s="155"/>
      <c r="R11" s="155" t="s">
        <v>432</v>
      </c>
      <c r="S11" s="155" t="s">
        <v>432</v>
      </c>
    </row>
    <row r="12" customHeight="1" spans="1:2">
      <c r="A12" s="62" t="s">
        <v>456</v>
      </c>
      <c r="B12" s="148"/>
    </row>
    <row r="13" customHeight="1" spans="2:2">
      <c r="B13" s="148"/>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A12" sqref="A12:F12"/>
    </sheetView>
  </sheetViews>
  <sheetFormatPr defaultColWidth="8.71428571428571" defaultRowHeight="14.25" customHeight="1"/>
  <cols>
    <col min="1" max="1" width="14.1428571428571" style="62" customWidth="1"/>
    <col min="2" max="2" width="17.7142857142857" style="62" customWidth="1"/>
    <col min="3" max="9" width="9.14285714285714" style="109" customWidth="1"/>
    <col min="10" max="10" width="12" style="78" customWidth="1"/>
    <col min="11" max="13" width="10" style="78" customWidth="1"/>
    <col min="14" max="14" width="9.14285714285714" style="62" customWidth="1"/>
    <col min="15" max="16" width="9.14285714285714" style="78" customWidth="1"/>
    <col min="17" max="18" width="12.7142857142857" style="78" customWidth="1"/>
    <col min="19" max="19" width="9.14285714285714" style="62" customWidth="1"/>
    <col min="20" max="20" width="10.4285714285714" style="78" customWidth="1"/>
    <col min="21" max="21" width="9.14285714285714" style="62" customWidth="1"/>
    <col min="22" max="249" width="9.14285714285714" style="62"/>
    <col min="250" max="258" width="8.71428571428571" style="62"/>
  </cols>
  <sheetData>
    <row r="1" ht="13.5" customHeight="1" spans="1:20">
      <c r="A1" s="80" t="s">
        <v>457</v>
      </c>
      <c r="D1" s="80"/>
      <c r="E1" s="80"/>
      <c r="F1" s="80"/>
      <c r="G1" s="80"/>
      <c r="H1" s="80"/>
      <c r="I1" s="80"/>
      <c r="J1" s="125"/>
      <c r="K1" s="125"/>
      <c r="L1" s="125"/>
      <c r="M1" s="125"/>
      <c r="N1" s="126"/>
      <c r="O1" s="127"/>
      <c r="P1" s="127"/>
      <c r="Q1" s="127"/>
      <c r="R1" s="127"/>
      <c r="S1" s="136"/>
      <c r="T1" s="137"/>
    </row>
    <row r="2" ht="27.75" customHeight="1" spans="1:20">
      <c r="A2" s="110" t="s">
        <v>15</v>
      </c>
      <c r="B2" s="110"/>
      <c r="C2" s="110"/>
      <c r="D2" s="110"/>
      <c r="E2" s="110"/>
      <c r="F2" s="110"/>
      <c r="G2" s="110"/>
      <c r="H2" s="110"/>
      <c r="I2" s="110"/>
      <c r="J2" s="110"/>
      <c r="K2" s="110"/>
      <c r="L2" s="110"/>
      <c r="M2" s="110"/>
      <c r="N2" s="110"/>
      <c r="O2" s="110"/>
      <c r="P2" s="110"/>
      <c r="Q2" s="110"/>
      <c r="R2" s="110"/>
      <c r="S2" s="110"/>
      <c r="T2" s="110"/>
    </row>
    <row r="3" ht="26.1" customHeight="1" spans="1:20">
      <c r="A3" s="111" t="s">
        <v>22</v>
      </c>
      <c r="B3" s="111"/>
      <c r="C3" s="111"/>
      <c r="D3" s="111"/>
      <c r="E3" s="111"/>
      <c r="F3" s="84"/>
      <c r="G3" s="84"/>
      <c r="H3" s="84"/>
      <c r="I3" s="84"/>
      <c r="J3" s="128"/>
      <c r="K3" s="128"/>
      <c r="L3" s="128"/>
      <c r="M3" s="128"/>
      <c r="N3" s="126"/>
      <c r="O3" s="127"/>
      <c r="P3" s="127"/>
      <c r="Q3" s="127"/>
      <c r="R3" s="127"/>
      <c r="S3" s="138"/>
      <c r="T3" s="139" t="s">
        <v>183</v>
      </c>
    </row>
    <row r="4" ht="15.75" customHeight="1" spans="1:20">
      <c r="A4" s="112" t="s">
        <v>192</v>
      </c>
      <c r="B4" s="112" t="s">
        <v>193</v>
      </c>
      <c r="C4" s="113" t="s">
        <v>439</v>
      </c>
      <c r="D4" s="113" t="s">
        <v>458</v>
      </c>
      <c r="E4" s="113" t="s">
        <v>459</v>
      </c>
      <c r="F4" s="114" t="s">
        <v>460</v>
      </c>
      <c r="G4" s="113" t="s">
        <v>461</v>
      </c>
      <c r="H4" s="113" t="s">
        <v>462</v>
      </c>
      <c r="I4" s="113" t="s">
        <v>463</v>
      </c>
      <c r="J4" s="113" t="s">
        <v>200</v>
      </c>
      <c r="K4" s="113"/>
      <c r="L4" s="113"/>
      <c r="M4" s="113"/>
      <c r="N4" s="129"/>
      <c r="O4" s="113"/>
      <c r="P4" s="113"/>
      <c r="Q4" s="113"/>
      <c r="R4" s="113"/>
      <c r="S4" s="129"/>
      <c r="T4" s="113"/>
    </row>
    <row r="5" ht="17.25" customHeight="1" spans="1:20">
      <c r="A5" s="115"/>
      <c r="B5" s="115"/>
      <c r="C5" s="113"/>
      <c r="D5" s="113"/>
      <c r="E5" s="113"/>
      <c r="F5" s="116"/>
      <c r="G5" s="113"/>
      <c r="H5" s="113"/>
      <c r="I5" s="113"/>
      <c r="J5" s="113" t="s">
        <v>77</v>
      </c>
      <c r="K5" s="113" t="s">
        <v>80</v>
      </c>
      <c r="L5" s="113" t="s">
        <v>445</v>
      </c>
      <c r="M5" s="113" t="s">
        <v>446</v>
      </c>
      <c r="N5" s="130" t="s">
        <v>447</v>
      </c>
      <c r="O5" s="113" t="s">
        <v>448</v>
      </c>
      <c r="P5" s="113"/>
      <c r="Q5" s="113"/>
      <c r="R5" s="113"/>
      <c r="S5" s="130"/>
      <c r="T5" s="113"/>
    </row>
    <row r="6" ht="54" customHeight="1" spans="1:20">
      <c r="A6" s="115"/>
      <c r="B6" s="115"/>
      <c r="C6" s="113"/>
      <c r="D6" s="113"/>
      <c r="E6" s="113"/>
      <c r="F6" s="117"/>
      <c r="G6" s="113"/>
      <c r="H6" s="113"/>
      <c r="I6" s="113"/>
      <c r="J6" s="113"/>
      <c r="K6" s="113"/>
      <c r="L6" s="113"/>
      <c r="M6" s="113"/>
      <c r="N6" s="129"/>
      <c r="O6" s="113" t="s">
        <v>79</v>
      </c>
      <c r="P6" s="113" t="s">
        <v>86</v>
      </c>
      <c r="Q6" s="113" t="s">
        <v>250</v>
      </c>
      <c r="R6" s="113" t="s">
        <v>88</v>
      </c>
      <c r="S6" s="129" t="s">
        <v>89</v>
      </c>
      <c r="T6" s="113" t="s">
        <v>90</v>
      </c>
    </row>
    <row r="7" ht="15" customHeight="1" spans="1:20">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c r="T7" s="89">
        <v>20</v>
      </c>
    </row>
    <row r="8" ht="22.5" customHeight="1" spans="1:20">
      <c r="A8" s="118"/>
      <c r="B8" s="118"/>
      <c r="C8" s="89"/>
      <c r="D8" s="89"/>
      <c r="E8" s="89"/>
      <c r="F8" s="89"/>
      <c r="G8" s="89"/>
      <c r="H8" s="89"/>
      <c r="I8" s="89"/>
      <c r="J8" s="131" t="s">
        <v>432</v>
      </c>
      <c r="K8" s="131" t="s">
        <v>432</v>
      </c>
      <c r="L8" s="131" t="s">
        <v>432</v>
      </c>
      <c r="M8" s="131" t="s">
        <v>432</v>
      </c>
      <c r="N8" s="131" t="s">
        <v>432</v>
      </c>
      <c r="O8" s="131" t="s">
        <v>432</v>
      </c>
      <c r="P8" s="131" t="s">
        <v>432</v>
      </c>
      <c r="Q8" s="131" t="s">
        <v>432</v>
      </c>
      <c r="R8" s="131"/>
      <c r="S8" s="131" t="s">
        <v>432</v>
      </c>
      <c r="T8" s="131" t="s">
        <v>432</v>
      </c>
    </row>
    <row r="9" ht="22.5" customHeight="1" spans="1:20">
      <c r="A9" s="118"/>
      <c r="B9" s="118"/>
      <c r="C9" s="119"/>
      <c r="D9" s="120"/>
      <c r="E9" s="120"/>
      <c r="F9" s="120"/>
      <c r="G9" s="120"/>
      <c r="H9" s="120"/>
      <c r="I9" s="120"/>
      <c r="J9" s="132" t="s">
        <v>432</v>
      </c>
      <c r="K9" s="132" t="s">
        <v>432</v>
      </c>
      <c r="L9" s="132" t="s">
        <v>432</v>
      </c>
      <c r="M9" s="132" t="s">
        <v>432</v>
      </c>
      <c r="N9" s="131" t="s">
        <v>432</v>
      </c>
      <c r="O9" s="132" t="s">
        <v>432</v>
      </c>
      <c r="P9" s="132" t="s">
        <v>432</v>
      </c>
      <c r="Q9" s="132" t="s">
        <v>432</v>
      </c>
      <c r="R9" s="132"/>
      <c r="S9" s="131" t="s">
        <v>432</v>
      </c>
      <c r="T9" s="132" t="s">
        <v>432</v>
      </c>
    </row>
    <row r="10" ht="22.5" customHeight="1" spans="1:20">
      <c r="A10" s="113"/>
      <c r="B10" s="113"/>
      <c r="C10" s="119"/>
      <c r="D10" s="121"/>
      <c r="E10" s="121"/>
      <c r="F10" s="121"/>
      <c r="G10" s="121"/>
      <c r="H10" s="121"/>
      <c r="I10" s="121"/>
      <c r="J10" s="133" t="s">
        <v>432</v>
      </c>
      <c r="K10" s="133" t="s">
        <v>432</v>
      </c>
      <c r="L10" s="133" t="s">
        <v>432</v>
      </c>
      <c r="M10" s="133" t="s">
        <v>432</v>
      </c>
      <c r="N10" s="133" t="s">
        <v>432</v>
      </c>
      <c r="O10" s="133" t="s">
        <v>432</v>
      </c>
      <c r="P10" s="133" t="s">
        <v>432</v>
      </c>
      <c r="Q10" s="133" t="s">
        <v>432</v>
      </c>
      <c r="R10" s="133"/>
      <c r="S10" s="133" t="s">
        <v>432</v>
      </c>
      <c r="T10" s="133" t="s">
        <v>432</v>
      </c>
    </row>
    <row r="11" ht="22.5" customHeight="1" spans="1:20">
      <c r="A11" s="122" t="s">
        <v>140</v>
      </c>
      <c r="B11" s="123"/>
      <c r="C11" s="122"/>
      <c r="D11" s="122"/>
      <c r="E11" s="122"/>
      <c r="F11" s="122"/>
      <c r="G11" s="122"/>
      <c r="H11" s="122"/>
      <c r="I11" s="122"/>
      <c r="J11" s="134"/>
      <c r="K11" s="134"/>
      <c r="L11" s="134"/>
      <c r="M11" s="134"/>
      <c r="N11" s="135"/>
      <c r="O11" s="134"/>
      <c r="P11" s="134"/>
      <c r="Q11" s="134"/>
      <c r="R11" s="134"/>
      <c r="S11" s="135"/>
      <c r="T11" s="134"/>
    </row>
    <row r="12" customHeight="1" spans="1:6">
      <c r="A12" s="124" t="s">
        <v>464</v>
      </c>
      <c r="B12" s="124"/>
      <c r="C12" s="124"/>
      <c r="D12" s="124"/>
      <c r="E12" s="124"/>
      <c r="F12" s="124"/>
    </row>
  </sheetData>
  <mergeCells count="20">
    <mergeCell ref="A2:T2"/>
    <mergeCell ref="A3:E3"/>
    <mergeCell ref="J4:T4"/>
    <mergeCell ref="O5:T5"/>
    <mergeCell ref="A11:I11"/>
    <mergeCell ref="A12:F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3" sqref="A3:D3"/>
    </sheetView>
  </sheetViews>
  <sheetFormatPr defaultColWidth="8.85714285714286" defaultRowHeight="14.25" customHeight="1" outlineLevelRow="7"/>
  <cols>
    <col min="1" max="1" width="50" style="78" customWidth="1"/>
    <col min="2" max="2" width="17.2857142857143" style="78" customWidth="1"/>
    <col min="3" max="4" width="13.4285714285714" style="78" customWidth="1"/>
    <col min="5" max="12" width="10.2857142857143" style="78" customWidth="1"/>
    <col min="13" max="13" width="13.1428571428571" style="78" customWidth="1"/>
    <col min="14" max="14" width="9.14285714285714" style="62" customWidth="1"/>
    <col min="15" max="246" width="9.14285714285714" style="62"/>
    <col min="247" max="247" width="9.14285714285714" style="79"/>
    <col min="248" max="256" width="8.85714285714286" style="79"/>
  </cols>
  <sheetData>
    <row r="1" s="62" customFormat="1" ht="13.5" customHeight="1" spans="1:13">
      <c r="A1" s="80" t="s">
        <v>465</v>
      </c>
      <c r="B1" s="80"/>
      <c r="C1" s="80"/>
      <c r="D1" s="81"/>
      <c r="E1" s="78"/>
      <c r="F1" s="78"/>
      <c r="G1" s="78"/>
      <c r="H1" s="78"/>
      <c r="I1" s="78"/>
      <c r="J1" s="78"/>
      <c r="K1" s="78"/>
      <c r="L1" s="78"/>
      <c r="M1" s="78"/>
    </row>
    <row r="2" s="62" customFormat="1" ht="35.1" customHeight="1" spans="1:13">
      <c r="A2" s="82" t="s">
        <v>16</v>
      </c>
      <c r="B2" s="82"/>
      <c r="C2" s="82"/>
      <c r="D2" s="82"/>
      <c r="E2" s="82"/>
      <c r="F2" s="82"/>
      <c r="G2" s="82"/>
      <c r="H2" s="82"/>
      <c r="I2" s="82"/>
      <c r="J2" s="82"/>
      <c r="K2" s="82"/>
      <c r="L2" s="82"/>
      <c r="M2" s="82"/>
    </row>
    <row r="3" s="77" customFormat="1" ht="24" customHeight="1" spans="1:13">
      <c r="A3" s="83" t="s">
        <v>22</v>
      </c>
      <c r="B3" s="84"/>
      <c r="C3" s="84"/>
      <c r="D3" s="84"/>
      <c r="E3" s="85"/>
      <c r="F3" s="85"/>
      <c r="G3" s="85"/>
      <c r="H3" s="85"/>
      <c r="I3" s="85"/>
      <c r="J3" s="104"/>
      <c r="K3" s="104"/>
      <c r="L3" s="104"/>
      <c r="M3" s="105" t="s">
        <v>183</v>
      </c>
    </row>
    <row r="4" s="62" customFormat="1" ht="19.5" customHeight="1" spans="1:13">
      <c r="A4" s="86" t="s">
        <v>466</v>
      </c>
      <c r="B4" s="87" t="s">
        <v>200</v>
      </c>
      <c r="C4" s="88"/>
      <c r="D4" s="88"/>
      <c r="E4" s="89" t="s">
        <v>467</v>
      </c>
      <c r="F4" s="89"/>
      <c r="G4" s="89"/>
      <c r="H4" s="89"/>
      <c r="I4" s="89"/>
      <c r="J4" s="89"/>
      <c r="K4" s="89"/>
      <c r="L4" s="89"/>
      <c r="M4" s="89"/>
    </row>
    <row r="5" s="62" customFormat="1" ht="40.5" customHeight="1" spans="1:13">
      <c r="A5" s="90"/>
      <c r="B5" s="91" t="s">
        <v>77</v>
      </c>
      <c r="C5" s="92" t="s">
        <v>80</v>
      </c>
      <c r="D5" s="93" t="s">
        <v>468</v>
      </c>
      <c r="E5" s="90" t="s">
        <v>469</v>
      </c>
      <c r="F5" s="90" t="s">
        <v>470</v>
      </c>
      <c r="G5" s="90" t="s">
        <v>471</v>
      </c>
      <c r="H5" s="90" t="s">
        <v>472</v>
      </c>
      <c r="I5" s="106" t="s">
        <v>473</v>
      </c>
      <c r="J5" s="90" t="s">
        <v>474</v>
      </c>
      <c r="K5" s="90" t="s">
        <v>475</v>
      </c>
      <c r="L5" s="90" t="s">
        <v>476</v>
      </c>
      <c r="M5" s="90" t="s">
        <v>477</v>
      </c>
    </row>
    <row r="6" s="62" customFormat="1" ht="19.5" customHeight="1" spans="1:13">
      <c r="A6" s="86">
        <v>1</v>
      </c>
      <c r="B6" s="86">
        <v>2</v>
      </c>
      <c r="C6" s="86">
        <v>3</v>
      </c>
      <c r="D6" s="94">
        <v>4</v>
      </c>
      <c r="E6" s="86">
        <v>5</v>
      </c>
      <c r="F6" s="86">
        <v>6</v>
      </c>
      <c r="G6" s="86">
        <v>7</v>
      </c>
      <c r="H6" s="95">
        <v>8</v>
      </c>
      <c r="I6" s="107">
        <v>9</v>
      </c>
      <c r="J6" s="107">
        <v>10</v>
      </c>
      <c r="K6" s="107">
        <v>11</v>
      </c>
      <c r="L6" s="95">
        <v>12</v>
      </c>
      <c r="M6" s="107">
        <v>13</v>
      </c>
    </row>
    <row r="7" s="62" customFormat="1" ht="19.5" customHeight="1" spans="1:247">
      <c r="A7" s="96" t="s">
        <v>478</v>
      </c>
      <c r="B7" s="97"/>
      <c r="C7" s="97"/>
      <c r="D7" s="97"/>
      <c r="E7" s="97"/>
      <c r="F7" s="97"/>
      <c r="G7" s="98"/>
      <c r="H7" s="99" t="s">
        <v>432</v>
      </c>
      <c r="I7" s="99" t="s">
        <v>432</v>
      </c>
      <c r="J7" s="99" t="s">
        <v>432</v>
      </c>
      <c r="K7" s="99" t="s">
        <v>432</v>
      </c>
      <c r="L7" s="99" t="s">
        <v>432</v>
      </c>
      <c r="M7" s="99" t="s">
        <v>432</v>
      </c>
      <c r="IM7" s="108"/>
    </row>
    <row r="8" s="62" customFormat="1" ht="19.5" customHeight="1" spans="1:13">
      <c r="A8" s="100" t="s">
        <v>432</v>
      </c>
      <c r="B8" s="101" t="s">
        <v>432</v>
      </c>
      <c r="C8" s="101" t="s">
        <v>432</v>
      </c>
      <c r="D8" s="102" t="s">
        <v>432</v>
      </c>
      <c r="E8" s="101" t="s">
        <v>432</v>
      </c>
      <c r="F8" s="101" t="s">
        <v>432</v>
      </c>
      <c r="G8" s="101" t="s">
        <v>432</v>
      </c>
      <c r="H8" s="103" t="s">
        <v>432</v>
      </c>
      <c r="I8" s="103" t="s">
        <v>432</v>
      </c>
      <c r="J8" s="103" t="s">
        <v>432</v>
      </c>
      <c r="K8" s="103" t="s">
        <v>432</v>
      </c>
      <c r="L8" s="103" t="s">
        <v>432</v>
      </c>
      <c r="M8" s="103" t="s">
        <v>432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D25" sqref="D25"/>
    </sheetView>
  </sheetViews>
  <sheetFormatPr defaultColWidth="9.14285714285714" defaultRowHeight="12" outlineLevelRow="6"/>
  <cols>
    <col min="1" max="1" width="34.2857142857143" style="61" customWidth="1"/>
    <col min="2" max="2" width="29" style="61" customWidth="1"/>
    <col min="3" max="5" width="23.5714285714286" style="61" customWidth="1"/>
    <col min="6" max="6" width="11.2857142857143" style="62" customWidth="1"/>
    <col min="7" max="7" width="25.1428571428571" style="61" customWidth="1"/>
    <col min="8" max="8" width="15.5714285714286" style="62" customWidth="1"/>
    <col min="9" max="9" width="13.4285714285714" style="62" customWidth="1"/>
    <col min="10" max="10" width="18.8571428571429" style="61" customWidth="1"/>
    <col min="11" max="11" width="9.14285714285714" style="62" customWidth="1"/>
    <col min="12" max="16384" width="9.14285714285714" style="62"/>
  </cols>
  <sheetData>
    <row r="1" customHeight="1" spans="1:10">
      <c r="A1" s="61" t="s">
        <v>479</v>
      </c>
      <c r="J1" s="76"/>
    </row>
    <row r="2" ht="28.5" customHeight="1" spans="1:10">
      <c r="A2" s="63" t="s">
        <v>17</v>
      </c>
      <c r="B2" s="64"/>
      <c r="C2" s="64"/>
      <c r="D2" s="64"/>
      <c r="E2" s="64"/>
      <c r="F2" s="65"/>
      <c r="G2" s="64"/>
      <c r="H2" s="65"/>
      <c r="I2" s="65"/>
      <c r="J2" s="64"/>
    </row>
    <row r="3" ht="17.25" customHeight="1" spans="1:1">
      <c r="A3" s="66" t="s">
        <v>22</v>
      </c>
    </row>
    <row r="4" ht="44.25" customHeight="1" spans="1:10">
      <c r="A4" s="67" t="s">
        <v>466</v>
      </c>
      <c r="B4" s="67" t="s">
        <v>306</v>
      </c>
      <c r="C4" s="67" t="s">
        <v>307</v>
      </c>
      <c r="D4" s="67" t="s">
        <v>308</v>
      </c>
      <c r="E4" s="67" t="s">
        <v>309</v>
      </c>
      <c r="F4" s="68" t="s">
        <v>310</v>
      </c>
      <c r="G4" s="67" t="s">
        <v>311</v>
      </c>
      <c r="H4" s="68" t="s">
        <v>312</v>
      </c>
      <c r="I4" s="68" t="s">
        <v>313</v>
      </c>
      <c r="J4" s="67" t="s">
        <v>314</v>
      </c>
    </row>
    <row r="5" ht="14.25" customHeight="1" spans="1:10">
      <c r="A5" s="67">
        <v>1</v>
      </c>
      <c r="B5" s="67">
        <v>2</v>
      </c>
      <c r="C5" s="67">
        <v>3</v>
      </c>
      <c r="D5" s="67">
        <v>4</v>
      </c>
      <c r="E5" s="67">
        <v>5</v>
      </c>
      <c r="F5" s="67">
        <v>6</v>
      </c>
      <c r="G5" s="67">
        <v>7</v>
      </c>
      <c r="H5" s="67">
        <v>8</v>
      </c>
      <c r="I5" s="67">
        <v>9</v>
      </c>
      <c r="J5" s="67">
        <v>10</v>
      </c>
    </row>
    <row r="6" ht="42" customHeight="1" spans="1:10">
      <c r="A6" s="69" t="s">
        <v>478</v>
      </c>
      <c r="B6" s="70"/>
      <c r="C6" s="70"/>
      <c r="D6" s="71"/>
      <c r="E6" s="72"/>
      <c r="F6" s="73"/>
      <c r="G6" s="72"/>
      <c r="H6" s="73"/>
      <c r="I6" s="73"/>
      <c r="J6" s="72"/>
    </row>
    <row r="7" ht="42.75" customHeight="1" spans="1:10">
      <c r="A7" s="74" t="s">
        <v>432</v>
      </c>
      <c r="B7" s="74" t="s">
        <v>432</v>
      </c>
      <c r="C7" s="74" t="s">
        <v>432</v>
      </c>
      <c r="D7" s="74" t="s">
        <v>432</v>
      </c>
      <c r="E7" s="75" t="s">
        <v>432</v>
      </c>
      <c r="F7" s="74" t="s">
        <v>432</v>
      </c>
      <c r="G7" s="75" t="s">
        <v>432</v>
      </c>
      <c r="H7" s="74" t="s">
        <v>432</v>
      </c>
      <c r="I7" s="74" t="s">
        <v>432</v>
      </c>
      <c r="J7" s="75" t="s">
        <v>432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C8" sqref="C8"/>
    </sheetView>
  </sheetViews>
  <sheetFormatPr defaultColWidth="9.14285714285714" defaultRowHeight="12"/>
  <cols>
    <col min="1" max="1" width="12" style="43" customWidth="1"/>
    <col min="2" max="2" width="29" style="43"/>
    <col min="3" max="3" width="18.7142857142857" style="43" customWidth="1"/>
    <col min="4" max="4" width="24.8571428571429" style="43" customWidth="1"/>
    <col min="5" max="7" width="23.5714285714286" style="43" customWidth="1"/>
    <col min="8" max="8" width="25.1428571428571" style="43" customWidth="1"/>
    <col min="9" max="9" width="18.8571428571429" style="43" customWidth="1"/>
    <col min="10" max="16384" width="9.14285714285714" style="43"/>
  </cols>
  <sheetData>
    <row r="1" spans="1:9">
      <c r="A1" s="43" t="s">
        <v>480</v>
      </c>
      <c r="I1" s="59"/>
    </row>
    <row r="2" ht="28.5" spans="2:9">
      <c r="B2" s="44" t="s">
        <v>18</v>
      </c>
      <c r="C2" s="44"/>
      <c r="D2" s="44"/>
      <c r="E2" s="44"/>
      <c r="F2" s="44"/>
      <c r="G2" s="44"/>
      <c r="H2" s="44"/>
      <c r="I2" s="44"/>
    </row>
    <row r="3" ht="13.5" spans="1:3">
      <c r="A3" s="45" t="s">
        <v>481</v>
      </c>
      <c r="B3" s="43" t="s">
        <v>92</v>
      </c>
      <c r="C3" s="46"/>
    </row>
    <row r="4" ht="18" customHeight="1" spans="1:9">
      <c r="A4" s="47" t="s">
        <v>192</v>
      </c>
      <c r="B4" s="47" t="s">
        <v>193</v>
      </c>
      <c r="C4" s="47" t="s">
        <v>482</v>
      </c>
      <c r="D4" s="47" t="s">
        <v>483</v>
      </c>
      <c r="E4" s="47" t="s">
        <v>484</v>
      </c>
      <c r="F4" s="47" t="s">
        <v>485</v>
      </c>
      <c r="G4" s="48" t="s">
        <v>486</v>
      </c>
      <c r="H4" s="49"/>
      <c r="I4" s="60"/>
    </row>
    <row r="5" ht="18" customHeight="1" spans="1:9">
      <c r="A5" s="50"/>
      <c r="B5" s="50"/>
      <c r="C5" s="50"/>
      <c r="D5" s="50"/>
      <c r="E5" s="50"/>
      <c r="F5" s="50"/>
      <c r="G5" s="51" t="s">
        <v>443</v>
      </c>
      <c r="H5" s="51" t="s">
        <v>487</v>
      </c>
      <c r="I5" s="51" t="s">
        <v>488</v>
      </c>
    </row>
    <row r="6" ht="21" customHeight="1" spans="1:9">
      <c r="A6" s="52">
        <v>1</v>
      </c>
      <c r="B6" s="52">
        <v>2</v>
      </c>
      <c r="C6" s="52">
        <v>3</v>
      </c>
      <c r="D6" s="52">
        <v>4</v>
      </c>
      <c r="E6" s="52">
        <v>5</v>
      </c>
      <c r="F6" s="52">
        <v>6</v>
      </c>
      <c r="G6" s="52">
        <v>7</v>
      </c>
      <c r="H6" s="52">
        <v>8</v>
      </c>
      <c r="I6" s="52">
        <v>9</v>
      </c>
    </row>
    <row r="7" ht="33" customHeight="1" spans="1:9">
      <c r="A7" s="53"/>
      <c r="B7" s="54"/>
      <c r="C7" s="54"/>
      <c r="D7" s="54"/>
      <c r="E7" s="54"/>
      <c r="F7" s="54"/>
      <c r="G7" s="52"/>
      <c r="H7" s="52"/>
      <c r="I7" s="52"/>
    </row>
    <row r="8" ht="24" customHeight="1" spans="1:9">
      <c r="A8" s="53"/>
      <c r="B8" s="55"/>
      <c r="C8" s="55"/>
      <c r="D8" s="55"/>
      <c r="E8" s="55"/>
      <c r="F8" s="55"/>
      <c r="G8" s="52"/>
      <c r="H8" s="52"/>
      <c r="I8" s="52"/>
    </row>
    <row r="9" ht="24" customHeight="1" spans="1:9">
      <c r="A9" s="56" t="s">
        <v>77</v>
      </c>
      <c r="B9" s="56"/>
      <c r="C9" s="56"/>
      <c r="D9" s="56"/>
      <c r="E9" s="56"/>
      <c r="F9" s="56"/>
      <c r="G9" s="52"/>
      <c r="H9" s="52"/>
      <c r="I9" s="52"/>
    </row>
    <row r="10" ht="13.5" spans="1:3">
      <c r="A10" s="57" t="s">
        <v>489</v>
      </c>
      <c r="B10" s="58"/>
      <c r="C10" s="58"/>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8" sqref="A8"/>
    </sheetView>
  </sheetViews>
  <sheetFormatPr defaultColWidth="10.4285714285714" defaultRowHeight="14.25" customHeight="1"/>
  <cols>
    <col min="1" max="1" width="26.7142857142857" style="1" customWidth="1"/>
    <col min="2" max="2" width="33.1428571428571" style="1" customWidth="1"/>
    <col min="3" max="3" width="27.2857142857143" style="1" customWidth="1"/>
    <col min="4" max="7" width="22.4285714285714" style="1" customWidth="1"/>
    <col min="8" max="8" width="17.5714285714286" style="1" customWidth="1"/>
    <col min="9" max="11" width="22.4285714285714" style="1" customWidth="1"/>
    <col min="12" max="16384" width="10.4285714285714" style="1"/>
  </cols>
  <sheetData>
    <row r="1" ht="13.5" customHeight="1" spans="1:11">
      <c r="A1" s="29" t="s">
        <v>490</v>
      </c>
      <c r="D1" s="30"/>
      <c r="E1" s="30"/>
      <c r="F1" s="30"/>
      <c r="G1" s="30"/>
      <c r="K1" s="41"/>
    </row>
    <row r="2" ht="27.75" customHeight="1" spans="1:11">
      <c r="A2" s="31" t="s">
        <v>491</v>
      </c>
      <c r="B2" s="31"/>
      <c r="C2" s="31"/>
      <c r="D2" s="31"/>
      <c r="E2" s="31"/>
      <c r="F2" s="31"/>
      <c r="G2" s="31"/>
      <c r="H2" s="31"/>
      <c r="I2" s="31"/>
      <c r="J2" s="31"/>
      <c r="K2" s="31"/>
    </row>
    <row r="3" ht="13.5" customHeight="1" spans="1:11">
      <c r="A3" s="5" t="s">
        <v>22</v>
      </c>
      <c r="B3" s="6"/>
      <c r="C3" s="6"/>
      <c r="D3" s="6"/>
      <c r="E3" s="6"/>
      <c r="F3" s="6"/>
      <c r="G3" s="6"/>
      <c r="H3" s="7"/>
      <c r="I3" s="7"/>
      <c r="J3" s="7"/>
      <c r="K3" s="8" t="s">
        <v>183</v>
      </c>
    </row>
    <row r="4" ht="21.75" customHeight="1" spans="1:11">
      <c r="A4" s="9" t="s">
        <v>245</v>
      </c>
      <c r="B4" s="9" t="s">
        <v>195</v>
      </c>
      <c r="C4" s="9" t="s">
        <v>246</v>
      </c>
      <c r="D4" s="10" t="s">
        <v>196</v>
      </c>
      <c r="E4" s="10" t="s">
        <v>197</v>
      </c>
      <c r="F4" s="10" t="s">
        <v>247</v>
      </c>
      <c r="G4" s="10" t="s">
        <v>248</v>
      </c>
      <c r="H4" s="16" t="s">
        <v>77</v>
      </c>
      <c r="I4" s="11" t="s">
        <v>492</v>
      </c>
      <c r="J4" s="12"/>
      <c r="K4" s="13"/>
    </row>
    <row r="5" ht="21.75" customHeight="1" spans="1:11">
      <c r="A5" s="14"/>
      <c r="B5" s="14"/>
      <c r="C5" s="14"/>
      <c r="D5" s="15"/>
      <c r="E5" s="15"/>
      <c r="F5" s="15"/>
      <c r="G5" s="15"/>
      <c r="H5" s="32"/>
      <c r="I5" s="10" t="s">
        <v>80</v>
      </c>
      <c r="J5" s="10" t="s">
        <v>81</v>
      </c>
      <c r="K5" s="10" t="s">
        <v>82</v>
      </c>
    </row>
    <row r="6" ht="40.5" customHeight="1" spans="1:11">
      <c r="A6" s="17"/>
      <c r="B6" s="17"/>
      <c r="C6" s="17"/>
      <c r="D6" s="18"/>
      <c r="E6" s="18"/>
      <c r="F6" s="18"/>
      <c r="G6" s="18"/>
      <c r="H6" s="19"/>
      <c r="I6" s="18"/>
      <c r="J6" s="18"/>
      <c r="K6" s="18"/>
    </row>
    <row r="7" ht="15" customHeight="1" spans="1:11">
      <c r="A7" s="33">
        <v>1</v>
      </c>
      <c r="B7" s="33">
        <v>2</v>
      </c>
      <c r="C7" s="33">
        <v>3</v>
      </c>
      <c r="D7" s="33">
        <v>4</v>
      </c>
      <c r="E7" s="33">
        <v>5</v>
      </c>
      <c r="F7" s="33">
        <v>6</v>
      </c>
      <c r="G7" s="33">
        <v>7</v>
      </c>
      <c r="H7" s="33">
        <v>8</v>
      </c>
      <c r="I7" s="33">
        <v>9</v>
      </c>
      <c r="J7" s="42">
        <v>10</v>
      </c>
      <c r="K7" s="42">
        <v>11</v>
      </c>
    </row>
    <row r="8" ht="36.95" customHeight="1" spans="1:11">
      <c r="A8" s="34" t="s">
        <v>493</v>
      </c>
      <c r="B8" s="35"/>
      <c r="C8" s="36"/>
      <c r="D8" s="36"/>
      <c r="E8" s="36"/>
      <c r="F8" s="36"/>
      <c r="G8" s="36"/>
      <c r="H8" s="37"/>
      <c r="I8" s="37"/>
      <c r="J8" s="37"/>
      <c r="K8" s="37"/>
    </row>
    <row r="9" ht="30.6" customHeight="1" spans="1:11">
      <c r="A9" s="38"/>
      <c r="B9" s="38"/>
      <c r="C9" s="38"/>
      <c r="D9" s="38"/>
      <c r="E9" s="38"/>
      <c r="F9" s="38"/>
      <c r="G9" s="38"/>
      <c r="H9" s="37"/>
      <c r="I9" s="37"/>
      <c r="J9" s="37"/>
      <c r="K9" s="37"/>
    </row>
    <row r="10" ht="18.75" customHeight="1" spans="1:11">
      <c r="A10" s="39" t="s">
        <v>140</v>
      </c>
      <c r="B10" s="39"/>
      <c r="C10" s="39"/>
      <c r="D10" s="39"/>
      <c r="E10" s="39"/>
      <c r="F10" s="39"/>
      <c r="G10" s="39"/>
      <c r="H10" s="40"/>
      <c r="I10" s="37"/>
      <c r="J10" s="37"/>
      <c r="K10" s="37"/>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3" workbookViewId="0">
      <selection activeCell="B7" sqref="B7"/>
    </sheetView>
  </sheetViews>
  <sheetFormatPr defaultColWidth="8" defaultRowHeight="12" outlineLevelCol="3"/>
  <cols>
    <col min="1" max="1" width="39.5714285714286" style="78" customWidth="1"/>
    <col min="2" max="2" width="43.1428571428571" style="78" customWidth="1"/>
    <col min="3" max="3" width="40.4285714285714" style="78" customWidth="1"/>
    <col min="4" max="4" width="46.1428571428571" style="78" customWidth="1"/>
    <col min="5" max="5" width="8" style="62" customWidth="1"/>
    <col min="6" max="16384" width="8" style="62"/>
  </cols>
  <sheetData>
    <row r="1" ht="17.1" customHeight="1" spans="1:4">
      <c r="A1" s="383" t="s">
        <v>21</v>
      </c>
      <c r="B1" s="80"/>
      <c r="C1" s="80"/>
      <c r="D1" s="158"/>
    </row>
    <row r="2" ht="36" customHeight="1" spans="1:4">
      <c r="A2" s="63" t="s">
        <v>2</v>
      </c>
      <c r="B2" s="384"/>
      <c r="C2" s="384"/>
      <c r="D2" s="384"/>
    </row>
    <row r="3" ht="21" customHeight="1" spans="1:4">
      <c r="A3" s="83" t="s">
        <v>22</v>
      </c>
      <c r="B3" s="339"/>
      <c r="C3" s="339"/>
      <c r="D3" s="156" t="s">
        <v>23</v>
      </c>
    </row>
    <row r="4" ht="19.5" customHeight="1" spans="1:4">
      <c r="A4" s="87" t="s">
        <v>24</v>
      </c>
      <c r="B4" s="168"/>
      <c r="C4" s="87" t="s">
        <v>25</v>
      </c>
      <c r="D4" s="168"/>
    </row>
    <row r="5" ht="19.5" customHeight="1" spans="1:4">
      <c r="A5" s="86" t="s">
        <v>26</v>
      </c>
      <c r="B5" s="86" t="s">
        <v>27</v>
      </c>
      <c r="C5" s="86" t="s">
        <v>28</v>
      </c>
      <c r="D5" s="86" t="s">
        <v>27</v>
      </c>
    </row>
    <row r="6" ht="19.5" customHeight="1" spans="1:4">
      <c r="A6" s="90"/>
      <c r="B6" s="90"/>
      <c r="C6" s="90"/>
      <c r="D6" s="90"/>
    </row>
    <row r="7" ht="20.25" customHeight="1" spans="1:4">
      <c r="A7" s="344" t="s">
        <v>29</v>
      </c>
      <c r="B7" s="321">
        <v>4450167.36</v>
      </c>
      <c r="C7" s="344" t="s">
        <v>30</v>
      </c>
      <c r="D7" s="385"/>
    </row>
    <row r="8" ht="20.25" customHeight="1" spans="1:4">
      <c r="A8" s="344" t="s">
        <v>31</v>
      </c>
      <c r="B8" s="321"/>
      <c r="C8" s="344" t="s">
        <v>32</v>
      </c>
      <c r="D8" s="385"/>
    </row>
    <row r="9" ht="20.25" customHeight="1" spans="1:4">
      <c r="A9" s="344" t="s">
        <v>33</v>
      </c>
      <c r="B9" s="321"/>
      <c r="C9" s="344" t="s">
        <v>34</v>
      </c>
      <c r="D9" s="385"/>
    </row>
    <row r="10" ht="20.25" customHeight="1" spans="1:4">
      <c r="A10" s="344" t="s">
        <v>35</v>
      </c>
      <c r="B10" s="321"/>
      <c r="C10" s="344" t="s">
        <v>36</v>
      </c>
      <c r="D10" s="385"/>
    </row>
    <row r="11" ht="20.25" customHeight="1" spans="1:4">
      <c r="A11" s="344" t="s">
        <v>37</v>
      </c>
      <c r="B11" s="386">
        <v>2307000</v>
      </c>
      <c r="C11" s="344" t="s">
        <v>38</v>
      </c>
      <c r="D11" s="385"/>
    </row>
    <row r="12" ht="20.25" customHeight="1" spans="1:4">
      <c r="A12" s="344" t="s">
        <v>39</v>
      </c>
      <c r="B12" s="387">
        <v>2307000</v>
      </c>
      <c r="C12" s="344" t="s">
        <v>40</v>
      </c>
      <c r="D12" s="385"/>
    </row>
    <row r="13" ht="20.25" customHeight="1" spans="1:4">
      <c r="A13" s="344" t="s">
        <v>41</v>
      </c>
      <c r="B13" s="387"/>
      <c r="C13" s="344" t="s">
        <v>42</v>
      </c>
      <c r="D13" s="385"/>
    </row>
    <row r="14" ht="20.25" customHeight="1" spans="1:4">
      <c r="A14" s="344" t="s">
        <v>43</v>
      </c>
      <c r="B14" s="387"/>
      <c r="C14" s="344" t="s">
        <v>44</v>
      </c>
      <c r="D14" s="385">
        <v>924576</v>
      </c>
    </row>
    <row r="15" ht="20.25" customHeight="1" spans="1:4">
      <c r="A15" s="388" t="s">
        <v>45</v>
      </c>
      <c r="B15" s="389"/>
      <c r="C15" s="344" t="s">
        <v>46</v>
      </c>
      <c r="D15" s="385">
        <v>9921474.63</v>
      </c>
    </row>
    <row r="16" ht="20.25" customHeight="1" spans="1:4">
      <c r="A16" s="388" t="s">
        <v>47</v>
      </c>
      <c r="B16" s="390"/>
      <c r="C16" s="344" t="s">
        <v>48</v>
      </c>
      <c r="D16" s="385"/>
    </row>
    <row r="17" ht="20.25" customHeight="1" spans="1:4">
      <c r="A17" s="388"/>
      <c r="B17" s="391"/>
      <c r="C17" s="344" t="s">
        <v>49</v>
      </c>
      <c r="D17" s="385"/>
    </row>
    <row r="18" ht="20.25" customHeight="1" spans="1:4">
      <c r="A18" s="390"/>
      <c r="B18" s="391"/>
      <c r="C18" s="344" t="s">
        <v>50</v>
      </c>
      <c r="D18" s="385"/>
    </row>
    <row r="19" ht="20.25" customHeight="1" spans="1:4">
      <c r="A19" s="390"/>
      <c r="B19" s="391"/>
      <c r="C19" s="344" t="s">
        <v>51</v>
      </c>
      <c r="D19" s="385"/>
    </row>
    <row r="20" ht="20.25" customHeight="1" spans="1:4">
      <c r="A20" s="390"/>
      <c r="B20" s="391"/>
      <c r="C20" s="344" t="s">
        <v>52</v>
      </c>
      <c r="D20" s="385"/>
    </row>
    <row r="21" ht="20.25" customHeight="1" spans="1:4">
      <c r="A21" s="390"/>
      <c r="B21" s="391"/>
      <c r="C21" s="344" t="s">
        <v>53</v>
      </c>
      <c r="D21" s="385"/>
    </row>
    <row r="22" ht="20.25" customHeight="1" spans="1:4">
      <c r="A22" s="390"/>
      <c r="B22" s="391"/>
      <c r="C22" s="344" t="s">
        <v>54</v>
      </c>
      <c r="D22" s="385"/>
    </row>
    <row r="23" ht="20.25" customHeight="1" spans="1:4">
      <c r="A23" s="390"/>
      <c r="B23" s="391"/>
      <c r="C23" s="344" t="s">
        <v>55</v>
      </c>
      <c r="D23" s="385"/>
    </row>
    <row r="24" ht="20.25" customHeight="1" spans="1:4">
      <c r="A24" s="390"/>
      <c r="B24" s="391"/>
      <c r="C24" s="344" t="s">
        <v>56</v>
      </c>
      <c r="D24" s="385"/>
    </row>
    <row r="25" ht="20.25" customHeight="1" spans="1:4">
      <c r="A25" s="390"/>
      <c r="B25" s="391"/>
      <c r="C25" s="344" t="s">
        <v>57</v>
      </c>
      <c r="D25" s="385">
        <v>383484</v>
      </c>
    </row>
    <row r="26" ht="20.25" customHeight="1" spans="1:4">
      <c r="A26" s="390"/>
      <c r="B26" s="391"/>
      <c r="C26" s="344" t="s">
        <v>58</v>
      </c>
      <c r="D26" s="385"/>
    </row>
    <row r="27" ht="20.25" customHeight="1" spans="1:4">
      <c r="A27" s="390"/>
      <c r="B27" s="391"/>
      <c r="C27" s="344" t="s">
        <v>59</v>
      </c>
      <c r="D27" s="385"/>
    </row>
    <row r="28" ht="20.25" customHeight="1" spans="1:4">
      <c r="A28" s="390"/>
      <c r="B28" s="391"/>
      <c r="C28" s="344" t="s">
        <v>60</v>
      </c>
      <c r="D28" s="385"/>
    </row>
    <row r="29" ht="20.25" customHeight="1" spans="1:4">
      <c r="A29" s="390"/>
      <c r="B29" s="391"/>
      <c r="C29" s="344" t="s">
        <v>61</v>
      </c>
      <c r="D29" s="385"/>
    </row>
    <row r="30" ht="20.25" customHeight="1" spans="1:4">
      <c r="A30" s="392"/>
      <c r="B30" s="393"/>
      <c r="C30" s="344" t="s">
        <v>62</v>
      </c>
      <c r="D30" s="385"/>
    </row>
    <row r="31" ht="20.25" customHeight="1" spans="1:4">
      <c r="A31" s="392"/>
      <c r="B31" s="393"/>
      <c r="C31" s="344" t="s">
        <v>63</v>
      </c>
      <c r="D31" s="385"/>
    </row>
    <row r="32" ht="20.25" customHeight="1" spans="1:4">
      <c r="A32" s="392"/>
      <c r="B32" s="393"/>
      <c r="C32" s="344" t="s">
        <v>64</v>
      </c>
      <c r="D32" s="385"/>
    </row>
    <row r="33" ht="20.25" customHeight="1" spans="1:4">
      <c r="A33" s="394" t="s">
        <v>65</v>
      </c>
      <c r="B33" s="395">
        <f>B7+B8+B9+B10+B11</f>
        <v>6757167.36</v>
      </c>
      <c r="C33" s="346" t="s">
        <v>66</v>
      </c>
      <c r="D33" s="396">
        <f>SUM(D7:D29)</f>
        <v>11229534.63</v>
      </c>
    </row>
    <row r="34" ht="20.25" customHeight="1" spans="1:4">
      <c r="A34" s="388" t="s">
        <v>67</v>
      </c>
      <c r="B34" s="397">
        <v>4472367.27</v>
      </c>
      <c r="C34" s="344" t="s">
        <v>68</v>
      </c>
      <c r="D34" s="321"/>
    </row>
    <row r="35" s="1" customFormat="1" ht="25.35" customHeight="1" spans="1:4">
      <c r="A35" s="398" t="s">
        <v>69</v>
      </c>
      <c r="B35" s="397">
        <v>300</v>
      </c>
      <c r="C35" s="399" t="s">
        <v>69</v>
      </c>
      <c r="D35" s="400"/>
    </row>
    <row r="36" s="1" customFormat="1" ht="25.35" customHeight="1" spans="1:4">
      <c r="A36" s="398" t="s">
        <v>70</v>
      </c>
      <c r="B36" s="397">
        <v>4472067.27</v>
      </c>
      <c r="C36" s="399" t="s">
        <v>71</v>
      </c>
      <c r="D36" s="400"/>
    </row>
    <row r="37" ht="20.25" customHeight="1" spans="1:4">
      <c r="A37" s="401" t="s">
        <v>72</v>
      </c>
      <c r="B37" s="402">
        <f>B33+B34</f>
        <v>11229534.63</v>
      </c>
      <c r="C37" s="346" t="s">
        <v>73</v>
      </c>
      <c r="D37" s="402">
        <f>D33+D34</f>
        <v>11229534.63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B20" sqref="B20"/>
    </sheetView>
  </sheetViews>
  <sheetFormatPr defaultColWidth="10.4285714285714" defaultRowHeight="14.25" customHeight="1" outlineLevelCol="6"/>
  <cols>
    <col min="1" max="1" width="43.1428571428571" style="1" customWidth="1"/>
    <col min="2" max="2" width="32" style="1" customWidth="1"/>
    <col min="3" max="3" width="43" style="1" customWidth="1"/>
    <col min="4" max="4" width="19.4285714285714" style="1" customWidth="1"/>
    <col min="5" max="7" width="30.8571428571429" style="1" customWidth="1"/>
    <col min="8" max="16384" width="10.4285714285714" style="1"/>
  </cols>
  <sheetData>
    <row r="1" customHeight="1" spans="1:7">
      <c r="A1" s="2" t="s">
        <v>494</v>
      </c>
      <c r="B1" s="3"/>
      <c r="C1" s="3"/>
      <c r="D1" s="3"/>
      <c r="E1" s="3"/>
      <c r="F1" s="3"/>
      <c r="G1" s="3"/>
    </row>
    <row r="2" ht="27.75" customHeight="1" spans="1:7">
      <c r="A2" s="4" t="s">
        <v>495</v>
      </c>
      <c r="B2" s="4"/>
      <c r="C2" s="4"/>
      <c r="D2" s="4"/>
      <c r="E2" s="4"/>
      <c r="F2" s="4"/>
      <c r="G2" s="4"/>
    </row>
    <row r="3" ht="13.5" customHeight="1" spans="1:7">
      <c r="A3" s="5" t="s">
        <v>22</v>
      </c>
      <c r="B3" s="6"/>
      <c r="C3" s="6"/>
      <c r="D3" s="6"/>
      <c r="E3" s="7"/>
      <c r="F3" s="7"/>
      <c r="G3" s="8" t="s">
        <v>183</v>
      </c>
    </row>
    <row r="4" ht="21.75" customHeight="1" spans="1:7">
      <c r="A4" s="9" t="s">
        <v>246</v>
      </c>
      <c r="B4" s="9" t="s">
        <v>245</v>
      </c>
      <c r="C4" s="9" t="s">
        <v>195</v>
      </c>
      <c r="D4" s="10" t="s">
        <v>496</v>
      </c>
      <c r="E4" s="11" t="s">
        <v>80</v>
      </c>
      <c r="F4" s="12"/>
      <c r="G4" s="13"/>
    </row>
    <row r="5" ht="21.75" customHeight="1" spans="1:7">
      <c r="A5" s="14"/>
      <c r="B5" s="14"/>
      <c r="C5" s="14"/>
      <c r="D5" s="15"/>
      <c r="E5" s="16" t="s">
        <v>497</v>
      </c>
      <c r="F5" s="10" t="s">
        <v>498</v>
      </c>
      <c r="G5" s="10" t="s">
        <v>499</v>
      </c>
    </row>
    <row r="6" ht="40.5" customHeight="1" spans="1:7">
      <c r="A6" s="17"/>
      <c r="B6" s="17"/>
      <c r="C6" s="17"/>
      <c r="D6" s="18"/>
      <c r="E6" s="19"/>
      <c r="F6" s="18"/>
      <c r="G6" s="18"/>
    </row>
    <row r="7" ht="15" customHeight="1" spans="1:7">
      <c r="A7" s="20">
        <v>1</v>
      </c>
      <c r="B7" s="20">
        <v>2</v>
      </c>
      <c r="C7" s="20">
        <v>3</v>
      </c>
      <c r="D7" s="20">
        <v>4</v>
      </c>
      <c r="E7" s="20">
        <v>5</v>
      </c>
      <c r="F7" s="20">
        <v>6</v>
      </c>
      <c r="G7" s="20">
        <v>7</v>
      </c>
    </row>
    <row r="8" ht="29.85" customHeight="1" spans="1:7">
      <c r="A8" s="21" t="s">
        <v>92</v>
      </c>
      <c r="B8" s="22" t="s">
        <v>500</v>
      </c>
      <c r="C8" s="22" t="s">
        <v>501</v>
      </c>
      <c r="D8" s="21" t="s">
        <v>502</v>
      </c>
      <c r="E8" s="23">
        <v>44676</v>
      </c>
      <c r="F8" s="23">
        <v>44676</v>
      </c>
      <c r="G8" s="23">
        <v>44676</v>
      </c>
    </row>
    <row r="9" ht="29.85" customHeight="1" spans="1:7">
      <c r="A9" s="21" t="s">
        <v>92</v>
      </c>
      <c r="B9" s="22" t="s">
        <v>252</v>
      </c>
      <c r="C9" s="24" t="s">
        <v>503</v>
      </c>
      <c r="D9" s="21" t="s">
        <v>502</v>
      </c>
      <c r="E9" s="23">
        <v>498324</v>
      </c>
      <c r="F9" s="23">
        <v>498324</v>
      </c>
      <c r="G9" s="23">
        <v>498324</v>
      </c>
    </row>
    <row r="10" ht="29.85" customHeight="1" spans="1:7">
      <c r="A10" s="21" t="s">
        <v>92</v>
      </c>
      <c r="B10" s="22" t="s">
        <v>252</v>
      </c>
      <c r="C10" s="24" t="s">
        <v>290</v>
      </c>
      <c r="D10" s="21" t="s">
        <v>502</v>
      </c>
      <c r="E10" s="23">
        <v>80000</v>
      </c>
      <c r="F10" s="23">
        <v>80000</v>
      </c>
      <c r="G10" s="23">
        <v>80000</v>
      </c>
    </row>
    <row r="11" ht="29.85" customHeight="1" spans="1:7">
      <c r="A11" s="21" t="s">
        <v>92</v>
      </c>
      <c r="B11" s="22" t="s">
        <v>275</v>
      </c>
      <c r="C11" s="24" t="s">
        <v>304</v>
      </c>
      <c r="D11" s="21" t="s">
        <v>504</v>
      </c>
      <c r="E11" s="23">
        <v>300</v>
      </c>
      <c r="F11" s="23"/>
      <c r="G11" s="23"/>
    </row>
    <row r="12" ht="18.75" customHeight="1" spans="1:7">
      <c r="A12" s="25" t="s">
        <v>77</v>
      </c>
      <c r="B12" s="26"/>
      <c r="C12" s="26"/>
      <c r="D12" s="27"/>
      <c r="E12" s="28">
        <f>SUM(E8:E11)</f>
        <v>623300</v>
      </c>
      <c r="F12" s="28">
        <f>SUM(F8:F11)</f>
        <v>623000</v>
      </c>
      <c r="G12" s="28">
        <f>SUM(G8:G11)</f>
        <v>623000</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workbookViewId="0">
      <selection activeCell="P9" sqref="E9 P9"/>
    </sheetView>
  </sheetViews>
  <sheetFormatPr defaultColWidth="8" defaultRowHeight="14.25" customHeight="1"/>
  <cols>
    <col min="1" max="1" width="21.1428571428571" style="78" customWidth="1"/>
    <col min="2" max="2" width="23.4285714285714" style="78" customWidth="1"/>
    <col min="3" max="3" width="16.1428571428571" style="78" customWidth="1"/>
    <col min="4" max="4" width="16.5714285714286" style="78" customWidth="1"/>
    <col min="5" max="5" width="19" style="78" customWidth="1"/>
    <col min="6" max="6" width="14" style="78" customWidth="1"/>
    <col min="7" max="8" width="12.5714285714286" style="78" customWidth="1"/>
    <col min="9" max="9" width="17.5714285714286" style="78" customWidth="1"/>
    <col min="10" max="10" width="22.2857142857143" style="78" customWidth="1"/>
    <col min="11" max="14" width="12.5714285714286" style="78" customWidth="1"/>
    <col min="15" max="15" width="14.4285714285714" style="62" customWidth="1"/>
    <col min="16" max="16" width="9.57142857142857" style="62" customWidth="1"/>
    <col min="17" max="17" width="9.71428571428571" style="62" customWidth="1"/>
    <col min="18" max="18" width="10.5714285714286" style="62" customWidth="1"/>
    <col min="19" max="19" width="15.4285714285714" style="78" customWidth="1"/>
    <col min="20" max="20" width="17.4285714285714" style="62" customWidth="1"/>
    <col min="21" max="16384" width="8" style="62"/>
  </cols>
  <sheetData>
    <row r="1" ht="12" customHeight="1" spans="1:18">
      <c r="A1" s="361" t="s">
        <v>74</v>
      </c>
      <c r="B1" s="80"/>
      <c r="C1" s="80"/>
      <c r="D1" s="80"/>
      <c r="E1" s="80"/>
      <c r="F1" s="80"/>
      <c r="G1" s="80"/>
      <c r="H1" s="80"/>
      <c r="I1" s="80"/>
      <c r="J1" s="80"/>
      <c r="K1" s="80"/>
      <c r="L1" s="80"/>
      <c r="M1" s="80"/>
      <c r="N1" s="80"/>
      <c r="O1" s="375"/>
      <c r="P1" s="375"/>
      <c r="Q1" s="375"/>
      <c r="R1" s="375"/>
    </row>
    <row r="2" ht="36" customHeight="1" spans="1:19">
      <c r="A2" s="362" t="s">
        <v>3</v>
      </c>
      <c r="B2" s="64"/>
      <c r="C2" s="64"/>
      <c r="D2" s="64"/>
      <c r="E2" s="64"/>
      <c r="F2" s="64"/>
      <c r="G2" s="64"/>
      <c r="H2" s="64"/>
      <c r="I2" s="64"/>
      <c r="J2" s="64"/>
      <c r="K2" s="64"/>
      <c r="L2" s="64"/>
      <c r="M2" s="64"/>
      <c r="N2" s="64"/>
      <c r="O2" s="65"/>
      <c r="P2" s="65"/>
      <c r="Q2" s="65"/>
      <c r="R2" s="65"/>
      <c r="S2" s="64"/>
    </row>
    <row r="3" ht="20.25" customHeight="1" spans="1:19">
      <c r="A3" s="83" t="s">
        <v>22</v>
      </c>
      <c r="B3" s="84"/>
      <c r="C3" s="84"/>
      <c r="D3" s="84"/>
      <c r="E3" s="84"/>
      <c r="F3" s="84"/>
      <c r="G3" s="84"/>
      <c r="H3" s="84"/>
      <c r="I3" s="84"/>
      <c r="J3" s="84"/>
      <c r="K3" s="84"/>
      <c r="L3" s="84"/>
      <c r="M3" s="84"/>
      <c r="N3" s="84"/>
      <c r="O3" s="376"/>
      <c r="P3" s="376"/>
      <c r="Q3" s="376"/>
      <c r="R3" s="376"/>
      <c r="S3" s="380" t="s">
        <v>23</v>
      </c>
    </row>
    <row r="4" ht="18.75" customHeight="1" spans="1:19">
      <c r="A4" s="363" t="s">
        <v>75</v>
      </c>
      <c r="B4" s="364" t="s">
        <v>76</v>
      </c>
      <c r="C4" s="364" t="s">
        <v>77</v>
      </c>
      <c r="D4" s="365" t="s">
        <v>78</v>
      </c>
      <c r="E4" s="366"/>
      <c r="F4" s="366"/>
      <c r="G4" s="366"/>
      <c r="H4" s="366"/>
      <c r="I4" s="366"/>
      <c r="J4" s="366"/>
      <c r="K4" s="366"/>
      <c r="L4" s="366"/>
      <c r="M4" s="366"/>
      <c r="N4" s="366"/>
      <c r="O4" s="377" t="s">
        <v>67</v>
      </c>
      <c r="P4" s="377"/>
      <c r="Q4" s="377"/>
      <c r="R4" s="377"/>
      <c r="S4" s="381"/>
    </row>
    <row r="5" ht="18.75" customHeight="1" spans="1:19">
      <c r="A5" s="367"/>
      <c r="B5" s="368"/>
      <c r="C5" s="368"/>
      <c r="D5" s="369" t="s">
        <v>79</v>
      </c>
      <c r="E5" s="369" t="s">
        <v>80</v>
      </c>
      <c r="F5" s="369" t="s">
        <v>81</v>
      </c>
      <c r="G5" s="369" t="s">
        <v>82</v>
      </c>
      <c r="H5" s="369" t="s">
        <v>83</v>
      </c>
      <c r="I5" s="378" t="s">
        <v>84</v>
      </c>
      <c r="J5" s="366"/>
      <c r="K5" s="366"/>
      <c r="L5" s="366"/>
      <c r="M5" s="366"/>
      <c r="N5" s="366"/>
      <c r="O5" s="377" t="s">
        <v>79</v>
      </c>
      <c r="P5" s="377" t="s">
        <v>80</v>
      </c>
      <c r="Q5" s="377" t="s">
        <v>81</v>
      </c>
      <c r="R5" s="382" t="s">
        <v>82</v>
      </c>
      <c r="S5" s="377" t="s">
        <v>85</v>
      </c>
    </row>
    <row r="6" ht="33.75" customHeight="1" spans="1:19">
      <c r="A6" s="370"/>
      <c r="B6" s="371"/>
      <c r="C6" s="371"/>
      <c r="D6" s="370"/>
      <c r="E6" s="370"/>
      <c r="F6" s="370"/>
      <c r="G6" s="370"/>
      <c r="H6" s="370"/>
      <c r="I6" s="371" t="s">
        <v>79</v>
      </c>
      <c r="J6" s="371" t="s">
        <v>86</v>
      </c>
      <c r="K6" s="371" t="s">
        <v>87</v>
      </c>
      <c r="L6" s="371" t="s">
        <v>88</v>
      </c>
      <c r="M6" s="371" t="s">
        <v>89</v>
      </c>
      <c r="N6" s="379" t="s">
        <v>90</v>
      </c>
      <c r="O6" s="377"/>
      <c r="P6" s="377"/>
      <c r="Q6" s="377"/>
      <c r="R6" s="382"/>
      <c r="S6" s="377"/>
    </row>
    <row r="7" ht="16.5" customHeight="1" spans="1:19">
      <c r="A7" s="372">
        <v>1</v>
      </c>
      <c r="B7" s="372">
        <v>2</v>
      </c>
      <c r="C7" s="372">
        <v>3</v>
      </c>
      <c r="D7" s="372">
        <v>4</v>
      </c>
      <c r="E7" s="372">
        <v>5</v>
      </c>
      <c r="F7" s="372">
        <v>6</v>
      </c>
      <c r="G7" s="372">
        <v>7</v>
      </c>
      <c r="H7" s="372">
        <v>8</v>
      </c>
      <c r="I7" s="372">
        <v>9</v>
      </c>
      <c r="J7" s="372">
        <v>10</v>
      </c>
      <c r="K7" s="372">
        <v>11</v>
      </c>
      <c r="L7" s="372">
        <v>12</v>
      </c>
      <c r="M7" s="372">
        <v>13</v>
      </c>
      <c r="N7" s="372">
        <v>14</v>
      </c>
      <c r="O7" s="372">
        <v>15</v>
      </c>
      <c r="P7" s="372">
        <v>16</v>
      </c>
      <c r="Q7" s="372">
        <v>17</v>
      </c>
      <c r="R7" s="372">
        <v>18</v>
      </c>
      <c r="S7" s="122">
        <v>19</v>
      </c>
    </row>
    <row r="8" ht="16.5" customHeight="1" spans="1:19">
      <c r="A8" s="412" t="s">
        <v>91</v>
      </c>
      <c r="B8" s="75" t="s">
        <v>92</v>
      </c>
      <c r="C8" s="146">
        <v>11229534.63</v>
      </c>
      <c r="D8" s="146">
        <v>6757167.36</v>
      </c>
      <c r="E8" s="146">
        <v>4450167.36</v>
      </c>
      <c r="F8" s="146"/>
      <c r="G8" s="146"/>
      <c r="H8" s="146"/>
      <c r="I8" s="146">
        <f>J8</f>
        <v>2307000</v>
      </c>
      <c r="J8" s="146">
        <v>2307000</v>
      </c>
      <c r="K8" s="146"/>
      <c r="L8" s="146"/>
      <c r="M8" s="146"/>
      <c r="N8" s="146"/>
      <c r="O8" s="146">
        <v>4472367.27</v>
      </c>
      <c r="P8" s="146">
        <v>300</v>
      </c>
      <c r="Q8" s="146"/>
      <c r="R8" s="146"/>
      <c r="S8" s="146">
        <v>4472067.27</v>
      </c>
    </row>
    <row r="9" ht="16.5" customHeight="1" spans="1:19">
      <c r="A9" s="373" t="s">
        <v>77</v>
      </c>
      <c r="B9" s="374"/>
      <c r="C9" s="146">
        <v>11229534.63</v>
      </c>
      <c r="D9" s="146">
        <v>6757167.36</v>
      </c>
      <c r="E9" s="146">
        <v>4450167.36</v>
      </c>
      <c r="F9" s="146"/>
      <c r="G9" s="146"/>
      <c r="H9" s="146"/>
      <c r="I9" s="146">
        <f>J9</f>
        <v>2307000</v>
      </c>
      <c r="J9" s="146">
        <v>2307000</v>
      </c>
      <c r="K9" s="146"/>
      <c r="L9" s="146"/>
      <c r="M9" s="146"/>
      <c r="N9" s="146"/>
      <c r="O9" s="146">
        <v>4472367.27</v>
      </c>
      <c r="P9" s="146">
        <v>300</v>
      </c>
      <c r="Q9" s="146"/>
      <c r="R9" s="146"/>
      <c r="S9" s="146">
        <v>4472067.27</v>
      </c>
    </row>
    <row r="10" customHeight="1" spans="19:19">
      <c r="S10" s="76"/>
    </row>
    <row r="11" customHeight="1" spans="2:2">
      <c r="B11" s="359"/>
    </row>
    <row r="12" customHeight="1" spans="2:2">
      <c r="B12" s="35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workbookViewId="0">
      <selection activeCell="F25" sqref="F25"/>
    </sheetView>
  </sheetViews>
  <sheetFormatPr defaultColWidth="9.14285714285714" defaultRowHeight="14.25" customHeight="1"/>
  <cols>
    <col min="1" max="1" width="14.2857142857143" style="78" customWidth="1"/>
    <col min="2" max="2" width="29.1428571428571" style="78" customWidth="1"/>
    <col min="3" max="3" width="19" style="78" customWidth="1"/>
    <col min="4" max="4" width="17.7142857142857" style="78" customWidth="1"/>
    <col min="5" max="8" width="18.8571428571429" style="78" customWidth="1"/>
    <col min="9" max="9" width="15.5714285714286" style="78" customWidth="1"/>
    <col min="10" max="10" width="21.1428571428571" style="78" customWidth="1"/>
    <col min="11" max="15" width="18.8571428571429" style="78" customWidth="1"/>
    <col min="16" max="16" width="9.14285714285714" style="78" customWidth="1"/>
    <col min="17" max="16384" width="9.14285714285714" style="78"/>
  </cols>
  <sheetData>
    <row r="1" ht="15.75" customHeight="1" spans="1:14">
      <c r="A1" s="325" t="s">
        <v>93</v>
      </c>
      <c r="B1" s="80"/>
      <c r="C1" s="80"/>
      <c r="D1" s="80"/>
      <c r="E1" s="80"/>
      <c r="F1" s="80"/>
      <c r="G1" s="80"/>
      <c r="H1" s="80"/>
      <c r="I1" s="80"/>
      <c r="J1" s="80"/>
      <c r="K1" s="80"/>
      <c r="L1" s="80"/>
      <c r="M1" s="80"/>
      <c r="N1" s="80"/>
    </row>
    <row r="2" ht="28.5" customHeight="1" spans="1:15">
      <c r="A2" s="64" t="s">
        <v>4</v>
      </c>
      <c r="B2" s="64"/>
      <c r="C2" s="64"/>
      <c r="D2" s="64"/>
      <c r="E2" s="64"/>
      <c r="F2" s="64"/>
      <c r="G2" s="64"/>
      <c r="H2" s="64"/>
      <c r="I2" s="64"/>
      <c r="J2" s="64"/>
      <c r="K2" s="64"/>
      <c r="L2" s="64"/>
      <c r="M2" s="64"/>
      <c r="N2" s="64"/>
      <c r="O2" s="64"/>
    </row>
    <row r="3" ht="15" customHeight="1" spans="1:15">
      <c r="A3" s="348" t="s">
        <v>22</v>
      </c>
      <c r="B3" s="349"/>
      <c r="C3" s="128"/>
      <c r="D3" s="128"/>
      <c r="E3" s="128"/>
      <c r="F3" s="128"/>
      <c r="G3" s="128"/>
      <c r="H3" s="128"/>
      <c r="I3" s="128"/>
      <c r="J3" s="128"/>
      <c r="K3" s="128"/>
      <c r="L3" s="128"/>
      <c r="M3" s="84"/>
      <c r="N3" s="84"/>
      <c r="O3" s="163" t="s">
        <v>23</v>
      </c>
    </row>
    <row r="4" ht="17.25" customHeight="1" spans="1:15">
      <c r="A4" s="92" t="s">
        <v>94</v>
      </c>
      <c r="B4" s="92" t="s">
        <v>95</v>
      </c>
      <c r="C4" s="93" t="s">
        <v>77</v>
      </c>
      <c r="D4" s="113" t="s">
        <v>80</v>
      </c>
      <c r="E4" s="113"/>
      <c r="F4" s="113"/>
      <c r="G4" s="113" t="s">
        <v>81</v>
      </c>
      <c r="H4" s="113" t="s">
        <v>82</v>
      </c>
      <c r="I4" s="113" t="s">
        <v>96</v>
      </c>
      <c r="J4" s="113" t="s">
        <v>84</v>
      </c>
      <c r="K4" s="113"/>
      <c r="L4" s="113"/>
      <c r="M4" s="113"/>
      <c r="N4" s="113"/>
      <c r="O4" s="113"/>
    </row>
    <row r="5" ht="27" spans="1:15">
      <c r="A5" s="106"/>
      <c r="B5" s="106"/>
      <c r="C5" s="350"/>
      <c r="D5" s="113" t="s">
        <v>79</v>
      </c>
      <c r="E5" s="113" t="s">
        <v>97</v>
      </c>
      <c r="F5" s="113" t="s">
        <v>98</v>
      </c>
      <c r="G5" s="113"/>
      <c r="H5" s="113"/>
      <c r="I5" s="113"/>
      <c r="J5" s="113" t="s">
        <v>79</v>
      </c>
      <c r="K5" s="113" t="s">
        <v>99</v>
      </c>
      <c r="L5" s="113" t="s">
        <v>100</v>
      </c>
      <c r="M5" s="113" t="s">
        <v>101</v>
      </c>
      <c r="N5" s="113" t="s">
        <v>102</v>
      </c>
      <c r="O5" s="113" t="s">
        <v>103</v>
      </c>
    </row>
    <row r="6" ht="16.5" customHeight="1" spans="1:15">
      <c r="A6" s="107">
        <v>1</v>
      </c>
      <c r="B6" s="107">
        <v>2</v>
      </c>
      <c r="C6" s="107">
        <v>3</v>
      </c>
      <c r="D6" s="86">
        <v>4</v>
      </c>
      <c r="E6" s="86">
        <v>5</v>
      </c>
      <c r="F6" s="107">
        <v>6</v>
      </c>
      <c r="G6" s="107">
        <v>7</v>
      </c>
      <c r="H6" s="107">
        <v>8</v>
      </c>
      <c r="I6" s="86">
        <v>9</v>
      </c>
      <c r="J6" s="107">
        <v>10</v>
      </c>
      <c r="K6" s="107">
        <v>11</v>
      </c>
      <c r="L6" s="107">
        <v>12</v>
      </c>
      <c r="M6" s="107">
        <v>13</v>
      </c>
      <c r="N6" s="107">
        <v>14</v>
      </c>
      <c r="O6" s="107">
        <v>15</v>
      </c>
    </row>
    <row r="7" ht="16.5" customHeight="1" spans="1:15">
      <c r="A7" s="144" t="s">
        <v>104</v>
      </c>
      <c r="B7" s="144" t="s">
        <v>105</v>
      </c>
      <c r="C7" s="351">
        <v>924576</v>
      </c>
      <c r="D7" s="352">
        <f>E7+F7</f>
        <v>924576</v>
      </c>
      <c r="E7" s="352">
        <v>879900</v>
      </c>
      <c r="F7" s="353">
        <v>44676</v>
      </c>
      <c r="G7" s="354"/>
      <c r="H7" s="351"/>
      <c r="I7" s="360"/>
      <c r="J7" s="353"/>
      <c r="K7" s="354"/>
      <c r="L7" s="354"/>
      <c r="M7" s="354"/>
      <c r="N7" s="354"/>
      <c r="O7" s="89"/>
    </row>
    <row r="8" ht="16.5" customHeight="1" spans="1:15">
      <c r="A8" s="355" t="s">
        <v>106</v>
      </c>
      <c r="B8" s="355" t="s">
        <v>107</v>
      </c>
      <c r="C8" s="351">
        <v>879900</v>
      </c>
      <c r="D8" s="352">
        <f t="shared" ref="D8:D24" si="0">E8+F8</f>
        <v>879900</v>
      </c>
      <c r="E8" s="352">
        <v>879900</v>
      </c>
      <c r="F8" s="353"/>
      <c r="G8" s="354"/>
      <c r="H8" s="351"/>
      <c r="I8" s="360"/>
      <c r="J8" s="353"/>
      <c r="K8" s="354"/>
      <c r="L8" s="354"/>
      <c r="M8" s="354"/>
      <c r="N8" s="354"/>
      <c r="O8" s="89"/>
    </row>
    <row r="9" ht="16.5" customHeight="1" spans="1:15">
      <c r="A9" s="356" t="s">
        <v>108</v>
      </c>
      <c r="B9" s="356" t="s">
        <v>109</v>
      </c>
      <c r="C9" s="351">
        <v>306000</v>
      </c>
      <c r="D9" s="357">
        <f t="shared" si="0"/>
        <v>306000</v>
      </c>
      <c r="E9" s="357">
        <v>306000</v>
      </c>
      <c r="F9" s="358"/>
      <c r="G9" s="354"/>
      <c r="H9" s="351"/>
      <c r="I9" s="360"/>
      <c r="J9" s="353"/>
      <c r="K9" s="354"/>
      <c r="L9" s="354"/>
      <c r="M9" s="354"/>
      <c r="N9" s="354"/>
      <c r="O9" s="89"/>
    </row>
    <row r="10" ht="16.5" customHeight="1" spans="1:15">
      <c r="A10" s="356" t="s">
        <v>110</v>
      </c>
      <c r="B10" s="356" t="s">
        <v>111</v>
      </c>
      <c r="C10" s="351">
        <v>382600</v>
      </c>
      <c r="D10" s="352">
        <f t="shared" si="0"/>
        <v>382600</v>
      </c>
      <c r="E10" s="352">
        <v>382600</v>
      </c>
      <c r="F10" s="352"/>
      <c r="G10" s="353"/>
      <c r="H10" s="351"/>
      <c r="I10" s="360"/>
      <c r="J10" s="353"/>
      <c r="K10" s="354"/>
      <c r="L10" s="354"/>
      <c r="M10" s="354"/>
      <c r="N10" s="354"/>
      <c r="O10" s="89"/>
    </row>
    <row r="11" ht="16.5" customHeight="1" spans="1:15">
      <c r="A11" s="356" t="s">
        <v>112</v>
      </c>
      <c r="B11" s="356" t="s">
        <v>113</v>
      </c>
      <c r="C11" s="351">
        <v>191300</v>
      </c>
      <c r="D11" s="352">
        <f t="shared" si="0"/>
        <v>191300</v>
      </c>
      <c r="E11" s="352">
        <v>191300</v>
      </c>
      <c r="F11" s="352"/>
      <c r="G11" s="353"/>
      <c r="H11" s="351"/>
      <c r="I11" s="360"/>
      <c r="J11" s="353"/>
      <c r="K11" s="354"/>
      <c r="L11" s="354"/>
      <c r="M11" s="354"/>
      <c r="N11" s="354"/>
      <c r="O11" s="89"/>
    </row>
    <row r="12" ht="16.5" customHeight="1" spans="1:15">
      <c r="A12" s="355" t="s">
        <v>114</v>
      </c>
      <c r="B12" s="355" t="s">
        <v>115</v>
      </c>
      <c r="C12" s="351">
        <v>44676</v>
      </c>
      <c r="D12" s="352">
        <f t="shared" si="0"/>
        <v>44676</v>
      </c>
      <c r="E12" s="352"/>
      <c r="F12" s="352">
        <v>44676</v>
      </c>
      <c r="G12" s="353"/>
      <c r="H12" s="351"/>
      <c r="I12" s="360"/>
      <c r="J12" s="353"/>
      <c r="K12" s="354"/>
      <c r="L12" s="354"/>
      <c r="M12" s="354"/>
      <c r="N12" s="354"/>
      <c r="O12" s="89"/>
    </row>
    <row r="13" ht="16.5" customHeight="1" spans="1:15">
      <c r="A13" s="356" t="s">
        <v>116</v>
      </c>
      <c r="B13" s="356" t="s">
        <v>117</v>
      </c>
      <c r="C13" s="351">
        <v>44676</v>
      </c>
      <c r="D13" s="352">
        <f t="shared" si="0"/>
        <v>44676</v>
      </c>
      <c r="E13" s="352"/>
      <c r="F13" s="352">
        <v>44676</v>
      </c>
      <c r="G13" s="353"/>
      <c r="H13" s="351"/>
      <c r="I13" s="360"/>
      <c r="J13" s="353"/>
      <c r="K13" s="354"/>
      <c r="L13" s="354"/>
      <c r="M13" s="354"/>
      <c r="N13" s="354"/>
      <c r="O13" s="89"/>
    </row>
    <row r="14" ht="16.5" customHeight="1" spans="1:15">
      <c r="A14" s="144" t="s">
        <v>118</v>
      </c>
      <c r="B14" s="144" t="s">
        <v>119</v>
      </c>
      <c r="C14" s="351">
        <v>9921474.63</v>
      </c>
      <c r="D14" s="352">
        <f t="shared" si="0"/>
        <v>3142407.36</v>
      </c>
      <c r="E14" s="352">
        <v>2563783.36</v>
      </c>
      <c r="F14" s="352">
        <v>578624</v>
      </c>
      <c r="G14" s="353"/>
      <c r="H14" s="351"/>
      <c r="I14" s="360"/>
      <c r="J14" s="353">
        <v>6779067.27</v>
      </c>
      <c r="K14" s="354">
        <v>6779067.27</v>
      </c>
      <c r="L14" s="354"/>
      <c r="M14" s="354"/>
      <c r="N14" s="354"/>
      <c r="O14" s="89"/>
    </row>
    <row r="15" ht="16.5" customHeight="1" spans="1:15">
      <c r="A15" s="355" t="s">
        <v>120</v>
      </c>
      <c r="B15" s="355" t="s">
        <v>121</v>
      </c>
      <c r="C15" s="351">
        <v>9517979.27</v>
      </c>
      <c r="D15" s="352">
        <f t="shared" si="0"/>
        <v>2738912</v>
      </c>
      <c r="E15" s="352">
        <v>2160288</v>
      </c>
      <c r="F15" s="352">
        <v>578624</v>
      </c>
      <c r="G15" s="353"/>
      <c r="H15" s="351"/>
      <c r="I15" s="360"/>
      <c r="J15" s="353">
        <v>6779067.27</v>
      </c>
      <c r="K15" s="354">
        <v>6779067.27</v>
      </c>
      <c r="L15" s="354"/>
      <c r="M15" s="354"/>
      <c r="N15" s="354"/>
      <c r="O15" s="89"/>
    </row>
    <row r="16" ht="16.5" customHeight="1" spans="1:15">
      <c r="A16" s="356" t="s">
        <v>122</v>
      </c>
      <c r="B16" s="356" t="s">
        <v>123</v>
      </c>
      <c r="C16" s="351">
        <v>8939355.27</v>
      </c>
      <c r="D16" s="352">
        <f t="shared" si="0"/>
        <v>2160288</v>
      </c>
      <c r="E16" s="352">
        <v>2160288</v>
      </c>
      <c r="F16" s="352"/>
      <c r="G16" s="353"/>
      <c r="H16" s="351"/>
      <c r="I16" s="360"/>
      <c r="J16" s="353">
        <v>6779067.27</v>
      </c>
      <c r="K16" s="354">
        <v>6779067.27</v>
      </c>
      <c r="L16" s="354"/>
      <c r="M16" s="354"/>
      <c r="N16" s="354"/>
      <c r="O16" s="89"/>
    </row>
    <row r="17" ht="16.5" customHeight="1" spans="1:15">
      <c r="A17" s="356" t="s">
        <v>124</v>
      </c>
      <c r="B17" s="356" t="s">
        <v>125</v>
      </c>
      <c r="C17" s="351">
        <v>578624</v>
      </c>
      <c r="D17" s="352">
        <f t="shared" si="0"/>
        <v>578624</v>
      </c>
      <c r="E17" s="352"/>
      <c r="F17" s="352">
        <v>578624</v>
      </c>
      <c r="G17" s="353"/>
      <c r="H17" s="351"/>
      <c r="I17" s="360"/>
      <c r="J17" s="353"/>
      <c r="K17" s="354"/>
      <c r="L17" s="354"/>
      <c r="M17" s="354"/>
      <c r="N17" s="354"/>
      <c r="O17" s="89"/>
    </row>
    <row r="18" ht="16.5" customHeight="1" spans="1:15">
      <c r="A18" s="355" t="s">
        <v>126</v>
      </c>
      <c r="B18" s="355" t="s">
        <v>127</v>
      </c>
      <c r="C18" s="351">
        <v>403495.36</v>
      </c>
      <c r="D18" s="352">
        <f t="shared" si="0"/>
        <v>403495.36</v>
      </c>
      <c r="E18" s="352">
        <v>403495.36</v>
      </c>
      <c r="F18" s="352"/>
      <c r="G18" s="353"/>
      <c r="H18" s="351"/>
      <c r="I18" s="360"/>
      <c r="J18" s="353"/>
      <c r="K18" s="354"/>
      <c r="L18" s="354"/>
      <c r="M18" s="354"/>
      <c r="N18" s="354"/>
      <c r="O18" s="89"/>
    </row>
    <row r="19" ht="16.5" customHeight="1" spans="1:15">
      <c r="A19" s="356" t="s">
        <v>128</v>
      </c>
      <c r="B19" s="356" t="s">
        <v>129</v>
      </c>
      <c r="C19" s="351">
        <v>206800</v>
      </c>
      <c r="D19" s="352">
        <f t="shared" si="0"/>
        <v>206800</v>
      </c>
      <c r="E19" s="352">
        <v>206800</v>
      </c>
      <c r="F19" s="352"/>
      <c r="G19" s="353"/>
      <c r="H19" s="351"/>
      <c r="I19" s="360"/>
      <c r="J19" s="353"/>
      <c r="K19" s="354"/>
      <c r="L19" s="354"/>
      <c r="M19" s="354"/>
      <c r="N19" s="354"/>
      <c r="O19" s="89"/>
    </row>
    <row r="20" ht="16.5" customHeight="1" spans="1:15">
      <c r="A20" s="356" t="s">
        <v>130</v>
      </c>
      <c r="B20" s="356" t="s">
        <v>131</v>
      </c>
      <c r="C20" s="351">
        <v>187800</v>
      </c>
      <c r="D20" s="352">
        <f t="shared" si="0"/>
        <v>187800</v>
      </c>
      <c r="E20" s="352">
        <v>187800</v>
      </c>
      <c r="F20" s="352"/>
      <c r="G20" s="353"/>
      <c r="H20" s="351"/>
      <c r="I20" s="360"/>
      <c r="J20" s="353"/>
      <c r="K20" s="354"/>
      <c r="L20" s="354"/>
      <c r="M20" s="354"/>
      <c r="N20" s="354"/>
      <c r="O20" s="89"/>
    </row>
    <row r="21" ht="16.5" customHeight="1" spans="1:15">
      <c r="A21" s="356" t="s">
        <v>132</v>
      </c>
      <c r="B21" s="356" t="s">
        <v>133</v>
      </c>
      <c r="C21" s="351">
        <v>8895.36</v>
      </c>
      <c r="D21" s="352">
        <f t="shared" si="0"/>
        <v>8895.36</v>
      </c>
      <c r="E21" s="352">
        <v>8895.36</v>
      </c>
      <c r="F21" s="352"/>
      <c r="G21" s="353"/>
      <c r="H21" s="351"/>
      <c r="I21" s="360"/>
      <c r="J21" s="353"/>
      <c r="K21" s="354"/>
      <c r="L21" s="354"/>
      <c r="M21" s="354"/>
      <c r="N21" s="354"/>
      <c r="O21" s="89"/>
    </row>
    <row r="22" ht="16.5" customHeight="1" spans="1:15">
      <c r="A22" s="144" t="s">
        <v>134</v>
      </c>
      <c r="B22" s="144" t="s">
        <v>135</v>
      </c>
      <c r="C22" s="351">
        <v>383484</v>
      </c>
      <c r="D22" s="352">
        <f t="shared" si="0"/>
        <v>383484</v>
      </c>
      <c r="E22" s="352">
        <v>383484</v>
      </c>
      <c r="F22" s="352"/>
      <c r="G22" s="353"/>
      <c r="H22" s="351"/>
      <c r="I22" s="360"/>
      <c r="J22" s="353"/>
      <c r="K22" s="354"/>
      <c r="L22" s="354"/>
      <c r="M22" s="354"/>
      <c r="N22" s="354"/>
      <c r="O22" s="89"/>
    </row>
    <row r="23" ht="16.5" customHeight="1" spans="1:15">
      <c r="A23" s="355" t="s">
        <v>136</v>
      </c>
      <c r="B23" s="355" t="s">
        <v>137</v>
      </c>
      <c r="C23" s="351">
        <v>383484</v>
      </c>
      <c r="D23" s="352">
        <f t="shared" si="0"/>
        <v>383484</v>
      </c>
      <c r="E23" s="352">
        <v>383484</v>
      </c>
      <c r="F23" s="352"/>
      <c r="G23" s="353"/>
      <c r="H23" s="351"/>
      <c r="I23" s="360"/>
      <c r="J23" s="353"/>
      <c r="K23" s="354"/>
      <c r="L23" s="354"/>
      <c r="M23" s="354"/>
      <c r="N23" s="354"/>
      <c r="O23" s="89"/>
    </row>
    <row r="24" ht="16.5" customHeight="1" spans="1:15">
      <c r="A24" s="356" t="s">
        <v>138</v>
      </c>
      <c r="B24" s="356" t="s">
        <v>139</v>
      </c>
      <c r="C24" s="351">
        <v>383484</v>
      </c>
      <c r="D24" s="352">
        <f t="shared" si="0"/>
        <v>383484</v>
      </c>
      <c r="E24" s="352">
        <v>383484</v>
      </c>
      <c r="F24" s="352"/>
      <c r="G24" s="353"/>
      <c r="H24" s="351"/>
      <c r="I24" s="360"/>
      <c r="J24" s="353"/>
      <c r="K24" s="354"/>
      <c r="L24" s="354"/>
      <c r="M24" s="354"/>
      <c r="N24" s="354"/>
      <c r="O24" s="89"/>
    </row>
    <row r="25" ht="16.5" customHeight="1" spans="1:15">
      <c r="A25" s="336" t="s">
        <v>140</v>
      </c>
      <c r="B25" s="336"/>
      <c r="C25" s="351">
        <v>11229534.63</v>
      </c>
      <c r="D25" s="352">
        <f>SUM(D7:D24)</f>
        <v>13351402.08</v>
      </c>
      <c r="E25" s="352">
        <v>3827167.36</v>
      </c>
      <c r="F25" s="352">
        <v>623300</v>
      </c>
      <c r="G25" s="353"/>
      <c r="H25" s="351"/>
      <c r="I25" s="360"/>
      <c r="J25" s="353">
        <v>6779067.27</v>
      </c>
      <c r="K25" s="354">
        <v>6779067.27</v>
      </c>
      <c r="L25" s="354"/>
      <c r="M25" s="354"/>
      <c r="N25" s="354"/>
      <c r="O25" s="89"/>
    </row>
    <row r="26" customHeight="1" spans="2:2">
      <c r="B26" s="359"/>
    </row>
    <row r="27" customHeight="1" spans="2:2">
      <c r="B27" s="359"/>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9" activePane="bottomRight" state="frozen"/>
      <selection/>
      <selection pane="topRight"/>
      <selection pane="bottomLeft"/>
      <selection pane="bottomRight" activeCell="D35" sqref="D35"/>
    </sheetView>
  </sheetViews>
  <sheetFormatPr defaultColWidth="9.14285714285714" defaultRowHeight="14.25" customHeight="1" outlineLevelCol="3"/>
  <cols>
    <col min="1" max="1" width="49.2857142857143" style="61" customWidth="1"/>
    <col min="2" max="2" width="38.8571428571429" style="61" customWidth="1"/>
    <col min="3" max="3" width="48.5714285714286" style="61" customWidth="1"/>
    <col min="4" max="4" width="36.4285714285714" style="61" customWidth="1"/>
    <col min="5" max="5" width="9.14285714285714" style="62" customWidth="1"/>
    <col min="6" max="16384" width="9.14285714285714" style="62"/>
  </cols>
  <sheetData>
    <row r="1" customHeight="1" spans="1:4">
      <c r="A1" s="337" t="s">
        <v>141</v>
      </c>
      <c r="B1" s="337"/>
      <c r="C1" s="337"/>
      <c r="D1" s="156"/>
    </row>
    <row r="2" ht="31.5" customHeight="1" spans="1:4">
      <c r="A2" s="63" t="s">
        <v>5</v>
      </c>
      <c r="B2" s="338"/>
      <c r="C2" s="338"/>
      <c r="D2" s="338"/>
    </row>
    <row r="3" ht="17.25" customHeight="1" spans="1:4">
      <c r="A3" s="166" t="s">
        <v>22</v>
      </c>
      <c r="B3" s="339"/>
      <c r="C3" s="339"/>
      <c r="D3" s="158" t="s">
        <v>23</v>
      </c>
    </row>
    <row r="4" ht="19.5" customHeight="1" spans="1:4">
      <c r="A4" s="87" t="s">
        <v>24</v>
      </c>
      <c r="B4" s="168"/>
      <c r="C4" s="87" t="s">
        <v>25</v>
      </c>
      <c r="D4" s="168"/>
    </row>
    <row r="5" ht="21.75" customHeight="1" spans="1:4">
      <c r="A5" s="86" t="s">
        <v>26</v>
      </c>
      <c r="B5" s="340" t="s">
        <v>27</v>
      </c>
      <c r="C5" s="86" t="s">
        <v>142</v>
      </c>
      <c r="D5" s="340" t="s">
        <v>27</v>
      </c>
    </row>
    <row r="6" ht="17.25" customHeight="1" spans="1:4">
      <c r="A6" s="90"/>
      <c r="B6" s="106"/>
      <c r="C6" s="90"/>
      <c r="D6" s="106"/>
    </row>
    <row r="7" ht="17.25" customHeight="1" spans="1:4">
      <c r="A7" s="341" t="s">
        <v>143</v>
      </c>
      <c r="B7" s="146">
        <v>4450167.36</v>
      </c>
      <c r="C7" s="342" t="s">
        <v>144</v>
      </c>
      <c r="D7" s="146">
        <v>4450467.36</v>
      </c>
    </row>
    <row r="8" ht="17.25" customHeight="1" spans="1:4">
      <c r="A8" s="343" t="s">
        <v>145</v>
      </c>
      <c r="B8" s="146">
        <v>4450167.36</v>
      </c>
      <c r="C8" s="342" t="s">
        <v>146</v>
      </c>
      <c r="D8" s="146"/>
    </row>
    <row r="9" ht="17.25" customHeight="1" spans="1:4">
      <c r="A9" s="343" t="s">
        <v>147</v>
      </c>
      <c r="B9" s="146"/>
      <c r="C9" s="342" t="s">
        <v>148</v>
      </c>
      <c r="D9" s="146"/>
    </row>
    <row r="10" ht="17.25" customHeight="1" spans="1:4">
      <c r="A10" s="343" t="s">
        <v>149</v>
      </c>
      <c r="B10" s="146"/>
      <c r="C10" s="342" t="s">
        <v>150</v>
      </c>
      <c r="D10" s="146"/>
    </row>
    <row r="11" ht="17.25" customHeight="1" spans="1:4">
      <c r="A11" s="343" t="s">
        <v>151</v>
      </c>
      <c r="B11" s="146">
        <v>300</v>
      </c>
      <c r="C11" s="342" t="s">
        <v>152</v>
      </c>
      <c r="D11" s="146"/>
    </row>
    <row r="12" ht="17.25" customHeight="1" spans="1:4">
      <c r="A12" s="343" t="s">
        <v>145</v>
      </c>
      <c r="B12" s="146">
        <v>300</v>
      </c>
      <c r="C12" s="342" t="s">
        <v>153</v>
      </c>
      <c r="D12" s="146"/>
    </row>
    <row r="13" ht="17.25" customHeight="1" spans="1:4">
      <c r="A13" s="344" t="s">
        <v>147</v>
      </c>
      <c r="B13" s="146"/>
      <c r="C13" s="342" t="s">
        <v>154</v>
      </c>
      <c r="D13" s="146"/>
    </row>
    <row r="14" ht="17.25" customHeight="1" spans="1:4">
      <c r="A14" s="344" t="s">
        <v>149</v>
      </c>
      <c r="B14" s="146"/>
      <c r="C14" s="342" t="s">
        <v>155</v>
      </c>
      <c r="D14" s="146"/>
    </row>
    <row r="15" ht="17.25" customHeight="1" spans="1:4">
      <c r="A15" s="343"/>
      <c r="B15" s="146"/>
      <c r="C15" s="342" t="s">
        <v>156</v>
      </c>
      <c r="D15" s="146">
        <v>924576</v>
      </c>
    </row>
    <row r="16" ht="17.25" customHeight="1" spans="1:4">
      <c r="A16" s="343"/>
      <c r="B16" s="146"/>
      <c r="C16" s="342" t="s">
        <v>157</v>
      </c>
      <c r="D16" s="146">
        <v>3142407.36</v>
      </c>
    </row>
    <row r="17" ht="17.25" customHeight="1" spans="1:4">
      <c r="A17" s="343"/>
      <c r="B17" s="146"/>
      <c r="C17" s="342" t="s">
        <v>158</v>
      </c>
      <c r="D17" s="146"/>
    </row>
    <row r="18" ht="17.25" customHeight="1" spans="1:4">
      <c r="A18" s="344"/>
      <c r="B18" s="146"/>
      <c r="C18" s="342" t="s">
        <v>159</v>
      </c>
      <c r="D18" s="146"/>
    </row>
    <row r="19" ht="17.25" customHeight="1" spans="1:4">
      <c r="A19" s="344"/>
      <c r="B19" s="146"/>
      <c r="C19" s="342" t="s">
        <v>160</v>
      </c>
      <c r="D19" s="146"/>
    </row>
    <row r="20" ht="17.25" customHeight="1" spans="1:4">
      <c r="A20" s="345"/>
      <c r="B20" s="146"/>
      <c r="C20" s="342" t="s">
        <v>161</v>
      </c>
      <c r="D20" s="146"/>
    </row>
    <row r="21" ht="17.25" customHeight="1" spans="1:4">
      <c r="A21" s="345"/>
      <c r="B21" s="146"/>
      <c r="C21" s="342" t="s">
        <v>162</v>
      </c>
      <c r="D21" s="146"/>
    </row>
    <row r="22" ht="17.25" customHeight="1" spans="1:4">
      <c r="A22" s="345"/>
      <c r="B22" s="146"/>
      <c r="C22" s="342" t="s">
        <v>163</v>
      </c>
      <c r="D22" s="146"/>
    </row>
    <row r="23" ht="17.25" customHeight="1" spans="1:4">
      <c r="A23" s="345"/>
      <c r="B23" s="146"/>
      <c r="C23" s="342" t="s">
        <v>164</v>
      </c>
      <c r="D23" s="146"/>
    </row>
    <row r="24" ht="17.25" customHeight="1" spans="1:4">
      <c r="A24" s="345"/>
      <c r="B24" s="146"/>
      <c r="C24" s="342" t="s">
        <v>165</v>
      </c>
      <c r="D24" s="146"/>
    </row>
    <row r="25" ht="17.25" customHeight="1" spans="1:4">
      <c r="A25" s="345"/>
      <c r="B25" s="146"/>
      <c r="C25" s="342" t="s">
        <v>166</v>
      </c>
      <c r="D25" s="146"/>
    </row>
    <row r="26" ht="17.25" customHeight="1" spans="1:4">
      <c r="A26" s="345"/>
      <c r="B26" s="146"/>
      <c r="C26" s="342" t="s">
        <v>167</v>
      </c>
      <c r="D26" s="146">
        <v>383484</v>
      </c>
    </row>
    <row r="27" ht="17.25" customHeight="1" spans="1:4">
      <c r="A27" s="345"/>
      <c r="B27" s="146"/>
      <c r="C27" s="342" t="s">
        <v>168</v>
      </c>
      <c r="D27" s="146"/>
    </row>
    <row r="28" ht="17.25" customHeight="1" spans="1:4">
      <c r="A28" s="345"/>
      <c r="B28" s="146"/>
      <c r="C28" s="342" t="s">
        <v>169</v>
      </c>
      <c r="D28" s="146"/>
    </row>
    <row r="29" ht="17.25" customHeight="1" spans="1:4">
      <c r="A29" s="345"/>
      <c r="B29" s="146"/>
      <c r="C29" s="342" t="s">
        <v>170</v>
      </c>
      <c r="D29" s="146"/>
    </row>
    <row r="30" ht="17.25" customHeight="1" spans="1:4">
      <c r="A30" s="345"/>
      <c r="B30" s="146"/>
      <c r="C30" s="342" t="s">
        <v>171</v>
      </c>
      <c r="D30" s="146"/>
    </row>
    <row r="31" customHeight="1" spans="1:4">
      <c r="A31" s="346"/>
      <c r="B31" s="146"/>
      <c r="C31" s="342" t="s">
        <v>172</v>
      </c>
      <c r="D31" s="146"/>
    </row>
    <row r="32" customHeight="1" spans="1:4">
      <c r="A32" s="346"/>
      <c r="B32" s="146"/>
      <c r="C32" s="342" t="s">
        <v>173</v>
      </c>
      <c r="D32" s="146"/>
    </row>
    <row r="33" customHeight="1" spans="1:4">
      <c r="A33" s="346"/>
      <c r="B33" s="146"/>
      <c r="C33" s="342" t="s">
        <v>174</v>
      </c>
      <c r="D33" s="146"/>
    </row>
    <row r="34" customHeight="1" spans="1:4">
      <c r="A34" s="346"/>
      <c r="B34" s="146"/>
      <c r="C34" s="344" t="s">
        <v>175</v>
      </c>
      <c r="D34" s="146"/>
    </row>
    <row r="35" ht="17.25" customHeight="1" spans="1:4">
      <c r="A35" s="347" t="s">
        <v>176</v>
      </c>
      <c r="B35" s="146">
        <v>4450467.36</v>
      </c>
      <c r="C35" s="346" t="s">
        <v>73</v>
      </c>
      <c r="D35" s="146">
        <v>4450467.36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workbookViewId="0">
      <selection activeCell="G25" sqref="G25"/>
    </sheetView>
  </sheetViews>
  <sheetFormatPr defaultColWidth="9.14285714285714" defaultRowHeight="14.25" customHeight="1" outlineLevelCol="6"/>
  <cols>
    <col min="1" max="1" width="20.1428571428571" style="160" customWidth="1"/>
    <col min="2" max="2" width="44" style="160" customWidth="1"/>
    <col min="3" max="3" width="24.2857142857143" style="78" customWidth="1"/>
    <col min="4" max="4" width="16.5714285714286" style="78" customWidth="1"/>
    <col min="5" max="7" width="24.2857142857143" style="78" customWidth="1"/>
    <col min="8" max="8" width="9.14285714285714" style="78" customWidth="1"/>
    <col min="9" max="16384" width="9.14285714285714" style="78"/>
  </cols>
  <sheetData>
    <row r="1" ht="12" customHeight="1" spans="1:6">
      <c r="A1" s="325" t="s">
        <v>177</v>
      </c>
      <c r="D1" s="326"/>
      <c r="F1" s="81"/>
    </row>
    <row r="2" ht="39" customHeight="1" spans="1:7">
      <c r="A2" s="165" t="s">
        <v>6</v>
      </c>
      <c r="B2" s="165"/>
      <c r="C2" s="165"/>
      <c r="D2" s="165"/>
      <c r="E2" s="165"/>
      <c r="F2" s="165"/>
      <c r="G2" s="165"/>
    </row>
    <row r="3" ht="18" customHeight="1" spans="1:7">
      <c r="A3" s="166" t="s">
        <v>22</v>
      </c>
      <c r="F3" s="163"/>
      <c r="G3" s="163" t="s">
        <v>23</v>
      </c>
    </row>
    <row r="4" ht="20.25" customHeight="1" spans="1:7">
      <c r="A4" s="327" t="s">
        <v>178</v>
      </c>
      <c r="B4" s="328"/>
      <c r="C4" s="89" t="s">
        <v>77</v>
      </c>
      <c r="D4" s="89" t="s">
        <v>97</v>
      </c>
      <c r="E4" s="89"/>
      <c r="F4" s="89"/>
      <c r="G4" s="329" t="s">
        <v>98</v>
      </c>
    </row>
    <row r="5" ht="20.25" customHeight="1" spans="1:7">
      <c r="A5" s="170" t="s">
        <v>94</v>
      </c>
      <c r="B5" s="330" t="s">
        <v>95</v>
      </c>
      <c r="C5" s="89"/>
      <c r="D5" s="89" t="s">
        <v>79</v>
      </c>
      <c r="E5" s="89" t="s">
        <v>179</v>
      </c>
      <c r="F5" s="89" t="s">
        <v>180</v>
      </c>
      <c r="G5" s="331"/>
    </row>
    <row r="6" ht="13.5" customHeight="1" spans="1:7">
      <c r="A6" s="178">
        <v>1</v>
      </c>
      <c r="B6" s="178">
        <v>2</v>
      </c>
      <c r="C6" s="332">
        <v>3</v>
      </c>
      <c r="D6" s="332">
        <v>4</v>
      </c>
      <c r="E6" s="332">
        <v>5</v>
      </c>
      <c r="F6" s="332">
        <v>6</v>
      </c>
      <c r="G6" s="178">
        <v>7</v>
      </c>
    </row>
    <row r="7" ht="13.5" customHeight="1" spans="1:7">
      <c r="A7" s="333" t="s">
        <v>104</v>
      </c>
      <c r="B7" s="333" t="s">
        <v>105</v>
      </c>
      <c r="C7" s="146">
        <v>924576</v>
      </c>
      <c r="D7" s="146">
        <v>879900</v>
      </c>
      <c r="E7" s="146">
        <v>879900</v>
      </c>
      <c r="F7" s="146"/>
      <c r="G7" s="146">
        <v>44676</v>
      </c>
    </row>
    <row r="8" ht="13.5" customHeight="1" spans="1:7">
      <c r="A8" s="334" t="s">
        <v>106</v>
      </c>
      <c r="B8" s="334" t="s">
        <v>107</v>
      </c>
      <c r="C8" s="146">
        <v>879900</v>
      </c>
      <c r="D8" s="146">
        <v>879900</v>
      </c>
      <c r="E8" s="146">
        <v>879900</v>
      </c>
      <c r="F8" s="146"/>
      <c r="G8" s="146"/>
    </row>
    <row r="9" ht="13.5" customHeight="1" spans="1:7">
      <c r="A9" s="335" t="s">
        <v>108</v>
      </c>
      <c r="B9" s="335" t="s">
        <v>109</v>
      </c>
      <c r="C9" s="146">
        <v>306000</v>
      </c>
      <c r="D9" s="146">
        <v>306000</v>
      </c>
      <c r="E9" s="146">
        <v>306000</v>
      </c>
      <c r="F9" s="146"/>
      <c r="G9" s="146"/>
    </row>
    <row r="10" ht="13.5" customHeight="1" spans="1:7">
      <c r="A10" s="335" t="s">
        <v>110</v>
      </c>
      <c r="B10" s="335" t="s">
        <v>111</v>
      </c>
      <c r="C10" s="146">
        <v>382600</v>
      </c>
      <c r="D10" s="146">
        <v>382600</v>
      </c>
      <c r="E10" s="146">
        <v>382600</v>
      </c>
      <c r="F10" s="146"/>
      <c r="G10" s="146"/>
    </row>
    <row r="11" ht="13.5" customHeight="1" spans="1:7">
      <c r="A11" s="335" t="s">
        <v>112</v>
      </c>
      <c r="B11" s="335" t="s">
        <v>113</v>
      </c>
      <c r="C11" s="146">
        <v>191300</v>
      </c>
      <c r="D11" s="146">
        <v>191300</v>
      </c>
      <c r="E11" s="146">
        <v>191300</v>
      </c>
      <c r="F11" s="146"/>
      <c r="G11" s="146"/>
    </row>
    <row r="12" ht="13.5" customHeight="1" spans="1:7">
      <c r="A12" s="334" t="s">
        <v>114</v>
      </c>
      <c r="B12" s="334" t="s">
        <v>115</v>
      </c>
      <c r="C12" s="146">
        <v>44676</v>
      </c>
      <c r="D12" s="146"/>
      <c r="E12" s="146"/>
      <c r="F12" s="146"/>
      <c r="G12" s="146">
        <v>44676</v>
      </c>
    </row>
    <row r="13" ht="13.5" customHeight="1" spans="1:7">
      <c r="A13" s="335" t="s">
        <v>116</v>
      </c>
      <c r="B13" s="335" t="s">
        <v>117</v>
      </c>
      <c r="C13" s="146">
        <v>44676</v>
      </c>
      <c r="D13" s="146"/>
      <c r="E13" s="146"/>
      <c r="F13" s="146"/>
      <c r="G13" s="146">
        <v>44676</v>
      </c>
    </row>
    <row r="14" ht="13.5" customHeight="1" spans="1:7">
      <c r="A14" s="333" t="s">
        <v>118</v>
      </c>
      <c r="B14" s="333" t="s">
        <v>119</v>
      </c>
      <c r="C14" s="146">
        <v>3142407.36</v>
      </c>
      <c r="D14" s="146">
        <v>2563783.36</v>
      </c>
      <c r="E14" s="146">
        <v>2563783.36</v>
      </c>
      <c r="F14" s="146"/>
      <c r="G14" s="146">
        <v>578624</v>
      </c>
    </row>
    <row r="15" ht="13.5" customHeight="1" spans="1:7">
      <c r="A15" s="334" t="s">
        <v>120</v>
      </c>
      <c r="B15" s="334" t="s">
        <v>121</v>
      </c>
      <c r="C15" s="146">
        <v>2738912</v>
      </c>
      <c r="D15" s="146">
        <v>2160288</v>
      </c>
      <c r="E15" s="146">
        <v>2160288</v>
      </c>
      <c r="F15" s="146"/>
      <c r="G15" s="146">
        <v>578624</v>
      </c>
    </row>
    <row r="16" ht="13.5" customHeight="1" spans="1:7">
      <c r="A16" s="335" t="s">
        <v>122</v>
      </c>
      <c r="B16" s="335" t="s">
        <v>123</v>
      </c>
      <c r="C16" s="146">
        <v>2160288</v>
      </c>
      <c r="D16" s="146">
        <v>2160288</v>
      </c>
      <c r="E16" s="146">
        <v>2160288</v>
      </c>
      <c r="F16" s="146"/>
      <c r="G16" s="146"/>
    </row>
    <row r="17" ht="13.5" customHeight="1" spans="1:7">
      <c r="A17" s="335" t="s">
        <v>124</v>
      </c>
      <c r="B17" s="335" t="s">
        <v>125</v>
      </c>
      <c r="C17" s="146">
        <v>578624</v>
      </c>
      <c r="D17" s="146"/>
      <c r="E17" s="146"/>
      <c r="F17" s="146"/>
      <c r="G17" s="146">
        <v>578624</v>
      </c>
    </row>
    <row r="18" ht="13.5" customHeight="1" spans="1:7">
      <c r="A18" s="334" t="s">
        <v>126</v>
      </c>
      <c r="B18" s="334" t="s">
        <v>127</v>
      </c>
      <c r="C18" s="146">
        <v>403495.36</v>
      </c>
      <c r="D18" s="146">
        <v>403495.36</v>
      </c>
      <c r="E18" s="146">
        <v>403495.36</v>
      </c>
      <c r="F18" s="146"/>
      <c r="G18" s="146"/>
    </row>
    <row r="19" ht="13.5" customHeight="1" spans="1:7">
      <c r="A19" s="335" t="s">
        <v>128</v>
      </c>
      <c r="B19" s="335" t="s">
        <v>129</v>
      </c>
      <c r="C19" s="146">
        <v>206800</v>
      </c>
      <c r="D19" s="146">
        <v>206800</v>
      </c>
      <c r="E19" s="146">
        <v>206800</v>
      </c>
      <c r="F19" s="146"/>
      <c r="G19" s="146"/>
    </row>
    <row r="20" ht="13.5" customHeight="1" spans="1:7">
      <c r="A20" s="335" t="s">
        <v>130</v>
      </c>
      <c r="B20" s="335" t="s">
        <v>131</v>
      </c>
      <c r="C20" s="146">
        <v>187800</v>
      </c>
      <c r="D20" s="146">
        <v>187800</v>
      </c>
      <c r="E20" s="146">
        <v>187800</v>
      </c>
      <c r="F20" s="146"/>
      <c r="G20" s="146"/>
    </row>
    <row r="21" ht="13.5" customHeight="1" spans="1:7">
      <c r="A21" s="335" t="s">
        <v>132</v>
      </c>
      <c r="B21" s="335" t="s">
        <v>133</v>
      </c>
      <c r="C21" s="146">
        <v>8895.36</v>
      </c>
      <c r="D21" s="146">
        <v>8895.36</v>
      </c>
      <c r="E21" s="146">
        <v>8895.36</v>
      </c>
      <c r="F21" s="146"/>
      <c r="G21" s="146"/>
    </row>
    <row r="22" ht="13.5" customHeight="1" spans="1:7">
      <c r="A22" s="333" t="s">
        <v>134</v>
      </c>
      <c r="B22" s="333" t="s">
        <v>135</v>
      </c>
      <c r="C22" s="146">
        <v>383484</v>
      </c>
      <c r="D22" s="146">
        <v>383484</v>
      </c>
      <c r="E22" s="146">
        <v>383484</v>
      </c>
      <c r="F22" s="146"/>
      <c r="G22" s="146"/>
    </row>
    <row r="23" ht="13.5" customHeight="1" spans="1:7">
      <c r="A23" s="334" t="s">
        <v>136</v>
      </c>
      <c r="B23" s="334" t="s">
        <v>137</v>
      </c>
      <c r="C23" s="146">
        <v>383484</v>
      </c>
      <c r="D23" s="146">
        <v>383484</v>
      </c>
      <c r="E23" s="146">
        <v>383484</v>
      </c>
      <c r="F23" s="146"/>
      <c r="G23" s="146"/>
    </row>
    <row r="24" ht="13.5" customHeight="1" spans="1:7">
      <c r="A24" s="335" t="s">
        <v>138</v>
      </c>
      <c r="B24" s="335" t="s">
        <v>139</v>
      </c>
      <c r="C24" s="146">
        <v>383484</v>
      </c>
      <c r="D24" s="146">
        <v>383484</v>
      </c>
      <c r="E24" s="146">
        <v>383484</v>
      </c>
      <c r="F24" s="146"/>
      <c r="G24" s="146"/>
    </row>
    <row r="25" ht="13.5" customHeight="1" spans="1:7">
      <c r="A25" s="336" t="s">
        <v>140</v>
      </c>
      <c r="B25" s="336"/>
      <c r="C25" s="146">
        <v>4450467.36</v>
      </c>
      <c r="D25" s="146">
        <v>3827167.36</v>
      </c>
      <c r="E25" s="146">
        <v>3827167.36</v>
      </c>
      <c r="F25" s="146"/>
      <c r="G25" s="146">
        <v>623300</v>
      </c>
    </row>
    <row r="41" customHeight="1" spans="2:2">
      <c r="B41" s="160" t="s">
        <v>181</v>
      </c>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workbookViewId="0">
      <selection activeCell="A20" sqref="A20"/>
    </sheetView>
  </sheetViews>
  <sheetFormatPr defaultColWidth="9.14285714285714" defaultRowHeight="14.25" outlineLevelCol="5"/>
  <cols>
    <col min="1" max="2" width="27.4285714285714" style="311" customWidth="1"/>
    <col min="3" max="3" width="17.2857142857143" style="312" customWidth="1"/>
    <col min="4" max="5" width="26.2857142857143" style="313" customWidth="1"/>
    <col min="6" max="6" width="18.7142857142857" style="313" customWidth="1"/>
    <col min="7" max="7" width="9.14285714285714" style="78" customWidth="1"/>
    <col min="8" max="16384" width="9.14285714285714" style="78"/>
  </cols>
  <sheetData>
    <row r="1" ht="12" customHeight="1" spans="1:5">
      <c r="A1" s="314" t="s">
        <v>182</v>
      </c>
      <c r="B1" s="315"/>
      <c r="C1" s="127"/>
      <c r="D1" s="78"/>
      <c r="E1" s="78"/>
    </row>
    <row r="2" ht="25.5" customHeight="1" spans="1:6">
      <c r="A2" s="316" t="s">
        <v>7</v>
      </c>
      <c r="B2" s="316"/>
      <c r="C2" s="316"/>
      <c r="D2" s="316"/>
      <c r="E2" s="316"/>
      <c r="F2" s="316"/>
    </row>
    <row r="3" ht="15.75" customHeight="1" spans="1:6">
      <c r="A3" s="166" t="s">
        <v>22</v>
      </c>
      <c r="B3" s="315"/>
      <c r="C3" s="127"/>
      <c r="D3" s="78"/>
      <c r="E3" s="78"/>
      <c r="F3" s="317" t="s">
        <v>183</v>
      </c>
    </row>
    <row r="4" s="310" customFormat="1" ht="19.5" customHeight="1" spans="1:6">
      <c r="A4" s="318" t="s">
        <v>184</v>
      </c>
      <c r="B4" s="86" t="s">
        <v>185</v>
      </c>
      <c r="C4" s="87" t="s">
        <v>186</v>
      </c>
      <c r="D4" s="88"/>
      <c r="E4" s="168"/>
      <c r="F4" s="86" t="s">
        <v>187</v>
      </c>
    </row>
    <row r="5" s="310" customFormat="1" ht="19.5" customHeight="1" spans="1:6">
      <c r="A5" s="106"/>
      <c r="B5" s="90"/>
      <c r="C5" s="107" t="s">
        <v>79</v>
      </c>
      <c r="D5" s="107" t="s">
        <v>188</v>
      </c>
      <c r="E5" s="107" t="s">
        <v>189</v>
      </c>
      <c r="F5" s="90"/>
    </row>
    <row r="6" s="310" customFormat="1" ht="18.75" customHeight="1" spans="1:6">
      <c r="A6" s="319">
        <v>1</v>
      </c>
      <c r="B6" s="319">
        <v>2</v>
      </c>
      <c r="C6" s="320">
        <v>3</v>
      </c>
      <c r="D6" s="319">
        <v>4</v>
      </c>
      <c r="E6" s="319">
        <v>5</v>
      </c>
      <c r="F6" s="319">
        <v>6</v>
      </c>
    </row>
    <row r="7" ht="18.75" customHeight="1" spans="1:6">
      <c r="A7" s="321"/>
      <c r="B7" s="321"/>
      <c r="C7" s="322"/>
      <c r="D7" s="321"/>
      <c r="E7" s="321"/>
      <c r="F7" s="321"/>
    </row>
    <row r="8" ht="18.75" spans="1:6">
      <c r="A8" s="323" t="s">
        <v>190</v>
      </c>
      <c r="B8" s="323"/>
      <c r="C8" s="323"/>
      <c r="D8" s="323"/>
      <c r="E8" s="323"/>
      <c r="F8" s="323"/>
    </row>
    <row r="11" spans="2:2">
      <c r="B11" s="324"/>
    </row>
    <row r="12" spans="2:2">
      <c r="B12" s="324"/>
    </row>
  </sheetData>
  <mergeCells count="7">
    <mergeCell ref="A2:F2"/>
    <mergeCell ref="A3:D3"/>
    <mergeCell ref="C4:E4"/>
    <mergeCell ref="A8:F8"/>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6"/>
  <sheetViews>
    <sheetView topLeftCell="A10" workbookViewId="0">
      <selection activeCell="C35" sqref="C35"/>
    </sheetView>
  </sheetViews>
  <sheetFormatPr defaultColWidth="9.14285714285714" defaultRowHeight="14.25" customHeight="1"/>
  <cols>
    <col min="1" max="1" width="23.4285714285714" style="78" customWidth="1"/>
    <col min="2" max="4" width="14.8571428571429" style="160" customWidth="1"/>
    <col min="5" max="6" width="15.1428571428571" style="160"/>
    <col min="7" max="8" width="14.2857142857143" style="160" customWidth="1"/>
    <col min="9" max="9" width="21.4285714285714" style="127" customWidth="1"/>
    <col min="10" max="10" width="17.7142857142857" style="127" customWidth="1"/>
    <col min="11" max="12" width="12.1428571428571" style="127" customWidth="1"/>
    <col min="13" max="13" width="21.2857142857143" style="127" customWidth="1"/>
    <col min="14" max="14" width="15.1428571428571" style="127" customWidth="1"/>
    <col min="15" max="18" width="12.1428571428571" style="127" customWidth="1"/>
    <col min="19" max="19" width="18" style="127" customWidth="1"/>
    <col min="20" max="20" width="19" style="127" customWidth="1"/>
    <col min="21" max="21" width="15.8571428571429" style="127" customWidth="1"/>
    <col min="22" max="24" width="12.1428571428571" style="127" customWidth="1"/>
    <col min="25" max="25" width="9.14285714285714" style="78" customWidth="1"/>
    <col min="26" max="16384" width="9.14285714285714" style="78"/>
  </cols>
  <sheetData>
    <row r="1" ht="12" customHeight="1" spans="1:1">
      <c r="A1" s="285" t="s">
        <v>191</v>
      </c>
    </row>
    <row r="2" ht="39" customHeight="1" spans="1:24">
      <c r="A2" s="286" t="s">
        <v>8</v>
      </c>
      <c r="B2" s="286"/>
      <c r="C2" s="286"/>
      <c r="D2" s="286"/>
      <c r="E2" s="286"/>
      <c r="F2" s="286"/>
      <c r="G2" s="286"/>
      <c r="H2" s="286"/>
      <c r="I2" s="286"/>
      <c r="J2" s="286"/>
      <c r="K2" s="286"/>
      <c r="L2" s="286"/>
      <c r="M2" s="286"/>
      <c r="N2" s="286"/>
      <c r="O2" s="286"/>
      <c r="P2" s="286"/>
      <c r="Q2" s="286"/>
      <c r="R2" s="286"/>
      <c r="S2" s="286"/>
      <c r="T2" s="286"/>
      <c r="U2" s="286"/>
      <c r="V2" s="286"/>
      <c r="W2" s="286"/>
      <c r="X2" s="286"/>
    </row>
    <row r="3" ht="18" customHeight="1" spans="1:24">
      <c r="A3" s="287" t="s">
        <v>22</v>
      </c>
      <c r="B3" s="287"/>
      <c r="C3" s="287"/>
      <c r="D3" s="287"/>
      <c r="E3" s="287"/>
      <c r="F3" s="287"/>
      <c r="G3" s="287"/>
      <c r="H3" s="287"/>
      <c r="I3" s="287"/>
      <c r="J3" s="287"/>
      <c r="K3" s="78"/>
      <c r="L3" s="78"/>
      <c r="M3" s="78"/>
      <c r="N3" s="78"/>
      <c r="O3" s="78"/>
      <c r="P3" s="78"/>
      <c r="Q3" s="78"/>
      <c r="X3" s="302" t="s">
        <v>23</v>
      </c>
    </row>
    <row r="4" ht="13.5" spans="1:24">
      <c r="A4" s="193" t="s">
        <v>192</v>
      </c>
      <c r="B4" s="193" t="s">
        <v>193</v>
      </c>
      <c r="C4" s="193" t="s">
        <v>194</v>
      </c>
      <c r="D4" s="193" t="s">
        <v>195</v>
      </c>
      <c r="E4" s="193" t="s">
        <v>196</v>
      </c>
      <c r="F4" s="193" t="s">
        <v>197</v>
      </c>
      <c r="G4" s="193" t="s">
        <v>198</v>
      </c>
      <c r="H4" s="193" t="s">
        <v>199</v>
      </c>
      <c r="I4" s="113" t="s">
        <v>200</v>
      </c>
      <c r="J4" s="113"/>
      <c r="K4" s="113"/>
      <c r="L4" s="113"/>
      <c r="M4" s="113"/>
      <c r="N4" s="113"/>
      <c r="O4" s="113"/>
      <c r="P4" s="113"/>
      <c r="Q4" s="113"/>
      <c r="R4" s="113"/>
      <c r="S4" s="113"/>
      <c r="T4" s="113"/>
      <c r="U4" s="113"/>
      <c r="V4" s="113"/>
      <c r="W4" s="113"/>
      <c r="X4" s="113"/>
    </row>
    <row r="5" ht="13.5" spans="1:24">
      <c r="A5" s="193"/>
      <c r="B5" s="193"/>
      <c r="C5" s="193"/>
      <c r="D5" s="193"/>
      <c r="E5" s="193"/>
      <c r="F5" s="193"/>
      <c r="G5" s="193"/>
      <c r="H5" s="193"/>
      <c r="I5" s="113" t="s">
        <v>201</v>
      </c>
      <c r="J5" s="113" t="s">
        <v>202</v>
      </c>
      <c r="K5" s="113"/>
      <c r="L5" s="113"/>
      <c r="M5" s="113"/>
      <c r="N5" s="113"/>
      <c r="O5" s="89" t="s">
        <v>203</v>
      </c>
      <c r="P5" s="89"/>
      <c r="Q5" s="89"/>
      <c r="R5" s="113" t="s">
        <v>83</v>
      </c>
      <c r="S5" s="113" t="s">
        <v>84</v>
      </c>
      <c r="T5" s="113"/>
      <c r="U5" s="113"/>
      <c r="V5" s="113"/>
      <c r="W5" s="113"/>
      <c r="X5" s="113"/>
    </row>
    <row r="6" ht="13.5" customHeight="1" spans="1:24">
      <c r="A6" s="193"/>
      <c r="B6" s="193"/>
      <c r="C6" s="193"/>
      <c r="D6" s="193"/>
      <c r="E6" s="193"/>
      <c r="F6" s="193"/>
      <c r="G6" s="193"/>
      <c r="H6" s="193"/>
      <c r="I6" s="113"/>
      <c r="J6" s="114" t="s">
        <v>204</v>
      </c>
      <c r="K6" s="113" t="s">
        <v>205</v>
      </c>
      <c r="L6" s="113" t="s">
        <v>206</v>
      </c>
      <c r="M6" s="113" t="s">
        <v>207</v>
      </c>
      <c r="N6" s="113" t="s">
        <v>208</v>
      </c>
      <c r="O6" s="293" t="s">
        <v>80</v>
      </c>
      <c r="P6" s="293" t="s">
        <v>81</v>
      </c>
      <c r="Q6" s="293" t="s">
        <v>82</v>
      </c>
      <c r="R6" s="113"/>
      <c r="S6" s="113" t="s">
        <v>79</v>
      </c>
      <c r="T6" s="113" t="s">
        <v>86</v>
      </c>
      <c r="U6" s="113" t="s">
        <v>87</v>
      </c>
      <c r="V6" s="113" t="s">
        <v>88</v>
      </c>
      <c r="W6" s="303" t="s">
        <v>89</v>
      </c>
      <c r="X6" s="113" t="s">
        <v>90</v>
      </c>
    </row>
    <row r="7" ht="12.75" spans="1:24">
      <c r="A7" s="193"/>
      <c r="B7" s="193"/>
      <c r="C7" s="193"/>
      <c r="D7" s="193"/>
      <c r="E7" s="193"/>
      <c r="F7" s="193"/>
      <c r="G7" s="193"/>
      <c r="H7" s="193"/>
      <c r="I7" s="113"/>
      <c r="J7" s="117"/>
      <c r="K7" s="113"/>
      <c r="L7" s="113"/>
      <c r="M7" s="113"/>
      <c r="N7" s="113"/>
      <c r="O7" s="294"/>
      <c r="P7" s="294"/>
      <c r="Q7" s="294"/>
      <c r="R7" s="113"/>
      <c r="S7" s="113"/>
      <c r="T7" s="113"/>
      <c r="U7" s="113"/>
      <c r="V7" s="113"/>
      <c r="W7" s="303"/>
      <c r="X7" s="113"/>
    </row>
    <row r="8" ht="13.5" customHeight="1" spans="1:24">
      <c r="A8" s="288">
        <v>1</v>
      </c>
      <c r="B8" s="288">
        <v>2</v>
      </c>
      <c r="C8" s="288">
        <v>3</v>
      </c>
      <c r="D8" s="288">
        <v>4</v>
      </c>
      <c r="E8" s="288">
        <v>5</v>
      </c>
      <c r="F8" s="288">
        <v>6</v>
      </c>
      <c r="G8" s="288">
        <v>7</v>
      </c>
      <c r="H8" s="288">
        <v>8</v>
      </c>
      <c r="I8" s="288">
        <v>9</v>
      </c>
      <c r="J8" s="288">
        <v>10</v>
      </c>
      <c r="K8" s="288">
        <v>11</v>
      </c>
      <c r="L8" s="288">
        <v>12</v>
      </c>
      <c r="M8" s="288">
        <v>13</v>
      </c>
      <c r="N8" s="288">
        <v>14</v>
      </c>
      <c r="O8" s="288">
        <v>15</v>
      </c>
      <c r="P8" s="288">
        <v>16</v>
      </c>
      <c r="Q8" s="288">
        <v>17</v>
      </c>
      <c r="R8" s="288">
        <v>18</v>
      </c>
      <c r="S8" s="288">
        <v>19</v>
      </c>
      <c r="T8" s="288">
        <v>20</v>
      </c>
      <c r="U8" s="288">
        <v>21</v>
      </c>
      <c r="V8" s="288">
        <v>22</v>
      </c>
      <c r="W8" s="304">
        <v>23</v>
      </c>
      <c r="X8" s="288">
        <v>24</v>
      </c>
    </row>
    <row r="9" s="140" customFormat="1" ht="25.5" customHeight="1" spans="1:25">
      <c r="A9" s="142" t="s">
        <v>209</v>
      </c>
      <c r="B9" s="143" t="s">
        <v>92</v>
      </c>
      <c r="C9" s="144" t="s">
        <v>210</v>
      </c>
      <c r="D9" s="144" t="s">
        <v>211</v>
      </c>
      <c r="E9" s="144" t="s">
        <v>122</v>
      </c>
      <c r="F9" s="144" t="s">
        <v>123</v>
      </c>
      <c r="G9" s="144" t="s">
        <v>212</v>
      </c>
      <c r="H9" s="144" t="s">
        <v>213</v>
      </c>
      <c r="I9" s="146">
        <v>967380</v>
      </c>
      <c r="J9" s="146">
        <v>967380</v>
      </c>
      <c r="K9" s="146"/>
      <c r="L9" s="146"/>
      <c r="M9" s="295">
        <v>967380</v>
      </c>
      <c r="N9" s="142"/>
      <c r="O9" s="296"/>
      <c r="P9" s="146"/>
      <c r="Q9" s="146"/>
      <c r="R9" s="146"/>
      <c r="S9" s="146"/>
      <c r="T9" s="146"/>
      <c r="U9" s="146"/>
      <c r="V9" s="146"/>
      <c r="W9" s="295"/>
      <c r="X9" s="305"/>
      <c r="Y9" s="308"/>
    </row>
    <row r="10" s="140" customFormat="1" ht="25.5" customHeight="1" spans="1:25">
      <c r="A10" s="142" t="s">
        <v>209</v>
      </c>
      <c r="B10" s="143" t="s">
        <v>92</v>
      </c>
      <c r="C10" s="144" t="s">
        <v>210</v>
      </c>
      <c r="D10" s="144" t="s">
        <v>211</v>
      </c>
      <c r="E10" s="144" t="s">
        <v>122</v>
      </c>
      <c r="F10" s="144" t="s">
        <v>123</v>
      </c>
      <c r="G10" s="144" t="s">
        <v>214</v>
      </c>
      <c r="H10" s="144" t="s">
        <v>215</v>
      </c>
      <c r="I10" s="146">
        <v>439788</v>
      </c>
      <c r="J10" s="146">
        <v>439788</v>
      </c>
      <c r="K10" s="297"/>
      <c r="L10" s="297"/>
      <c r="M10" s="295">
        <v>439788</v>
      </c>
      <c r="N10" s="142"/>
      <c r="O10" s="298"/>
      <c r="P10" s="297"/>
      <c r="Q10" s="297"/>
      <c r="R10" s="297"/>
      <c r="S10" s="146"/>
      <c r="T10" s="146"/>
      <c r="U10" s="146"/>
      <c r="V10" s="146"/>
      <c r="W10" s="295"/>
      <c r="X10" s="305"/>
      <c r="Y10" s="308"/>
    </row>
    <row r="11" s="140" customFormat="1" ht="25.5" customHeight="1" spans="1:25">
      <c r="A11" s="142" t="s">
        <v>209</v>
      </c>
      <c r="B11" s="143" t="s">
        <v>92</v>
      </c>
      <c r="C11" s="144" t="s">
        <v>210</v>
      </c>
      <c r="D11" s="144" t="s">
        <v>211</v>
      </c>
      <c r="E11" s="144" t="s">
        <v>122</v>
      </c>
      <c r="F11" s="144" t="s">
        <v>123</v>
      </c>
      <c r="G11" s="144" t="s">
        <v>216</v>
      </c>
      <c r="H11" s="144" t="s">
        <v>217</v>
      </c>
      <c r="I11" s="146">
        <v>738720</v>
      </c>
      <c r="J11" s="146">
        <v>738720</v>
      </c>
      <c r="K11" s="297"/>
      <c r="L11" s="297"/>
      <c r="M11" s="295">
        <v>738720</v>
      </c>
      <c r="N11" s="142"/>
      <c r="O11" s="298"/>
      <c r="P11" s="297"/>
      <c r="Q11" s="297"/>
      <c r="R11" s="297"/>
      <c r="S11" s="146"/>
      <c r="T11" s="146"/>
      <c r="U11" s="146"/>
      <c r="V11" s="146"/>
      <c r="W11" s="295"/>
      <c r="X11" s="305"/>
      <c r="Y11" s="308"/>
    </row>
    <row r="12" s="140" customFormat="1" ht="25.5" customHeight="1" spans="1:25">
      <c r="A12" s="142" t="s">
        <v>209</v>
      </c>
      <c r="B12" s="143" t="s">
        <v>92</v>
      </c>
      <c r="C12" s="144" t="s">
        <v>218</v>
      </c>
      <c r="D12" s="144" t="s">
        <v>219</v>
      </c>
      <c r="E12" s="144" t="s">
        <v>110</v>
      </c>
      <c r="F12" s="144" t="s">
        <v>111</v>
      </c>
      <c r="G12" s="144" t="s">
        <v>220</v>
      </c>
      <c r="H12" s="144" t="s">
        <v>221</v>
      </c>
      <c r="I12" s="146">
        <v>382600</v>
      </c>
      <c r="J12" s="146">
        <v>382600</v>
      </c>
      <c r="K12" s="297"/>
      <c r="L12" s="297"/>
      <c r="M12" s="295">
        <v>382600</v>
      </c>
      <c r="N12" s="142"/>
      <c r="O12" s="298"/>
      <c r="P12" s="297"/>
      <c r="Q12" s="297"/>
      <c r="R12" s="297"/>
      <c r="S12" s="146"/>
      <c r="T12" s="146"/>
      <c r="U12" s="146"/>
      <c r="V12" s="146"/>
      <c r="W12" s="295"/>
      <c r="X12" s="305"/>
      <c r="Y12" s="308"/>
    </row>
    <row r="13" s="140" customFormat="1" ht="25.5" customHeight="1" spans="1:25">
      <c r="A13" s="142" t="s">
        <v>209</v>
      </c>
      <c r="B13" s="143" t="s">
        <v>92</v>
      </c>
      <c r="C13" s="144" t="s">
        <v>218</v>
      </c>
      <c r="D13" s="144" t="s">
        <v>219</v>
      </c>
      <c r="E13" s="144" t="s">
        <v>112</v>
      </c>
      <c r="F13" s="144" t="s">
        <v>113</v>
      </c>
      <c r="G13" s="144" t="s">
        <v>222</v>
      </c>
      <c r="H13" s="144" t="s">
        <v>223</v>
      </c>
      <c r="I13" s="146">
        <v>191300</v>
      </c>
      <c r="J13" s="146">
        <v>191300</v>
      </c>
      <c r="K13" s="297"/>
      <c r="L13" s="297"/>
      <c r="M13" s="295">
        <v>191300</v>
      </c>
      <c r="N13" s="142"/>
      <c r="O13" s="298"/>
      <c r="P13" s="297"/>
      <c r="Q13" s="297"/>
      <c r="R13" s="297"/>
      <c r="S13" s="146"/>
      <c r="T13" s="146"/>
      <c r="U13" s="146"/>
      <c r="V13" s="146"/>
      <c r="W13" s="295"/>
      <c r="X13" s="305"/>
      <c r="Y13" s="308"/>
    </row>
    <row r="14" s="140" customFormat="1" ht="25.5" customHeight="1" spans="1:25">
      <c r="A14" s="142" t="s">
        <v>209</v>
      </c>
      <c r="B14" s="143" t="s">
        <v>92</v>
      </c>
      <c r="C14" s="144" t="s">
        <v>218</v>
      </c>
      <c r="D14" s="144" t="s">
        <v>219</v>
      </c>
      <c r="E14" s="144" t="s">
        <v>122</v>
      </c>
      <c r="F14" s="144" t="s">
        <v>123</v>
      </c>
      <c r="G14" s="144" t="s">
        <v>224</v>
      </c>
      <c r="H14" s="144" t="s">
        <v>225</v>
      </c>
      <c r="I14" s="146">
        <v>14400</v>
      </c>
      <c r="J14" s="146">
        <v>14400</v>
      </c>
      <c r="K14" s="297"/>
      <c r="L14" s="297"/>
      <c r="M14" s="295">
        <v>14400</v>
      </c>
      <c r="N14" s="142"/>
      <c r="O14" s="298"/>
      <c r="P14" s="297"/>
      <c r="Q14" s="297"/>
      <c r="R14" s="297"/>
      <c r="S14" s="146"/>
      <c r="T14" s="146"/>
      <c r="U14" s="146"/>
      <c r="V14" s="146"/>
      <c r="W14" s="295"/>
      <c r="X14" s="305"/>
      <c r="Y14" s="308"/>
    </row>
    <row r="15" s="140" customFormat="1" ht="25.5" customHeight="1" spans="1:25">
      <c r="A15" s="142" t="s">
        <v>209</v>
      </c>
      <c r="B15" s="143" t="s">
        <v>92</v>
      </c>
      <c r="C15" s="144" t="s">
        <v>218</v>
      </c>
      <c r="D15" s="144" t="s">
        <v>219</v>
      </c>
      <c r="E15" s="144" t="s">
        <v>128</v>
      </c>
      <c r="F15" s="144" t="s">
        <v>129</v>
      </c>
      <c r="G15" s="144" t="s">
        <v>226</v>
      </c>
      <c r="H15" s="144" t="s">
        <v>227</v>
      </c>
      <c r="I15" s="146">
        <v>206800</v>
      </c>
      <c r="J15" s="146">
        <v>206800</v>
      </c>
      <c r="K15" s="297"/>
      <c r="L15" s="297"/>
      <c r="M15" s="295">
        <v>206800</v>
      </c>
      <c r="N15" s="142"/>
      <c r="O15" s="298"/>
      <c r="P15" s="297"/>
      <c r="Q15" s="297"/>
      <c r="R15" s="297"/>
      <c r="S15" s="146"/>
      <c r="T15" s="146"/>
      <c r="U15" s="146"/>
      <c r="V15" s="146"/>
      <c r="W15" s="295"/>
      <c r="X15" s="305"/>
      <c r="Y15" s="308"/>
    </row>
    <row r="16" s="140" customFormat="1" ht="25.5" customHeight="1" spans="1:25">
      <c r="A16" s="142" t="s">
        <v>209</v>
      </c>
      <c r="B16" s="143" t="s">
        <v>92</v>
      </c>
      <c r="C16" s="144" t="s">
        <v>218</v>
      </c>
      <c r="D16" s="144" t="s">
        <v>219</v>
      </c>
      <c r="E16" s="144" t="s">
        <v>130</v>
      </c>
      <c r="F16" s="144" t="s">
        <v>131</v>
      </c>
      <c r="G16" s="144" t="s">
        <v>228</v>
      </c>
      <c r="H16" s="144" t="s">
        <v>229</v>
      </c>
      <c r="I16" s="146">
        <v>187800</v>
      </c>
      <c r="J16" s="146">
        <v>187800</v>
      </c>
      <c r="K16" s="297"/>
      <c r="L16" s="297"/>
      <c r="M16" s="295">
        <v>187800</v>
      </c>
      <c r="N16" s="142"/>
      <c r="O16" s="298"/>
      <c r="P16" s="297"/>
      <c r="Q16" s="297"/>
      <c r="R16" s="297"/>
      <c r="S16" s="146"/>
      <c r="T16" s="146"/>
      <c r="U16" s="146"/>
      <c r="V16" s="146"/>
      <c r="W16" s="295"/>
      <c r="X16" s="305"/>
      <c r="Y16" s="308"/>
    </row>
    <row r="17" s="140" customFormat="1" ht="25.5" customHeight="1" spans="1:25">
      <c r="A17" s="142" t="s">
        <v>209</v>
      </c>
      <c r="B17" s="143" t="s">
        <v>92</v>
      </c>
      <c r="C17" s="144" t="s">
        <v>218</v>
      </c>
      <c r="D17" s="144" t="s">
        <v>219</v>
      </c>
      <c r="E17" s="144" t="s">
        <v>132</v>
      </c>
      <c r="F17" s="144" t="s">
        <v>133</v>
      </c>
      <c r="G17" s="144" t="s">
        <v>224</v>
      </c>
      <c r="H17" s="144" t="s">
        <v>225</v>
      </c>
      <c r="I17" s="146">
        <v>8895.36</v>
      </c>
      <c r="J17" s="146">
        <v>8895.36</v>
      </c>
      <c r="K17" s="297"/>
      <c r="L17" s="297"/>
      <c r="M17" s="295">
        <v>8895.36</v>
      </c>
      <c r="N17" s="142"/>
      <c r="O17" s="298"/>
      <c r="P17" s="297"/>
      <c r="Q17" s="297"/>
      <c r="R17" s="297"/>
      <c r="S17" s="146"/>
      <c r="T17" s="146"/>
      <c r="U17" s="146"/>
      <c r="V17" s="146"/>
      <c r="W17" s="295"/>
      <c r="X17" s="305"/>
      <c r="Y17" s="308"/>
    </row>
    <row r="18" s="140" customFormat="1" ht="25.5" customHeight="1" spans="1:25">
      <c r="A18" s="142" t="s">
        <v>209</v>
      </c>
      <c r="B18" s="143" t="s">
        <v>92</v>
      </c>
      <c r="C18" s="144" t="s">
        <v>230</v>
      </c>
      <c r="D18" s="144" t="s">
        <v>139</v>
      </c>
      <c r="E18" s="144" t="s">
        <v>138</v>
      </c>
      <c r="F18" s="144" t="s">
        <v>139</v>
      </c>
      <c r="G18" s="144" t="s">
        <v>231</v>
      </c>
      <c r="H18" s="144" t="s">
        <v>139</v>
      </c>
      <c r="I18" s="146">
        <v>383484</v>
      </c>
      <c r="J18" s="146">
        <v>383484</v>
      </c>
      <c r="K18" s="297"/>
      <c r="L18" s="297"/>
      <c r="M18" s="295">
        <v>383484</v>
      </c>
      <c r="N18" s="142"/>
      <c r="O18" s="298"/>
      <c r="P18" s="297"/>
      <c r="Q18" s="297"/>
      <c r="R18" s="297"/>
      <c r="S18" s="146"/>
      <c r="T18" s="146"/>
      <c r="U18" s="146"/>
      <c r="V18" s="146"/>
      <c r="W18" s="295"/>
      <c r="X18" s="305"/>
      <c r="Y18" s="308"/>
    </row>
    <row r="19" s="140" customFormat="1" ht="25.5" customHeight="1" spans="1:25">
      <c r="A19" s="142" t="s">
        <v>209</v>
      </c>
      <c r="B19" s="143" t="s">
        <v>92</v>
      </c>
      <c r="C19" s="144" t="s">
        <v>232</v>
      </c>
      <c r="D19" s="144" t="s">
        <v>233</v>
      </c>
      <c r="E19" s="144" t="s">
        <v>108</v>
      </c>
      <c r="F19" s="144" t="s">
        <v>109</v>
      </c>
      <c r="G19" s="144" t="s">
        <v>234</v>
      </c>
      <c r="H19" s="144" t="s">
        <v>235</v>
      </c>
      <c r="I19" s="146">
        <v>306000</v>
      </c>
      <c r="J19" s="146">
        <v>306000</v>
      </c>
      <c r="K19" s="297"/>
      <c r="L19" s="297"/>
      <c r="M19" s="295">
        <v>306000</v>
      </c>
      <c r="N19" s="142"/>
      <c r="O19" s="298"/>
      <c r="P19" s="297"/>
      <c r="Q19" s="297"/>
      <c r="R19" s="297"/>
      <c r="S19" s="146"/>
      <c r="T19" s="146"/>
      <c r="U19" s="306"/>
      <c r="V19" s="146"/>
      <c r="W19" s="295"/>
      <c r="X19" s="305"/>
      <c r="Y19" s="308"/>
    </row>
    <row r="20" s="140" customFormat="1" ht="25.5" customHeight="1" spans="1:25">
      <c r="A20" s="142" t="s">
        <v>209</v>
      </c>
      <c r="B20" s="143" t="s">
        <v>92</v>
      </c>
      <c r="C20" s="144" t="s">
        <v>236</v>
      </c>
      <c r="D20" s="144" t="s">
        <v>237</v>
      </c>
      <c r="E20" s="144" t="s">
        <v>122</v>
      </c>
      <c r="F20" s="144" t="s">
        <v>123</v>
      </c>
      <c r="G20" s="144" t="s">
        <v>212</v>
      </c>
      <c r="H20" s="144" t="s">
        <v>213</v>
      </c>
      <c r="I20" s="146">
        <v>425166.98</v>
      </c>
      <c r="J20" s="146"/>
      <c r="K20" s="297"/>
      <c r="L20" s="297"/>
      <c r="M20" s="295"/>
      <c r="N20" s="142"/>
      <c r="O20" s="298"/>
      <c r="P20" s="297"/>
      <c r="Q20" s="297"/>
      <c r="R20" s="297"/>
      <c r="S20" s="146">
        <v>425166.98</v>
      </c>
      <c r="T20" s="295">
        <v>425166.98</v>
      </c>
      <c r="U20" s="142"/>
      <c r="V20" s="296"/>
      <c r="W20" s="295"/>
      <c r="X20" s="305"/>
      <c r="Y20" s="308"/>
    </row>
    <row r="21" s="140" customFormat="1" ht="25.5" customHeight="1" spans="1:25">
      <c r="A21" s="142" t="s">
        <v>209</v>
      </c>
      <c r="B21" s="143" t="s">
        <v>92</v>
      </c>
      <c r="C21" s="144" t="s">
        <v>236</v>
      </c>
      <c r="D21" s="144" t="s">
        <v>237</v>
      </c>
      <c r="E21" s="144" t="s">
        <v>122</v>
      </c>
      <c r="F21" s="144" t="s">
        <v>123</v>
      </c>
      <c r="G21" s="144" t="s">
        <v>214</v>
      </c>
      <c r="H21" s="144" t="s">
        <v>215</v>
      </c>
      <c r="I21" s="146">
        <v>447000</v>
      </c>
      <c r="J21" s="146"/>
      <c r="K21" s="297"/>
      <c r="L21" s="297"/>
      <c r="M21" s="295"/>
      <c r="N21" s="142"/>
      <c r="O21" s="298"/>
      <c r="P21" s="297"/>
      <c r="Q21" s="297"/>
      <c r="R21" s="297"/>
      <c r="S21" s="146">
        <v>447000</v>
      </c>
      <c r="T21" s="295">
        <v>447000</v>
      </c>
      <c r="U21" s="142"/>
      <c r="V21" s="296"/>
      <c r="W21" s="295"/>
      <c r="X21" s="305"/>
      <c r="Y21" s="308"/>
    </row>
    <row r="22" s="140" customFormat="1" ht="25.5" customHeight="1" spans="1:25">
      <c r="A22" s="142" t="s">
        <v>209</v>
      </c>
      <c r="B22" s="143" t="s">
        <v>92</v>
      </c>
      <c r="C22" s="144" t="s">
        <v>236</v>
      </c>
      <c r="D22" s="144" t="s">
        <v>237</v>
      </c>
      <c r="E22" s="144" t="s">
        <v>122</v>
      </c>
      <c r="F22" s="144" t="s">
        <v>123</v>
      </c>
      <c r="G22" s="144" t="s">
        <v>216</v>
      </c>
      <c r="H22" s="144" t="s">
        <v>217</v>
      </c>
      <c r="I22" s="146">
        <v>1113839.91</v>
      </c>
      <c r="J22" s="146"/>
      <c r="K22" s="297"/>
      <c r="L22" s="297"/>
      <c r="M22" s="295"/>
      <c r="N22" s="142"/>
      <c r="O22" s="298"/>
      <c r="P22" s="297"/>
      <c r="Q22" s="297"/>
      <c r="R22" s="297"/>
      <c r="S22" s="146">
        <v>1113839.91</v>
      </c>
      <c r="T22" s="295">
        <v>1113839.91</v>
      </c>
      <c r="U22" s="142"/>
      <c r="V22" s="296"/>
      <c r="W22" s="295"/>
      <c r="X22" s="305"/>
      <c r="Y22" s="308"/>
    </row>
    <row r="23" s="140" customFormat="1" ht="25.5" customHeight="1" spans="1:25">
      <c r="A23" s="142" t="s">
        <v>209</v>
      </c>
      <c r="B23" s="143" t="s">
        <v>92</v>
      </c>
      <c r="C23" s="144" t="s">
        <v>238</v>
      </c>
      <c r="D23" s="144" t="s">
        <v>239</v>
      </c>
      <c r="E23" s="144" t="s">
        <v>122</v>
      </c>
      <c r="F23" s="144" t="s">
        <v>123</v>
      </c>
      <c r="G23" s="144" t="s">
        <v>224</v>
      </c>
      <c r="H23" s="144" t="s">
        <v>225</v>
      </c>
      <c r="I23" s="146">
        <v>39735.47</v>
      </c>
      <c r="J23" s="146"/>
      <c r="K23" s="297"/>
      <c r="L23" s="297"/>
      <c r="M23" s="295"/>
      <c r="N23" s="142"/>
      <c r="O23" s="298"/>
      <c r="P23" s="297"/>
      <c r="Q23" s="297"/>
      <c r="R23" s="297"/>
      <c r="S23" s="146">
        <v>39735.47</v>
      </c>
      <c r="T23" s="295">
        <v>39735.47</v>
      </c>
      <c r="U23" s="142"/>
      <c r="V23" s="296"/>
      <c r="W23" s="295"/>
      <c r="X23" s="305"/>
      <c r="Y23" s="308"/>
    </row>
    <row r="24" s="140" customFormat="1" ht="25.5" customHeight="1" spans="1:25">
      <c r="A24" s="142" t="s">
        <v>209</v>
      </c>
      <c r="B24" s="143" t="s">
        <v>92</v>
      </c>
      <c r="C24" s="144" t="s">
        <v>240</v>
      </c>
      <c r="D24" s="144" t="s">
        <v>241</v>
      </c>
      <c r="E24" s="144" t="s">
        <v>122</v>
      </c>
      <c r="F24" s="144" t="s">
        <v>123</v>
      </c>
      <c r="G24" s="144" t="s">
        <v>242</v>
      </c>
      <c r="H24" s="289" t="s">
        <v>243</v>
      </c>
      <c r="I24" s="146">
        <v>1100000</v>
      </c>
      <c r="J24" s="146"/>
      <c r="K24" s="297"/>
      <c r="L24" s="297"/>
      <c r="M24" s="295"/>
      <c r="N24" s="142"/>
      <c r="O24" s="298"/>
      <c r="P24" s="297"/>
      <c r="Q24" s="297"/>
      <c r="R24" s="297"/>
      <c r="S24" s="146">
        <v>1100000</v>
      </c>
      <c r="T24" s="295">
        <v>1100000</v>
      </c>
      <c r="U24" s="142"/>
      <c r="V24" s="296"/>
      <c r="W24" s="295"/>
      <c r="X24" s="305"/>
      <c r="Y24" s="308"/>
    </row>
    <row r="25" s="275" customFormat="1" ht="26.45" customHeight="1" spans="1:25">
      <c r="A25" s="290" t="s">
        <v>140</v>
      </c>
      <c r="B25" s="279"/>
      <c r="C25" s="279"/>
      <c r="D25" s="279"/>
      <c r="E25" s="279"/>
      <c r="F25" s="279"/>
      <c r="G25" s="291"/>
      <c r="H25" s="292"/>
      <c r="I25" s="299">
        <v>6952909.72</v>
      </c>
      <c r="J25" s="282">
        <v>3827167.36</v>
      </c>
      <c r="K25" s="282"/>
      <c r="L25" s="282"/>
      <c r="M25" s="300">
        <v>3827167.36</v>
      </c>
      <c r="N25" s="292"/>
      <c r="O25" s="299"/>
      <c r="P25" s="282"/>
      <c r="Q25" s="282"/>
      <c r="R25" s="282"/>
      <c r="S25" s="282">
        <v>3125742.36</v>
      </c>
      <c r="T25" s="300">
        <v>3125742.36</v>
      </c>
      <c r="U25" s="292"/>
      <c r="V25" s="299"/>
      <c r="W25" s="300"/>
      <c r="X25" s="307"/>
      <c r="Y25" s="309"/>
    </row>
    <row r="26" customHeight="1" spans="9:9">
      <c r="I26" s="301"/>
    </row>
  </sheetData>
  <mergeCells count="31">
    <mergeCell ref="A2:X2"/>
    <mergeCell ref="A3:J3"/>
    <mergeCell ref="I4:X4"/>
    <mergeCell ref="J5:N5"/>
    <mergeCell ref="O5:Q5"/>
    <mergeCell ref="S5:X5"/>
    <mergeCell ref="A25:G2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9"/>
  <sheetViews>
    <sheetView topLeftCell="A28" workbookViewId="0">
      <selection activeCell="A37" sqref="A37"/>
    </sheetView>
  </sheetViews>
  <sheetFormatPr defaultColWidth="9.14285714285714" defaultRowHeight="14.25" customHeight="1"/>
  <cols>
    <col min="1" max="1" width="10.2857142857143" style="78" customWidth="1"/>
    <col min="2" max="2" width="11.7142857142857" style="78"/>
    <col min="3" max="3" width="27.1428571428571" style="78" customWidth="1"/>
    <col min="4" max="4" width="11.7142857142857" style="78"/>
    <col min="5" max="5" width="11.1428571428571" style="78" customWidth="1"/>
    <col min="6" max="6" width="10" style="78" customWidth="1"/>
    <col min="7" max="7" width="9.85714285714286" style="78" customWidth="1"/>
    <col min="8" max="8" width="10.1428571428571" style="78" customWidth="1"/>
    <col min="9" max="9" width="17.8571428571429" style="78" customWidth="1"/>
    <col min="10" max="10" width="16" style="78" customWidth="1"/>
    <col min="11" max="11" width="15.2857142857143" style="78" customWidth="1"/>
    <col min="12" max="12" width="10" style="78" customWidth="1"/>
    <col min="13" max="13" width="10.5714285714286" style="78" customWidth="1"/>
    <col min="14" max="14" width="10.2857142857143" style="78" customWidth="1"/>
    <col min="15" max="15" width="10.4285714285714" style="78" customWidth="1"/>
    <col min="16" max="17" width="11.1428571428571" style="78" customWidth="1"/>
    <col min="18" max="18" width="16.1428571428571" style="78" customWidth="1"/>
    <col min="19" max="19" width="16.7142857142857" style="78" customWidth="1"/>
    <col min="20" max="22" width="11.7142857142857" style="78" customWidth="1"/>
    <col min="23" max="23" width="10.2857142857143" style="78" customWidth="1"/>
    <col min="24" max="24" width="9.14285714285714" style="78" customWidth="1"/>
    <col min="25" max="16384" width="9.14285714285714" style="78"/>
  </cols>
  <sheetData>
    <row r="1" ht="13.5" customHeight="1" spans="1:23">
      <c r="A1" s="78" t="s">
        <v>244</v>
      </c>
      <c r="E1" s="276"/>
      <c r="F1" s="276"/>
      <c r="G1" s="276"/>
      <c r="H1" s="276"/>
      <c r="I1" s="80"/>
      <c r="J1" s="80"/>
      <c r="K1" s="80"/>
      <c r="L1" s="80"/>
      <c r="M1" s="80"/>
      <c r="N1" s="80"/>
      <c r="O1" s="80"/>
      <c r="P1" s="80"/>
      <c r="Q1" s="80"/>
      <c r="W1" s="81"/>
    </row>
    <row r="2" ht="27.75" customHeight="1" spans="1:23">
      <c r="A2" s="64" t="s">
        <v>9</v>
      </c>
      <c r="B2" s="64"/>
      <c r="C2" s="64"/>
      <c r="D2" s="64"/>
      <c r="E2" s="64"/>
      <c r="F2" s="64"/>
      <c r="G2" s="64"/>
      <c r="H2" s="64"/>
      <c r="I2" s="64"/>
      <c r="J2" s="64"/>
      <c r="K2" s="64"/>
      <c r="L2" s="64"/>
      <c r="M2" s="64"/>
      <c r="N2" s="64"/>
      <c r="O2" s="64"/>
      <c r="P2" s="64"/>
      <c r="Q2" s="64"/>
      <c r="R2" s="64"/>
      <c r="S2" s="64"/>
      <c r="T2" s="64"/>
      <c r="U2" s="64"/>
      <c r="V2" s="64"/>
      <c r="W2" s="64"/>
    </row>
    <row r="3" ht="13.5" customHeight="1" spans="1:23">
      <c r="A3" s="166" t="s">
        <v>22</v>
      </c>
      <c r="B3" s="166"/>
      <c r="C3" s="277"/>
      <c r="D3" s="277"/>
      <c r="E3" s="277"/>
      <c r="F3" s="277"/>
      <c r="G3" s="277"/>
      <c r="H3" s="277"/>
      <c r="I3" s="84"/>
      <c r="J3" s="84"/>
      <c r="K3" s="84"/>
      <c r="L3" s="84"/>
      <c r="M3" s="84"/>
      <c r="N3" s="84"/>
      <c r="O3" s="84"/>
      <c r="P3" s="84"/>
      <c r="Q3" s="84"/>
      <c r="W3" s="163" t="s">
        <v>183</v>
      </c>
    </row>
    <row r="4" ht="15.75" customHeight="1" spans="1:23">
      <c r="A4" s="129" t="s">
        <v>245</v>
      </c>
      <c r="B4" s="129" t="s">
        <v>194</v>
      </c>
      <c r="C4" s="129" t="s">
        <v>195</v>
      </c>
      <c r="D4" s="129" t="s">
        <v>246</v>
      </c>
      <c r="E4" s="129" t="s">
        <v>196</v>
      </c>
      <c r="F4" s="129" t="s">
        <v>197</v>
      </c>
      <c r="G4" s="129" t="s">
        <v>247</v>
      </c>
      <c r="H4" s="129" t="s">
        <v>248</v>
      </c>
      <c r="I4" s="129" t="s">
        <v>77</v>
      </c>
      <c r="J4" s="89" t="s">
        <v>249</v>
      </c>
      <c r="K4" s="89"/>
      <c r="L4" s="89"/>
      <c r="M4" s="89"/>
      <c r="N4" s="89" t="s">
        <v>203</v>
      </c>
      <c r="O4" s="89"/>
      <c r="P4" s="89"/>
      <c r="Q4" s="280" t="s">
        <v>83</v>
      </c>
      <c r="R4" s="89" t="s">
        <v>84</v>
      </c>
      <c r="S4" s="89"/>
      <c r="T4" s="89"/>
      <c r="U4" s="89"/>
      <c r="V4" s="89"/>
      <c r="W4" s="89"/>
    </row>
    <row r="5" ht="17.25" customHeight="1" spans="1:23">
      <c r="A5" s="129"/>
      <c r="B5" s="129"/>
      <c r="C5" s="129"/>
      <c r="D5" s="129"/>
      <c r="E5" s="129"/>
      <c r="F5" s="129"/>
      <c r="G5" s="129"/>
      <c r="H5" s="129"/>
      <c r="I5" s="129"/>
      <c r="J5" s="89" t="s">
        <v>80</v>
      </c>
      <c r="K5" s="89"/>
      <c r="L5" s="280" t="s">
        <v>81</v>
      </c>
      <c r="M5" s="280" t="s">
        <v>82</v>
      </c>
      <c r="N5" s="280" t="s">
        <v>80</v>
      </c>
      <c r="O5" s="280" t="s">
        <v>81</v>
      </c>
      <c r="P5" s="280" t="s">
        <v>82</v>
      </c>
      <c r="Q5" s="280"/>
      <c r="R5" s="280" t="s">
        <v>79</v>
      </c>
      <c r="S5" s="280" t="s">
        <v>86</v>
      </c>
      <c r="T5" s="280" t="s">
        <v>250</v>
      </c>
      <c r="U5" s="284" t="s">
        <v>88</v>
      </c>
      <c r="V5" s="280" t="s">
        <v>89</v>
      </c>
      <c r="W5" s="280" t="s">
        <v>90</v>
      </c>
    </row>
    <row r="6" ht="27" spans="1:23">
      <c r="A6" s="129"/>
      <c r="B6" s="129"/>
      <c r="C6" s="129"/>
      <c r="D6" s="129"/>
      <c r="E6" s="129"/>
      <c r="F6" s="129"/>
      <c r="G6" s="129"/>
      <c r="H6" s="129"/>
      <c r="I6" s="129"/>
      <c r="J6" s="281" t="s">
        <v>79</v>
      </c>
      <c r="K6" s="281" t="s">
        <v>251</v>
      </c>
      <c r="L6" s="280"/>
      <c r="M6" s="280"/>
      <c r="N6" s="280"/>
      <c r="O6" s="280"/>
      <c r="P6" s="280"/>
      <c r="Q6" s="280"/>
      <c r="R6" s="280"/>
      <c r="S6" s="280"/>
      <c r="T6" s="280"/>
      <c r="U6" s="284"/>
      <c r="V6" s="280"/>
      <c r="W6" s="280"/>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s="275" customFormat="1" ht="24" customHeight="1" spans="1:23">
      <c r="A8" s="278" t="s">
        <v>252</v>
      </c>
      <c r="B8" s="278" t="s">
        <v>253</v>
      </c>
      <c r="C8" s="278" t="s">
        <v>254</v>
      </c>
      <c r="D8" s="278" t="s">
        <v>92</v>
      </c>
      <c r="E8" s="278" t="s">
        <v>122</v>
      </c>
      <c r="F8" s="278" t="s">
        <v>123</v>
      </c>
      <c r="G8" s="278" t="s">
        <v>255</v>
      </c>
      <c r="H8" s="278" t="s">
        <v>256</v>
      </c>
      <c r="I8" s="282">
        <v>48164</v>
      </c>
      <c r="J8" s="282"/>
      <c r="K8" s="282"/>
      <c r="L8" s="282"/>
      <c r="M8" s="282"/>
      <c r="N8" s="282"/>
      <c r="O8" s="282"/>
      <c r="P8" s="282"/>
      <c r="Q8" s="282"/>
      <c r="R8" s="282">
        <v>48164</v>
      </c>
      <c r="S8" s="282">
        <v>48164</v>
      </c>
      <c r="T8" s="282"/>
      <c r="U8" s="282"/>
      <c r="V8" s="282"/>
      <c r="W8" s="282"/>
    </row>
    <row r="9" s="275" customFormat="1" ht="24" customHeight="1" spans="1:23">
      <c r="A9" s="278" t="s">
        <v>252</v>
      </c>
      <c r="B9" s="278" t="s">
        <v>253</v>
      </c>
      <c r="C9" s="278" t="s">
        <v>254</v>
      </c>
      <c r="D9" s="278" t="s">
        <v>92</v>
      </c>
      <c r="E9" s="278" t="s">
        <v>122</v>
      </c>
      <c r="F9" s="278" t="s">
        <v>123</v>
      </c>
      <c r="G9" s="278" t="s">
        <v>257</v>
      </c>
      <c r="H9" s="278" t="s">
        <v>258</v>
      </c>
      <c r="I9" s="282">
        <v>50000</v>
      </c>
      <c r="J9" s="282"/>
      <c r="K9" s="282"/>
      <c r="L9" s="282"/>
      <c r="M9" s="282"/>
      <c r="N9" s="282"/>
      <c r="O9" s="282"/>
      <c r="P9" s="282"/>
      <c r="Q9" s="282"/>
      <c r="R9" s="282">
        <v>50000</v>
      </c>
      <c r="S9" s="282">
        <v>50000</v>
      </c>
      <c r="T9" s="282"/>
      <c r="U9" s="282"/>
      <c r="V9" s="282"/>
      <c r="W9" s="282"/>
    </row>
    <row r="10" s="275" customFormat="1" ht="24" customHeight="1" spans="1:23">
      <c r="A10" s="278" t="s">
        <v>252</v>
      </c>
      <c r="B10" s="278" t="s">
        <v>253</v>
      </c>
      <c r="C10" s="278" t="s">
        <v>254</v>
      </c>
      <c r="D10" s="278" t="s">
        <v>92</v>
      </c>
      <c r="E10" s="278" t="s">
        <v>122</v>
      </c>
      <c r="F10" s="278" t="s">
        <v>123</v>
      </c>
      <c r="G10" s="278" t="s">
        <v>259</v>
      </c>
      <c r="H10" s="278" t="s">
        <v>260</v>
      </c>
      <c r="I10" s="282">
        <v>50000</v>
      </c>
      <c r="J10" s="282"/>
      <c r="K10" s="282"/>
      <c r="L10" s="282"/>
      <c r="M10" s="282"/>
      <c r="N10" s="282"/>
      <c r="O10" s="282"/>
      <c r="P10" s="282"/>
      <c r="Q10" s="282"/>
      <c r="R10" s="282">
        <v>50000</v>
      </c>
      <c r="S10" s="282">
        <v>50000</v>
      </c>
      <c r="T10" s="282"/>
      <c r="U10" s="282"/>
      <c r="V10" s="282"/>
      <c r="W10" s="282"/>
    </row>
    <row r="11" s="275" customFormat="1" ht="24" customHeight="1" spans="1:23">
      <c r="A11" s="278" t="s">
        <v>252</v>
      </c>
      <c r="B11" s="278" t="s">
        <v>253</v>
      </c>
      <c r="C11" s="278" t="s">
        <v>254</v>
      </c>
      <c r="D11" s="278" t="s">
        <v>92</v>
      </c>
      <c r="E11" s="278" t="s">
        <v>122</v>
      </c>
      <c r="F11" s="278" t="s">
        <v>123</v>
      </c>
      <c r="G11" s="278" t="s">
        <v>261</v>
      </c>
      <c r="H11" s="278" t="s">
        <v>262</v>
      </c>
      <c r="I11" s="282">
        <v>50000</v>
      </c>
      <c r="J11" s="282"/>
      <c r="K11" s="282"/>
      <c r="L11" s="282"/>
      <c r="M11" s="282"/>
      <c r="N11" s="282"/>
      <c r="O11" s="282"/>
      <c r="P11" s="282"/>
      <c r="Q11" s="282"/>
      <c r="R11" s="282">
        <v>50000</v>
      </c>
      <c r="S11" s="282">
        <v>50000</v>
      </c>
      <c r="T11" s="282"/>
      <c r="U11" s="282"/>
      <c r="V11" s="282"/>
      <c r="W11" s="282"/>
    </row>
    <row r="12" s="275" customFormat="1" ht="24" customHeight="1" spans="1:23">
      <c r="A12" s="278" t="s">
        <v>252</v>
      </c>
      <c r="B12" s="278" t="s">
        <v>253</v>
      </c>
      <c r="C12" s="278" t="s">
        <v>254</v>
      </c>
      <c r="D12" s="278" t="s">
        <v>92</v>
      </c>
      <c r="E12" s="278" t="s">
        <v>122</v>
      </c>
      <c r="F12" s="278" t="s">
        <v>123</v>
      </c>
      <c r="G12" s="278" t="s">
        <v>263</v>
      </c>
      <c r="H12" s="278" t="s">
        <v>264</v>
      </c>
      <c r="I12" s="282">
        <v>14592.72</v>
      </c>
      <c r="J12" s="282"/>
      <c r="K12" s="282"/>
      <c r="L12" s="282"/>
      <c r="M12" s="282"/>
      <c r="N12" s="282"/>
      <c r="O12" s="282"/>
      <c r="P12" s="282"/>
      <c r="Q12" s="282"/>
      <c r="R12" s="282">
        <v>14592.72</v>
      </c>
      <c r="S12" s="282">
        <v>14592.72</v>
      </c>
      <c r="T12" s="282"/>
      <c r="U12" s="282"/>
      <c r="V12" s="282"/>
      <c r="W12" s="282"/>
    </row>
    <row r="13" s="275" customFormat="1" ht="24" customHeight="1" spans="1:23">
      <c r="A13" s="278" t="s">
        <v>252</v>
      </c>
      <c r="B13" s="278" t="s">
        <v>253</v>
      </c>
      <c r="C13" s="278" t="s">
        <v>254</v>
      </c>
      <c r="D13" s="278" t="s">
        <v>92</v>
      </c>
      <c r="E13" s="278" t="s">
        <v>122</v>
      </c>
      <c r="F13" s="278" t="s">
        <v>123</v>
      </c>
      <c r="G13" s="278" t="s">
        <v>265</v>
      </c>
      <c r="H13" s="278" t="s">
        <v>266</v>
      </c>
      <c r="I13" s="282">
        <v>18778.34</v>
      </c>
      <c r="J13" s="282"/>
      <c r="K13" s="282"/>
      <c r="L13" s="282"/>
      <c r="M13" s="282"/>
      <c r="N13" s="282"/>
      <c r="O13" s="282"/>
      <c r="P13" s="282"/>
      <c r="Q13" s="282"/>
      <c r="R13" s="282">
        <v>18778.34</v>
      </c>
      <c r="S13" s="282">
        <v>18778.34</v>
      </c>
      <c r="T13" s="282"/>
      <c r="U13" s="282"/>
      <c r="V13" s="282"/>
      <c r="W13" s="282"/>
    </row>
    <row r="14" s="275" customFormat="1" ht="24" customHeight="1" spans="1:23">
      <c r="A14" s="278" t="s">
        <v>252</v>
      </c>
      <c r="B14" s="278" t="s">
        <v>253</v>
      </c>
      <c r="C14" s="278" t="s">
        <v>254</v>
      </c>
      <c r="D14" s="278" t="s">
        <v>92</v>
      </c>
      <c r="E14" s="278" t="s">
        <v>122</v>
      </c>
      <c r="F14" s="278" t="s">
        <v>123</v>
      </c>
      <c r="G14" s="278" t="s">
        <v>267</v>
      </c>
      <c r="H14" s="278" t="s">
        <v>268</v>
      </c>
      <c r="I14" s="282">
        <v>11000</v>
      </c>
      <c r="J14" s="282"/>
      <c r="K14" s="282"/>
      <c r="L14" s="282"/>
      <c r="M14" s="282"/>
      <c r="N14" s="282"/>
      <c r="O14" s="282"/>
      <c r="P14" s="282"/>
      <c r="Q14" s="282"/>
      <c r="R14" s="282">
        <v>11000</v>
      </c>
      <c r="S14" s="282">
        <v>11000</v>
      </c>
      <c r="T14" s="282"/>
      <c r="U14" s="282"/>
      <c r="V14" s="282"/>
      <c r="W14" s="282"/>
    </row>
    <row r="15" s="275" customFormat="1" ht="24" customHeight="1" spans="1:23">
      <c r="A15" s="278" t="s">
        <v>252</v>
      </c>
      <c r="B15" s="278" t="s">
        <v>253</v>
      </c>
      <c r="C15" s="278" t="s">
        <v>254</v>
      </c>
      <c r="D15" s="278" t="s">
        <v>92</v>
      </c>
      <c r="E15" s="278" t="s">
        <v>122</v>
      </c>
      <c r="F15" s="278" t="s">
        <v>123</v>
      </c>
      <c r="G15" s="278" t="s">
        <v>269</v>
      </c>
      <c r="H15" s="278" t="s">
        <v>270</v>
      </c>
      <c r="I15" s="282">
        <v>89707.02</v>
      </c>
      <c r="J15" s="282"/>
      <c r="K15" s="282"/>
      <c r="L15" s="282"/>
      <c r="M15" s="282"/>
      <c r="N15" s="282"/>
      <c r="O15" s="282"/>
      <c r="P15" s="282"/>
      <c r="Q15" s="282"/>
      <c r="R15" s="282">
        <v>89707.02</v>
      </c>
      <c r="S15" s="282">
        <v>89707.02</v>
      </c>
      <c r="T15" s="282"/>
      <c r="U15" s="282"/>
      <c r="V15" s="282"/>
      <c r="W15" s="282"/>
    </row>
    <row r="16" s="275" customFormat="1" ht="24" customHeight="1" spans="1:23">
      <c r="A16" s="278" t="s">
        <v>252</v>
      </c>
      <c r="B16" s="278" t="s">
        <v>253</v>
      </c>
      <c r="C16" s="278" t="s">
        <v>254</v>
      </c>
      <c r="D16" s="278" t="s">
        <v>92</v>
      </c>
      <c r="E16" s="278" t="s">
        <v>122</v>
      </c>
      <c r="F16" s="278" t="s">
        <v>123</v>
      </c>
      <c r="G16" s="278" t="s">
        <v>271</v>
      </c>
      <c r="H16" s="278" t="s">
        <v>272</v>
      </c>
      <c r="I16" s="282">
        <v>37300.71</v>
      </c>
      <c r="J16" s="282"/>
      <c r="K16" s="282"/>
      <c r="L16" s="282"/>
      <c r="M16" s="282"/>
      <c r="N16" s="282"/>
      <c r="O16" s="282"/>
      <c r="P16" s="282"/>
      <c r="Q16" s="282"/>
      <c r="R16" s="282">
        <v>37300.71</v>
      </c>
      <c r="S16" s="282">
        <v>37300.71</v>
      </c>
      <c r="T16" s="282"/>
      <c r="U16" s="282"/>
      <c r="V16" s="282"/>
      <c r="W16" s="282"/>
    </row>
    <row r="17" s="275" customFormat="1" ht="24" customHeight="1" spans="1:23">
      <c r="A17" s="278" t="s">
        <v>252</v>
      </c>
      <c r="B17" s="278" t="s">
        <v>253</v>
      </c>
      <c r="C17" s="278" t="s">
        <v>254</v>
      </c>
      <c r="D17" s="278" t="s">
        <v>92</v>
      </c>
      <c r="E17" s="278" t="s">
        <v>122</v>
      </c>
      <c r="F17" s="278" t="s">
        <v>123</v>
      </c>
      <c r="G17" s="278" t="s">
        <v>273</v>
      </c>
      <c r="H17" s="278" t="s">
        <v>274</v>
      </c>
      <c r="I17" s="282">
        <v>1676782.12</v>
      </c>
      <c r="J17" s="282"/>
      <c r="K17" s="282"/>
      <c r="L17" s="282"/>
      <c r="M17" s="282"/>
      <c r="N17" s="282"/>
      <c r="O17" s="282"/>
      <c r="P17" s="282"/>
      <c r="Q17" s="282"/>
      <c r="R17" s="282">
        <v>1676782.12</v>
      </c>
      <c r="S17" s="282">
        <v>1676782.12</v>
      </c>
      <c r="T17" s="282"/>
      <c r="U17" s="282"/>
      <c r="V17" s="282"/>
      <c r="W17" s="282"/>
    </row>
    <row r="18" s="275" customFormat="1" ht="24" customHeight="1" spans="1:23">
      <c r="A18" s="278" t="s">
        <v>275</v>
      </c>
      <c r="B18" s="278" t="s">
        <v>276</v>
      </c>
      <c r="C18" s="278" t="s">
        <v>277</v>
      </c>
      <c r="D18" s="278" t="s">
        <v>92</v>
      </c>
      <c r="E18" s="278" t="s">
        <v>122</v>
      </c>
      <c r="F18" s="278" t="s">
        <v>123</v>
      </c>
      <c r="G18" s="278" t="s">
        <v>261</v>
      </c>
      <c r="H18" s="278" t="s">
        <v>262</v>
      </c>
      <c r="I18" s="282">
        <v>100000</v>
      </c>
      <c r="J18" s="282"/>
      <c r="K18" s="282"/>
      <c r="L18" s="282"/>
      <c r="M18" s="282"/>
      <c r="N18" s="282"/>
      <c r="O18" s="282"/>
      <c r="P18" s="282"/>
      <c r="Q18" s="282"/>
      <c r="R18" s="282">
        <v>100000</v>
      </c>
      <c r="S18" s="282">
        <v>100000</v>
      </c>
      <c r="T18" s="282"/>
      <c r="U18" s="282"/>
      <c r="V18" s="282"/>
      <c r="W18" s="282"/>
    </row>
    <row r="19" s="275" customFormat="1" ht="24" customHeight="1" spans="1:23">
      <c r="A19" s="278" t="s">
        <v>275</v>
      </c>
      <c r="B19" s="278" t="s">
        <v>276</v>
      </c>
      <c r="C19" s="278" t="s">
        <v>277</v>
      </c>
      <c r="D19" s="278" t="s">
        <v>92</v>
      </c>
      <c r="E19" s="278" t="s">
        <v>122</v>
      </c>
      <c r="F19" s="278" t="s">
        <v>123</v>
      </c>
      <c r="G19" s="278" t="s">
        <v>278</v>
      </c>
      <c r="H19" s="278" t="s">
        <v>279</v>
      </c>
      <c r="I19" s="282">
        <v>100000</v>
      </c>
      <c r="J19" s="282"/>
      <c r="K19" s="282"/>
      <c r="L19" s="282"/>
      <c r="M19" s="282"/>
      <c r="N19" s="282"/>
      <c r="O19" s="282"/>
      <c r="P19" s="282"/>
      <c r="Q19" s="282"/>
      <c r="R19" s="282">
        <v>100000</v>
      </c>
      <c r="S19" s="282">
        <v>100000</v>
      </c>
      <c r="T19" s="282"/>
      <c r="U19" s="282"/>
      <c r="V19" s="282"/>
      <c r="W19" s="282"/>
    </row>
    <row r="20" s="275" customFormat="1" ht="24" customHeight="1" spans="1:23">
      <c r="A20" s="278" t="s">
        <v>275</v>
      </c>
      <c r="B20" s="278" t="s">
        <v>276</v>
      </c>
      <c r="C20" s="278" t="s">
        <v>277</v>
      </c>
      <c r="D20" s="278" t="s">
        <v>92</v>
      </c>
      <c r="E20" s="278" t="s">
        <v>122</v>
      </c>
      <c r="F20" s="278" t="s">
        <v>123</v>
      </c>
      <c r="G20" s="278" t="s">
        <v>280</v>
      </c>
      <c r="H20" s="278" t="s">
        <v>281</v>
      </c>
      <c r="I20" s="282">
        <v>200000</v>
      </c>
      <c r="J20" s="282"/>
      <c r="K20" s="282"/>
      <c r="L20" s="282"/>
      <c r="M20" s="282"/>
      <c r="N20" s="282"/>
      <c r="O20" s="282"/>
      <c r="P20" s="282"/>
      <c r="Q20" s="282"/>
      <c r="R20" s="282">
        <v>200000</v>
      </c>
      <c r="S20" s="282">
        <v>200000</v>
      </c>
      <c r="T20" s="282"/>
      <c r="U20" s="282"/>
      <c r="V20" s="282"/>
      <c r="W20" s="282"/>
    </row>
    <row r="21" s="275" customFormat="1" ht="39" customHeight="1" spans="1:23">
      <c r="A21" s="278" t="s">
        <v>282</v>
      </c>
      <c r="B21" s="278" t="s">
        <v>283</v>
      </c>
      <c r="C21" s="278" t="s">
        <v>284</v>
      </c>
      <c r="D21" s="278" t="s">
        <v>92</v>
      </c>
      <c r="E21" s="278" t="s">
        <v>124</v>
      </c>
      <c r="F21" s="278" t="s">
        <v>125</v>
      </c>
      <c r="G21" s="278" t="s">
        <v>269</v>
      </c>
      <c r="H21" s="278" t="s">
        <v>270</v>
      </c>
      <c r="I21" s="282">
        <v>498324</v>
      </c>
      <c r="J21" s="282">
        <v>498324</v>
      </c>
      <c r="K21" s="282">
        <v>498324</v>
      </c>
      <c r="L21" s="282"/>
      <c r="M21" s="282"/>
      <c r="N21" s="282"/>
      <c r="O21" s="282"/>
      <c r="P21" s="282"/>
      <c r="Q21" s="282"/>
      <c r="R21" s="282"/>
      <c r="S21" s="282"/>
      <c r="T21" s="282"/>
      <c r="U21" s="282"/>
      <c r="V21" s="282"/>
      <c r="W21" s="282"/>
    </row>
    <row r="22" s="275" customFormat="1" ht="24" customHeight="1" spans="1:23">
      <c r="A22" s="278" t="s">
        <v>282</v>
      </c>
      <c r="B22" s="278" t="s">
        <v>285</v>
      </c>
      <c r="C22" s="278" t="s">
        <v>286</v>
      </c>
      <c r="D22" s="278" t="s">
        <v>92</v>
      </c>
      <c r="E22" s="278" t="s">
        <v>116</v>
      </c>
      <c r="F22" s="278" t="s">
        <v>117</v>
      </c>
      <c r="G22" s="278" t="s">
        <v>287</v>
      </c>
      <c r="H22" s="278" t="s">
        <v>288</v>
      </c>
      <c r="I22" s="282">
        <v>44676</v>
      </c>
      <c r="J22" s="282">
        <v>44676</v>
      </c>
      <c r="K22" s="282">
        <v>44676</v>
      </c>
      <c r="L22" s="282"/>
      <c r="M22" s="282"/>
      <c r="N22" s="282"/>
      <c r="O22" s="282"/>
      <c r="P22" s="282"/>
      <c r="Q22" s="282"/>
      <c r="R22" s="282"/>
      <c r="S22" s="282"/>
      <c r="T22" s="282"/>
      <c r="U22" s="282"/>
      <c r="V22" s="282"/>
      <c r="W22" s="282"/>
    </row>
    <row r="23" s="275" customFormat="1" ht="24" customHeight="1" spans="1:23">
      <c r="A23" s="278" t="s">
        <v>252</v>
      </c>
      <c r="B23" s="278" t="s">
        <v>289</v>
      </c>
      <c r="C23" s="278" t="s">
        <v>290</v>
      </c>
      <c r="D23" s="278" t="s">
        <v>92</v>
      </c>
      <c r="E23" s="278" t="s">
        <v>124</v>
      </c>
      <c r="F23" s="278" t="s">
        <v>125</v>
      </c>
      <c r="G23" s="278" t="s">
        <v>278</v>
      </c>
      <c r="H23" s="278" t="s">
        <v>279</v>
      </c>
      <c r="I23" s="282">
        <v>80000</v>
      </c>
      <c r="J23" s="282">
        <v>80000</v>
      </c>
      <c r="K23" s="282">
        <v>80000</v>
      </c>
      <c r="L23" s="282"/>
      <c r="M23" s="282"/>
      <c r="N23" s="282"/>
      <c r="O23" s="282"/>
      <c r="P23" s="282"/>
      <c r="Q23" s="282"/>
      <c r="R23" s="282"/>
      <c r="S23" s="282"/>
      <c r="T23" s="282"/>
      <c r="U23" s="282"/>
      <c r="V23" s="282"/>
      <c r="W23" s="282"/>
    </row>
    <row r="24" s="275" customFormat="1" ht="24" customHeight="1" spans="1:23">
      <c r="A24" s="278" t="s">
        <v>275</v>
      </c>
      <c r="B24" s="278" t="s">
        <v>291</v>
      </c>
      <c r="C24" s="278" t="s">
        <v>292</v>
      </c>
      <c r="D24" s="278" t="s">
        <v>92</v>
      </c>
      <c r="E24" s="278" t="s">
        <v>122</v>
      </c>
      <c r="F24" s="278" t="s">
        <v>123</v>
      </c>
      <c r="G24" s="278" t="s">
        <v>273</v>
      </c>
      <c r="H24" s="278" t="s">
        <v>274</v>
      </c>
      <c r="I24" s="282">
        <v>500000</v>
      </c>
      <c r="J24" s="282"/>
      <c r="K24" s="282"/>
      <c r="L24" s="282"/>
      <c r="M24" s="282"/>
      <c r="N24" s="282"/>
      <c r="O24" s="282"/>
      <c r="P24" s="282"/>
      <c r="Q24" s="282"/>
      <c r="R24" s="282">
        <v>500000</v>
      </c>
      <c r="S24" s="282">
        <v>500000</v>
      </c>
      <c r="T24" s="282"/>
      <c r="U24" s="282"/>
      <c r="V24" s="282"/>
      <c r="W24" s="282"/>
    </row>
    <row r="25" s="275" customFormat="1" ht="24" customHeight="1" spans="1:23">
      <c r="A25" s="278" t="s">
        <v>275</v>
      </c>
      <c r="B25" s="278" t="s">
        <v>291</v>
      </c>
      <c r="C25" s="278" t="s">
        <v>292</v>
      </c>
      <c r="D25" s="278" t="s">
        <v>92</v>
      </c>
      <c r="E25" s="278" t="s">
        <v>122</v>
      </c>
      <c r="F25" s="278" t="s">
        <v>123</v>
      </c>
      <c r="G25" s="278" t="s">
        <v>293</v>
      </c>
      <c r="H25" s="278" t="s">
        <v>294</v>
      </c>
      <c r="I25" s="282">
        <v>200000</v>
      </c>
      <c r="J25" s="282"/>
      <c r="K25" s="282"/>
      <c r="L25" s="282"/>
      <c r="M25" s="282"/>
      <c r="N25" s="282"/>
      <c r="O25" s="282"/>
      <c r="P25" s="282"/>
      <c r="Q25" s="282"/>
      <c r="R25" s="282">
        <v>200000</v>
      </c>
      <c r="S25" s="282">
        <v>200000</v>
      </c>
      <c r="T25" s="282"/>
      <c r="U25" s="282"/>
      <c r="V25" s="282"/>
      <c r="W25" s="282"/>
    </row>
    <row r="26" s="275" customFormat="1" ht="24" customHeight="1" spans="1:23">
      <c r="A26" s="278" t="s">
        <v>275</v>
      </c>
      <c r="B26" s="278" t="s">
        <v>291</v>
      </c>
      <c r="C26" s="278" t="s">
        <v>292</v>
      </c>
      <c r="D26" s="278" t="s">
        <v>92</v>
      </c>
      <c r="E26" s="278" t="s">
        <v>122</v>
      </c>
      <c r="F26" s="278" t="s">
        <v>123</v>
      </c>
      <c r="G26" s="278" t="s">
        <v>295</v>
      </c>
      <c r="H26" s="278" t="s">
        <v>296</v>
      </c>
      <c r="I26" s="282">
        <v>50000</v>
      </c>
      <c r="J26" s="282"/>
      <c r="K26" s="282"/>
      <c r="L26" s="282"/>
      <c r="M26" s="282"/>
      <c r="N26" s="282"/>
      <c r="O26" s="282"/>
      <c r="P26" s="282"/>
      <c r="Q26" s="282"/>
      <c r="R26" s="282">
        <v>50000</v>
      </c>
      <c r="S26" s="282">
        <v>50000</v>
      </c>
      <c r="T26" s="282"/>
      <c r="U26" s="282"/>
      <c r="V26" s="282"/>
      <c r="W26" s="282"/>
    </row>
    <row r="27" s="275" customFormat="1" ht="24" customHeight="1" spans="1:23">
      <c r="A27" s="278" t="s">
        <v>275</v>
      </c>
      <c r="B27" s="278" t="s">
        <v>291</v>
      </c>
      <c r="C27" s="278" t="s">
        <v>292</v>
      </c>
      <c r="D27" s="278" t="s">
        <v>92</v>
      </c>
      <c r="E27" s="278" t="s">
        <v>122</v>
      </c>
      <c r="F27" s="278" t="s">
        <v>123</v>
      </c>
      <c r="G27" s="278" t="s">
        <v>267</v>
      </c>
      <c r="H27" s="278" t="s">
        <v>268</v>
      </c>
      <c r="I27" s="282">
        <v>150000</v>
      </c>
      <c r="J27" s="282"/>
      <c r="K27" s="282"/>
      <c r="L27" s="282"/>
      <c r="M27" s="282"/>
      <c r="N27" s="282"/>
      <c r="O27" s="282"/>
      <c r="P27" s="282"/>
      <c r="Q27" s="282"/>
      <c r="R27" s="282">
        <v>150000</v>
      </c>
      <c r="S27" s="282">
        <v>150000</v>
      </c>
      <c r="T27" s="282"/>
      <c r="U27" s="282"/>
      <c r="V27" s="282"/>
      <c r="W27" s="282"/>
    </row>
    <row r="28" s="275" customFormat="1" ht="24" customHeight="1" spans="1:23">
      <c r="A28" s="278" t="s">
        <v>275</v>
      </c>
      <c r="B28" s="278" t="s">
        <v>291</v>
      </c>
      <c r="C28" s="278" t="s">
        <v>292</v>
      </c>
      <c r="D28" s="278" t="s">
        <v>92</v>
      </c>
      <c r="E28" s="278" t="s">
        <v>122</v>
      </c>
      <c r="F28" s="278" t="s">
        <v>123</v>
      </c>
      <c r="G28" s="278" t="s">
        <v>271</v>
      </c>
      <c r="H28" s="278" t="s">
        <v>272</v>
      </c>
      <c r="I28" s="282">
        <v>35000</v>
      </c>
      <c r="J28" s="282"/>
      <c r="K28" s="282"/>
      <c r="L28" s="282"/>
      <c r="M28" s="282"/>
      <c r="N28" s="282"/>
      <c r="O28" s="282"/>
      <c r="P28" s="282"/>
      <c r="Q28" s="282"/>
      <c r="R28" s="282">
        <v>35000</v>
      </c>
      <c r="S28" s="282">
        <v>35000</v>
      </c>
      <c r="T28" s="282"/>
      <c r="U28" s="282"/>
      <c r="V28" s="282"/>
      <c r="W28" s="282"/>
    </row>
    <row r="29" s="275" customFormat="1" ht="24" customHeight="1" spans="1:23">
      <c r="A29" s="278" t="s">
        <v>275</v>
      </c>
      <c r="B29" s="278" t="s">
        <v>291</v>
      </c>
      <c r="C29" s="278" t="s">
        <v>292</v>
      </c>
      <c r="D29" s="278" t="s">
        <v>92</v>
      </c>
      <c r="E29" s="278" t="s">
        <v>122</v>
      </c>
      <c r="F29" s="278" t="s">
        <v>123</v>
      </c>
      <c r="G29" s="278" t="s">
        <v>278</v>
      </c>
      <c r="H29" s="278" t="s">
        <v>279</v>
      </c>
      <c r="I29" s="282">
        <v>150000</v>
      </c>
      <c r="J29" s="282"/>
      <c r="K29" s="282"/>
      <c r="L29" s="282"/>
      <c r="M29" s="282"/>
      <c r="N29" s="282"/>
      <c r="O29" s="282"/>
      <c r="P29" s="282"/>
      <c r="Q29" s="282"/>
      <c r="R29" s="282">
        <v>150000</v>
      </c>
      <c r="S29" s="282">
        <v>150000</v>
      </c>
      <c r="T29" s="282"/>
      <c r="U29" s="282"/>
      <c r="V29" s="282"/>
      <c r="W29" s="282"/>
    </row>
    <row r="30" s="275" customFormat="1" ht="24" customHeight="1" spans="1:23">
      <c r="A30" s="278" t="s">
        <v>275</v>
      </c>
      <c r="B30" s="278" t="s">
        <v>291</v>
      </c>
      <c r="C30" s="278" t="s">
        <v>292</v>
      </c>
      <c r="D30" s="278" t="s">
        <v>92</v>
      </c>
      <c r="E30" s="278" t="s">
        <v>122</v>
      </c>
      <c r="F30" s="278" t="s">
        <v>123</v>
      </c>
      <c r="G30" s="278" t="s">
        <v>297</v>
      </c>
      <c r="H30" s="278" t="s">
        <v>298</v>
      </c>
      <c r="I30" s="282">
        <v>5000</v>
      </c>
      <c r="J30" s="282"/>
      <c r="K30" s="282"/>
      <c r="L30" s="282"/>
      <c r="M30" s="282"/>
      <c r="N30" s="282"/>
      <c r="O30" s="282"/>
      <c r="P30" s="282"/>
      <c r="Q30" s="282"/>
      <c r="R30" s="282">
        <v>5000</v>
      </c>
      <c r="S30" s="282">
        <v>5000</v>
      </c>
      <c r="T30" s="282"/>
      <c r="U30" s="282"/>
      <c r="V30" s="282"/>
      <c r="W30" s="282"/>
    </row>
    <row r="31" s="275" customFormat="1" ht="24" customHeight="1" spans="1:23">
      <c r="A31" s="278" t="s">
        <v>275</v>
      </c>
      <c r="B31" s="278" t="s">
        <v>291</v>
      </c>
      <c r="C31" s="278" t="s">
        <v>292</v>
      </c>
      <c r="D31" s="278" t="s">
        <v>92</v>
      </c>
      <c r="E31" s="278" t="s">
        <v>122</v>
      </c>
      <c r="F31" s="278" t="s">
        <v>123</v>
      </c>
      <c r="G31" s="278" t="s">
        <v>299</v>
      </c>
      <c r="H31" s="278" t="s">
        <v>300</v>
      </c>
      <c r="I31" s="282">
        <v>20000</v>
      </c>
      <c r="J31" s="282"/>
      <c r="K31" s="282"/>
      <c r="L31" s="282"/>
      <c r="M31" s="282"/>
      <c r="N31" s="282"/>
      <c r="O31" s="282"/>
      <c r="P31" s="282"/>
      <c r="Q31" s="282"/>
      <c r="R31" s="282">
        <v>20000</v>
      </c>
      <c r="S31" s="282">
        <v>20000</v>
      </c>
      <c r="T31" s="282"/>
      <c r="U31" s="282"/>
      <c r="V31" s="282"/>
      <c r="W31" s="282"/>
    </row>
    <row r="32" s="275" customFormat="1" ht="24" customHeight="1" spans="1:23">
      <c r="A32" s="278" t="s">
        <v>275</v>
      </c>
      <c r="B32" s="278" t="s">
        <v>291</v>
      </c>
      <c r="C32" s="278" t="s">
        <v>292</v>
      </c>
      <c r="D32" s="278" t="s">
        <v>92</v>
      </c>
      <c r="E32" s="278" t="s">
        <v>122</v>
      </c>
      <c r="F32" s="278" t="s">
        <v>123</v>
      </c>
      <c r="G32" s="278" t="s">
        <v>255</v>
      </c>
      <c r="H32" s="278" t="s">
        <v>256</v>
      </c>
      <c r="I32" s="282">
        <v>20000</v>
      </c>
      <c r="J32" s="282"/>
      <c r="K32" s="282"/>
      <c r="L32" s="282"/>
      <c r="M32" s="282"/>
      <c r="N32" s="282"/>
      <c r="O32" s="282"/>
      <c r="P32" s="282"/>
      <c r="Q32" s="282"/>
      <c r="R32" s="282">
        <v>20000</v>
      </c>
      <c r="S32" s="282">
        <v>20000</v>
      </c>
      <c r="T32" s="282"/>
      <c r="U32" s="282"/>
      <c r="V32" s="282"/>
      <c r="W32" s="282"/>
    </row>
    <row r="33" s="275" customFormat="1" ht="24" customHeight="1" spans="1:23">
      <c r="A33" s="278" t="s">
        <v>275</v>
      </c>
      <c r="B33" s="278" t="s">
        <v>291</v>
      </c>
      <c r="C33" s="278" t="s">
        <v>292</v>
      </c>
      <c r="D33" s="278" t="s">
        <v>92</v>
      </c>
      <c r="E33" s="278" t="s">
        <v>122</v>
      </c>
      <c r="F33" s="278" t="s">
        <v>123</v>
      </c>
      <c r="G33" s="278" t="s">
        <v>263</v>
      </c>
      <c r="H33" s="278" t="s">
        <v>264</v>
      </c>
      <c r="I33" s="282">
        <v>7000</v>
      </c>
      <c r="J33" s="282"/>
      <c r="K33" s="282"/>
      <c r="L33" s="282"/>
      <c r="M33" s="282"/>
      <c r="N33" s="282"/>
      <c r="O33" s="282"/>
      <c r="P33" s="282"/>
      <c r="Q33" s="282"/>
      <c r="R33" s="282">
        <v>7000</v>
      </c>
      <c r="S33" s="282">
        <v>7000</v>
      </c>
      <c r="T33" s="282"/>
      <c r="U33" s="282"/>
      <c r="V33" s="282"/>
      <c r="W33" s="282"/>
    </row>
    <row r="34" s="275" customFormat="1" ht="24" customHeight="1" spans="1:23">
      <c r="A34" s="278" t="s">
        <v>275</v>
      </c>
      <c r="B34" s="278" t="s">
        <v>291</v>
      </c>
      <c r="C34" s="278" t="s">
        <v>292</v>
      </c>
      <c r="D34" s="278" t="s">
        <v>92</v>
      </c>
      <c r="E34" s="278" t="s">
        <v>122</v>
      </c>
      <c r="F34" s="278" t="s">
        <v>123</v>
      </c>
      <c r="G34" s="278" t="s">
        <v>269</v>
      </c>
      <c r="H34" s="278" t="s">
        <v>270</v>
      </c>
      <c r="I34" s="282">
        <v>30000</v>
      </c>
      <c r="J34" s="282"/>
      <c r="K34" s="282"/>
      <c r="L34" s="282"/>
      <c r="M34" s="282"/>
      <c r="N34" s="282"/>
      <c r="O34" s="282"/>
      <c r="P34" s="282"/>
      <c r="Q34" s="282"/>
      <c r="R34" s="282">
        <v>30000</v>
      </c>
      <c r="S34" s="282">
        <v>30000</v>
      </c>
      <c r="T34" s="282"/>
      <c r="U34" s="282"/>
      <c r="V34" s="282"/>
      <c r="W34" s="282"/>
    </row>
    <row r="35" s="275" customFormat="1" ht="24" customHeight="1" spans="1:23">
      <c r="A35" s="278" t="s">
        <v>275</v>
      </c>
      <c r="B35" s="278" t="s">
        <v>291</v>
      </c>
      <c r="C35" s="278" t="s">
        <v>292</v>
      </c>
      <c r="D35" s="278" t="s">
        <v>92</v>
      </c>
      <c r="E35" s="278" t="s">
        <v>122</v>
      </c>
      <c r="F35" s="278" t="s">
        <v>123</v>
      </c>
      <c r="G35" s="278" t="s">
        <v>265</v>
      </c>
      <c r="H35" s="278" t="s">
        <v>266</v>
      </c>
      <c r="I35" s="282">
        <v>10000</v>
      </c>
      <c r="J35" s="282"/>
      <c r="K35" s="282"/>
      <c r="L35" s="282"/>
      <c r="M35" s="282"/>
      <c r="N35" s="282"/>
      <c r="O35" s="282"/>
      <c r="P35" s="282"/>
      <c r="Q35" s="282"/>
      <c r="R35" s="282">
        <v>10000</v>
      </c>
      <c r="S35" s="282">
        <v>10000</v>
      </c>
      <c r="T35" s="282"/>
      <c r="U35" s="282"/>
      <c r="V35" s="282"/>
      <c r="W35" s="282"/>
    </row>
    <row r="36" s="275" customFormat="1" ht="24" customHeight="1" spans="1:23">
      <c r="A36" s="278" t="s">
        <v>275</v>
      </c>
      <c r="B36" s="278" t="s">
        <v>291</v>
      </c>
      <c r="C36" s="278" t="s">
        <v>292</v>
      </c>
      <c r="D36" s="278" t="s">
        <v>92</v>
      </c>
      <c r="E36" s="278" t="s">
        <v>122</v>
      </c>
      <c r="F36" s="278" t="s">
        <v>123</v>
      </c>
      <c r="G36" s="278" t="s">
        <v>301</v>
      </c>
      <c r="H36" s="278" t="s">
        <v>302</v>
      </c>
      <c r="I36" s="282">
        <v>30000</v>
      </c>
      <c r="J36" s="282"/>
      <c r="K36" s="282"/>
      <c r="L36" s="282"/>
      <c r="M36" s="282"/>
      <c r="N36" s="282"/>
      <c r="O36" s="282"/>
      <c r="P36" s="282"/>
      <c r="Q36" s="282"/>
      <c r="R36" s="282">
        <v>30000</v>
      </c>
      <c r="S36" s="282">
        <v>30000</v>
      </c>
      <c r="T36" s="282"/>
      <c r="U36" s="282"/>
      <c r="V36" s="282"/>
      <c r="W36" s="282"/>
    </row>
    <row r="37" s="275" customFormat="1" ht="24" customHeight="1" spans="1:23">
      <c r="A37" s="278" t="s">
        <v>275</v>
      </c>
      <c r="B37" s="278" t="s">
        <v>303</v>
      </c>
      <c r="C37" s="278" t="s">
        <v>304</v>
      </c>
      <c r="D37" s="278" t="s">
        <v>92</v>
      </c>
      <c r="E37" s="278" t="s">
        <v>124</v>
      </c>
      <c r="F37" s="278" t="s">
        <v>125</v>
      </c>
      <c r="G37" s="278" t="s">
        <v>234</v>
      </c>
      <c r="H37" s="278" t="s">
        <v>235</v>
      </c>
      <c r="I37" s="282">
        <v>300</v>
      </c>
      <c r="J37" s="282"/>
      <c r="K37" s="282"/>
      <c r="L37" s="282"/>
      <c r="M37" s="282"/>
      <c r="N37" s="282">
        <v>300</v>
      </c>
      <c r="O37" s="282"/>
      <c r="P37" s="282"/>
      <c r="Q37" s="282"/>
      <c r="R37" s="282"/>
      <c r="S37" s="282"/>
      <c r="T37" s="282"/>
      <c r="U37" s="282"/>
      <c r="V37" s="282"/>
      <c r="W37" s="282"/>
    </row>
    <row r="38" s="275" customFormat="1" ht="25.7" customHeight="1" spans="1:23">
      <c r="A38" s="279" t="s">
        <v>140</v>
      </c>
      <c r="B38" s="279"/>
      <c r="C38" s="279"/>
      <c r="D38" s="279"/>
      <c r="E38" s="279"/>
      <c r="F38" s="279"/>
      <c r="G38" s="279"/>
      <c r="H38" s="279"/>
      <c r="I38" s="282">
        <f>SUM(I8:I37)</f>
        <v>4276624.91</v>
      </c>
      <c r="J38" s="282">
        <v>623000</v>
      </c>
      <c r="K38" s="282">
        <v>623000</v>
      </c>
      <c r="L38" s="282"/>
      <c r="M38" s="282"/>
      <c r="N38" s="282">
        <v>300</v>
      </c>
      <c r="O38" s="282"/>
      <c r="P38" s="282"/>
      <c r="Q38" s="282"/>
      <c r="R38" s="282">
        <v>3653324.91</v>
      </c>
      <c r="S38" s="282">
        <v>3653324.91</v>
      </c>
      <c r="T38" s="282"/>
      <c r="U38" s="282"/>
      <c r="V38" s="282"/>
      <c r="W38" s="282"/>
    </row>
    <row r="39" customHeight="1" spans="9:9">
      <c r="I39" s="283"/>
    </row>
  </sheetData>
  <mergeCells count="28">
    <mergeCell ref="A2:W2"/>
    <mergeCell ref="A3:H3"/>
    <mergeCell ref="J4:M4"/>
    <mergeCell ref="N4:P4"/>
    <mergeCell ref="R4:W4"/>
    <mergeCell ref="J5:K5"/>
    <mergeCell ref="A38:H3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臭臭宝贝</cp:lastModifiedBy>
  <dcterms:created xsi:type="dcterms:W3CDTF">2020-01-11T06:24:00Z</dcterms:created>
  <cp:lastPrinted>2021-01-13T07:07:00Z</cp:lastPrinted>
  <dcterms:modified xsi:type="dcterms:W3CDTF">2025-03-06T02:54:15Z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4232BA278FCA4F99818A345FAC1E91D9</vt:lpwstr>
  </property>
</Properties>
</file>