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<sst xmlns="http://schemas.openxmlformats.org/spreadsheetml/2006/main" count="1112" uniqueCount="418">
  <si>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</si>
  <si>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</si>
  <si>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</si>
  <si>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</si>
  <si>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</si>
  <si>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</si>
  <si>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</si>
  <si>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</si>
  <si>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</si>
  <si>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</si>
  <si>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</si>
  <si>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</si>
  <si>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</si>
  <si>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</si>
  <si>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</si>
  <si>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</si>
  <si>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</si>
  <si>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</si>
  <si>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</si>
  <si>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</si>
  <si>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</si>
  <si>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</si>
  <si>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单位名称：安宁市城乡居民社会养老保险局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</si>
  <si>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</si>
  <si>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</si>
  <si>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</si>
  <si>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</si>
  <si>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</si>
  <si>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</si>
  <si>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</si>
  <si>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</si>
  <si>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</si>
  <si>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</si>
  <si>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</si>
  <si>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</si>
  <si>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</si>
  <si>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</si>
  <si>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</si>
  <si>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</si>
  <si>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</si>
  <si>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</si>
  <si>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</si>
  <si>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</si>
  <si>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</si>
  <si>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</si>
  <si>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</si>
  <si>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</si>
  <si>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</si>
  <si>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</si>
  <si>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</si>
  <si>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</si>
  <si>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</si>
  <si>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</si>
  <si>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</si>
  <si>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</si>
  <si>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</si>
  <si>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</si>
  <si>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</si>
  <si>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</si>
  <si>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</si>
  <si>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</si>
  <si>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</si>
  <si>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</si>
  <si>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</si>
  <si>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</si>
  <si>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</si>
  <si>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</si>
  <si>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</si>
  <si>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</si>
  <si>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</si>
  <si>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</si>
  <si>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</si>
  <si>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</si>
  <si>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</si>
  <si>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</si>
  <si>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</si>
  <si>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</si>
  <si>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</si>
  <si>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</si>
  <si>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</si>
  <si>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</si>
  <si>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</si>
  <si>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</si>
  <si>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</si>
  <si>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</si>
  <si>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</si>
  <si>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</si>
  <si>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</si>
  <si>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</si>
  <si>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</si>
  <si>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</si>
  <si>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117005</t>
  </si>
  <si>
    <t>安宁市城乡居民社会养老保险局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</si>
  <si>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</si>
  <si>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</si>
  <si>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</si>
  <si>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</si>
  <si>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</si>
  <si>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</si>
  <si>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</si>
  <si>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</si>
  <si>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</si>
  <si>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</si>
  <si>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</si>
  <si>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</si>
  <si>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</si>
  <si>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</si>
  <si>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20801</t>
  </si>
  <si>
    <t>人力资源和社会保障管理事务</t>
  </si>
  <si>
    <t>2080109</t>
  </si>
  <si>
    <t>社会保险经办机构</t>
  </si>
  <si>
    <t>20805</t>
  </si>
  <si>
    <t>行政事业单位养老支出</t>
  </si>
  <si>
    <t>2080502</t>
  </si>
  <si>
    <t>事业单位离退休</t>
  </si>
  <si>
    <t>2080505</t>
  </si>
  <si>
    <t>机关事业单位基本养老保险缴费支出</t>
  </si>
  <si>
    <t>20807</t>
  </si>
  <si>
    <t>就业补助</t>
  </si>
  <si>
    <t>2080799</t>
  </si>
  <si>
    <t>其他就业补助支出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</si>
  <si>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</si>
  <si>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</si>
  <si>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</si>
  <si>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</si>
  <si>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</si>
  <si>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</si>
  <si>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</si>
  <si>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</si>
  <si>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</si>
  <si>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</si>
  <si>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</si>
  <si>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</si>
  <si>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</si>
  <si>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</si>
  <si>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</si>
  <si>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</si>
  <si>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</si>
  <si>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</si>
  <si>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</si>
  <si>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</si>
  <si>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</si>
  <si>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</si>
  <si>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</si>
  <si>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</si>
  <si>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</si>
  <si>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</si>
  <si>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</si>
  <si>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</si>
  <si>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</si>
  <si>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</si>
  <si>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</si>
  <si>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</si>
  <si>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</si>
  <si>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</si>
  <si>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</si>
  <si>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</si>
  <si>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</si>
  <si>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</si>
  <si>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</si>
  <si>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</si>
  <si>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</si>
  <si>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</si>
  <si>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</si>
  <si>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</si>
  <si>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</si>
  <si>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</si>
  <si>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</si>
  <si>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</si>
  <si>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</si>
  <si>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</si>
  <si>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</si>
  <si>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</si>
  <si>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</si>
  <si>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</si>
  <si>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</si>
  <si>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</si>
  <si>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</si>
  <si>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</si>
  <si>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</si>
  <si>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</si>
  <si>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</si>
  <si>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</si>
  <si>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</si>
  <si>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</si>
  <si>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</si>
  <si>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</si>
  <si>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</si>
  <si>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</si>
  <si>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</si>
  <si>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</si>
  <si>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</si>
  <si>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</si>
  <si>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</si>
  <si>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</si>
  <si>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</si>
  <si>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</si>
  <si>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</si>
  <si>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</si>
  <si>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</si>
  <si>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</si>
  <si>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</si>
  <si>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</si>
  <si>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</si>
  <si>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安宁市人力资源和社会保障局</t>
  </si>
  <si>
    <t>530181210000000017939</t>
  </si>
  <si>
    <t>事业人员支出工资</t>
  </si>
  <si>
    <t>30101</t>
  </si>
  <si>
    <t>基本工资</t>
  </si>
  <si>
    <t>30103</t>
  </si>
  <si>
    <t>奖金</t>
  </si>
  <si>
    <t>30107</t>
  </si>
  <si>
    <t>绩效工资</t>
  </si>
  <si>
    <t>530181210000000017940</t>
  </si>
  <si>
    <t>社会保障缴费</t>
  </si>
  <si>
    <t>30112</t>
  </si>
  <si>
    <t>其他社会保障缴费</t>
  </si>
  <si>
    <t>30108</t>
  </si>
  <si>
    <t>机关事业单位基本养老保险缴费</t>
  </si>
  <si>
    <t>30110</t>
  </si>
  <si>
    <t>职工基本医疗保险缴费</t>
  </si>
  <si>
    <t>30111</t>
  </si>
  <si>
    <t>公务员医疗补助缴费</t>
  </si>
  <si>
    <t>530181210000000017941</t>
  </si>
  <si>
    <t>30113</t>
  </si>
  <si>
    <t>530181210000000017944</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</si>
  <si>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</si>
  <si>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</si>
  <si>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</si>
  <si>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</si>
  <si>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</si>
  <si>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</si>
  <si>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</si>
  <si>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</si>
  <si>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</si>
  <si>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</si>
  <si>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</si>
  <si>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</si>
  <si>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</si>
  <si>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</si>
  <si>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</si>
  <si>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530181221100000215844</t>
  </si>
  <si>
    <t>工会经费</t>
  </si>
  <si>
    <t>30228</t>
  </si>
  <si>
    <t>530181231100001569854</t>
  </si>
  <si>
    <t>事业人员绩效奖励</t>
  </si>
  <si>
    <t>530181241100002222093</t>
  </si>
  <si>
    <t>对个人和家庭的补助</t>
  </si>
  <si>
    <t>30305</t>
  </si>
  <si>
    <t>生活补助</t>
  </si>
  <si>
    <t>预算05-1表</t>
  </si>
  <si>
    <t>项目分类</t>
  </si>
  <si>
    <t>项目单位</t>
  </si>
  <si>
    <t>经济科目编码</t>
  </si>
  <si>
    <t>经济科目名称</t>
  </si>
  <si>
    <t>本年拨款</t>
  </si>
  <si>
    <t>事业单位
经营收入</t>
  </si>
  <si>
    <t>其中：本次下达</t>
  </si>
  <si>
    <t>311 专项业务类</t>
  </si>
  <si>
    <t>530181221100000665182</t>
  </si>
  <si>
    <t>城乡居民养老保险业务专项经费</t>
  </si>
  <si>
    <t>30217</t>
  </si>
  <si>
    <t>30213</t>
  </si>
  <si>
    <t>维修（护）费</t>
  </si>
  <si>
    <t>30202</t>
  </si>
  <si>
    <t>印刷费</t>
  </si>
  <si>
    <t>530181241100003011683</t>
  </si>
  <si>
    <t>公益性岗位大病医疗保险和生育保险单位部分资金</t>
  </si>
  <si>
    <t>预算05-2表</t>
  </si>
  <si>
    <t>项目年度绩效目标</t>
  </si>
  <si>
    <t>一级指标</t>
  </si>
  <si>
    <t>二级指标</t>
  </si>
  <si>
    <t>三级指标</t>
  </si>
  <si>
    <t>指标性质</t>
  </si>
  <si>
    <t>指标值</t>
  </si>
  <si>
    <t>度量单位</t>
  </si>
  <si>
    <t>指标属性</t>
  </si>
  <si>
    <t>指标内容</t>
  </si>
  <si>
    <t>完成2025年公益性岗位人员大病医疗保险和生育保险的单位部分缴费。</t>
  </si>
  <si>
    <t>产出指标</t>
  </si>
  <si>
    <t>质量指标</t>
  </si>
  <si>
    <t>公益性岗位人员社保缴费率</t>
  </si>
  <si>
    <t>=</t>
  </si>
  <si>
    <t>100</t>
  </si>
  <si>
    <t>%</t>
  </si>
  <si>
    <t>定量指标</t>
  </si>
  <si>
    <t>反映部门（单位）实际保障大病医疗保险和生育保险单位部分的公益性岗位人数占公益性岗位总人数的比例。</t>
  </si>
  <si>
    <t>效益指标</t>
  </si>
  <si>
    <t>社会效益</t>
  </si>
  <si>
    <t>部门运转</t>
  </si>
  <si>
    <t>正常运转</t>
  </si>
  <si>
    <t>是/否</t>
  </si>
  <si>
    <t>定性指标</t>
  </si>
  <si>
    <t>反映部门（单位）运转情况。</t>
  </si>
  <si>
    <t>满意度指标</t>
  </si>
  <si>
    <t>服务对象满意度</t>
  </si>
  <si>
    <t>公益性岗位人员满意度</t>
  </si>
  <si>
    <t>&gt;=</t>
  </si>
  <si>
    <t>90</t>
  </si>
  <si>
    <t>公益性岗位人员对社会保险保障情况满意程度。</t>
  </si>
  <si>
    <t>城乡居民养老保险业务专项经费的合理有效开支，保障了城乡居民养老保险经办人员培训工作、政策宣传、领取资格认证、档案管理等工作顺利开展，确保了参保人应保尽保，按时足额享受待遇，使参保人员老有所养。预计2025年-2027年，符合参加城乡居民基本养老保险的人员100%参保，符合领取待遇人员100%按时足额发放待遇，经办业务流程更加规范，基金风险防控体系更加健全。</t>
  </si>
  <si>
    <t>数量指标</t>
  </si>
  <si>
    <t>预计2025年累计参加城乡居民基本养老保险人数</t>
  </si>
  <si>
    <t>91000</t>
  </si>
  <si>
    <t>人</t>
  </si>
  <si>
    <t>2025年累计参加城乡居民基本养老保险人数</t>
  </si>
  <si>
    <t>城乡居民养老保险发放的保障率</t>
  </si>
  <si>
    <t>城乡居民养老待遇按时足额发放</t>
  </si>
  <si>
    <t>享受养老保险待遇人群生活改善情况</t>
  </si>
  <si>
    <t>改善</t>
  </si>
  <si>
    <t>参保人群对城乡居民基本养老保险工作的满意度</t>
  </si>
  <si>
    <t>预算06表</t>
  </si>
  <si>
    <t>部门整体支出绩效目标表</t>
  </si>
  <si>
    <t>部门名称</t>
  </si>
  <si>
    <t>说明</t>
  </si>
  <si>
    <t>部门总体目标</t>
  </si>
  <si>
    <t>部门职责</t>
  </si>
  <si>
    <t>负责全市城乡居民参保人员养老保险个人账户管理；城乡居民参保人员保费的核定、收缴、增减变动、关系转移及基础生活养老费的计算；负责全市城乡居民养老保险参保人员基础生活养老费100%按时、足额社会化发放，落实国家政策规定的各项社会保险待遇；对城乡居民养老保险基金征收与支付环节按照上级和财政的要求进行严格管理、对基金进行内部稽核；受理参保单位和参保人员的业务咨询及相关服务工作；负责城乡居民社会养老保险改革有关政策的调研工作，不断推进全市城乡居民养老保险制度改革工作；规范和完善社会保险基金运行，定期对领取基础生活养老费的人员进行资格认证调查，防止社会保险基金冒领现象发生，确保基金安全运营。</t>
  </si>
  <si>
    <t>根据三定方案归纳。</t>
  </si>
  <si>
    <t>总体绩效目标
（2025-2027年期间）</t>
  </si>
  <si>
    <t>根据部门职责，中长期规划，各级党委，各级政府要求归纳。</t>
  </si>
  <si>
    <t>部门年度目标</t>
  </si>
  <si>
    <t>预算年度（2025年）
绩效目标</t>
  </si>
  <si>
    <t>城乡居民养老保险业务专项经费的合理有效开支，保障了2025年城乡居民养老保险经办人员培训工作、政策宣传、领取资格认证、档案管理等工作顺利开展，确保了2025年参保人应保尽保，领取待遇人员按时足额享受待遇，使参保人员老有所养。预计2025年，符合参加城乡居民基本养老保险的人员100%参保，更多的参保人自愿选择更高的缴费档次，城乡居民基本养老保险费缓步增长，符合领取待遇人员100%按时足额发放待遇，经办业务流程更加规范，基金风险防控体系进一步健全。</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</si>
  <si>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</si>
  <si>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</si>
  <si>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</si>
  <si>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</si>
  <si>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</si>
  <si>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</si>
  <si>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</si>
  <si>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</si>
  <si>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</si>
  <si>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</si>
  <si>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安宁市2025年城乡居民基本养老保险经办人员培训工作、政策宣传、参保人员领取待遇身份认证、待遇发放、档案管理、信息系统管理服务等。</t>
  </si>
  <si>
    <t>三、部门整体支出绩效指标</t>
  </si>
  <si>
    <t>绩效指标</t>
  </si>
  <si>
    <t>评（扣）分标准</t>
  </si>
  <si>
    <t>绩效指标值设定依据及数据来源</t>
  </si>
  <si>
    <t xml:space="preserve">二级指标 </t>
  </si>
  <si>
    <t>实际缴费人数/应缴费人数×100%×指标分值（30分）</t>
  </si>
  <si>
    <t>关于申请追加全市公益性岗位大病医疗保险和生育保险单位部分补贴资金的请示（安就人〔2024〕2号）</t>
  </si>
  <si>
    <t>完成指标，得25分；未完成指标按相应比例扣分。</t>
  </si>
  <si>
    <t>参考往年参保数据</t>
  </si>
  <si>
    <t>政策规定</t>
  </si>
  <si>
    <t>部门全年正常运转，得满分（40分），反之，扣相应的分值。</t>
  </si>
  <si>
    <t>指标值数据来源：部门年度工作总结及相关考核情况</t>
  </si>
  <si>
    <t>问卷调查等</t>
  </si>
  <si>
    <t>① 满意度≥90%，得满分（30分）；② 满意度介于60%（含）至90%（不含）之间，满意度×指标分值（30分）；③ 满意度＜60%，不得分。</t>
  </si>
  <si>
    <t>调查问卷</t>
  </si>
  <si>
    <t>问卷调查、信访等</t>
  </si>
  <si>
    <t>预算07表</t>
  </si>
  <si>
    <t>本年政府性基金预算支出</t>
  </si>
  <si>
    <t>4</t>
  </si>
  <si>
    <t>5</t>
  </si>
  <si>
    <t>本单位2025年无政府性基金预算支出 ，故此表为空。</t>
  </si>
  <si>
    <t>预算08表</t>
  </si>
  <si>
    <t>本年国有资本经营预算</t>
  </si>
  <si>
    <t>2</t>
  </si>
  <si>
    <t>本单位2025年无国有资本经营预算支出 ，故此表为空。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</si>
  <si>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</si>
  <si>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</si>
  <si>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</si>
  <si>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</si>
  <si>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</si>
  <si>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</si>
  <si>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</si>
  <si>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</si>
  <si>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</si>
  <si>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</si>
  <si>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</si>
  <si>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A4复印纸</t>
  </si>
  <si>
    <t>复印纸</t>
  </si>
  <si>
    <t>箱</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</si>
  <si>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</si>
  <si>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</si>
  <si>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</si>
  <si>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</si>
  <si>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</si>
  <si>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</si>
  <si>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</si>
  <si>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</si>
  <si>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本单位2025年无政府购买服务预算 ，故此表为空。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</si>
  <si>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</si>
  <si>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</si>
  <si>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</si>
  <si>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</si>
  <si>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</si>
  <si>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</si>
  <si>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</si>
  <si>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</si>
  <si>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</si>
  <si>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</si>
  <si>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</si>
  <si>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</si>
  <si>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</si>
  <si>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</si>
  <si>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</si>
  <si>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</si>
  <si>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</si>
  <si>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</si>
  <si>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</si>
  <si>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</si>
  <si>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</si>
  <si>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</si>
  <si>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</si>
  <si>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本单位2024年无新增资产配置 ，故此表为空。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</si>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</sst>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8">
    <numFmt numFmtId="176" formatCode="#,##0.00;\-#,##0.00;;@"/>
    <numFmt numFmtId="177" formatCode="_(* #,##0.00_);_(* \(#,##0.00\);_(* &quot;-&quot;??_);_(@_)"/>
    <numFmt numFmtId="178" formatCode="#,##0;\-#,##0;;@"/>
    <numFmt numFmtId="179" formatCode="_(&quot;$&quot;* #,##0_);_(&quot;$&quot;* \(#,##0\);_(&quot;$&quot;* &quot;-&quot;_);_(@_)"/>
    <numFmt numFmtId="180" formatCode="_(&quot;$&quot;* #,##0.00_);_(&quot;$&quot;* \(#,##0.00\);_(&quot;$&quot;* &quot;-&quot;??_);_(@_)"/>
    <numFmt numFmtId="181" formatCode="_(* #,##0_);_(* \(#,##0\);_(* &quot;-&quot;_);_(@_)"/>
    <numFmt numFmtId="182" formatCode="#,##0.00_ "/>
    <numFmt numFmtId="183" formatCode="#,##0.00_ ;[Red]\-#,##0.00\ "/>
  </numFmts>
  <fonts count="52">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11.25"/>
      <color rgb="FF000000"/>
      <name val="SimSun"/>
      <charset val="134"/>
    </font>
    <font>
      <sz val="12"/>
      <name val="宋体"/>
      <charset val="134"/>
    </font>
    <font>
      <sz val="18"/>
      <name val="华文中宋"/>
      <charset val="134"/>
    </font>
    <font>
      <sz val="11.25"/>
      <color rgb="FF000000"/>
      <name val="宋体"/>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800080"/>
      <name val="宋体"/>
      <charset val="134"/>
      <scheme val="minor"/>
    </font>
    <font>
      <b/>
      <sz val="15"/>
      <color theme="3"/>
      <name val="宋体"/>
      <charset val="134"/>
      <scheme val="minor"/>
    </font>
    <font>
      <sz val="11"/>
      <color theme="0"/>
      <name val="宋体"/>
      <charset val="134"/>
      <scheme val="minor"/>
    </font>
    <font>
      <b/>
      <sz val="18"/>
      <color theme="3"/>
      <name val="宋体"/>
      <charset val="134"/>
      <scheme val="major"/>
    </font>
    <font>
      <u/>
      <sz val="11"/>
      <color rgb="FF0000FF"/>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sz val="11"/>
      <color rgb="FFFF0000"/>
      <name val="宋体"/>
      <charset val="134"/>
      <scheme val="minor"/>
    </font>
    <font>
      <i/>
      <sz val="11"/>
      <color rgb="FF7F7F7F"/>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theme="1"/>
      </left>
      <right/>
      <top/>
      <bottom style="thin">
        <color auto="1"/>
      </bottom>
      <diagonal/>
    </border>
    <border>
      <left/>
      <right style="thin">
        <color rgb="FF000000"/>
      </right>
      <top/>
      <bottom style="thin">
        <color auto="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2">
    <xf numFmtId="0" fontId="0" fillId="0" borderId="0"/>
    <xf numFmtId="179" fontId="0" fillId="0" borderId="0" applyFont="0" applyFill="0" applyBorder="0" applyAlignment="0" applyProtection="0"/>
    <xf numFmtId="0" fontId="1" fillId="8" borderId="0" applyNumberFormat="0" applyBorder="0" applyAlignment="0" applyProtection="0">
      <alignment vertical="center"/>
    </xf>
    <xf numFmtId="0" fontId="42" fillId="13" borderId="26" applyNumberFormat="0" applyAlignment="0" applyProtection="0">
      <alignment vertical="center"/>
    </xf>
    <xf numFmtId="180" fontId="0" fillId="0" borderId="0" applyFont="0" applyFill="0" applyBorder="0" applyAlignment="0" applyProtection="0"/>
    <xf numFmtId="0" fontId="24" fillId="0" borderId="0"/>
    <xf numFmtId="181" fontId="0" fillId="0" borderId="0" applyFont="0" applyFill="0" applyBorder="0" applyAlignment="0" applyProtection="0"/>
    <xf numFmtId="0" fontId="1" fillId="4" borderId="0" applyNumberFormat="0" applyBorder="0" applyAlignment="0" applyProtection="0">
      <alignment vertical="center"/>
    </xf>
    <xf numFmtId="0" fontId="40" fillId="11" borderId="0" applyNumberFormat="0" applyBorder="0" applyAlignment="0" applyProtection="0">
      <alignment vertical="center"/>
    </xf>
    <xf numFmtId="177" fontId="0" fillId="0" borderId="0" applyFont="0" applyFill="0" applyBorder="0" applyAlignment="0" applyProtection="0"/>
    <xf numFmtId="0" fontId="36" fillId="19"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xf numFmtId="0" fontId="34" fillId="0" borderId="0" applyNumberFormat="0" applyFill="0" applyBorder="0" applyAlignment="0" applyProtection="0">
      <alignment vertical="center"/>
    </xf>
    <xf numFmtId="0" fontId="0" fillId="18" borderId="27" applyNumberFormat="0" applyFont="0" applyAlignment="0" applyProtection="0">
      <alignment vertical="center"/>
    </xf>
    <xf numFmtId="0" fontId="36" fillId="5" borderId="0" applyNumberFormat="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0" borderId="25" applyNumberFormat="0" applyFill="0" applyAlignment="0" applyProtection="0">
      <alignment vertical="center"/>
    </xf>
    <xf numFmtId="0" fontId="46" fillId="0" borderId="29" applyNumberFormat="0" applyFill="0" applyAlignment="0" applyProtection="0">
      <alignment vertical="center"/>
    </xf>
    <xf numFmtId="0" fontId="36" fillId="17" borderId="0" applyNumberFormat="0" applyBorder="0" applyAlignment="0" applyProtection="0">
      <alignment vertical="center"/>
    </xf>
    <xf numFmtId="0" fontId="39" fillId="0" borderId="30" applyNumberFormat="0" applyFill="0" applyAlignment="0" applyProtection="0">
      <alignment vertical="center"/>
    </xf>
    <xf numFmtId="0" fontId="36" fillId="23" borderId="0" applyNumberFormat="0" applyBorder="0" applyAlignment="0" applyProtection="0">
      <alignment vertical="center"/>
    </xf>
    <xf numFmtId="0" fontId="48" fillId="24" borderId="31" applyNumberFormat="0" applyAlignment="0" applyProtection="0">
      <alignment vertical="center"/>
    </xf>
    <xf numFmtId="0" fontId="49" fillId="24" borderId="26" applyNumberFormat="0" applyAlignment="0" applyProtection="0">
      <alignment vertical="center"/>
    </xf>
    <xf numFmtId="0" fontId="50" fillId="25" borderId="32" applyNumberFormat="0" applyAlignment="0" applyProtection="0">
      <alignment vertical="center"/>
    </xf>
    <xf numFmtId="0" fontId="1" fillId="27" borderId="0" applyNumberFormat="0" applyBorder="0" applyAlignment="0" applyProtection="0">
      <alignment vertical="center"/>
    </xf>
    <xf numFmtId="0" fontId="36" fillId="16" borderId="0" applyNumberFormat="0" applyBorder="0" applyAlignment="0" applyProtection="0">
      <alignment vertical="center"/>
    </xf>
    <xf numFmtId="0" fontId="51" fillId="0" borderId="33" applyNumberFormat="0" applyFill="0" applyAlignment="0" applyProtection="0">
      <alignment vertical="center"/>
    </xf>
    <xf numFmtId="0" fontId="45" fillId="0" borderId="28" applyNumberFormat="0" applyFill="0" applyAlignment="0" applyProtection="0">
      <alignment vertical="center"/>
    </xf>
    <xf numFmtId="0" fontId="47" fillId="21" borderId="0" applyNumberFormat="0" applyBorder="0" applyAlignment="0" applyProtection="0">
      <alignment vertical="center"/>
    </xf>
    <xf numFmtId="0" fontId="41" fillId="12" borderId="0" applyNumberFormat="0" applyBorder="0" applyAlignment="0" applyProtection="0">
      <alignment vertical="center"/>
    </xf>
    <xf numFmtId="0" fontId="1" fillId="28" borderId="0" applyNumberFormat="0" applyBorder="0" applyAlignment="0" applyProtection="0">
      <alignment vertical="center"/>
    </xf>
    <xf numFmtId="0" fontId="36" fillId="10"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0" borderId="0" applyNumberFormat="0" applyBorder="0" applyAlignment="0" applyProtection="0">
      <alignment vertical="center"/>
    </xf>
    <xf numFmtId="0" fontId="36" fillId="9" borderId="0" applyNumberFormat="0" applyBorder="0" applyAlignment="0" applyProtection="0">
      <alignment vertical="center"/>
    </xf>
    <xf numFmtId="0" fontId="24" fillId="0" borderId="0">
      <alignment vertical="center"/>
    </xf>
    <xf numFmtId="0" fontId="36" fillId="15"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24" fillId="0" borderId="0">
      <alignment vertical="center"/>
    </xf>
    <xf numFmtId="0" fontId="36" fillId="31" borderId="0" applyNumberFormat="0" applyBorder="0" applyAlignment="0" applyProtection="0">
      <alignment vertical="center"/>
    </xf>
    <xf numFmtId="0" fontId="24" fillId="0" borderId="0"/>
    <xf numFmtId="0" fontId="1" fillId="32" borderId="0" applyNumberFormat="0" applyBorder="0" applyAlignment="0" applyProtection="0">
      <alignment vertical="center"/>
    </xf>
    <xf numFmtId="0" fontId="36" fillId="33" borderId="0" applyNumberFormat="0" applyBorder="0" applyAlignment="0" applyProtection="0">
      <alignment vertical="center"/>
    </xf>
    <xf numFmtId="0" fontId="36" fillId="14" borderId="0" applyNumberFormat="0" applyBorder="0" applyAlignment="0" applyProtection="0">
      <alignment vertical="center"/>
    </xf>
    <xf numFmtId="0" fontId="1" fillId="29" borderId="0" applyNumberFormat="0" applyBorder="0" applyAlignment="0" applyProtection="0">
      <alignment vertical="center"/>
    </xf>
    <xf numFmtId="0" fontId="36" fillId="22" borderId="0" applyNumberFormat="0" applyBorder="0" applyAlignment="0" applyProtection="0">
      <alignment vertical="center"/>
    </xf>
    <xf numFmtId="0" fontId="16" fillId="0" borderId="0">
      <alignment vertical="top"/>
      <protection locked="0"/>
    </xf>
    <xf numFmtId="0" fontId="0" fillId="0" borderId="0"/>
    <xf numFmtId="0" fontId="0" fillId="0" borderId="0"/>
    <xf numFmtId="0" fontId="10" fillId="0" borderId="0"/>
    <xf numFmtId="0" fontId="10" fillId="0" borderId="0"/>
    <xf numFmtId="178" fontId="16" fillId="0" borderId="7">
      <alignment horizontal="right" vertical="center"/>
    </xf>
    <xf numFmtId="0" fontId="10" fillId="0" borderId="0"/>
    <xf numFmtId="176" fontId="16" fillId="0" borderId="7">
      <alignment horizontal="right" vertical="center"/>
    </xf>
    <xf numFmtId="49" fontId="16" fillId="0" borderId="7">
      <alignment horizontal="left" vertical="center" wrapText="1"/>
    </xf>
  </cellStyleXfs>
  <cellXfs count="351">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176" fontId="7"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7" xfId="0" applyFont="1" applyFill="1" applyBorder="1" applyAlignment="1">
      <alignment horizontal="left" vertical="center" wrapText="1"/>
    </xf>
    <xf numFmtId="176"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6" fontId="7" fillId="0" borderId="4" xfId="0" applyNumberFormat="1" applyFont="1" applyFill="1" applyBorder="1" applyAlignment="1">
      <alignment horizontal="right" vertical="center"/>
    </xf>
    <xf numFmtId="0" fontId="7" fillId="0" borderId="9" xfId="0" applyFont="1" applyFill="1" applyBorder="1" applyAlignment="1">
      <alignment horizontal="left" vertical="center" wrapText="1"/>
    </xf>
    <xf numFmtId="0" fontId="7" fillId="0" borderId="0" xfId="0" applyFont="1" applyFill="1" applyAlignment="1">
      <alignment horizontal="left" vertical="center" wrapText="1"/>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0" fillId="0" borderId="0" xfId="59" applyFill="1" applyAlignment="1">
      <alignment vertical="center"/>
    </xf>
    <xf numFmtId="0" fontId="11" fillId="0" borderId="0" xfId="59" applyNumberFormat="1" applyFont="1" applyFill="1" applyBorder="1" applyAlignment="1" applyProtection="1">
      <alignment horizontal="center" vertical="center"/>
    </xf>
    <xf numFmtId="0" fontId="12" fillId="0" borderId="0" xfId="59" applyNumberFormat="1" applyFont="1" applyFill="1" applyBorder="1" applyAlignment="1" applyProtection="1">
      <alignment horizontal="left" vertical="center"/>
    </xf>
    <xf numFmtId="0" fontId="13" fillId="0" borderId="0" xfId="59" applyNumberFormat="1" applyFont="1" applyFill="1" applyBorder="1" applyAlignment="1" applyProtection="1">
      <alignment horizontal="left" vertical="center"/>
    </xf>
    <xf numFmtId="0" fontId="14" fillId="0" borderId="10" xfId="45" applyFont="1" applyFill="1" applyBorder="1" applyAlignment="1">
      <alignment horizontal="center" vertical="center" wrapText="1"/>
    </xf>
    <xf numFmtId="0" fontId="14" fillId="0" borderId="11" xfId="45" applyFont="1" applyFill="1" applyBorder="1" applyAlignment="1">
      <alignment horizontal="center" vertical="center" wrapText="1"/>
    </xf>
    <xf numFmtId="0" fontId="14" fillId="0" borderId="12" xfId="45" applyFont="1" applyFill="1" applyBorder="1" applyAlignment="1">
      <alignment horizontal="center" vertical="center" wrapText="1"/>
    </xf>
    <xf numFmtId="0" fontId="14" fillId="0" borderId="13"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4" fillId="0" borderId="8" xfId="45" applyFont="1" applyFill="1" applyBorder="1" applyAlignment="1">
      <alignment horizontal="center" vertical="center" wrapText="1"/>
    </xf>
    <xf numFmtId="0" fontId="10" fillId="0" borderId="8" xfId="59" applyFill="1" applyBorder="1" applyAlignment="1">
      <alignment vertical="center"/>
    </xf>
    <xf numFmtId="0" fontId="14" fillId="0" borderId="8" xfId="45" applyFont="1" applyFill="1" applyBorder="1" applyAlignment="1">
      <alignment vertical="center" wrapText="1"/>
    </xf>
    <xf numFmtId="0" fontId="14" fillId="0" borderId="8" xfId="45" applyFont="1" applyFill="1" applyBorder="1" applyAlignment="1">
      <alignment horizontal="left" vertical="center" wrapText="1" indent="1"/>
    </xf>
    <xf numFmtId="0" fontId="15" fillId="0" borderId="8" xfId="45" applyFont="1" applyFill="1" applyBorder="1" applyAlignment="1">
      <alignment horizontal="center" vertical="center" wrapText="1"/>
    </xf>
    <xf numFmtId="0" fontId="15" fillId="0" borderId="0" xfId="59" applyNumberFormat="1" applyFont="1" applyFill="1" applyBorder="1" applyAlignment="1" applyProtection="1">
      <alignment horizontal="right" vertical="center"/>
    </xf>
    <xf numFmtId="0" fontId="14" fillId="0" borderId="14" xfId="45" applyFont="1" applyFill="1" applyBorder="1" applyAlignment="1">
      <alignment horizontal="center" vertical="center" wrapText="1"/>
    </xf>
    <xf numFmtId="0" fontId="10" fillId="0" borderId="0" xfId="53" applyFont="1" applyFill="1" applyBorder="1" applyAlignment="1" applyProtection="1">
      <alignment vertical="center"/>
    </xf>
    <xf numFmtId="0" fontId="16"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6"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1" xfId="53" applyFont="1" applyFill="1" applyBorder="1" applyAlignment="1" applyProtection="1">
      <alignment horizontal="center" vertical="center" wrapText="1"/>
    </xf>
    <xf numFmtId="0" fontId="5" fillId="0" borderId="8" xfId="53" applyFont="1" applyFill="1" applyBorder="1" applyAlignment="1" applyProtection="1">
      <alignment vertical="center" wrapText="1"/>
    </xf>
    <xf numFmtId="0" fontId="4"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center" vertical="center" wrapText="1"/>
    </xf>
    <xf numFmtId="0" fontId="4" fillId="0" borderId="6"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7" xfId="53" applyFont="1" applyFill="1" applyBorder="1" applyAlignment="1" applyProtection="1">
      <alignment horizontal="left" vertical="center" wrapText="1"/>
      <protection locked="0"/>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0" fillId="0" borderId="0" xfId="0" applyBorder="1"/>
    <xf numFmtId="0" fontId="10"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5" xfId="53" applyFont="1" applyFill="1" applyBorder="1" applyAlignment="1" applyProtection="1">
      <alignment horizontal="center" vertical="center" wrapText="1"/>
    </xf>
    <xf numFmtId="0" fontId="18" fillId="0" borderId="15"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6" fillId="0" borderId="10" xfId="53" applyFont="1" applyFill="1" applyBorder="1" applyAlignment="1" applyProtection="1">
      <alignment vertical="top"/>
      <protection locked="0"/>
    </xf>
    <xf numFmtId="0" fontId="16" fillId="0" borderId="16" xfId="53" applyFont="1" applyFill="1" applyBorder="1" applyAlignment="1" applyProtection="1">
      <alignment horizontal="right" vertical="center"/>
      <protection locked="0"/>
    </xf>
    <xf numFmtId="0" fontId="4" fillId="0" borderId="8" xfId="53" applyFont="1" applyFill="1" applyBorder="1" applyAlignment="1" applyProtection="1">
      <alignment vertical="center" wrapText="1"/>
    </xf>
    <xf numFmtId="0" fontId="4" fillId="0" borderId="8" xfId="53" applyFont="1" applyFill="1" applyBorder="1" applyAlignment="1" applyProtection="1">
      <alignment horizontal="right" vertical="center"/>
      <protection locked="0"/>
    </xf>
    <xf numFmtId="0" fontId="16" fillId="0" borderId="8" xfId="53" applyFont="1" applyFill="1" applyBorder="1" applyAlignment="1" applyProtection="1">
      <alignment horizontal="right" vertical="center"/>
      <protection locked="0"/>
    </xf>
    <xf numFmtId="0" fontId="18" fillId="0" borderId="0" xfId="0" applyFont="1" applyFill="1" applyBorder="1" applyAlignment="1" applyProtection="1">
      <alignment vertical="center" readingOrder="1"/>
      <protection locked="0"/>
    </xf>
    <xf numFmtId="0" fontId="18" fillId="0" borderId="0" xfId="53" applyFont="1" applyFill="1" applyBorder="1" applyAlignment="1" applyProtection="1"/>
    <xf numFmtId="0" fontId="16"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16" fillId="0" borderId="1" xfId="53" applyFont="1" applyFill="1" applyBorder="1" applyAlignment="1" applyProtection="1">
      <alignment horizontal="right" vertical="center"/>
      <protection locked="0"/>
    </xf>
    <xf numFmtId="0" fontId="0" fillId="0" borderId="0" xfId="0" applyFont="1" applyFill="1" applyAlignment="1">
      <alignment vertical="center"/>
    </xf>
    <xf numFmtId="0" fontId="19" fillId="0" borderId="0" xfId="0" applyFont="1" applyFill="1" applyBorder="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6"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17" xfId="53" applyFont="1" applyFill="1" applyBorder="1" applyAlignment="1" applyProtection="1">
      <alignment horizontal="center" vertical="center" wrapText="1"/>
    </xf>
    <xf numFmtId="0" fontId="5" fillId="0" borderId="18"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16" fillId="0" borderId="8" xfId="53" applyFont="1" applyFill="1" applyBorder="1" applyAlignment="1" applyProtection="1">
      <alignment vertical="top"/>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6" fillId="0" borderId="0" xfId="53" applyFont="1" applyFill="1" applyBorder="1" applyAlignment="1" applyProtection="1">
      <alignment vertical="top" wrapText="1"/>
      <protection locked="0"/>
    </xf>
    <xf numFmtId="0" fontId="10"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8" fillId="0" borderId="8" xfId="53" applyFont="1" applyFill="1" applyBorder="1" applyAlignment="1" applyProtection="1">
      <alignment horizontal="center" vertical="center" wrapText="1"/>
      <protection locked="0"/>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182" fontId="4" fillId="0" borderId="8" xfId="53" applyNumberFormat="1" applyFont="1" applyFill="1" applyBorder="1" applyAlignment="1" applyProtection="1">
      <alignment vertical="center"/>
      <protection locked="0"/>
    </xf>
    <xf numFmtId="182" fontId="10" fillId="0" borderId="8" xfId="53" applyNumberFormat="1" applyFont="1" applyFill="1" applyBorder="1" applyAlignment="1" applyProtection="1"/>
    <xf numFmtId="182" fontId="16"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19" xfId="53" applyFont="1" applyFill="1" applyBorder="1" applyAlignment="1" applyProtection="1">
      <alignment horizontal="center" vertical="center" wrapText="1"/>
    </xf>
    <xf numFmtId="0" fontId="16" fillId="0" borderId="8" xfId="53" applyFont="1" applyFill="1" applyBorder="1" applyAlignment="1" applyProtection="1">
      <alignment vertical="top" wrapText="1"/>
      <protection locked="0"/>
    </xf>
    <xf numFmtId="0" fontId="4" fillId="0" borderId="19" xfId="53" applyFont="1" applyFill="1" applyBorder="1" applyAlignment="1" applyProtection="1">
      <alignment horizontal="left" vertical="center" wrapText="1"/>
    </xf>
    <xf numFmtId="0" fontId="7" fillId="0" borderId="19" xfId="53" applyFont="1" applyFill="1" applyBorder="1" applyAlignment="1" applyProtection="1">
      <alignment horizontal="left" vertical="center" wrapText="1"/>
    </xf>
    <xf numFmtId="0" fontId="4" fillId="0" borderId="19" xfId="53" applyFont="1" applyFill="1" applyBorder="1" applyAlignment="1" applyProtection="1">
      <alignment horizontal="right" vertical="center"/>
    </xf>
    <xf numFmtId="182" fontId="4" fillId="0" borderId="19" xfId="53" applyNumberFormat="1" applyFont="1" applyFill="1" applyBorder="1" applyAlignment="1" applyProtection="1">
      <alignment horizontal="right" vertical="center"/>
      <protection locked="0"/>
    </xf>
    <xf numFmtId="0" fontId="6" fillId="0" borderId="8"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8" fillId="0" borderId="17" xfId="53" applyFont="1" applyFill="1" applyBorder="1" applyAlignment="1" applyProtection="1">
      <alignment horizontal="center" vertical="center" wrapText="1"/>
      <protection locked="0"/>
    </xf>
    <xf numFmtId="0" fontId="5" fillId="0" borderId="21" xfId="53"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5" fillId="0" borderId="4" xfId="53" applyFont="1" applyFill="1" applyBorder="1" applyAlignment="1" applyProtection="1">
      <alignment horizontal="center" vertical="center" wrapText="1"/>
    </xf>
    <xf numFmtId="0" fontId="18" fillId="0" borderId="21" xfId="53" applyFont="1" applyFill="1" applyBorder="1" applyAlignment="1" applyProtection="1">
      <alignment horizontal="center" vertical="center" wrapText="1"/>
      <protection locked="0"/>
    </xf>
    <xf numFmtId="49" fontId="10" fillId="0" borderId="0" xfId="53" applyNumberFormat="1" applyFont="1" applyFill="1" applyBorder="1" applyAlignment="1" applyProtection="1"/>
    <xf numFmtId="49" fontId="20" fillId="0" borderId="0" xfId="53" applyNumberFormat="1" applyFont="1" applyFill="1" applyBorder="1" applyAlignment="1" applyProtection="1"/>
    <xf numFmtId="0" fontId="20"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0" fillId="0" borderId="2" xfId="53" applyFont="1" applyFill="1" applyBorder="1" applyAlignment="1" applyProtection="1">
      <alignment horizontal="center" vertical="center"/>
    </xf>
    <xf numFmtId="0" fontId="10" fillId="0" borderId="3" xfId="53" applyFont="1" applyFill="1" applyBorder="1" applyAlignment="1" applyProtection="1">
      <alignment horizontal="center" vertical="center"/>
    </xf>
    <xf numFmtId="0" fontId="10" fillId="0" borderId="4" xfId="53" applyFont="1" applyFill="1" applyBorder="1" applyAlignment="1" applyProtection="1">
      <alignment horizontal="center" vertical="center"/>
    </xf>
    <xf numFmtId="49" fontId="16"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5" fillId="0" borderId="0" xfId="53" applyFont="1" applyFill="1" applyBorder="1" applyAlignment="1" applyProtection="1">
      <alignment horizontal="center" wrapText="1"/>
    </xf>
    <xf numFmtId="0" fontId="4" fillId="2" borderId="0" xfId="53" applyFont="1" applyFill="1" applyBorder="1" applyAlignment="1" applyProtection="1">
      <alignment horizontal="left" vertical="center" wrapText="1"/>
    </xf>
    <xf numFmtId="0" fontId="21"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2" fillId="2" borderId="3" xfId="53" applyFont="1" applyFill="1" applyBorder="1" applyAlignment="1" applyProtection="1">
      <alignment horizontal="left" vertical="center" wrapText="1"/>
    </xf>
    <xf numFmtId="0" fontId="22" fillId="2" borderId="3" xfId="53" applyFont="1" applyFill="1" applyBorder="1" applyAlignment="1" applyProtection="1">
      <alignment horizontal="center" vertical="center" wrapText="1"/>
    </xf>
    <xf numFmtId="0" fontId="5" fillId="0" borderId="2"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center" vertical="center" wrapText="1"/>
    </xf>
    <xf numFmtId="0" fontId="5" fillId="0" borderId="5" xfId="53" applyFont="1" applyFill="1" applyBorder="1" applyAlignment="1" applyProtection="1">
      <alignment horizontal="center" vertical="center" wrapText="1"/>
    </xf>
    <xf numFmtId="49" fontId="5" fillId="0" borderId="15" xfId="53" applyNumberFormat="1" applyFont="1" applyFill="1" applyBorder="1" applyAlignment="1" applyProtection="1">
      <alignment horizontal="left" vertical="center" wrapText="1"/>
    </xf>
    <xf numFmtId="49" fontId="5" fillId="0" borderId="20" xfId="53" applyNumberFormat="1" applyFont="1" applyFill="1" applyBorder="1" applyAlignment="1" applyProtection="1">
      <alignment horizontal="left" vertical="center" wrapText="1"/>
    </xf>
    <xf numFmtId="49" fontId="5" fillId="0" borderId="20" xfId="53" applyNumberFormat="1" applyFont="1" applyFill="1" applyBorder="1" applyAlignment="1" applyProtection="1">
      <alignment horizontal="center"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2" fillId="0" borderId="8" xfId="53" applyFont="1" applyFill="1" applyBorder="1" applyAlignment="1" applyProtection="1">
      <alignment horizontal="left" vertical="center" wrapText="1"/>
    </xf>
    <xf numFmtId="0" fontId="22" fillId="0" borderId="8" xfId="53" applyFont="1" applyFill="1" applyBorder="1" applyAlignment="1" applyProtection="1">
      <alignment horizontal="center" vertical="center" wrapText="1"/>
    </xf>
    <xf numFmtId="0" fontId="18"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5" fillId="0" borderId="22" xfId="53" applyNumberFormat="1" applyFont="1" applyFill="1" applyBorder="1" applyAlignment="1" applyProtection="1">
      <alignment horizontal="left" vertical="center" wrapText="1"/>
    </xf>
    <xf numFmtId="0" fontId="5" fillId="0" borderId="19" xfId="53" applyFont="1" applyFill="1" applyBorder="1" applyAlignment="1" applyProtection="1">
      <alignment wrapText="1"/>
    </xf>
    <xf numFmtId="0" fontId="5" fillId="0" borderId="21" xfId="53" applyFont="1" applyFill="1" applyBorder="1" applyAlignment="1" applyProtection="1">
      <alignment wrapText="1"/>
    </xf>
    <xf numFmtId="49" fontId="5" fillId="0" borderId="22" xfId="53" applyNumberFormat="1" applyFont="1" applyFill="1" applyBorder="1" applyAlignment="1" applyProtection="1">
      <alignment horizontal="center" vertical="center" wrapText="1"/>
    </xf>
    <xf numFmtId="182" fontId="5" fillId="0" borderId="6" xfId="53" applyNumberFormat="1" applyFont="1" applyFill="1" applyBorder="1" applyAlignment="1" applyProtection="1">
      <alignment vertical="center" wrapText="1"/>
    </xf>
    <xf numFmtId="0" fontId="22" fillId="0" borderId="15" xfId="53" applyFont="1" applyFill="1" applyBorder="1" applyAlignment="1" applyProtection="1">
      <alignment horizontal="left" vertical="center" wrapText="1"/>
    </xf>
    <xf numFmtId="0" fontId="22" fillId="0" borderId="20" xfId="53" applyFont="1" applyFill="1" applyBorder="1" applyAlignment="1" applyProtection="1">
      <alignment horizontal="left" vertical="center" wrapText="1"/>
    </xf>
    <xf numFmtId="0" fontId="22" fillId="0" borderId="20" xfId="53" applyFont="1" applyFill="1" applyBorder="1" applyAlignment="1" applyProtection="1">
      <alignment horizontal="center" vertical="center" wrapText="1"/>
    </xf>
    <xf numFmtId="49" fontId="5" fillId="0" borderId="1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2"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wrapText="1"/>
      <protection locked="0"/>
    </xf>
    <xf numFmtId="49" fontId="23" fillId="0" borderId="7" xfId="61" applyFont="1" applyAlignment="1">
      <alignment horizontal="center" vertical="center" wrapText="1"/>
    </xf>
    <xf numFmtId="0" fontId="4" fillId="2" borderId="0" xfId="53" applyFont="1" applyFill="1" applyBorder="1" applyAlignment="1" applyProtection="1">
      <alignment horizontal="right" wrapText="1"/>
    </xf>
    <xf numFmtId="0" fontId="22"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0" xfId="53" applyFont="1" applyFill="1" applyBorder="1" applyAlignment="1" applyProtection="1">
      <alignment horizontal="left" vertical="center" wrapText="1"/>
    </xf>
    <xf numFmtId="49" fontId="5" fillId="0" borderId="16"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0" fontId="22" fillId="0" borderId="16" xfId="53" applyFont="1" applyFill="1" applyBorder="1" applyAlignment="1" applyProtection="1">
      <alignment horizontal="left" vertical="center" wrapText="1"/>
    </xf>
    <xf numFmtId="49" fontId="5" fillId="0" borderId="16" xfId="53" applyNumberFormat="1"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7" xfId="53" applyFont="1" applyFill="1" applyBorder="1" applyAlignment="1" applyProtection="1">
      <alignment wrapText="1"/>
    </xf>
    <xf numFmtId="49" fontId="24" fillId="0" borderId="23" xfId="41" applyNumberFormat="1" applyFont="1" applyFill="1" applyBorder="1" applyAlignment="1">
      <alignment horizontal="center" vertical="center" wrapText="1"/>
    </xf>
    <xf numFmtId="49" fontId="24" fillId="0" borderId="24" xfId="41" applyNumberFormat="1" applyFont="1" applyFill="1" applyBorder="1" applyAlignment="1">
      <alignment horizontal="center" vertical="center" wrapText="1"/>
    </xf>
    <xf numFmtId="49" fontId="23" fillId="0" borderId="7" xfId="61" applyFo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4" fillId="0" borderId="6" xfId="53" applyFont="1" applyFill="1" applyBorder="1" applyAlignment="1" applyProtection="1">
      <alignment horizontal="left" vertical="center" wrapText="1"/>
    </xf>
    <xf numFmtId="0" fontId="10" fillId="0" borderId="2"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center" vertical="center" wrapText="1"/>
      <protection locked="0"/>
    </xf>
    <xf numFmtId="0" fontId="16" fillId="0" borderId="3" xfId="53" applyFont="1" applyFill="1" applyBorder="1" applyAlignment="1" applyProtection="1">
      <alignment horizontal="left" vertical="center"/>
    </xf>
    <xf numFmtId="0" fontId="16" fillId="0" borderId="4" xfId="53" applyFont="1" applyFill="1" applyBorder="1" applyAlignment="1" applyProtection="1">
      <alignment horizontal="left" vertical="center"/>
    </xf>
    <xf numFmtId="0" fontId="13" fillId="0" borderId="8" xfId="55" applyFont="1" applyFill="1" applyBorder="1" applyAlignment="1" applyProtection="1">
      <alignment horizontal="center" vertical="center" wrapText="1" readingOrder="1"/>
      <protection locked="0"/>
    </xf>
    <xf numFmtId="182" fontId="16" fillId="0" borderId="6" xfId="53" applyNumberFormat="1" applyFont="1" applyFill="1" applyBorder="1" applyAlignment="1" applyProtection="1">
      <alignment horizontal="right" vertical="center" wrapText="1"/>
    </xf>
    <xf numFmtId="182" fontId="16" fillId="0" borderId="7" xfId="53" applyNumberFormat="1" applyFont="1" applyFill="1" applyBorder="1" applyAlignment="1" applyProtection="1">
      <alignment horizontal="right" vertical="center" wrapText="1"/>
      <protection locked="0"/>
    </xf>
    <xf numFmtId="0" fontId="18" fillId="0" borderId="11" xfId="53" applyFont="1" applyFill="1" applyBorder="1" applyAlignment="1" applyProtection="1">
      <alignment horizontal="center" vertical="center" wrapText="1"/>
    </xf>
    <xf numFmtId="182" fontId="16" fillId="0" borderId="22" xfId="53" applyNumberFormat="1" applyFont="1" applyFill="1" applyBorder="1" applyAlignment="1" applyProtection="1">
      <alignment horizontal="right" vertical="center" wrapText="1"/>
    </xf>
    <xf numFmtId="182" fontId="16" fillId="0" borderId="8" xfId="53" applyNumberFormat="1" applyFont="1" applyFill="1" applyBorder="1" applyAlignment="1" applyProtection="1">
      <alignment horizontal="right" vertical="center" wrapText="1"/>
    </xf>
    <xf numFmtId="182" fontId="16" fillId="0" borderId="2" xfId="53" applyNumberFormat="1" applyFont="1" applyFill="1" applyBorder="1" applyAlignment="1" applyProtection="1">
      <alignment horizontal="right" vertical="center" wrapText="1"/>
      <protection locked="0"/>
    </xf>
    <xf numFmtId="182" fontId="16"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0" fontId="10" fillId="0" borderId="8" xfId="53" applyFont="1" applyFill="1" applyBorder="1" applyAlignment="1" applyProtection="1">
      <alignment wrapText="1"/>
    </xf>
    <xf numFmtId="49" fontId="6" fillId="0" borderId="11" xfId="53" applyNumberFormat="1" applyFont="1" applyFill="1" applyBorder="1" applyAlignment="1" applyProtection="1">
      <alignment horizontal="center" vertical="center" wrapText="1"/>
    </xf>
    <xf numFmtId="49" fontId="6" fillId="0" borderId="12" xfId="53" applyNumberFormat="1" applyFont="1" applyFill="1" applyBorder="1" applyAlignment="1" applyProtection="1">
      <alignment horizontal="center" vertical="center" wrapText="1"/>
    </xf>
    <xf numFmtId="49" fontId="6" fillId="0" borderId="14" xfId="53" applyNumberFormat="1" applyFont="1" applyFill="1" applyBorder="1" applyAlignment="1" applyProtection="1">
      <alignment horizontal="center" vertical="center" wrapText="1"/>
    </xf>
    <xf numFmtId="0" fontId="18" fillId="0" borderId="10" xfId="53" applyFont="1" applyFill="1" applyBorder="1" applyAlignment="1" applyProtection="1">
      <alignment horizontal="center" vertical="center" wrapText="1"/>
    </xf>
    <xf numFmtId="0" fontId="18" fillId="0" borderId="13"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4" fillId="0" borderId="0" xfId="53" applyFont="1" applyFill="1" applyBorder="1" applyAlignment="1" applyProtection="1">
      <alignment horizontal="center"/>
    </xf>
    <xf numFmtId="0" fontId="24" fillId="0" borderId="0" xfId="53" applyFont="1" applyFill="1" applyBorder="1" applyAlignment="1" applyProtection="1">
      <alignment horizontal="center" wrapText="1"/>
    </xf>
    <xf numFmtId="0" fontId="24" fillId="0" borderId="0" xfId="53" applyFont="1" applyFill="1" applyBorder="1" applyAlignment="1" applyProtection="1">
      <alignment wrapText="1"/>
    </xf>
    <xf numFmtId="0" fontId="24" fillId="0" borderId="0" xfId="53" applyFont="1" applyFill="1" applyBorder="1" applyAlignment="1" applyProtection="1"/>
    <xf numFmtId="0" fontId="10" fillId="0" borderId="0" xfId="53" applyFont="1" applyFill="1" applyBorder="1" applyAlignment="1" applyProtection="1">
      <alignment horizontal="left" wrapText="1"/>
    </xf>
    <xf numFmtId="0" fontId="10" fillId="0" borderId="0" xfId="53" applyFont="1" applyFill="1" applyBorder="1" applyAlignment="1" applyProtection="1">
      <alignment horizontal="center" wrapText="1"/>
    </xf>
    <xf numFmtId="0" fontId="25" fillId="0" borderId="0" xfId="53" applyFont="1" applyFill="1" applyBorder="1" applyAlignment="1" applyProtection="1">
      <alignment horizontal="center" vertical="center" wrapText="1"/>
    </xf>
    <xf numFmtId="0" fontId="10" fillId="0" borderId="0" xfId="53" applyFont="1" applyFill="1" applyBorder="1" applyAlignment="1" applyProtection="1">
      <alignment horizontal="right" wrapText="1"/>
    </xf>
    <xf numFmtId="0" fontId="18" fillId="0" borderId="1" xfId="53" applyFont="1" applyFill="1" applyBorder="1" applyAlignment="1" applyProtection="1">
      <alignment horizontal="center" vertical="center" wrapText="1"/>
    </xf>
    <xf numFmtId="0" fontId="24" fillId="0" borderId="7" xfId="53" applyFont="1" applyFill="1" applyBorder="1" applyAlignment="1" applyProtection="1">
      <alignment horizontal="center" vertical="center" wrapText="1"/>
    </xf>
    <xf numFmtId="0" fontId="24"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6"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0"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19"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26" fillId="0" borderId="7" xfId="0" applyNumberFormat="1" applyFont="1" applyFill="1" applyBorder="1" applyAlignment="1" applyProtection="1">
      <alignment horizontal="left" vertical="center" wrapText="1"/>
    </xf>
    <xf numFmtId="176" fontId="26" fillId="0" borderId="7" xfId="60" applyFont="1">
      <alignment horizontal="right" vertical="center"/>
    </xf>
    <xf numFmtId="49" fontId="26" fillId="0" borderId="7" xfId="0" applyNumberFormat="1" applyFont="1" applyFill="1" applyBorder="1" applyAlignment="1" applyProtection="1">
      <alignment horizontal="left" vertical="center" wrapText="1" indent="1"/>
    </xf>
    <xf numFmtId="49" fontId="26" fillId="0" borderId="7" xfId="0" applyNumberFormat="1" applyFont="1" applyFill="1" applyBorder="1" applyAlignment="1" applyProtection="1">
      <alignment horizontal="left" vertical="center" wrapText="1" indent="2"/>
    </xf>
    <xf numFmtId="49" fontId="27" fillId="0" borderId="0" xfId="53" applyNumberFormat="1" applyFont="1" applyFill="1" applyBorder="1" applyAlignment="1" applyProtection="1"/>
    <xf numFmtId="0" fontId="27" fillId="0" borderId="0" xfId="53" applyFont="1" applyFill="1" applyBorder="1" applyAlignment="1" applyProtection="1"/>
    <xf numFmtId="0" fontId="6" fillId="0" borderId="0" xfId="53" applyFont="1" applyFill="1" applyBorder="1" applyAlignment="1" applyProtection="1">
      <alignment vertical="center"/>
    </xf>
    <xf numFmtId="0" fontId="28" fillId="0" borderId="0" xfId="53" applyFont="1" applyFill="1" applyBorder="1" applyAlignment="1" applyProtection="1">
      <alignment horizontal="center" vertical="center"/>
    </xf>
    <xf numFmtId="0" fontId="22"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29" fillId="0" borderId="7" xfId="53" applyNumberFormat="1" applyFont="1" applyFill="1" applyBorder="1" applyAlignment="1" applyProtection="1">
      <alignment horizontal="right" vertical="center"/>
    </xf>
    <xf numFmtId="182" fontId="10" fillId="0" borderId="7" xfId="53" applyNumberFormat="1" applyFont="1" applyFill="1" applyBorder="1" applyAlignment="1" applyProtection="1">
      <alignment vertical="center"/>
    </xf>
    <xf numFmtId="0" fontId="10" fillId="0" borderId="7" xfId="53" applyFont="1" applyFill="1" applyBorder="1" applyAlignment="1" applyProtection="1">
      <alignment vertical="center"/>
    </xf>
    <xf numFmtId="0" fontId="29" fillId="0" borderId="7" xfId="53" applyFont="1" applyFill="1" applyBorder="1" applyAlignment="1" applyProtection="1">
      <alignment horizontal="center" vertical="center"/>
    </xf>
    <xf numFmtId="0" fontId="29" fillId="0" borderId="7" xfId="53" applyFont="1" applyFill="1" applyBorder="1" applyAlignment="1" applyProtection="1">
      <alignment horizontal="right" vertical="center"/>
    </xf>
    <xf numFmtId="0" fontId="29"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2" fontId="4" fillId="0" borderId="11" xfId="53" applyNumberFormat="1" applyFont="1" applyFill="1" applyBorder="1" applyAlignment="1" applyProtection="1">
      <alignment horizontal="right" vertical="center"/>
    </xf>
    <xf numFmtId="182" fontId="4" fillId="0" borderId="2" xfId="53" applyNumberFormat="1" applyFont="1" applyFill="1" applyBorder="1" applyAlignment="1" applyProtection="1">
      <alignment horizontal="right" vertical="center"/>
    </xf>
    <xf numFmtId="0" fontId="10"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0" fillId="0" borderId="1" xfId="53" applyFont="1" applyFill="1" applyBorder="1" applyAlignment="1" applyProtection="1">
      <alignment horizontal="center" vertical="center" wrapText="1"/>
      <protection locked="0"/>
    </xf>
    <xf numFmtId="0" fontId="10" fillId="0" borderId="16"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center" vertical="center" wrapText="1"/>
    </xf>
    <xf numFmtId="0" fontId="10" fillId="0" borderId="5" xfId="53" applyFont="1" applyFill="1" applyBorder="1" applyAlignment="1" applyProtection="1">
      <alignment horizontal="center" vertical="center" wrapText="1"/>
      <protection locked="0"/>
    </xf>
    <xf numFmtId="0" fontId="10" fillId="0" borderId="17" xfId="53" applyFont="1" applyFill="1" applyBorder="1" applyAlignment="1" applyProtection="1">
      <alignment horizontal="center" vertical="center" wrapText="1"/>
      <protection locked="0"/>
    </xf>
    <xf numFmtId="0" fontId="10" fillId="0" borderId="1" xfId="53" applyFont="1" applyFill="1" applyBorder="1" applyAlignment="1" applyProtection="1">
      <alignment horizontal="center" vertical="center" wrapText="1"/>
    </xf>
    <xf numFmtId="0" fontId="10" fillId="0" borderId="6" xfId="53" applyFont="1" applyFill="1" applyBorder="1" applyAlignment="1" applyProtection="1">
      <alignment horizontal="center" vertical="center" wrapText="1"/>
    </xf>
    <xf numFmtId="0" fontId="10" fillId="0" borderId="19"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177" fontId="4" fillId="0" borderId="7" xfId="9" applyFont="1" applyFill="1" applyBorder="1" applyAlignment="1" applyProtection="1">
      <alignment horizontal="right" vertical="center"/>
    </xf>
    <xf numFmtId="177" fontId="4" fillId="0" borderId="7" xfId="9"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0" fillId="0" borderId="8" xfId="53" applyFont="1" applyFill="1" applyBorder="1" applyAlignment="1" applyProtection="1">
      <alignment horizontal="center" vertical="center" wrapText="1"/>
      <protection locked="0"/>
    </xf>
    <xf numFmtId="0" fontId="10" fillId="0" borderId="2" xfId="53" applyFont="1" applyFill="1" applyBorder="1" applyAlignment="1" applyProtection="1">
      <alignment horizontal="center" vertical="center" wrapText="1"/>
    </xf>
    <xf numFmtId="0" fontId="10" fillId="0" borderId="21"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0" fillId="0" borderId="8" xfId="53" applyFont="1" applyFill="1" applyBorder="1" applyAlignment="1" applyProtection="1">
      <alignment horizontal="center" vertical="center" wrapText="1"/>
    </xf>
    <xf numFmtId="0" fontId="10" fillId="0" borderId="11" xfId="53" applyFont="1" applyFill="1" applyBorder="1" applyAlignment="1" applyProtection="1">
      <alignment horizontal="center" vertical="center" wrapText="1"/>
      <protection locked="0"/>
    </xf>
    <xf numFmtId="0" fontId="4" fillId="0" borderId="11"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6"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22" xfId="53" applyNumberFormat="1" applyFont="1" applyFill="1" applyBorder="1" applyAlignment="1" applyProtection="1">
      <alignment horizontal="right" vertical="center"/>
      <protection locked="0"/>
    </xf>
    <xf numFmtId="0" fontId="10" fillId="0" borderId="7" xfId="53" applyFont="1" applyFill="1" applyBorder="1" applyAlignment="1" applyProtection="1"/>
    <xf numFmtId="182" fontId="10" fillId="0" borderId="7" xfId="53" applyNumberFormat="1" applyFont="1" applyFill="1" applyBorder="1" applyAlignment="1" applyProtection="1"/>
    <xf numFmtId="0" fontId="10" fillId="0" borderId="6" xfId="53" applyFont="1" applyFill="1" applyBorder="1" applyAlignment="1" applyProtection="1"/>
    <xf numFmtId="182" fontId="10" fillId="0" borderId="22" xfId="53" applyNumberFormat="1" applyFont="1" applyFill="1" applyBorder="1" applyAlignment="1" applyProtection="1"/>
    <xf numFmtId="0" fontId="29" fillId="0" borderId="6" xfId="53" applyFont="1" applyFill="1" applyBorder="1" applyAlignment="1" applyProtection="1">
      <alignment horizontal="center" vertical="center"/>
    </xf>
    <xf numFmtId="182" fontId="29" fillId="0" borderId="22" xfId="53" applyNumberFormat="1" applyFont="1" applyFill="1" applyBorder="1" applyAlignment="1" applyProtection="1">
      <alignment horizontal="right" vertical="center"/>
    </xf>
    <xf numFmtId="182" fontId="4" fillId="0" borderId="22"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29" fillId="0" borderId="6" xfId="53" applyFont="1" applyFill="1" applyBorder="1" applyAlignment="1" applyProtection="1">
      <alignment horizontal="center" vertical="center"/>
      <protection locked="0"/>
    </xf>
    <xf numFmtId="182" fontId="29" fillId="0" borderId="7" xfId="53" applyNumberFormat="1" applyFont="1" applyFill="1" applyBorder="1" applyAlignment="1" applyProtection="1">
      <alignment horizontal="right" vertical="center"/>
      <protection locked="0"/>
    </xf>
    <xf numFmtId="0" fontId="19" fillId="0" borderId="0" xfId="0" applyFont="1" applyFill="1" applyAlignment="1">
      <alignment horizontal="center" vertical="center"/>
    </xf>
    <xf numFmtId="0" fontId="30" fillId="0" borderId="0" xfId="0" applyFont="1" applyFill="1" applyBorder="1" applyAlignment="1">
      <alignment horizontal="center" vertical="center"/>
    </xf>
    <xf numFmtId="0" fontId="31" fillId="0" borderId="8" xfId="0" applyFont="1" applyFill="1" applyBorder="1" applyAlignment="1">
      <alignment horizontal="center" vertical="center"/>
    </xf>
    <xf numFmtId="0" fontId="32" fillId="0" borderId="8" xfId="0" applyFont="1" applyFill="1" applyBorder="1" applyAlignment="1">
      <alignment horizontal="center" vertical="center"/>
    </xf>
    <xf numFmtId="0" fontId="33" fillId="0" borderId="8" xfId="0" applyFont="1" applyBorder="1" applyAlignment="1">
      <alignment horizontal="justify"/>
    </xf>
    <xf numFmtId="0" fontId="33" fillId="0" borderId="8" xfId="0" applyFont="1" applyBorder="1" applyAlignment="1">
      <alignment horizontal="left"/>
    </xf>
    <xf numFmtId="0" fontId="33"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C16" sqref="C16"/>
    </sheetView>
  </sheetViews>
  <sheetFormatPr defaultColWidth="9.14285714285714" defaultRowHeight="20" customHeight="1" outlineLevelCol="3"/>
  <cols>
    <col min="1" max="1" width="13.5714285714286" style="76" customWidth="1"/>
    <col min="2" max="2" width="9.14285714285714" style="343"/>
    <col min="3" max="3" width="88.7142857142857" style="76" customWidth="1"/>
    <col min="4" max="16384" width="9.14285714285714" style="76"/>
  </cols>
  <sheetData>
    <row r="1" s="104" customFormat="1" ht="48" customHeight="1" spans="2:3">
      <c r="B1" s="344"/>
      <c r="C1" s="344"/>
    </row>
    <row r="2" s="76" customFormat="1" ht="27" customHeight="1" spans="2:3">
      <c r="B2" s="345" t="s">
        <v>0</v>
      </c>
      <c r="C2" s="345" t="s">
        <v>1</v>
      </c>
    </row>
    <row r="3" s="76" customFormat="1" customHeight="1" spans="2:3">
      <c r="B3" s="346">
        <v>1</v>
      </c>
      <c r="C3" s="347" t="s">
        <v>2</v>
      </c>
    </row>
    <row r="4" s="76" customFormat="1" customHeight="1" spans="2:3">
      <c r="B4" s="346">
        <v>2</v>
      </c>
      <c r="C4" s="347" t="s">
        <v>3</v>
      </c>
    </row>
    <row r="5" s="76" customFormat="1" customHeight="1" spans="2:3">
      <c r="B5" s="346">
        <v>3</v>
      </c>
      <c r="C5" s="347" t="s">
        <v>4</v>
      </c>
    </row>
    <row r="6" s="76" customFormat="1" customHeight="1" spans="2:3">
      <c r="B6" s="346">
        <v>4</v>
      </c>
      <c r="C6" s="347" t="s">
        <v>5</v>
      </c>
    </row>
    <row r="7" s="76" customFormat="1" customHeight="1" spans="2:3">
      <c r="B7" s="346">
        <v>5</v>
      </c>
      <c r="C7" s="348" t="s">
        <v>6</v>
      </c>
    </row>
    <row r="8" s="76" customFormat="1" customHeight="1" spans="2:3">
      <c r="B8" s="346">
        <v>6</v>
      </c>
      <c r="C8" s="348" t="s">
        <v>7</v>
      </c>
    </row>
    <row r="9" s="76" customFormat="1" customHeight="1" spans="2:3">
      <c r="B9" s="346">
        <v>7</v>
      </c>
      <c r="C9" s="348" t="s">
        <v>8</v>
      </c>
    </row>
    <row r="10" s="76" customFormat="1" customHeight="1" spans="2:3">
      <c r="B10" s="346">
        <v>8</v>
      </c>
      <c r="C10" s="348" t="s">
        <v>9</v>
      </c>
    </row>
    <row r="11" s="76" customFormat="1" customHeight="1" spans="2:3">
      <c r="B11" s="346">
        <v>9</v>
      </c>
      <c r="C11" s="349" t="s">
        <v>10</v>
      </c>
    </row>
    <row r="12" s="76" customFormat="1" customHeight="1" spans="2:3">
      <c r="B12" s="346">
        <v>10</v>
      </c>
      <c r="C12" s="349" t="s">
        <v>11</v>
      </c>
    </row>
    <row r="13" s="76" customFormat="1" customHeight="1" spans="2:3">
      <c r="B13" s="346">
        <v>11</v>
      </c>
      <c r="C13" s="347" t="s">
        <v>12</v>
      </c>
    </row>
    <row r="14" s="76" customFormat="1" customHeight="1" spans="2:3">
      <c r="B14" s="346">
        <v>12</v>
      </c>
      <c r="C14" s="347" t="s">
        <v>13</v>
      </c>
    </row>
    <row r="15" s="76" customFormat="1" customHeight="1" spans="2:4">
      <c r="B15" s="346">
        <v>13</v>
      </c>
      <c r="C15" s="347" t="s">
        <v>14</v>
      </c>
      <c r="D15" s="350"/>
    </row>
    <row r="16" s="76" customFormat="1" customHeight="1" spans="2:3">
      <c r="B16" s="346">
        <v>14</v>
      </c>
      <c r="C16" s="348" t="s">
        <v>15</v>
      </c>
    </row>
    <row r="17" s="76" customFormat="1" customHeight="1" spans="2:3">
      <c r="B17" s="346">
        <v>15</v>
      </c>
      <c r="C17" s="348" t="s">
        <v>16</v>
      </c>
    </row>
    <row r="18" s="76" customFormat="1" customHeight="1" spans="2:3">
      <c r="B18" s="346">
        <v>16</v>
      </c>
      <c r="C18" s="348" t="s">
        <v>17</v>
      </c>
    </row>
    <row r="19" s="76" customFormat="1" customHeight="1" spans="2:3">
      <c r="B19" s="346">
        <v>17</v>
      </c>
      <c r="C19" s="347" t="s">
        <v>18</v>
      </c>
    </row>
    <row r="20" s="76" customFormat="1" customHeight="1" spans="2:3">
      <c r="B20" s="346">
        <v>18</v>
      </c>
      <c r="C20" s="347" t="s">
        <v>19</v>
      </c>
    </row>
    <row r="21" s="76" customFormat="1" customHeight="1" spans="2:3">
      <c r="B21" s="346">
        <v>19</v>
      </c>
      <c r="C21" s="347" t="s">
        <v>20</v>
      </c>
    </row>
  </sheetData>
  <mergeCells count="1">
    <mergeCell ref="B1:C1"/>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zoomScaleSheetLayoutView="60" workbookViewId="0">
      <selection activeCell="H8" sqref="H8"/>
    </sheetView>
  </sheetViews>
  <sheetFormatPr defaultColWidth="8.88571428571429" defaultRowHeight="12"/>
  <cols>
    <col min="1" max="1" width="34.2857142857143" style="56" customWidth="1"/>
    <col min="2" max="2" width="35" style="56" customWidth="1"/>
    <col min="3" max="5" width="23.5714285714286" style="56" customWidth="1"/>
    <col min="6" max="6" width="11.2857142857143" style="57" customWidth="1"/>
    <col min="7" max="7" width="25.1333333333333" style="56" customWidth="1"/>
    <col min="8" max="8" width="15.5714285714286" style="57" customWidth="1"/>
    <col min="9" max="9" width="13.4285714285714" style="57" customWidth="1"/>
    <col min="10" max="10" width="18.847619047619" style="56" customWidth="1"/>
    <col min="11" max="11" width="9.13333333333333" style="57" customWidth="1"/>
    <col min="12" max="16384" width="9.13333333333333" style="57"/>
  </cols>
  <sheetData>
    <row r="1" customHeight="1" spans="1:10">
      <c r="A1" s="56" t="s">
        <v>268</v>
      </c>
      <c r="J1" s="72"/>
    </row>
    <row r="2" ht="28.5" customHeight="1" spans="1:10">
      <c r="A2" s="58" t="s">
        <v>10</v>
      </c>
      <c r="B2" s="59"/>
      <c r="C2" s="59"/>
      <c r="D2" s="59"/>
      <c r="E2" s="59"/>
      <c r="F2" s="60"/>
      <c r="G2" s="59"/>
      <c r="H2" s="60"/>
      <c r="I2" s="60"/>
      <c r="J2" s="59"/>
    </row>
    <row r="3" ht="17.25" customHeight="1" spans="1:1">
      <c r="A3" s="61" t="s">
        <v>22</v>
      </c>
    </row>
    <row r="4" ht="44.25" customHeight="1" spans="1:10">
      <c r="A4" s="62" t="s">
        <v>190</v>
      </c>
      <c r="B4" s="62" t="s">
        <v>269</v>
      </c>
      <c r="C4" s="62" t="s">
        <v>270</v>
      </c>
      <c r="D4" s="62" t="s">
        <v>271</v>
      </c>
      <c r="E4" s="62" t="s">
        <v>272</v>
      </c>
      <c r="F4" s="63" t="s">
        <v>273</v>
      </c>
      <c r="G4" s="62" t="s">
        <v>274</v>
      </c>
      <c r="H4" s="63" t="s">
        <v>275</v>
      </c>
      <c r="I4" s="63" t="s">
        <v>276</v>
      </c>
      <c r="J4" s="62" t="s">
        <v>277</v>
      </c>
    </row>
    <row r="5" ht="14.25" customHeight="1" spans="1:10">
      <c r="A5" s="62">
        <v>1</v>
      </c>
      <c r="B5" s="62">
        <v>2</v>
      </c>
      <c r="C5" s="62">
        <v>3</v>
      </c>
      <c r="D5" s="62">
        <v>4</v>
      </c>
      <c r="E5" s="62">
        <v>5</v>
      </c>
      <c r="F5" s="62">
        <v>6</v>
      </c>
      <c r="G5" s="62">
        <v>7</v>
      </c>
      <c r="H5" s="62">
        <v>8</v>
      </c>
      <c r="I5" s="62">
        <v>9</v>
      </c>
      <c r="J5" s="62">
        <v>10</v>
      </c>
    </row>
    <row r="6" ht="42" customHeight="1" spans="1:10">
      <c r="A6" s="221" t="s">
        <v>92</v>
      </c>
      <c r="B6" s="221"/>
      <c r="C6" s="221"/>
      <c r="D6" s="221"/>
      <c r="E6" s="221"/>
      <c r="F6" s="221"/>
      <c r="G6" s="221"/>
      <c r="H6" s="221"/>
      <c r="I6" s="221"/>
      <c r="J6" s="221"/>
    </row>
    <row r="7" ht="42.75" customHeight="1" spans="1:10">
      <c r="A7" s="221" t="s">
        <v>267</v>
      </c>
      <c r="B7" s="221" t="s">
        <v>278</v>
      </c>
      <c r="C7" s="221" t="s">
        <v>279</v>
      </c>
      <c r="D7" s="221" t="s">
        <v>280</v>
      </c>
      <c r="E7" s="221" t="s">
        <v>281</v>
      </c>
      <c r="F7" s="221" t="s">
        <v>282</v>
      </c>
      <c r="G7" s="221" t="s">
        <v>283</v>
      </c>
      <c r="H7" s="221" t="s">
        <v>284</v>
      </c>
      <c r="I7" s="221" t="s">
        <v>285</v>
      </c>
      <c r="J7" s="221" t="s">
        <v>286</v>
      </c>
    </row>
    <row r="8" ht="27" spans="1:10">
      <c r="A8" s="221"/>
      <c r="B8" s="221" t="s">
        <v>278</v>
      </c>
      <c r="C8" s="221" t="s">
        <v>287</v>
      </c>
      <c r="D8" s="221" t="s">
        <v>288</v>
      </c>
      <c r="E8" s="221" t="s">
        <v>289</v>
      </c>
      <c r="F8" s="221" t="s">
        <v>282</v>
      </c>
      <c r="G8" s="221" t="s">
        <v>290</v>
      </c>
      <c r="H8" s="221" t="s">
        <v>291</v>
      </c>
      <c r="I8" s="221" t="s">
        <v>292</v>
      </c>
      <c r="J8" s="221" t="s">
        <v>293</v>
      </c>
    </row>
    <row r="9" ht="40.5" spans="1:10">
      <c r="A9" s="221"/>
      <c r="B9" s="221" t="s">
        <v>278</v>
      </c>
      <c r="C9" s="221" t="s">
        <v>294</v>
      </c>
      <c r="D9" s="221" t="s">
        <v>295</v>
      </c>
      <c r="E9" s="221" t="s">
        <v>296</v>
      </c>
      <c r="F9" s="221" t="s">
        <v>297</v>
      </c>
      <c r="G9" s="221" t="s">
        <v>298</v>
      </c>
      <c r="H9" s="221" t="s">
        <v>284</v>
      </c>
      <c r="I9" s="221" t="s">
        <v>292</v>
      </c>
      <c r="J9" s="221" t="s">
        <v>299</v>
      </c>
    </row>
    <row r="10" ht="40.5" spans="1:10">
      <c r="A10" s="221" t="s">
        <v>260</v>
      </c>
      <c r="B10" s="221" t="s">
        <v>300</v>
      </c>
      <c r="C10" s="221" t="s">
        <v>279</v>
      </c>
      <c r="D10" s="221" t="s">
        <v>301</v>
      </c>
      <c r="E10" s="221" t="s">
        <v>302</v>
      </c>
      <c r="F10" s="221" t="s">
        <v>297</v>
      </c>
      <c r="G10" s="221" t="s">
        <v>303</v>
      </c>
      <c r="H10" s="221" t="s">
        <v>304</v>
      </c>
      <c r="I10" s="221" t="s">
        <v>285</v>
      </c>
      <c r="J10" s="221" t="s">
        <v>305</v>
      </c>
    </row>
    <row r="11" ht="27" spans="1:10">
      <c r="A11" s="221"/>
      <c r="B11" s="221" t="s">
        <v>300</v>
      </c>
      <c r="C11" s="221" t="s">
        <v>279</v>
      </c>
      <c r="D11" s="221" t="s">
        <v>280</v>
      </c>
      <c r="E11" s="221" t="s">
        <v>306</v>
      </c>
      <c r="F11" s="221" t="s">
        <v>282</v>
      </c>
      <c r="G11" s="221" t="s">
        <v>283</v>
      </c>
      <c r="H11" s="221" t="s">
        <v>284</v>
      </c>
      <c r="I11" s="221" t="s">
        <v>285</v>
      </c>
      <c r="J11" s="221" t="s">
        <v>307</v>
      </c>
    </row>
    <row r="12" ht="27" spans="1:10">
      <c r="A12" s="221"/>
      <c r="B12" s="221" t="s">
        <v>300</v>
      </c>
      <c r="C12" s="221" t="s">
        <v>287</v>
      </c>
      <c r="D12" s="221" t="s">
        <v>288</v>
      </c>
      <c r="E12" s="221" t="s">
        <v>308</v>
      </c>
      <c r="F12" s="221" t="s">
        <v>282</v>
      </c>
      <c r="G12" s="221" t="s">
        <v>309</v>
      </c>
      <c r="H12" s="221" t="s">
        <v>291</v>
      </c>
      <c r="I12" s="221" t="s">
        <v>292</v>
      </c>
      <c r="J12" s="221" t="s">
        <v>308</v>
      </c>
    </row>
    <row r="13" ht="63" customHeight="1" spans="1:10">
      <c r="A13" s="221"/>
      <c r="B13" s="221" t="s">
        <v>300</v>
      </c>
      <c r="C13" s="221" t="s">
        <v>294</v>
      </c>
      <c r="D13" s="221" t="s">
        <v>295</v>
      </c>
      <c r="E13" s="221" t="s">
        <v>310</v>
      </c>
      <c r="F13" s="221" t="s">
        <v>297</v>
      </c>
      <c r="G13" s="221" t="s">
        <v>298</v>
      </c>
      <c r="H13" s="221" t="s">
        <v>284</v>
      </c>
      <c r="I13" s="221" t="s">
        <v>292</v>
      </c>
      <c r="J13" s="221" t="s">
        <v>310</v>
      </c>
    </row>
  </sheetData>
  <mergeCells count="6">
    <mergeCell ref="A2:J2"/>
    <mergeCell ref="A3:H3"/>
    <mergeCell ref="A7:A9"/>
    <mergeCell ref="A10:A13"/>
    <mergeCell ref="B7:B9"/>
    <mergeCell ref="B10:B13"/>
  </mergeCells>
  <printOptions horizontalCentered="1"/>
  <pageMargins left="0.393055555555556" right="0.393055555555556" top="0.511805555555556" bottom="0.511805555555556" header="0.314583333333333" footer="0.314583333333333"/>
  <pageSetup paperSize="9" scale="63"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topLeftCell="B13" workbookViewId="0">
      <selection activeCell="H27" sqref="H27"/>
    </sheetView>
  </sheetViews>
  <sheetFormatPr defaultColWidth="8.57142857142857" defaultRowHeight="14.25" customHeight="1"/>
  <cols>
    <col min="1" max="1" width="16.4285714285714" style="122" customWidth="1"/>
    <col min="2" max="2" width="18.7142857142857" style="122" customWidth="1"/>
    <col min="3" max="3" width="24.2857142857143" style="122" customWidth="1"/>
    <col min="4" max="5" width="20.1428571428571" style="122" customWidth="1"/>
    <col min="6" max="6" width="20.1428571428571" style="171" customWidth="1"/>
    <col min="7" max="12" width="20.1428571428571" style="122" customWidth="1"/>
    <col min="13" max="13" width="24" style="122" customWidth="1"/>
    <col min="14" max="14" width="20.1428571428571" style="122" customWidth="1"/>
    <col min="15" max="16384" width="8.57142857142857" style="81" customWidth="1"/>
  </cols>
  <sheetData>
    <row r="1" s="81" customFormat="1" customHeight="1" spans="1:14">
      <c r="A1" s="172" t="s">
        <v>311</v>
      </c>
      <c r="B1" s="173"/>
      <c r="C1" s="173"/>
      <c r="D1" s="173"/>
      <c r="E1" s="173"/>
      <c r="F1" s="173"/>
      <c r="G1" s="173"/>
      <c r="H1" s="173"/>
      <c r="I1" s="173"/>
      <c r="J1" s="173"/>
      <c r="K1" s="173"/>
      <c r="L1" s="173"/>
      <c r="M1" s="206"/>
      <c r="N1" s="122"/>
    </row>
    <row r="2" s="81" customFormat="1" ht="44" customHeight="1" spans="1:14">
      <c r="A2" s="158" t="s">
        <v>312</v>
      </c>
      <c r="B2" s="158"/>
      <c r="C2" s="158"/>
      <c r="D2" s="158"/>
      <c r="E2" s="158"/>
      <c r="F2" s="158"/>
      <c r="G2" s="158"/>
      <c r="H2" s="158"/>
      <c r="I2" s="158"/>
      <c r="J2" s="158"/>
      <c r="K2" s="158"/>
      <c r="L2" s="158"/>
      <c r="M2" s="158"/>
      <c r="N2" s="122"/>
    </row>
    <row r="3" s="81" customFormat="1" ht="30" customHeight="1" spans="1:14">
      <c r="A3" s="174" t="s">
        <v>313</v>
      </c>
      <c r="B3" s="175" t="s">
        <v>92</v>
      </c>
      <c r="C3" s="176"/>
      <c r="D3" s="176"/>
      <c r="E3" s="176"/>
      <c r="F3" s="177"/>
      <c r="G3" s="176"/>
      <c r="H3" s="176"/>
      <c r="I3" s="176"/>
      <c r="J3" s="176"/>
      <c r="K3" s="176"/>
      <c r="L3" s="176"/>
      <c r="M3" s="207"/>
      <c r="N3" s="122"/>
    </row>
    <row r="4" s="81" customFormat="1" ht="32.25" customHeight="1" spans="1:14">
      <c r="A4" s="178" t="s">
        <v>1</v>
      </c>
      <c r="B4" s="141"/>
      <c r="C4" s="141"/>
      <c r="D4" s="141"/>
      <c r="E4" s="141"/>
      <c r="F4" s="141"/>
      <c r="G4" s="141"/>
      <c r="H4" s="141"/>
      <c r="I4" s="141"/>
      <c r="J4" s="141"/>
      <c r="K4" s="141"/>
      <c r="L4" s="151"/>
      <c r="M4" s="174" t="s">
        <v>314</v>
      </c>
      <c r="N4" s="122"/>
    </row>
    <row r="5" s="81" customFormat="1" ht="99.75" customHeight="1" spans="1:14">
      <c r="A5" s="64" t="s">
        <v>315</v>
      </c>
      <c r="B5" s="179" t="s">
        <v>316</v>
      </c>
      <c r="C5" s="180" t="s">
        <v>317</v>
      </c>
      <c r="D5" s="181"/>
      <c r="E5" s="181"/>
      <c r="F5" s="182"/>
      <c r="G5" s="181"/>
      <c r="H5" s="181"/>
      <c r="I5" s="208"/>
      <c r="J5" s="208"/>
      <c r="K5" s="208"/>
      <c r="L5" s="209"/>
      <c r="M5" s="210" t="s">
        <v>318</v>
      </c>
      <c r="N5" s="122"/>
    </row>
    <row r="6" s="81" customFormat="1" ht="99.75" customHeight="1" spans="1:14">
      <c r="A6" s="183"/>
      <c r="B6" s="160" t="s">
        <v>319</v>
      </c>
      <c r="C6" s="184" t="s">
        <v>300</v>
      </c>
      <c r="D6" s="185"/>
      <c r="E6" s="185"/>
      <c r="F6" s="186"/>
      <c r="G6" s="185"/>
      <c r="H6" s="185"/>
      <c r="I6" s="211"/>
      <c r="J6" s="211"/>
      <c r="K6" s="211"/>
      <c r="L6" s="212"/>
      <c r="M6" s="213" t="s">
        <v>320</v>
      </c>
      <c r="N6" s="122"/>
    </row>
    <row r="7" s="81" customFormat="1" ht="75" customHeight="1" spans="1:14">
      <c r="A7" s="187" t="s">
        <v>321</v>
      </c>
      <c r="B7" s="109" t="s">
        <v>322</v>
      </c>
      <c r="C7" s="188" t="s">
        <v>323</v>
      </c>
      <c r="D7" s="188"/>
      <c r="E7" s="188"/>
      <c r="F7" s="109"/>
      <c r="G7" s="188"/>
      <c r="H7" s="188"/>
      <c r="I7" s="188"/>
      <c r="J7" s="188"/>
      <c r="K7" s="188"/>
      <c r="L7" s="188"/>
      <c r="M7" s="65" t="s">
        <v>324</v>
      </c>
      <c r="N7" s="122"/>
    </row>
    <row r="8" s="81" customFormat="1" ht="32.25" customHeight="1" spans="1:14">
      <c r="A8" s="189" t="s">
        <v>325</v>
      </c>
      <c r="B8" s="189"/>
      <c r="C8" s="189"/>
      <c r="D8" s="189"/>
      <c r="E8" s="189"/>
      <c r="F8" s="190"/>
      <c r="G8" s="189"/>
      <c r="H8" s="189"/>
      <c r="I8" s="189"/>
      <c r="J8" s="189"/>
      <c r="K8" s="189"/>
      <c r="L8" s="189"/>
      <c r="M8" s="189"/>
      <c r="N8" s="122"/>
    </row>
    <row r="9" s="81" customFormat="1" ht="32.25" customHeight="1" spans="1:14">
      <c r="A9" s="187" t="s">
        <v>326</v>
      </c>
      <c r="B9" s="187"/>
      <c r="C9" s="109" t="s">
        <v>327</v>
      </c>
      <c r="D9" s="109"/>
      <c r="E9" s="109"/>
      <c r="F9" s="109" t="s">
        <v>328</v>
      </c>
      <c r="G9" s="109"/>
      <c r="H9" s="109" t="s">
        <v>329</v>
      </c>
      <c r="I9" s="109"/>
      <c r="J9" s="109"/>
      <c r="K9" s="109" t="s">
        <v>330</v>
      </c>
      <c r="L9" s="109"/>
      <c r="M9" s="109"/>
      <c r="N9" s="122"/>
    </row>
    <row r="10" s="81" customFormat="1" ht="32.25" customHeight="1" spans="1:14">
      <c r="A10" s="187"/>
      <c r="B10" s="187"/>
      <c r="C10" s="109"/>
      <c r="D10" s="109"/>
      <c r="E10" s="109"/>
      <c r="F10" s="109"/>
      <c r="G10" s="109"/>
      <c r="H10" s="187" t="s">
        <v>331</v>
      </c>
      <c r="I10" s="109" t="s">
        <v>332</v>
      </c>
      <c r="J10" s="109" t="s">
        <v>333</v>
      </c>
      <c r="K10" s="109" t="s">
        <v>331</v>
      </c>
      <c r="L10" s="187" t="s">
        <v>332</v>
      </c>
      <c r="M10" s="187" t="s">
        <v>333</v>
      </c>
      <c r="N10" s="122"/>
    </row>
    <row r="11" s="81" customFormat="1" ht="27" customHeight="1" spans="1:14">
      <c r="A11" s="191" t="s">
        <v>77</v>
      </c>
      <c r="B11" s="191"/>
      <c r="C11" s="191"/>
      <c r="D11" s="191"/>
      <c r="E11" s="191"/>
      <c r="F11" s="191"/>
      <c r="G11" s="191"/>
      <c r="H11" s="192">
        <v>27700</v>
      </c>
      <c r="I11" s="214">
        <v>27700</v>
      </c>
      <c r="J11" s="214"/>
      <c r="K11" s="214">
        <v>27700</v>
      </c>
      <c r="L11" s="192">
        <v>27700</v>
      </c>
      <c r="M11" s="192"/>
      <c r="N11" s="122"/>
    </row>
    <row r="12" s="81" customFormat="1" ht="43" customHeight="1" spans="1:14">
      <c r="A12" s="193" t="s">
        <v>92</v>
      </c>
      <c r="B12" s="194"/>
      <c r="C12" s="193" t="s">
        <v>278</v>
      </c>
      <c r="D12" s="195"/>
      <c r="E12" s="194"/>
      <c r="F12" s="196" t="s">
        <v>267</v>
      </c>
      <c r="G12" s="194"/>
      <c r="H12" s="197">
        <v>7200</v>
      </c>
      <c r="I12" s="197">
        <v>7200</v>
      </c>
      <c r="J12" s="197"/>
      <c r="K12" s="197">
        <v>7200</v>
      </c>
      <c r="L12" s="197">
        <v>7200</v>
      </c>
      <c r="M12" s="197"/>
      <c r="N12" s="122"/>
    </row>
    <row r="13" s="81" customFormat="1" ht="42" customHeight="1" spans="1:14">
      <c r="A13" s="193" t="s">
        <v>92</v>
      </c>
      <c r="B13" s="194"/>
      <c r="C13" s="193" t="s">
        <v>334</v>
      </c>
      <c r="D13" s="195"/>
      <c r="E13" s="194"/>
      <c r="F13" s="196" t="s">
        <v>260</v>
      </c>
      <c r="G13" s="194"/>
      <c r="H13" s="197">
        <v>20500</v>
      </c>
      <c r="I13" s="197">
        <v>20500</v>
      </c>
      <c r="J13" s="197"/>
      <c r="K13" s="197">
        <v>20500</v>
      </c>
      <c r="L13" s="197">
        <v>20500</v>
      </c>
      <c r="M13" s="197"/>
      <c r="N13" s="122"/>
    </row>
    <row r="14" s="81" customFormat="1" ht="32.25" customHeight="1" spans="1:14">
      <c r="A14" s="198" t="s">
        <v>335</v>
      </c>
      <c r="B14" s="199"/>
      <c r="C14" s="199"/>
      <c r="D14" s="199"/>
      <c r="E14" s="199"/>
      <c r="F14" s="200"/>
      <c r="G14" s="199"/>
      <c r="H14" s="199"/>
      <c r="I14" s="199"/>
      <c r="J14" s="199"/>
      <c r="K14" s="199"/>
      <c r="L14" s="199"/>
      <c r="M14" s="215"/>
      <c r="N14" s="122"/>
    </row>
    <row r="15" s="81" customFormat="1" ht="32.25" customHeight="1" spans="1:14">
      <c r="A15" s="178" t="s">
        <v>336</v>
      </c>
      <c r="B15" s="141"/>
      <c r="C15" s="141"/>
      <c r="D15" s="141"/>
      <c r="E15" s="141"/>
      <c r="F15" s="141"/>
      <c r="G15" s="151"/>
      <c r="H15" s="201" t="s">
        <v>337</v>
      </c>
      <c r="I15" s="108"/>
      <c r="J15" s="89" t="s">
        <v>277</v>
      </c>
      <c r="K15" s="108"/>
      <c r="L15" s="201" t="s">
        <v>338</v>
      </c>
      <c r="M15" s="216"/>
      <c r="N15" s="122"/>
    </row>
    <row r="16" s="81" customFormat="1" ht="36" customHeight="1" spans="1:14">
      <c r="A16" s="202" t="s">
        <v>270</v>
      </c>
      <c r="B16" s="202" t="s">
        <v>339</v>
      </c>
      <c r="C16" s="202" t="s">
        <v>272</v>
      </c>
      <c r="D16" s="202" t="s">
        <v>273</v>
      </c>
      <c r="E16" s="202" t="s">
        <v>274</v>
      </c>
      <c r="F16" s="202" t="s">
        <v>275</v>
      </c>
      <c r="G16" s="202" t="s">
        <v>276</v>
      </c>
      <c r="H16" s="203"/>
      <c r="I16" s="134"/>
      <c r="J16" s="203"/>
      <c r="K16" s="134"/>
      <c r="L16" s="203"/>
      <c r="M16" s="134"/>
      <c r="N16" s="122"/>
    </row>
    <row r="17" s="81" customFormat="1" ht="49" customHeight="1" spans="1:14">
      <c r="A17" s="204" t="s">
        <v>279</v>
      </c>
      <c r="B17" s="204" t="s">
        <v>280</v>
      </c>
      <c r="C17" s="204" t="s">
        <v>281</v>
      </c>
      <c r="D17" s="204" t="s">
        <v>282</v>
      </c>
      <c r="E17" s="204" t="s">
        <v>283</v>
      </c>
      <c r="F17" s="204" t="s">
        <v>284</v>
      </c>
      <c r="G17" s="204" t="s">
        <v>285</v>
      </c>
      <c r="H17" s="203" t="s">
        <v>340</v>
      </c>
      <c r="I17" s="134"/>
      <c r="J17" s="203" t="s">
        <v>286</v>
      </c>
      <c r="K17" s="134"/>
      <c r="L17" s="203" t="s">
        <v>341</v>
      </c>
      <c r="M17" s="134"/>
      <c r="N17" s="122"/>
    </row>
    <row r="18" s="81" customFormat="1" ht="44" customHeight="1" spans="1:14">
      <c r="A18" s="204" t="s">
        <v>279</v>
      </c>
      <c r="B18" s="204" t="s">
        <v>301</v>
      </c>
      <c r="C18" s="204" t="s">
        <v>302</v>
      </c>
      <c r="D18" s="204" t="s">
        <v>297</v>
      </c>
      <c r="E18" s="204" t="s">
        <v>303</v>
      </c>
      <c r="F18" s="204" t="s">
        <v>304</v>
      </c>
      <c r="G18" s="204" t="s">
        <v>285</v>
      </c>
      <c r="H18" s="203" t="s">
        <v>342</v>
      </c>
      <c r="I18" s="194"/>
      <c r="J18" s="203" t="s">
        <v>305</v>
      </c>
      <c r="K18" s="194"/>
      <c r="L18" s="203" t="s">
        <v>343</v>
      </c>
      <c r="M18" s="194"/>
      <c r="N18" s="122"/>
    </row>
    <row r="19" s="81" customFormat="1" ht="32.25" customHeight="1" spans="1:14">
      <c r="A19" s="204" t="s">
        <v>279</v>
      </c>
      <c r="B19" s="204" t="s">
        <v>280</v>
      </c>
      <c r="C19" s="204" t="s">
        <v>306</v>
      </c>
      <c r="D19" s="204" t="s">
        <v>282</v>
      </c>
      <c r="E19" s="204" t="s">
        <v>283</v>
      </c>
      <c r="F19" s="204" t="s">
        <v>284</v>
      </c>
      <c r="G19" s="204" t="s">
        <v>285</v>
      </c>
      <c r="H19" s="203" t="s">
        <v>342</v>
      </c>
      <c r="I19" s="194"/>
      <c r="J19" s="203" t="s">
        <v>307</v>
      </c>
      <c r="K19" s="134" t="s">
        <v>307</v>
      </c>
      <c r="L19" s="203" t="s">
        <v>344</v>
      </c>
      <c r="M19" s="134"/>
      <c r="N19" s="122"/>
    </row>
    <row r="20" s="81" customFormat="1" ht="32.25" customHeight="1" spans="1:14">
      <c r="A20" s="204" t="s">
        <v>287</v>
      </c>
      <c r="B20" s="204" t="s">
        <v>288</v>
      </c>
      <c r="C20" s="204" t="s">
        <v>289</v>
      </c>
      <c r="D20" s="204" t="s">
        <v>282</v>
      </c>
      <c r="E20" s="204" t="s">
        <v>290</v>
      </c>
      <c r="F20" s="205" t="s">
        <v>291</v>
      </c>
      <c r="G20" s="204" t="s">
        <v>292</v>
      </c>
      <c r="H20" s="203" t="s">
        <v>345</v>
      </c>
      <c r="I20" s="194"/>
      <c r="J20" s="203" t="s">
        <v>293</v>
      </c>
      <c r="K20" s="194"/>
      <c r="L20" s="217" t="s">
        <v>346</v>
      </c>
      <c r="M20" s="218"/>
      <c r="N20" s="122"/>
    </row>
    <row r="21" s="81" customFormat="1" ht="32.25" customHeight="1" spans="1:14">
      <c r="A21" s="204" t="s">
        <v>287</v>
      </c>
      <c r="B21" s="204" t="s">
        <v>288</v>
      </c>
      <c r="C21" s="204" t="s">
        <v>308</v>
      </c>
      <c r="D21" s="204" t="s">
        <v>282</v>
      </c>
      <c r="E21" s="204" t="s">
        <v>309</v>
      </c>
      <c r="F21" s="205" t="s">
        <v>291</v>
      </c>
      <c r="G21" s="204" t="s">
        <v>292</v>
      </c>
      <c r="H21" s="203" t="s">
        <v>342</v>
      </c>
      <c r="I21" s="134"/>
      <c r="J21" s="203" t="s">
        <v>308</v>
      </c>
      <c r="K21" s="134"/>
      <c r="L21" s="219" t="s">
        <v>347</v>
      </c>
      <c r="M21" s="220"/>
      <c r="N21" s="122"/>
    </row>
    <row r="22" s="81" customFormat="1" ht="41" customHeight="1" spans="1:14">
      <c r="A22" s="204" t="s">
        <v>294</v>
      </c>
      <c r="B22" s="204" t="s">
        <v>295</v>
      </c>
      <c r="C22" s="204" t="s">
        <v>296</v>
      </c>
      <c r="D22" s="204" t="s">
        <v>297</v>
      </c>
      <c r="E22" s="204" t="s">
        <v>298</v>
      </c>
      <c r="F22" s="204" t="s">
        <v>284</v>
      </c>
      <c r="G22" s="204" t="s">
        <v>292</v>
      </c>
      <c r="H22" s="203" t="s">
        <v>348</v>
      </c>
      <c r="I22" s="194"/>
      <c r="J22" s="203" t="s">
        <v>299</v>
      </c>
      <c r="K22" s="194"/>
      <c r="L22" s="203" t="s">
        <v>349</v>
      </c>
      <c r="M22" s="194"/>
      <c r="N22" s="122"/>
    </row>
    <row r="23" s="81" customFormat="1" ht="39" customHeight="1" spans="1:14">
      <c r="A23" s="204" t="s">
        <v>294</v>
      </c>
      <c r="B23" s="204" t="s">
        <v>295</v>
      </c>
      <c r="C23" s="204" t="s">
        <v>310</v>
      </c>
      <c r="D23" s="204" t="s">
        <v>297</v>
      </c>
      <c r="E23" s="204" t="s">
        <v>298</v>
      </c>
      <c r="F23" s="204" t="s">
        <v>284</v>
      </c>
      <c r="G23" s="204" t="s">
        <v>292</v>
      </c>
      <c r="H23" s="203" t="s">
        <v>342</v>
      </c>
      <c r="I23" s="194"/>
      <c r="J23" s="203" t="s">
        <v>310</v>
      </c>
      <c r="K23" s="194"/>
      <c r="L23" s="203" t="s">
        <v>350</v>
      </c>
      <c r="M23" s="194"/>
      <c r="N23" s="122"/>
    </row>
  </sheetData>
  <mergeCells count="46">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M14"/>
    <mergeCell ref="A15:G15"/>
    <mergeCell ref="H17:I17"/>
    <mergeCell ref="J17:K17"/>
    <mergeCell ref="L17:M17"/>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A5:A6"/>
    <mergeCell ref="A9:B10"/>
    <mergeCell ref="C9:E10"/>
    <mergeCell ref="F9:G10"/>
    <mergeCell ref="H15:I16"/>
    <mergeCell ref="J15:K16"/>
    <mergeCell ref="L15:M16"/>
  </mergeCells>
  <pageMargins left="0.75" right="0.75" top="1" bottom="1" header="0.5" footer="0.5"/>
  <pageSetup paperSize="9" scale="4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C13" sqref="C13"/>
    </sheetView>
  </sheetViews>
  <sheetFormatPr defaultColWidth="8.88571428571429" defaultRowHeight="14.25" customHeight="1" outlineLevelCol="5"/>
  <cols>
    <col min="1" max="2" width="21.1333333333333" style="153" customWidth="1"/>
    <col min="3" max="3" width="21.1333333333333" style="75" customWidth="1"/>
    <col min="4" max="4" width="27.7142857142857" style="75" customWidth="1"/>
    <col min="5" max="6" width="36.7142857142857" style="75" customWidth="1"/>
    <col min="7" max="7" width="9.13333333333333" style="75" customWidth="1"/>
    <col min="8" max="16384" width="9.13333333333333" style="75"/>
  </cols>
  <sheetData>
    <row r="1" ht="17" customHeight="1" spans="1:6">
      <c r="A1" s="169" t="s">
        <v>351</v>
      </c>
      <c r="B1" s="154">
        <v>0</v>
      </c>
      <c r="C1" s="155">
        <v>1</v>
      </c>
      <c r="D1" s="156"/>
      <c r="E1" s="156"/>
      <c r="F1" s="156"/>
    </row>
    <row r="2" ht="26.25" customHeight="1" spans="1:6">
      <c r="A2" s="157" t="s">
        <v>12</v>
      </c>
      <c r="B2" s="157"/>
      <c r="C2" s="158"/>
      <c r="D2" s="158"/>
      <c r="E2" s="158"/>
      <c r="F2" s="158"/>
    </row>
    <row r="3" ht="13.5" customHeight="1" spans="1:6">
      <c r="A3" s="159" t="s">
        <v>22</v>
      </c>
      <c r="B3" s="159"/>
      <c r="C3" s="155"/>
      <c r="D3" s="156"/>
      <c r="E3" s="156"/>
      <c r="F3" s="156" t="s">
        <v>23</v>
      </c>
    </row>
    <row r="4" ht="19.5" customHeight="1" spans="1:6">
      <c r="A4" s="83" t="s">
        <v>188</v>
      </c>
      <c r="B4" s="160" t="s">
        <v>95</v>
      </c>
      <c r="C4" s="83" t="s">
        <v>96</v>
      </c>
      <c r="D4" s="84" t="s">
        <v>352</v>
      </c>
      <c r="E4" s="85"/>
      <c r="F4" s="161"/>
    </row>
    <row r="5" ht="18.75" customHeight="1" spans="1:6">
      <c r="A5" s="87"/>
      <c r="B5" s="162"/>
      <c r="C5" s="88"/>
      <c r="D5" s="83" t="s">
        <v>77</v>
      </c>
      <c r="E5" s="84" t="s">
        <v>98</v>
      </c>
      <c r="F5" s="83" t="s">
        <v>99</v>
      </c>
    </row>
    <row r="6" ht="18.75" customHeight="1" spans="1:6">
      <c r="A6" s="163">
        <v>1</v>
      </c>
      <c r="B6" s="170">
        <v>2</v>
      </c>
      <c r="C6" s="101">
        <v>3</v>
      </c>
      <c r="D6" s="163" t="s">
        <v>353</v>
      </c>
      <c r="E6" s="163" t="s">
        <v>354</v>
      </c>
      <c r="F6" s="101">
        <v>6</v>
      </c>
    </row>
    <row r="7" ht="18.75" customHeight="1" spans="1:6">
      <c r="A7" s="70" t="s">
        <v>93</v>
      </c>
      <c r="B7" s="70" t="s">
        <v>93</v>
      </c>
      <c r="C7" s="70" t="s">
        <v>93</v>
      </c>
      <c r="D7" s="164" t="s">
        <v>93</v>
      </c>
      <c r="E7" s="165" t="s">
        <v>93</v>
      </c>
      <c r="F7" s="165" t="s">
        <v>93</v>
      </c>
    </row>
    <row r="8" ht="18.75" customHeight="1" spans="1:6">
      <c r="A8" s="166" t="s">
        <v>137</v>
      </c>
      <c r="B8" s="167"/>
      <c r="C8" s="168" t="s">
        <v>137</v>
      </c>
      <c r="D8" s="164" t="s">
        <v>93</v>
      </c>
      <c r="E8" s="165" t="s">
        <v>93</v>
      </c>
      <c r="F8" s="165" t="s">
        <v>93</v>
      </c>
    </row>
    <row r="9" customHeight="1" spans="1:1">
      <c r="A9" s="153" t="s">
        <v>355</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A9" sqref="A9"/>
    </sheetView>
  </sheetViews>
  <sheetFormatPr defaultColWidth="8.88571428571429" defaultRowHeight="14.25" customHeight="1" outlineLevelCol="5"/>
  <cols>
    <col min="1" max="2" width="21.1333333333333" style="153" customWidth="1"/>
    <col min="3" max="3" width="21.1333333333333" style="75" customWidth="1"/>
    <col min="4" max="4" width="27.7142857142857" style="75" customWidth="1"/>
    <col min="5" max="6" width="36.7142857142857" style="75" customWidth="1"/>
    <col min="7" max="7" width="9.13333333333333" style="75" customWidth="1"/>
    <col min="8" max="16384" width="9.13333333333333" style="75"/>
  </cols>
  <sheetData>
    <row r="1" s="75" customFormat="1" ht="12" customHeight="1" spans="1:6">
      <c r="A1" s="153" t="s">
        <v>356</v>
      </c>
      <c r="B1" s="154">
        <v>0</v>
      </c>
      <c r="C1" s="155">
        <v>1</v>
      </c>
      <c r="D1" s="156"/>
      <c r="E1" s="156"/>
      <c r="F1" s="156"/>
    </row>
    <row r="2" s="75" customFormat="1" ht="26.25" customHeight="1" spans="1:6">
      <c r="A2" s="157" t="s">
        <v>13</v>
      </c>
      <c r="B2" s="157"/>
      <c r="C2" s="158"/>
      <c r="D2" s="158"/>
      <c r="E2" s="158"/>
      <c r="F2" s="158"/>
    </row>
    <row r="3" s="75" customFormat="1" ht="13.5" customHeight="1" spans="1:6">
      <c r="A3" s="159" t="s">
        <v>22</v>
      </c>
      <c r="B3" s="159"/>
      <c r="C3" s="155"/>
      <c r="D3" s="156"/>
      <c r="E3" s="156"/>
      <c r="F3" s="156" t="s">
        <v>23</v>
      </c>
    </row>
    <row r="4" s="75" customFormat="1" ht="19.5" customHeight="1" spans="1:6">
      <c r="A4" s="83" t="s">
        <v>188</v>
      </c>
      <c r="B4" s="160" t="s">
        <v>95</v>
      </c>
      <c r="C4" s="83" t="s">
        <v>96</v>
      </c>
      <c r="D4" s="84" t="s">
        <v>357</v>
      </c>
      <c r="E4" s="85"/>
      <c r="F4" s="161"/>
    </row>
    <row r="5" s="75" customFormat="1" ht="18.75" customHeight="1" spans="1:6">
      <c r="A5" s="87"/>
      <c r="B5" s="162"/>
      <c r="C5" s="88"/>
      <c r="D5" s="83" t="s">
        <v>77</v>
      </c>
      <c r="E5" s="84" t="s">
        <v>98</v>
      </c>
      <c r="F5" s="83" t="s">
        <v>99</v>
      </c>
    </row>
    <row r="6" s="75" customFormat="1" ht="18.75" customHeight="1" spans="1:6">
      <c r="A6" s="163">
        <v>1</v>
      </c>
      <c r="B6" s="163" t="s">
        <v>358</v>
      </c>
      <c r="C6" s="101">
        <v>3</v>
      </c>
      <c r="D6" s="163" t="s">
        <v>353</v>
      </c>
      <c r="E6" s="163" t="s">
        <v>354</v>
      </c>
      <c r="F6" s="101">
        <v>6</v>
      </c>
    </row>
    <row r="7" s="75" customFormat="1" ht="18.75" customHeight="1" spans="1:6">
      <c r="A7" s="70" t="s">
        <v>93</v>
      </c>
      <c r="B7" s="70" t="s">
        <v>93</v>
      </c>
      <c r="C7" s="70" t="s">
        <v>93</v>
      </c>
      <c r="D7" s="164" t="s">
        <v>93</v>
      </c>
      <c r="E7" s="165" t="s">
        <v>93</v>
      </c>
      <c r="F7" s="165" t="s">
        <v>93</v>
      </c>
    </row>
    <row r="8" s="75" customFormat="1" ht="18.75" customHeight="1" spans="1:6">
      <c r="A8" s="166" t="s">
        <v>137</v>
      </c>
      <c r="B8" s="167"/>
      <c r="C8" s="168"/>
      <c r="D8" s="164" t="s">
        <v>93</v>
      </c>
      <c r="E8" s="165" t="s">
        <v>93</v>
      </c>
      <c r="F8" s="165" t="s">
        <v>93</v>
      </c>
    </row>
    <row r="9" customHeight="1" spans="1:1">
      <c r="A9" s="153" t="s">
        <v>359</v>
      </c>
    </row>
  </sheetData>
  <mergeCells count="7">
    <mergeCell ref="A2:F2"/>
    <mergeCell ref="A3:D3"/>
    <mergeCell ref="D4:F4"/>
    <mergeCell ref="A8:C8"/>
    <mergeCell ref="A4:A5"/>
    <mergeCell ref="B4:B5"/>
    <mergeCell ref="C4:C5"/>
  </mergeCells>
  <pageMargins left="0.75" right="0.75" top="1" bottom="1" header="0.5"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E11" sqref="E11"/>
    </sheetView>
  </sheetViews>
  <sheetFormatPr defaultColWidth="8.88571428571429" defaultRowHeight="14.25" customHeight="1"/>
  <cols>
    <col min="1" max="1" width="14.1428571428571" style="57" customWidth="1"/>
    <col min="2" max="2" width="17.7142857142857" style="57" customWidth="1"/>
    <col min="3" max="3" width="25.7142857142857" style="75" customWidth="1"/>
    <col min="4" max="4" width="21.7142857142857" style="75" customWidth="1"/>
    <col min="5" max="5" width="25.4285714285714" style="75" customWidth="1"/>
    <col min="6" max="6" width="7.71428571428571" style="75" customWidth="1"/>
    <col min="7" max="8" width="10.2857142857143" style="75" customWidth="1"/>
    <col min="9" max="9" width="12" style="75" customWidth="1"/>
    <col min="10" max="12" width="10" style="75" customWidth="1"/>
    <col min="13" max="13" width="9.13333333333333" style="57" customWidth="1"/>
    <col min="14" max="15" width="9.13333333333333" style="75" customWidth="1"/>
    <col min="16" max="17" width="12.7142857142857" style="75" customWidth="1"/>
    <col min="18" max="18" width="9.13333333333333" style="57" customWidth="1"/>
    <col min="19" max="19" width="10.4285714285714" style="75" customWidth="1"/>
    <col min="20" max="20" width="9.13333333333333" style="57" customWidth="1"/>
    <col min="21" max="16384" width="9.13333333333333" style="57"/>
  </cols>
  <sheetData>
    <row r="1" ht="13.5" customHeight="1" spans="1:19">
      <c r="A1" s="77" t="s">
        <v>360</v>
      </c>
      <c r="D1" s="77"/>
      <c r="E1" s="77"/>
      <c r="F1" s="77"/>
      <c r="G1" s="77"/>
      <c r="H1" s="77"/>
      <c r="I1" s="77"/>
      <c r="J1" s="77"/>
      <c r="K1" s="77"/>
      <c r="L1" s="77"/>
      <c r="R1" s="72"/>
      <c r="S1" s="148"/>
    </row>
    <row r="2" ht="27.75" customHeight="1" spans="1:19">
      <c r="A2" s="106" t="s">
        <v>14</v>
      </c>
      <c r="B2" s="106"/>
      <c r="C2" s="106"/>
      <c r="D2" s="106"/>
      <c r="E2" s="106"/>
      <c r="F2" s="106"/>
      <c r="G2" s="106"/>
      <c r="H2" s="106"/>
      <c r="I2" s="106"/>
      <c r="J2" s="106"/>
      <c r="K2" s="106"/>
      <c r="L2" s="106"/>
      <c r="M2" s="106"/>
      <c r="N2" s="106"/>
      <c r="O2" s="106"/>
      <c r="P2" s="106"/>
      <c r="Q2" s="106"/>
      <c r="R2" s="106"/>
      <c r="S2" s="106"/>
    </row>
    <row r="3" ht="18.75" customHeight="1" spans="1:19">
      <c r="A3" s="107" t="s">
        <v>22</v>
      </c>
      <c r="B3" s="107"/>
      <c r="C3" s="107"/>
      <c r="D3" s="107"/>
      <c r="E3" s="107"/>
      <c r="F3" s="107"/>
      <c r="G3" s="107"/>
      <c r="H3" s="107"/>
      <c r="I3" s="81"/>
      <c r="J3" s="81"/>
      <c r="K3" s="81"/>
      <c r="L3" s="81"/>
      <c r="R3" s="149"/>
      <c r="S3" s="150" t="s">
        <v>179</v>
      </c>
    </row>
    <row r="4" ht="15.75" customHeight="1" spans="1:19">
      <c r="A4" s="108" t="s">
        <v>187</v>
      </c>
      <c r="B4" s="108" t="s">
        <v>188</v>
      </c>
      <c r="C4" s="108" t="s">
        <v>361</v>
      </c>
      <c r="D4" s="108" t="s">
        <v>362</v>
      </c>
      <c r="E4" s="108" t="s">
        <v>363</v>
      </c>
      <c r="F4" s="108" t="s">
        <v>364</v>
      </c>
      <c r="G4" s="108" t="s">
        <v>365</v>
      </c>
      <c r="H4" s="108" t="s">
        <v>366</v>
      </c>
      <c r="I4" s="141" t="s">
        <v>195</v>
      </c>
      <c r="J4" s="142"/>
      <c r="K4" s="142"/>
      <c r="L4" s="141"/>
      <c r="M4" s="143"/>
      <c r="N4" s="141"/>
      <c r="O4" s="141"/>
      <c r="P4" s="141"/>
      <c r="Q4" s="141"/>
      <c r="R4" s="143"/>
      <c r="S4" s="151"/>
    </row>
    <row r="5" ht="17.25" customHeight="1" spans="1:19">
      <c r="A5" s="111"/>
      <c r="B5" s="111"/>
      <c r="C5" s="111"/>
      <c r="D5" s="111"/>
      <c r="E5" s="111"/>
      <c r="F5" s="111"/>
      <c r="G5" s="111"/>
      <c r="H5" s="111"/>
      <c r="I5" s="144" t="s">
        <v>77</v>
      </c>
      <c r="J5" s="109" t="s">
        <v>80</v>
      </c>
      <c r="K5" s="109" t="s">
        <v>367</v>
      </c>
      <c r="L5" s="111" t="s">
        <v>368</v>
      </c>
      <c r="M5" s="145" t="s">
        <v>369</v>
      </c>
      <c r="N5" s="146" t="s">
        <v>370</v>
      </c>
      <c r="O5" s="146"/>
      <c r="P5" s="146"/>
      <c r="Q5" s="146"/>
      <c r="R5" s="152"/>
      <c r="S5" s="134"/>
    </row>
    <row r="6" ht="54" customHeight="1" spans="1:19">
      <c r="A6" s="111"/>
      <c r="B6" s="111"/>
      <c r="C6" s="111"/>
      <c r="D6" s="134"/>
      <c r="E6" s="134"/>
      <c r="F6" s="134"/>
      <c r="G6" s="134"/>
      <c r="H6" s="134"/>
      <c r="I6" s="146"/>
      <c r="J6" s="109"/>
      <c r="K6" s="109"/>
      <c r="L6" s="134"/>
      <c r="M6" s="147"/>
      <c r="N6" s="134" t="s">
        <v>79</v>
      </c>
      <c r="O6" s="134" t="s">
        <v>86</v>
      </c>
      <c r="P6" s="134" t="s">
        <v>256</v>
      </c>
      <c r="Q6" s="134" t="s">
        <v>88</v>
      </c>
      <c r="R6" s="147" t="s">
        <v>89</v>
      </c>
      <c r="S6" s="134" t="s">
        <v>90</v>
      </c>
    </row>
    <row r="7" ht="15" customHeight="1" spans="1:19">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c r="S7" s="86">
        <v>19</v>
      </c>
    </row>
    <row r="8" ht="28" customHeight="1" spans="1:19">
      <c r="A8" s="135" t="s">
        <v>204</v>
      </c>
      <c r="B8" s="135" t="s">
        <v>92</v>
      </c>
      <c r="C8" s="117" t="s">
        <v>260</v>
      </c>
      <c r="D8" s="136" t="s">
        <v>371</v>
      </c>
      <c r="E8" s="137" t="s">
        <v>372</v>
      </c>
      <c r="F8" s="136" t="s">
        <v>373</v>
      </c>
      <c r="G8" s="138">
        <v>10</v>
      </c>
      <c r="H8" s="139" t="s">
        <v>93</v>
      </c>
      <c r="I8" s="139">
        <v>2300</v>
      </c>
      <c r="J8" s="139">
        <v>2300</v>
      </c>
      <c r="K8" s="139" t="s">
        <v>93</v>
      </c>
      <c r="L8" s="139" t="s">
        <v>93</v>
      </c>
      <c r="M8" s="139" t="s">
        <v>93</v>
      </c>
      <c r="N8" s="139" t="s">
        <v>93</v>
      </c>
      <c r="O8" s="139" t="s">
        <v>93</v>
      </c>
      <c r="P8" s="139" t="s">
        <v>93</v>
      </c>
      <c r="Q8" s="139"/>
      <c r="R8" s="139" t="s">
        <v>93</v>
      </c>
      <c r="S8" s="139" t="s">
        <v>93</v>
      </c>
    </row>
    <row r="9" ht="21" customHeight="1" spans="1:19">
      <c r="A9" s="140" t="s">
        <v>137</v>
      </c>
      <c r="B9" s="140"/>
      <c r="C9" s="140"/>
      <c r="D9" s="140"/>
      <c r="E9" s="140"/>
      <c r="F9" s="140"/>
      <c r="G9" s="140"/>
      <c r="H9" s="139" t="s">
        <v>93</v>
      </c>
      <c r="I9" s="139">
        <f>SUM(I8)</f>
        <v>2300</v>
      </c>
      <c r="J9" s="139">
        <f>SUM(J8)</f>
        <v>2300</v>
      </c>
      <c r="K9" s="139" t="s">
        <v>93</v>
      </c>
      <c r="L9" s="139" t="s">
        <v>93</v>
      </c>
      <c r="M9" s="139" t="s">
        <v>93</v>
      </c>
      <c r="N9" s="139" t="s">
        <v>93</v>
      </c>
      <c r="O9" s="139" t="s">
        <v>93</v>
      </c>
      <c r="P9" s="139" t="s">
        <v>93</v>
      </c>
      <c r="Q9" s="139"/>
      <c r="R9" s="139" t="s">
        <v>93</v>
      </c>
      <c r="S9" s="139" t="s">
        <v>93</v>
      </c>
    </row>
    <row r="10" customHeight="1" spans="1:1">
      <c r="A10" s="57" t="s">
        <v>374</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57"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B17" sqref="B17"/>
    </sheetView>
  </sheetViews>
  <sheetFormatPr defaultColWidth="8.71428571428571" defaultRowHeight="14.25" customHeight="1"/>
  <cols>
    <col min="1" max="1" width="14.1428571428571" style="57" customWidth="1"/>
    <col min="2" max="2" width="17.7142857142857" style="57" customWidth="1"/>
    <col min="3" max="9" width="9.13333333333333" style="105" customWidth="1"/>
    <col min="10" max="10" width="12" style="75" customWidth="1"/>
    <col min="11" max="13" width="10" style="75" customWidth="1"/>
    <col min="14" max="14" width="9.13333333333333" style="57" customWidth="1"/>
    <col min="15" max="16" width="9.13333333333333" style="75" customWidth="1"/>
    <col min="17" max="18" width="12.7142857142857" style="75" customWidth="1"/>
    <col min="19" max="19" width="9.13333333333333" style="57" customWidth="1"/>
    <col min="20" max="20" width="10.4285714285714" style="75" customWidth="1"/>
    <col min="21" max="21" width="9.13333333333333" style="57" customWidth="1"/>
    <col min="22" max="249" width="9.13333333333333" style="57"/>
    <col min="250" max="258" width="8.71428571428571" style="57"/>
  </cols>
  <sheetData>
    <row r="1" ht="13.5" customHeight="1" spans="1:20">
      <c r="A1" s="77" t="s">
        <v>375</v>
      </c>
      <c r="D1" s="77"/>
      <c r="E1" s="77"/>
      <c r="F1" s="77"/>
      <c r="G1" s="77"/>
      <c r="H1" s="77"/>
      <c r="I1" s="77"/>
      <c r="J1" s="119"/>
      <c r="K1" s="119"/>
      <c r="L1" s="119"/>
      <c r="M1" s="119"/>
      <c r="N1" s="120"/>
      <c r="O1" s="121"/>
      <c r="P1" s="121"/>
      <c r="Q1" s="121"/>
      <c r="R1" s="121"/>
      <c r="S1" s="130"/>
      <c r="T1" s="131"/>
    </row>
    <row r="2" ht="27.75" customHeight="1" spans="1:20">
      <c r="A2" s="106" t="s">
        <v>15</v>
      </c>
      <c r="B2" s="106"/>
      <c r="C2" s="106"/>
      <c r="D2" s="106"/>
      <c r="E2" s="106"/>
      <c r="F2" s="106"/>
      <c r="G2" s="106"/>
      <c r="H2" s="106"/>
      <c r="I2" s="106"/>
      <c r="J2" s="106"/>
      <c r="K2" s="106"/>
      <c r="L2" s="106"/>
      <c r="M2" s="106"/>
      <c r="N2" s="106"/>
      <c r="O2" s="106"/>
      <c r="P2" s="106"/>
      <c r="Q2" s="106"/>
      <c r="R2" s="106"/>
      <c r="S2" s="106"/>
      <c r="T2" s="106"/>
    </row>
    <row r="3" ht="26.1" customHeight="1" spans="1:20">
      <c r="A3" s="107" t="s">
        <v>22</v>
      </c>
      <c r="B3" s="107"/>
      <c r="C3" s="107"/>
      <c r="D3" s="107"/>
      <c r="E3" s="107"/>
      <c r="F3" s="81"/>
      <c r="G3" s="81"/>
      <c r="H3" s="81"/>
      <c r="I3" s="81"/>
      <c r="J3" s="122"/>
      <c r="K3" s="122"/>
      <c r="L3" s="122"/>
      <c r="M3" s="122"/>
      <c r="N3" s="120"/>
      <c r="O3" s="121"/>
      <c r="P3" s="121"/>
      <c r="Q3" s="121"/>
      <c r="R3" s="121"/>
      <c r="S3" s="132"/>
      <c r="T3" s="133" t="s">
        <v>179</v>
      </c>
    </row>
    <row r="4" ht="15.75" customHeight="1" spans="1:20">
      <c r="A4" s="108" t="s">
        <v>187</v>
      </c>
      <c r="B4" s="108" t="s">
        <v>188</v>
      </c>
      <c r="C4" s="109" t="s">
        <v>361</v>
      </c>
      <c r="D4" s="109" t="s">
        <v>376</v>
      </c>
      <c r="E4" s="109" t="s">
        <v>377</v>
      </c>
      <c r="F4" s="110" t="s">
        <v>378</v>
      </c>
      <c r="G4" s="109" t="s">
        <v>379</v>
      </c>
      <c r="H4" s="109" t="s">
        <v>380</v>
      </c>
      <c r="I4" s="109" t="s">
        <v>381</v>
      </c>
      <c r="J4" s="109" t="s">
        <v>195</v>
      </c>
      <c r="K4" s="109"/>
      <c r="L4" s="109"/>
      <c r="M4" s="109"/>
      <c r="N4" s="123"/>
      <c r="O4" s="109"/>
      <c r="P4" s="109"/>
      <c r="Q4" s="109"/>
      <c r="R4" s="109"/>
      <c r="S4" s="123"/>
      <c r="T4" s="109"/>
    </row>
    <row r="5" ht="17.25" customHeight="1" spans="1:20">
      <c r="A5" s="111"/>
      <c r="B5" s="111"/>
      <c r="C5" s="109"/>
      <c r="D5" s="109"/>
      <c r="E5" s="109"/>
      <c r="F5" s="112"/>
      <c r="G5" s="109"/>
      <c r="H5" s="109"/>
      <c r="I5" s="109"/>
      <c r="J5" s="109" t="s">
        <v>77</v>
      </c>
      <c r="K5" s="109" t="s">
        <v>80</v>
      </c>
      <c r="L5" s="109" t="s">
        <v>367</v>
      </c>
      <c r="M5" s="109" t="s">
        <v>368</v>
      </c>
      <c r="N5" s="124" t="s">
        <v>369</v>
      </c>
      <c r="O5" s="109" t="s">
        <v>370</v>
      </c>
      <c r="P5" s="109"/>
      <c r="Q5" s="109"/>
      <c r="R5" s="109"/>
      <c r="S5" s="124"/>
      <c r="T5" s="109"/>
    </row>
    <row r="6" ht="54" customHeight="1" spans="1:20">
      <c r="A6" s="111"/>
      <c r="B6" s="111"/>
      <c r="C6" s="109"/>
      <c r="D6" s="109"/>
      <c r="E6" s="109"/>
      <c r="F6" s="113"/>
      <c r="G6" s="109"/>
      <c r="H6" s="109"/>
      <c r="I6" s="109"/>
      <c r="J6" s="109"/>
      <c r="K6" s="109"/>
      <c r="L6" s="109"/>
      <c r="M6" s="109"/>
      <c r="N6" s="123"/>
      <c r="O6" s="109" t="s">
        <v>79</v>
      </c>
      <c r="P6" s="109" t="s">
        <v>86</v>
      </c>
      <c r="Q6" s="109" t="s">
        <v>256</v>
      </c>
      <c r="R6" s="109" t="s">
        <v>88</v>
      </c>
      <c r="S6" s="123" t="s">
        <v>89</v>
      </c>
      <c r="T6" s="109" t="s">
        <v>90</v>
      </c>
    </row>
    <row r="7" ht="15" customHeight="1" spans="1:20">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c r="S7" s="86">
        <v>19</v>
      </c>
      <c r="T7" s="86">
        <v>20</v>
      </c>
    </row>
    <row r="8" ht="22.5" customHeight="1" spans="1:20">
      <c r="A8" s="114"/>
      <c r="B8" s="114"/>
      <c r="C8" s="86"/>
      <c r="D8" s="86"/>
      <c r="E8" s="86"/>
      <c r="F8" s="86"/>
      <c r="G8" s="86"/>
      <c r="H8" s="86"/>
      <c r="I8" s="86"/>
      <c r="J8" s="125" t="s">
        <v>93</v>
      </c>
      <c r="K8" s="125" t="s">
        <v>93</v>
      </c>
      <c r="L8" s="125" t="s">
        <v>93</v>
      </c>
      <c r="M8" s="125" t="s">
        <v>93</v>
      </c>
      <c r="N8" s="125" t="s">
        <v>93</v>
      </c>
      <c r="O8" s="125" t="s">
        <v>93</v>
      </c>
      <c r="P8" s="125" t="s">
        <v>93</v>
      </c>
      <c r="Q8" s="125" t="s">
        <v>93</v>
      </c>
      <c r="R8" s="125"/>
      <c r="S8" s="125" t="s">
        <v>93</v>
      </c>
      <c r="T8" s="125" t="s">
        <v>93</v>
      </c>
    </row>
    <row r="9" ht="22.5" customHeight="1" spans="2:20">
      <c r="B9" s="114"/>
      <c r="C9" s="115"/>
      <c r="D9" s="116"/>
      <c r="E9" s="116"/>
      <c r="F9" s="116"/>
      <c r="G9" s="116"/>
      <c r="H9" s="116"/>
      <c r="I9" s="116"/>
      <c r="J9" s="126" t="s">
        <v>93</v>
      </c>
      <c r="K9" s="126" t="s">
        <v>93</v>
      </c>
      <c r="L9" s="126" t="s">
        <v>93</v>
      </c>
      <c r="M9" s="126" t="s">
        <v>93</v>
      </c>
      <c r="N9" s="125" t="s">
        <v>93</v>
      </c>
      <c r="O9" s="126" t="s">
        <v>93</v>
      </c>
      <c r="P9" s="126" t="s">
        <v>93</v>
      </c>
      <c r="Q9" s="126" t="s">
        <v>93</v>
      </c>
      <c r="R9" s="126"/>
      <c r="S9" s="125" t="s">
        <v>93</v>
      </c>
      <c r="T9" s="126" t="s">
        <v>93</v>
      </c>
    </row>
    <row r="10" ht="22.5" customHeight="1" spans="1:20">
      <c r="A10" s="109"/>
      <c r="B10" s="109"/>
      <c r="C10" s="115"/>
      <c r="D10" s="117"/>
      <c r="E10" s="117"/>
      <c r="F10" s="117"/>
      <c r="G10" s="117"/>
      <c r="H10" s="117"/>
      <c r="I10" s="117"/>
      <c r="J10" s="127" t="s">
        <v>93</v>
      </c>
      <c r="K10" s="127" t="s">
        <v>93</v>
      </c>
      <c r="L10" s="127" t="s">
        <v>93</v>
      </c>
      <c r="M10" s="127" t="s">
        <v>93</v>
      </c>
      <c r="N10" s="127" t="s">
        <v>93</v>
      </c>
      <c r="O10" s="127" t="s">
        <v>93</v>
      </c>
      <c r="P10" s="127" t="s">
        <v>93</v>
      </c>
      <c r="Q10" s="127" t="s">
        <v>93</v>
      </c>
      <c r="R10" s="127"/>
      <c r="S10" s="127" t="s">
        <v>93</v>
      </c>
      <c r="T10" s="127" t="s">
        <v>93</v>
      </c>
    </row>
    <row r="11" ht="22.5" customHeight="1" spans="1:20">
      <c r="A11" s="118" t="s">
        <v>137</v>
      </c>
      <c r="B11" s="118"/>
      <c r="C11" s="118"/>
      <c r="D11" s="118"/>
      <c r="E11" s="118"/>
      <c r="F11" s="118"/>
      <c r="G11" s="118"/>
      <c r="H11" s="118"/>
      <c r="I11" s="118"/>
      <c r="J11" s="128"/>
      <c r="K11" s="128"/>
      <c r="L11" s="128"/>
      <c r="M11" s="128"/>
      <c r="N11" s="129"/>
      <c r="O11" s="128"/>
      <c r="P11" s="128"/>
      <c r="Q11" s="128"/>
      <c r="R11" s="128"/>
      <c r="S11" s="129"/>
      <c r="T11" s="128"/>
    </row>
    <row r="12" customHeight="1" spans="1:1">
      <c r="A12" s="57" t="s">
        <v>382</v>
      </c>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63"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
  <sheetViews>
    <sheetView zoomScaleSheetLayoutView="60" workbookViewId="0">
      <selection activeCell="K28" sqref="K28"/>
    </sheetView>
  </sheetViews>
  <sheetFormatPr defaultColWidth="8.88571428571429" defaultRowHeight="14.25" customHeight="1"/>
  <cols>
    <col min="1" max="1" width="50" style="75" customWidth="1"/>
    <col min="2" max="2" width="17.2857142857143" style="75" customWidth="1"/>
    <col min="3" max="4" width="13.4285714285714" style="75" customWidth="1"/>
    <col min="5" max="12" width="10.2857142857143" style="75" customWidth="1"/>
    <col min="13" max="13" width="13.1428571428571" style="75" customWidth="1"/>
    <col min="14" max="14" width="9.13333333333333" style="57" customWidth="1"/>
    <col min="15" max="246" width="9.13333333333333" style="57"/>
    <col min="247" max="247" width="9.13333333333333" style="76"/>
    <col min="248" max="256" width="8.88571428571429" style="76"/>
  </cols>
  <sheetData>
    <row r="1" s="57" customFormat="1" ht="13.5" customHeight="1" spans="1:13">
      <c r="A1" s="77" t="s">
        <v>383</v>
      </c>
      <c r="B1" s="77"/>
      <c r="C1" s="77"/>
      <c r="D1" s="78"/>
      <c r="E1" s="75"/>
      <c r="F1" s="75"/>
      <c r="G1" s="75"/>
      <c r="H1" s="75"/>
      <c r="I1" s="75"/>
      <c r="J1" s="75"/>
      <c r="K1" s="75"/>
      <c r="L1" s="75"/>
      <c r="M1" s="75"/>
    </row>
    <row r="2" s="57" customFormat="1" ht="35" customHeight="1" spans="1:13">
      <c r="A2" s="79" t="s">
        <v>16</v>
      </c>
      <c r="B2" s="79"/>
      <c r="C2" s="79"/>
      <c r="D2" s="79"/>
      <c r="E2" s="79"/>
      <c r="F2" s="79"/>
      <c r="G2" s="79"/>
      <c r="H2" s="79"/>
      <c r="I2" s="79"/>
      <c r="J2" s="79"/>
      <c r="K2" s="79"/>
      <c r="L2" s="79"/>
      <c r="M2" s="79"/>
    </row>
    <row r="3" s="73" customFormat="1" ht="24" customHeight="1" spans="1:13">
      <c r="A3" s="80" t="s">
        <v>22</v>
      </c>
      <c r="B3" s="81"/>
      <c r="C3" s="81"/>
      <c r="D3" s="81"/>
      <c r="E3" s="82"/>
      <c r="F3" s="82"/>
      <c r="G3" s="82"/>
      <c r="H3" s="82"/>
      <c r="I3" s="82"/>
      <c r="J3" s="98"/>
      <c r="K3" s="98"/>
      <c r="L3" s="98"/>
      <c r="M3" s="99" t="s">
        <v>179</v>
      </c>
    </row>
    <row r="4" s="57" customFormat="1" ht="19.5" customHeight="1" spans="1:13">
      <c r="A4" s="83" t="s">
        <v>384</v>
      </c>
      <c r="B4" s="84" t="s">
        <v>195</v>
      </c>
      <c r="C4" s="85"/>
      <c r="D4" s="85"/>
      <c r="E4" s="86" t="s">
        <v>385</v>
      </c>
      <c r="F4" s="86"/>
      <c r="G4" s="86"/>
      <c r="H4" s="86"/>
      <c r="I4" s="86"/>
      <c r="J4" s="86"/>
      <c r="K4" s="86"/>
      <c r="L4" s="86"/>
      <c r="M4" s="86"/>
    </row>
    <row r="5" s="57" customFormat="1" ht="40.5" customHeight="1" spans="1:13">
      <c r="A5" s="87"/>
      <c r="B5" s="88" t="s">
        <v>77</v>
      </c>
      <c r="C5" s="64" t="s">
        <v>80</v>
      </c>
      <c r="D5" s="89" t="s">
        <v>386</v>
      </c>
      <c r="E5" s="87" t="s">
        <v>387</v>
      </c>
      <c r="F5" s="87" t="s">
        <v>388</v>
      </c>
      <c r="G5" s="87" t="s">
        <v>389</v>
      </c>
      <c r="H5" s="87" t="s">
        <v>390</v>
      </c>
      <c r="I5" s="100" t="s">
        <v>391</v>
      </c>
      <c r="J5" s="87" t="s">
        <v>392</v>
      </c>
      <c r="K5" s="87" t="s">
        <v>393</v>
      </c>
      <c r="L5" s="87" t="s">
        <v>394</v>
      </c>
      <c r="M5" s="87" t="s">
        <v>395</v>
      </c>
    </row>
    <row r="6" s="57" customFormat="1" ht="19.5" customHeight="1" spans="1:13">
      <c r="A6" s="83">
        <v>1</v>
      </c>
      <c r="B6" s="83">
        <v>2</v>
      </c>
      <c r="C6" s="83">
        <v>3</v>
      </c>
      <c r="D6" s="90">
        <v>4</v>
      </c>
      <c r="E6" s="83">
        <v>5</v>
      </c>
      <c r="F6" s="83">
        <v>6</v>
      </c>
      <c r="G6" s="83">
        <v>7</v>
      </c>
      <c r="H6" s="91">
        <v>8</v>
      </c>
      <c r="I6" s="101">
        <v>9</v>
      </c>
      <c r="J6" s="101">
        <v>10</v>
      </c>
      <c r="K6" s="101">
        <v>11</v>
      </c>
      <c r="L6" s="91">
        <v>12</v>
      </c>
      <c r="M6" s="101">
        <v>13</v>
      </c>
    </row>
    <row r="7" s="57" customFormat="1" ht="19.5" customHeight="1" spans="1:247">
      <c r="A7" s="92"/>
      <c r="B7" s="92"/>
      <c r="C7" s="92"/>
      <c r="D7" s="92"/>
      <c r="E7" s="92"/>
      <c r="F7" s="92"/>
      <c r="G7" s="92"/>
      <c r="H7" s="93" t="s">
        <v>93</v>
      </c>
      <c r="I7" s="102" t="s">
        <v>93</v>
      </c>
      <c r="J7" s="102" t="s">
        <v>93</v>
      </c>
      <c r="K7" s="102" t="s">
        <v>93</v>
      </c>
      <c r="L7" s="102" t="s">
        <v>93</v>
      </c>
      <c r="M7" s="102" t="s">
        <v>93</v>
      </c>
      <c r="IM7" s="103"/>
    </row>
    <row r="8" s="57" customFormat="1" ht="19.5" customHeight="1" spans="1:13">
      <c r="A8" s="94" t="s">
        <v>93</v>
      </c>
      <c r="B8" s="95" t="s">
        <v>93</v>
      </c>
      <c r="C8" s="95" t="s">
        <v>93</v>
      </c>
      <c r="D8" s="96" t="s">
        <v>93</v>
      </c>
      <c r="E8" s="95" t="s">
        <v>93</v>
      </c>
      <c r="F8" s="95" t="s">
        <v>93</v>
      </c>
      <c r="G8" s="95" t="s">
        <v>93</v>
      </c>
      <c r="H8" s="95" t="s">
        <v>93</v>
      </c>
      <c r="I8" s="95" t="s">
        <v>93</v>
      </c>
      <c r="J8" s="95" t="s">
        <v>93</v>
      </c>
      <c r="K8" s="95" t="s">
        <v>93</v>
      </c>
      <c r="L8" s="95" t="s">
        <v>93</v>
      </c>
      <c r="M8" s="95" t="s">
        <v>93</v>
      </c>
    </row>
    <row r="9" s="74" customFormat="1" customHeight="1" spans="1:256">
      <c r="A9" s="97" t="s">
        <v>396</v>
      </c>
      <c r="B9" s="97"/>
      <c r="C9" s="97"/>
      <c r="D9" s="97"/>
      <c r="E9" s="97"/>
      <c r="F9" s="97"/>
      <c r="G9" s="97"/>
      <c r="IM9" s="104"/>
      <c r="IN9" s="104"/>
      <c r="IO9" s="104"/>
      <c r="IP9" s="104"/>
      <c r="IQ9" s="104"/>
      <c r="IR9" s="104"/>
      <c r="IS9" s="104"/>
      <c r="IT9" s="104"/>
      <c r="IU9" s="104"/>
      <c r="IV9" s="104"/>
    </row>
  </sheetData>
  <mergeCells count="6">
    <mergeCell ref="A2:M2"/>
    <mergeCell ref="A3:D3"/>
    <mergeCell ref="B4:D4"/>
    <mergeCell ref="E4:M4"/>
    <mergeCell ref="A9:G9"/>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E7" sqref="E7"/>
    </sheetView>
  </sheetViews>
  <sheetFormatPr defaultColWidth="8.88571428571429" defaultRowHeight="12" outlineLevelRow="7"/>
  <cols>
    <col min="1" max="1" width="34.2857142857143" style="56" customWidth="1"/>
    <col min="2" max="2" width="29" style="56" customWidth="1"/>
    <col min="3" max="5" width="23.5714285714286" style="56" customWidth="1"/>
    <col min="6" max="6" width="11.2857142857143" style="57" customWidth="1"/>
    <col min="7" max="7" width="25.1333333333333" style="56" customWidth="1"/>
    <col min="8" max="8" width="15.5714285714286" style="57" customWidth="1"/>
    <col min="9" max="9" width="13.4285714285714" style="57" customWidth="1"/>
    <col min="10" max="10" width="18.847619047619" style="56" customWidth="1"/>
    <col min="11" max="11" width="9.13333333333333" style="57" customWidth="1"/>
    <col min="12" max="16384" width="9.13333333333333" style="57"/>
  </cols>
  <sheetData>
    <row r="1" customHeight="1" spans="1:10">
      <c r="A1" s="56" t="s">
        <v>397</v>
      </c>
      <c r="J1" s="72"/>
    </row>
    <row r="2" ht="28.5" customHeight="1" spans="1:10">
      <c r="A2" s="58" t="s">
        <v>17</v>
      </c>
      <c r="B2" s="59"/>
      <c r="C2" s="59"/>
      <c r="D2" s="59"/>
      <c r="E2" s="59"/>
      <c r="F2" s="60"/>
      <c r="G2" s="59"/>
      <c r="H2" s="60"/>
      <c r="I2" s="60"/>
      <c r="J2" s="59"/>
    </row>
    <row r="3" ht="17.25" customHeight="1" spans="1:1">
      <c r="A3" s="61" t="s">
        <v>22</v>
      </c>
    </row>
    <row r="4" ht="44.25" customHeight="1" spans="1:10">
      <c r="A4" s="62" t="s">
        <v>384</v>
      </c>
      <c r="B4" s="62" t="s">
        <v>269</v>
      </c>
      <c r="C4" s="62" t="s">
        <v>270</v>
      </c>
      <c r="D4" s="62" t="s">
        <v>271</v>
      </c>
      <c r="E4" s="62" t="s">
        <v>272</v>
      </c>
      <c r="F4" s="63" t="s">
        <v>273</v>
      </c>
      <c r="G4" s="62" t="s">
        <v>274</v>
      </c>
      <c r="H4" s="63" t="s">
        <v>275</v>
      </c>
      <c r="I4" s="63" t="s">
        <v>276</v>
      </c>
      <c r="J4" s="62" t="s">
        <v>277</v>
      </c>
    </row>
    <row r="5" ht="14.25" customHeight="1" spans="1:10">
      <c r="A5" s="64">
        <v>1</v>
      </c>
      <c r="B5" s="64">
        <v>2</v>
      </c>
      <c r="C5" s="64">
        <v>3</v>
      </c>
      <c r="D5" s="64">
        <v>4</v>
      </c>
      <c r="E5" s="62">
        <v>5</v>
      </c>
      <c r="F5" s="62">
        <v>6</v>
      </c>
      <c r="G5" s="62">
        <v>7</v>
      </c>
      <c r="H5" s="62">
        <v>8</v>
      </c>
      <c r="I5" s="62">
        <v>9</v>
      </c>
      <c r="J5" s="62">
        <v>10</v>
      </c>
    </row>
    <row r="6" ht="42" customHeight="1" spans="1:10">
      <c r="A6" s="65"/>
      <c r="B6" s="65"/>
      <c r="C6" s="65"/>
      <c r="D6" s="65"/>
      <c r="E6" s="66"/>
      <c r="F6" s="67"/>
      <c r="G6" s="68"/>
      <c r="H6" s="67"/>
      <c r="I6" s="67"/>
      <c r="J6" s="68"/>
    </row>
    <row r="7" ht="42.75" customHeight="1" spans="1:10">
      <c r="A7" s="69" t="s">
        <v>93</v>
      </c>
      <c r="B7" s="69" t="s">
        <v>93</v>
      </c>
      <c r="C7" s="69" t="s">
        <v>93</v>
      </c>
      <c r="D7" s="69" t="s">
        <v>93</v>
      </c>
      <c r="E7" s="70" t="s">
        <v>93</v>
      </c>
      <c r="F7" s="71" t="s">
        <v>93</v>
      </c>
      <c r="G7" s="70" t="s">
        <v>93</v>
      </c>
      <c r="H7" s="71" t="s">
        <v>93</v>
      </c>
      <c r="I7" s="71" t="s">
        <v>93</v>
      </c>
      <c r="J7" s="70" t="s">
        <v>93</v>
      </c>
    </row>
    <row r="8" ht="26" customHeight="1" spans="1:1">
      <c r="A8" s="56" t="s">
        <v>396</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E22" sqref="E22"/>
    </sheetView>
  </sheetViews>
  <sheetFormatPr defaultColWidth="8.88571428571429" defaultRowHeight="12"/>
  <cols>
    <col min="1" max="1" width="12" style="40" customWidth="1"/>
    <col min="2" max="2" width="29" style="40"/>
    <col min="3" max="3" width="18.7142857142857" style="40" customWidth="1"/>
    <col min="4" max="4" width="24.847619047619" style="40" customWidth="1"/>
    <col min="5" max="7" width="23.5714285714286" style="40" customWidth="1"/>
    <col min="8" max="8" width="25.1333333333333" style="40" customWidth="1"/>
    <col min="9" max="9" width="18.847619047619" style="40" customWidth="1"/>
    <col min="10" max="16384" width="9.13333333333333" style="40"/>
  </cols>
  <sheetData>
    <row r="1" spans="1:9">
      <c r="A1" s="40" t="s">
        <v>398</v>
      </c>
      <c r="I1" s="54"/>
    </row>
    <row r="2" ht="28.5" spans="2:9">
      <c r="B2" s="41" t="s">
        <v>18</v>
      </c>
      <c r="C2" s="41"/>
      <c r="D2" s="41"/>
      <c r="E2" s="41"/>
      <c r="F2" s="41"/>
      <c r="G2" s="41"/>
      <c r="H2" s="41"/>
      <c r="I2" s="41"/>
    </row>
    <row r="3" ht="13.5" spans="1:3">
      <c r="A3" s="42" t="s">
        <v>22</v>
      </c>
      <c r="C3" s="43"/>
    </row>
    <row r="4" ht="18" customHeight="1" spans="1:9">
      <c r="A4" s="44" t="s">
        <v>187</v>
      </c>
      <c r="B4" s="44" t="s">
        <v>188</v>
      </c>
      <c r="C4" s="44" t="s">
        <v>399</v>
      </c>
      <c r="D4" s="44" t="s">
        <v>400</v>
      </c>
      <c r="E4" s="44" t="s">
        <v>401</v>
      </c>
      <c r="F4" s="44" t="s">
        <v>402</v>
      </c>
      <c r="G4" s="45" t="s">
        <v>403</v>
      </c>
      <c r="H4" s="46"/>
      <c r="I4" s="55"/>
    </row>
    <row r="5" ht="18" customHeight="1" spans="1:9">
      <c r="A5" s="47"/>
      <c r="B5" s="47"/>
      <c r="C5" s="47"/>
      <c r="D5" s="47"/>
      <c r="E5" s="47"/>
      <c r="F5" s="47"/>
      <c r="G5" s="48" t="s">
        <v>365</v>
      </c>
      <c r="H5" s="48" t="s">
        <v>404</v>
      </c>
      <c r="I5" s="48" t="s">
        <v>405</v>
      </c>
    </row>
    <row r="6" ht="21" customHeight="1" spans="1:9">
      <c r="A6" s="49">
        <v>1</v>
      </c>
      <c r="B6" s="49">
        <v>2</v>
      </c>
      <c r="C6" s="49">
        <v>3</v>
      </c>
      <c r="D6" s="49">
        <v>4</v>
      </c>
      <c r="E6" s="49">
        <v>5</v>
      </c>
      <c r="F6" s="49">
        <v>6</v>
      </c>
      <c r="G6" s="49">
        <v>7</v>
      </c>
      <c r="H6" s="49">
        <v>8</v>
      </c>
      <c r="I6" s="49">
        <v>9</v>
      </c>
    </row>
    <row r="7" ht="33" customHeight="1" spans="1:9">
      <c r="A7" s="50"/>
      <c r="B7" s="51"/>
      <c r="C7" s="51"/>
      <c r="D7" s="51"/>
      <c r="E7" s="51"/>
      <c r="F7" s="51"/>
      <c r="G7" s="49"/>
      <c r="H7" s="49"/>
      <c r="I7" s="49"/>
    </row>
    <row r="8" ht="24" customHeight="1" spans="1:9">
      <c r="A8" s="50"/>
      <c r="B8" s="52"/>
      <c r="C8" s="52"/>
      <c r="D8" s="52"/>
      <c r="E8" s="52"/>
      <c r="F8" s="52"/>
      <c r="G8" s="49"/>
      <c r="H8" s="49"/>
      <c r="I8" s="49"/>
    </row>
    <row r="9" ht="24" customHeight="1" spans="1:9">
      <c r="A9" s="53" t="s">
        <v>77</v>
      </c>
      <c r="B9" s="53"/>
      <c r="C9" s="53"/>
      <c r="D9" s="53"/>
      <c r="E9" s="53"/>
      <c r="F9" s="53"/>
      <c r="G9" s="49"/>
      <c r="H9" s="49"/>
      <c r="I9" s="49"/>
    </row>
    <row r="10" ht="21" customHeight="1" spans="1:1">
      <c r="A10" s="40" t="s">
        <v>406</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14" sqref="F14"/>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7" t="s">
        <v>407</v>
      </c>
      <c r="D1" s="28"/>
      <c r="E1" s="28"/>
      <c r="F1" s="28"/>
      <c r="G1" s="28"/>
      <c r="K1" s="38"/>
    </row>
    <row r="2" s="1" customFormat="1" ht="27.75" customHeight="1" spans="1:11">
      <c r="A2" s="29" t="s">
        <v>408</v>
      </c>
      <c r="B2" s="29"/>
      <c r="C2" s="29"/>
      <c r="D2" s="29"/>
      <c r="E2" s="29"/>
      <c r="F2" s="29"/>
      <c r="G2" s="29"/>
      <c r="H2" s="29"/>
      <c r="I2" s="29"/>
      <c r="J2" s="29"/>
      <c r="K2" s="29"/>
    </row>
    <row r="3" s="1" customFormat="1" ht="13.5" customHeight="1" spans="1:11">
      <c r="A3" s="5" t="s">
        <v>22</v>
      </c>
      <c r="B3" s="6"/>
      <c r="C3" s="6"/>
      <c r="D3" s="6"/>
      <c r="E3" s="6"/>
      <c r="F3" s="6"/>
      <c r="G3" s="6"/>
      <c r="H3" s="7"/>
      <c r="I3" s="7"/>
      <c r="J3" s="7"/>
      <c r="K3" s="8" t="s">
        <v>179</v>
      </c>
    </row>
    <row r="4" s="1" customFormat="1" ht="21.75" customHeight="1" spans="1:11">
      <c r="A4" s="9" t="s">
        <v>251</v>
      </c>
      <c r="B4" s="9" t="s">
        <v>190</v>
      </c>
      <c r="C4" s="9" t="s">
        <v>252</v>
      </c>
      <c r="D4" s="10" t="s">
        <v>191</v>
      </c>
      <c r="E4" s="10" t="s">
        <v>192</v>
      </c>
      <c r="F4" s="10" t="s">
        <v>253</v>
      </c>
      <c r="G4" s="10" t="s">
        <v>254</v>
      </c>
      <c r="H4" s="16" t="s">
        <v>77</v>
      </c>
      <c r="I4" s="11" t="s">
        <v>409</v>
      </c>
      <c r="J4" s="12"/>
      <c r="K4" s="13"/>
    </row>
    <row r="5" s="1" customFormat="1" ht="21.75" customHeight="1" spans="1:11">
      <c r="A5" s="14"/>
      <c r="B5" s="14"/>
      <c r="C5" s="14"/>
      <c r="D5" s="15"/>
      <c r="E5" s="15"/>
      <c r="F5" s="15"/>
      <c r="G5" s="15"/>
      <c r="H5" s="30"/>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9">
        <v>10</v>
      </c>
      <c r="K7" s="39">
        <v>11</v>
      </c>
    </row>
    <row r="8" s="1" customFormat="1" ht="37" customHeight="1" spans="2:11">
      <c r="B8" s="21"/>
      <c r="C8" s="31"/>
      <c r="D8" s="31"/>
      <c r="E8" s="31"/>
      <c r="F8" s="31"/>
      <c r="G8" s="31"/>
      <c r="H8" s="32"/>
      <c r="I8" s="32"/>
      <c r="J8" s="32"/>
      <c r="K8" s="32"/>
    </row>
    <row r="9" s="1" customFormat="1" ht="30.65" customHeight="1" spans="1:11">
      <c r="A9" s="33"/>
      <c r="B9" s="33"/>
      <c r="C9" s="33"/>
      <c r="D9" s="33"/>
      <c r="E9" s="33"/>
      <c r="F9" s="33"/>
      <c r="G9" s="33"/>
      <c r="H9" s="32"/>
      <c r="I9" s="32"/>
      <c r="J9" s="32"/>
      <c r="K9" s="32"/>
    </row>
    <row r="10" s="1" customFormat="1" ht="18.75" customHeight="1" spans="1:11">
      <c r="A10" s="34" t="s">
        <v>137</v>
      </c>
      <c r="B10" s="34"/>
      <c r="C10" s="34"/>
      <c r="D10" s="34"/>
      <c r="E10" s="34"/>
      <c r="F10" s="34"/>
      <c r="G10" s="34"/>
      <c r="H10" s="35"/>
      <c r="I10" s="32"/>
      <c r="J10" s="32"/>
      <c r="K10" s="32"/>
    </row>
    <row r="11" customHeight="1" spans="1:2">
      <c r="A11" s="36" t="s">
        <v>410</v>
      </c>
      <c r="B11" s="37"/>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9" workbookViewId="0">
      <selection activeCell="B37" sqref="B37"/>
    </sheetView>
  </sheetViews>
  <sheetFormatPr defaultColWidth="8" defaultRowHeight="12" outlineLevelCol="3"/>
  <cols>
    <col min="1" max="1" width="39.5714285714286" style="75" customWidth="1"/>
    <col min="2" max="2" width="43.1333333333333" style="75" customWidth="1"/>
    <col min="3" max="3" width="40.4285714285714" style="75" customWidth="1"/>
    <col min="4" max="4" width="46.1333333333333" style="75" customWidth="1"/>
    <col min="5" max="5" width="8" style="57" customWidth="1"/>
    <col min="6" max="16384" width="8" style="57"/>
  </cols>
  <sheetData>
    <row r="1" ht="17" customHeight="1" spans="1:4">
      <c r="A1" s="324" t="s">
        <v>21</v>
      </c>
      <c r="B1" s="77"/>
      <c r="C1" s="77"/>
      <c r="D1" s="150"/>
    </row>
    <row r="2" ht="36" customHeight="1" spans="1:4">
      <c r="A2" s="58" t="s">
        <v>2</v>
      </c>
      <c r="B2" s="325"/>
      <c r="C2" s="325"/>
      <c r="D2" s="325"/>
    </row>
    <row r="3" ht="21" customHeight="1" spans="1:4">
      <c r="A3" s="80" t="s">
        <v>22</v>
      </c>
      <c r="B3" s="278"/>
      <c r="C3" s="278"/>
      <c r="D3" s="148" t="s">
        <v>23</v>
      </c>
    </row>
    <row r="4" ht="19.5" customHeight="1" spans="1:4">
      <c r="A4" s="84" t="s">
        <v>24</v>
      </c>
      <c r="B4" s="161"/>
      <c r="C4" s="84" t="s">
        <v>25</v>
      </c>
      <c r="D4" s="161"/>
    </row>
    <row r="5" ht="19.5" customHeight="1" spans="1:4">
      <c r="A5" s="83" t="s">
        <v>26</v>
      </c>
      <c r="B5" s="83" t="s">
        <v>27</v>
      </c>
      <c r="C5" s="83" t="s">
        <v>28</v>
      </c>
      <c r="D5" s="83" t="s">
        <v>27</v>
      </c>
    </row>
    <row r="6" ht="19.5" customHeight="1" spans="1:4">
      <c r="A6" s="87"/>
      <c r="B6" s="87"/>
      <c r="C6" s="87"/>
      <c r="D6" s="87"/>
    </row>
    <row r="7" ht="20.25" customHeight="1" spans="1:4">
      <c r="A7" s="284" t="s">
        <v>29</v>
      </c>
      <c r="B7" s="261">
        <v>2026263</v>
      </c>
      <c r="C7" s="284" t="s">
        <v>30</v>
      </c>
      <c r="D7" s="326"/>
    </row>
    <row r="8" ht="20.25" customHeight="1" spans="1:4">
      <c r="A8" s="284" t="s">
        <v>31</v>
      </c>
      <c r="B8" s="261"/>
      <c r="C8" s="284" t="s">
        <v>32</v>
      </c>
      <c r="D8" s="326"/>
    </row>
    <row r="9" ht="20.25" customHeight="1" spans="1:4">
      <c r="A9" s="284" t="s">
        <v>33</v>
      </c>
      <c r="B9" s="261"/>
      <c r="C9" s="284" t="s">
        <v>34</v>
      </c>
      <c r="D9" s="326"/>
    </row>
    <row r="10" ht="20.25" customHeight="1" spans="1:4">
      <c r="A10" s="284" t="s">
        <v>35</v>
      </c>
      <c r="B10" s="261"/>
      <c r="C10" s="284" t="s">
        <v>36</v>
      </c>
      <c r="D10" s="326"/>
    </row>
    <row r="11" ht="20.25" customHeight="1" spans="1:4">
      <c r="A11" s="284" t="s">
        <v>37</v>
      </c>
      <c r="B11" s="327"/>
      <c r="C11" s="284" t="s">
        <v>38</v>
      </c>
      <c r="D11" s="326"/>
    </row>
    <row r="12" ht="20.25" customHeight="1" spans="1:4">
      <c r="A12" s="284" t="s">
        <v>39</v>
      </c>
      <c r="B12" s="282"/>
      <c r="C12" s="284" t="s">
        <v>40</v>
      </c>
      <c r="D12" s="326"/>
    </row>
    <row r="13" ht="20.25" customHeight="1" spans="1:4">
      <c r="A13" s="284" t="s">
        <v>41</v>
      </c>
      <c r="B13" s="282"/>
      <c r="C13" s="284" t="s">
        <v>42</v>
      </c>
      <c r="D13" s="326"/>
    </row>
    <row r="14" ht="20.25" customHeight="1" spans="1:4">
      <c r="A14" s="284" t="s">
        <v>43</v>
      </c>
      <c r="B14" s="282"/>
      <c r="C14" s="284" t="s">
        <v>44</v>
      </c>
      <c r="D14" s="326">
        <v>1699867</v>
      </c>
    </row>
    <row r="15" ht="20.25" customHeight="1" spans="1:4">
      <c r="A15" s="328" t="s">
        <v>45</v>
      </c>
      <c r="B15" s="329"/>
      <c r="C15" s="284" t="s">
        <v>46</v>
      </c>
      <c r="D15" s="326">
        <v>171980</v>
      </c>
    </row>
    <row r="16" ht="20.25" customHeight="1" spans="1:4">
      <c r="A16" s="328" t="s">
        <v>47</v>
      </c>
      <c r="B16" s="330"/>
      <c r="C16" s="284" t="s">
        <v>48</v>
      </c>
      <c r="D16" s="326"/>
    </row>
    <row r="17" ht="20.25" customHeight="1" spans="1:4">
      <c r="A17" s="328"/>
      <c r="B17" s="331"/>
      <c r="C17" s="284" t="s">
        <v>49</v>
      </c>
      <c r="D17" s="326"/>
    </row>
    <row r="18" ht="20.25" customHeight="1" spans="1:4">
      <c r="A18" s="330"/>
      <c r="B18" s="331"/>
      <c r="C18" s="284" t="s">
        <v>50</v>
      </c>
      <c r="D18" s="326"/>
    </row>
    <row r="19" ht="20.25" customHeight="1" spans="1:4">
      <c r="A19" s="330"/>
      <c r="B19" s="331"/>
      <c r="C19" s="284" t="s">
        <v>51</v>
      </c>
      <c r="D19" s="326"/>
    </row>
    <row r="20" ht="20.25" customHeight="1" spans="1:4">
      <c r="A20" s="330"/>
      <c r="B20" s="331"/>
      <c r="C20" s="284" t="s">
        <v>52</v>
      </c>
      <c r="D20" s="326"/>
    </row>
    <row r="21" ht="20.25" customHeight="1" spans="1:4">
      <c r="A21" s="330"/>
      <c r="B21" s="331"/>
      <c r="C21" s="284" t="s">
        <v>53</v>
      </c>
      <c r="D21" s="326"/>
    </row>
    <row r="22" ht="20.25" customHeight="1" spans="1:4">
      <c r="A22" s="330"/>
      <c r="B22" s="331"/>
      <c r="C22" s="284" t="s">
        <v>54</v>
      </c>
      <c r="D22" s="326"/>
    </row>
    <row r="23" ht="20.25" customHeight="1" spans="1:4">
      <c r="A23" s="330"/>
      <c r="B23" s="331"/>
      <c r="C23" s="284" t="s">
        <v>55</v>
      </c>
      <c r="D23" s="326"/>
    </row>
    <row r="24" ht="20.25" customHeight="1" spans="1:4">
      <c r="A24" s="330"/>
      <c r="B24" s="331"/>
      <c r="C24" s="284" t="s">
        <v>56</v>
      </c>
      <c r="D24" s="326"/>
    </row>
    <row r="25" ht="20.25" customHeight="1" spans="1:4">
      <c r="A25" s="330"/>
      <c r="B25" s="331"/>
      <c r="C25" s="284" t="s">
        <v>57</v>
      </c>
      <c r="D25" s="326">
        <v>154416</v>
      </c>
    </row>
    <row r="26" ht="20.25" customHeight="1" spans="1:4">
      <c r="A26" s="330"/>
      <c r="B26" s="331"/>
      <c r="C26" s="284" t="s">
        <v>58</v>
      </c>
      <c r="D26" s="326"/>
    </row>
    <row r="27" ht="20.25" customHeight="1" spans="1:4">
      <c r="A27" s="330"/>
      <c r="B27" s="331"/>
      <c r="C27" s="284" t="s">
        <v>59</v>
      </c>
      <c r="D27" s="326"/>
    </row>
    <row r="28" ht="20.25" customHeight="1" spans="1:4">
      <c r="A28" s="330"/>
      <c r="B28" s="331"/>
      <c r="C28" s="284" t="s">
        <v>60</v>
      </c>
      <c r="D28" s="326"/>
    </row>
    <row r="29" ht="20.25" customHeight="1" spans="1:4">
      <c r="A29" s="330"/>
      <c r="B29" s="331"/>
      <c r="C29" s="284" t="s">
        <v>61</v>
      </c>
      <c r="D29" s="326"/>
    </row>
    <row r="30" ht="20.25" customHeight="1" spans="1:4">
      <c r="A30" s="332"/>
      <c r="B30" s="333"/>
      <c r="C30" s="284" t="s">
        <v>62</v>
      </c>
      <c r="D30" s="326"/>
    </row>
    <row r="31" ht="20.25" customHeight="1" spans="1:4">
      <c r="A31" s="332"/>
      <c r="B31" s="333"/>
      <c r="C31" s="284" t="s">
        <v>63</v>
      </c>
      <c r="D31" s="326"/>
    </row>
    <row r="32" ht="20.25" customHeight="1" spans="1:4">
      <c r="A32" s="332"/>
      <c r="B32" s="333"/>
      <c r="C32" s="284" t="s">
        <v>64</v>
      </c>
      <c r="D32" s="326"/>
    </row>
    <row r="33" ht="20.25" customHeight="1" spans="1:4">
      <c r="A33" s="334" t="s">
        <v>65</v>
      </c>
      <c r="B33" s="335">
        <f>B7+B8+B9+B10+B11</f>
        <v>2026263</v>
      </c>
      <c r="C33" s="289" t="s">
        <v>66</v>
      </c>
      <c r="D33" s="286">
        <f>SUM(D7:D29)</f>
        <v>2026263</v>
      </c>
    </row>
    <row r="34" ht="20.25" customHeight="1" spans="1:4">
      <c r="A34" s="328" t="s">
        <v>67</v>
      </c>
      <c r="B34" s="336"/>
      <c r="C34" s="284" t="s">
        <v>68</v>
      </c>
      <c r="D34" s="261"/>
    </row>
    <row r="35" s="1" customFormat="1" ht="25.4" customHeight="1" spans="1:4">
      <c r="A35" s="337" t="s">
        <v>69</v>
      </c>
      <c r="B35" s="338"/>
      <c r="C35" s="339" t="s">
        <v>69</v>
      </c>
      <c r="D35" s="340"/>
    </row>
    <row r="36" s="1" customFormat="1" ht="25.4" customHeight="1" spans="1:4">
      <c r="A36" s="337" t="s">
        <v>70</v>
      </c>
      <c r="B36" s="338"/>
      <c r="C36" s="339" t="s">
        <v>71</v>
      </c>
      <c r="D36" s="340"/>
    </row>
    <row r="37" ht="20.25" customHeight="1" spans="1:4">
      <c r="A37" s="341" t="s">
        <v>72</v>
      </c>
      <c r="B37" s="342">
        <f>B33+B34</f>
        <v>2026263</v>
      </c>
      <c r="C37" s="289" t="s">
        <v>73</v>
      </c>
      <c r="D37" s="342">
        <f>D33+D34</f>
        <v>2026263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workbookViewId="0">
      <selection activeCell="F9" sqref="F9"/>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411</v>
      </c>
      <c r="B1" s="3"/>
      <c r="C1" s="3"/>
      <c r="D1" s="3"/>
      <c r="E1" s="3"/>
      <c r="F1" s="3"/>
      <c r="G1" s="3"/>
    </row>
    <row r="2" s="1" customFormat="1" ht="27.75" customHeight="1" spans="1:7">
      <c r="A2" s="4" t="s">
        <v>412</v>
      </c>
      <c r="B2" s="4"/>
      <c r="C2" s="4"/>
      <c r="D2" s="4"/>
      <c r="E2" s="4"/>
      <c r="F2" s="4"/>
      <c r="G2" s="4"/>
    </row>
    <row r="3" s="1" customFormat="1" ht="13.5" customHeight="1" spans="1:7">
      <c r="A3" s="5" t="s">
        <v>22</v>
      </c>
      <c r="B3" s="6"/>
      <c r="C3" s="6"/>
      <c r="D3" s="6"/>
      <c r="E3" s="7"/>
      <c r="F3" s="7"/>
      <c r="G3" s="8" t="s">
        <v>179</v>
      </c>
    </row>
    <row r="4" s="1" customFormat="1" ht="21.75" customHeight="1" spans="1:7">
      <c r="A4" s="9" t="s">
        <v>252</v>
      </c>
      <c r="B4" s="9" t="s">
        <v>251</v>
      </c>
      <c r="C4" s="9" t="s">
        <v>190</v>
      </c>
      <c r="D4" s="10" t="s">
        <v>413</v>
      </c>
      <c r="E4" s="11" t="s">
        <v>80</v>
      </c>
      <c r="F4" s="12"/>
      <c r="G4" s="13"/>
    </row>
    <row r="5" s="1" customFormat="1" ht="21.75" customHeight="1" spans="1:7">
      <c r="A5" s="14"/>
      <c r="B5" s="14"/>
      <c r="C5" s="14"/>
      <c r="D5" s="15"/>
      <c r="E5" s="16" t="s">
        <v>414</v>
      </c>
      <c r="F5" s="10" t="s">
        <v>415</v>
      </c>
      <c r="G5" s="10" t="s">
        <v>416</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258</v>
      </c>
      <c r="C8" s="22" t="s">
        <v>267</v>
      </c>
      <c r="D8" s="21" t="s">
        <v>417</v>
      </c>
      <c r="E8" s="23">
        <v>7200</v>
      </c>
      <c r="F8" s="23">
        <v>7200</v>
      </c>
      <c r="G8" s="23">
        <v>7200</v>
      </c>
    </row>
    <row r="9" s="1" customFormat="1" ht="29.9" customHeight="1" spans="1:7">
      <c r="A9" s="21" t="s">
        <v>92</v>
      </c>
      <c r="B9" s="21" t="s">
        <v>258</v>
      </c>
      <c r="C9" s="21" t="s">
        <v>260</v>
      </c>
      <c r="D9" s="21" t="s">
        <v>417</v>
      </c>
      <c r="E9" s="23">
        <v>20500</v>
      </c>
      <c r="F9" s="23">
        <v>20500</v>
      </c>
      <c r="G9" s="23">
        <v>20500</v>
      </c>
    </row>
    <row r="10" s="1" customFormat="1" ht="18.75" customHeight="1" spans="1:7">
      <c r="A10" s="24" t="s">
        <v>77</v>
      </c>
      <c r="B10" s="25"/>
      <c r="C10" s="25"/>
      <c r="D10" s="26"/>
      <c r="E10" s="23">
        <f>SUM(E8:E9)</f>
        <v>27700</v>
      </c>
      <c r="F10" s="23">
        <f>SUM(F8:F9)</f>
        <v>27700</v>
      </c>
      <c r="G10" s="23">
        <f>SUM(G8:G9)</f>
        <v>27700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5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E11" sqref="E11"/>
    </sheetView>
  </sheetViews>
  <sheetFormatPr defaultColWidth="8" defaultRowHeight="14.25" customHeight="1"/>
  <cols>
    <col min="1" max="1" width="21.1333333333333" style="75" customWidth="1"/>
    <col min="2" max="2" width="24.7142857142857" style="75" customWidth="1"/>
    <col min="3" max="5" width="12.5714285714286" style="75" customWidth="1"/>
    <col min="6" max="6" width="14" style="75" customWidth="1"/>
    <col min="7" max="8" width="12.5714285714286" style="75" customWidth="1"/>
    <col min="9" max="9" width="8.84761904761905" style="75" customWidth="1"/>
    <col min="10" max="14" width="12.5714285714286" style="75" customWidth="1"/>
    <col min="15" max="15" width="8" style="57" customWidth="1"/>
    <col min="16" max="16" width="9.57142857142857" style="57" customWidth="1"/>
    <col min="17" max="17" width="9.71428571428571" style="57" customWidth="1"/>
    <col min="18" max="18" width="10.5714285714286" style="57" customWidth="1"/>
    <col min="19" max="19" width="10.1333333333333" style="75" customWidth="1"/>
    <col min="20" max="20" width="8" style="57" customWidth="1"/>
    <col min="21" max="16384" width="8" style="57"/>
  </cols>
  <sheetData>
    <row r="1" ht="12" customHeight="1" spans="1:18">
      <c r="A1" s="298" t="s">
        <v>74</v>
      </c>
      <c r="B1" s="77"/>
      <c r="C1" s="77"/>
      <c r="D1" s="77"/>
      <c r="E1" s="77"/>
      <c r="F1" s="77"/>
      <c r="G1" s="77"/>
      <c r="H1" s="77"/>
      <c r="I1" s="77"/>
      <c r="J1" s="77"/>
      <c r="K1" s="77"/>
      <c r="L1" s="77"/>
      <c r="M1" s="77"/>
      <c r="N1" s="77"/>
      <c r="O1" s="314"/>
      <c r="P1" s="314"/>
      <c r="Q1" s="314"/>
      <c r="R1" s="314"/>
    </row>
    <row r="2" ht="36" customHeight="1" spans="1:19">
      <c r="A2" s="299" t="s">
        <v>3</v>
      </c>
      <c r="B2" s="59"/>
      <c r="C2" s="59"/>
      <c r="D2" s="59"/>
      <c r="E2" s="59"/>
      <c r="F2" s="59"/>
      <c r="G2" s="59"/>
      <c r="H2" s="59"/>
      <c r="I2" s="59"/>
      <c r="J2" s="59"/>
      <c r="K2" s="59"/>
      <c r="L2" s="59"/>
      <c r="M2" s="59"/>
      <c r="N2" s="59"/>
      <c r="O2" s="60"/>
      <c r="P2" s="60"/>
      <c r="Q2" s="60"/>
      <c r="R2" s="60"/>
      <c r="S2" s="59"/>
    </row>
    <row r="3" ht="20.25" customHeight="1" spans="1:19">
      <c r="A3" s="80" t="s">
        <v>22</v>
      </c>
      <c r="B3" s="81"/>
      <c r="C3" s="81"/>
      <c r="D3" s="81"/>
      <c r="E3" s="81"/>
      <c r="F3" s="81"/>
      <c r="G3" s="81"/>
      <c r="H3" s="81"/>
      <c r="I3" s="81"/>
      <c r="J3" s="81"/>
      <c r="K3" s="81"/>
      <c r="L3" s="81"/>
      <c r="M3" s="81"/>
      <c r="N3" s="81"/>
      <c r="O3" s="315"/>
      <c r="P3" s="315"/>
      <c r="Q3" s="315"/>
      <c r="R3" s="315"/>
      <c r="S3" s="320" t="s">
        <v>23</v>
      </c>
    </row>
    <row r="4" ht="18.75" customHeight="1" spans="1:19">
      <c r="A4" s="300" t="s">
        <v>75</v>
      </c>
      <c r="B4" s="301" t="s">
        <v>76</v>
      </c>
      <c r="C4" s="301" t="s">
        <v>77</v>
      </c>
      <c r="D4" s="226" t="s">
        <v>78</v>
      </c>
      <c r="E4" s="302"/>
      <c r="F4" s="302"/>
      <c r="G4" s="302"/>
      <c r="H4" s="302"/>
      <c r="I4" s="302"/>
      <c r="J4" s="302"/>
      <c r="K4" s="302"/>
      <c r="L4" s="302"/>
      <c r="M4" s="302"/>
      <c r="N4" s="302"/>
      <c r="O4" s="316" t="s">
        <v>67</v>
      </c>
      <c r="P4" s="316"/>
      <c r="Q4" s="316"/>
      <c r="R4" s="316"/>
      <c r="S4" s="321"/>
    </row>
    <row r="5" ht="18.75" customHeight="1" spans="1:19">
      <c r="A5" s="303"/>
      <c r="B5" s="304"/>
      <c r="C5" s="304"/>
      <c r="D5" s="305" t="s">
        <v>79</v>
      </c>
      <c r="E5" s="305" t="s">
        <v>80</v>
      </c>
      <c r="F5" s="305" t="s">
        <v>81</v>
      </c>
      <c r="G5" s="305" t="s">
        <v>82</v>
      </c>
      <c r="H5" s="305" t="s">
        <v>83</v>
      </c>
      <c r="I5" s="317" t="s">
        <v>84</v>
      </c>
      <c r="J5" s="302"/>
      <c r="K5" s="302"/>
      <c r="L5" s="302"/>
      <c r="M5" s="302"/>
      <c r="N5" s="302"/>
      <c r="O5" s="316" t="s">
        <v>79</v>
      </c>
      <c r="P5" s="316" t="s">
        <v>80</v>
      </c>
      <c r="Q5" s="316" t="s">
        <v>81</v>
      </c>
      <c r="R5" s="322" t="s">
        <v>82</v>
      </c>
      <c r="S5" s="316" t="s">
        <v>85</v>
      </c>
    </row>
    <row r="6" ht="33.75" customHeight="1" spans="1:19">
      <c r="A6" s="306"/>
      <c r="B6" s="307"/>
      <c r="C6" s="307"/>
      <c r="D6" s="306"/>
      <c r="E6" s="306"/>
      <c r="F6" s="306"/>
      <c r="G6" s="306"/>
      <c r="H6" s="306"/>
      <c r="I6" s="307" t="s">
        <v>79</v>
      </c>
      <c r="J6" s="307" t="s">
        <v>86</v>
      </c>
      <c r="K6" s="307" t="s">
        <v>87</v>
      </c>
      <c r="L6" s="307" t="s">
        <v>88</v>
      </c>
      <c r="M6" s="307" t="s">
        <v>89</v>
      </c>
      <c r="N6" s="318" t="s">
        <v>90</v>
      </c>
      <c r="O6" s="316"/>
      <c r="P6" s="316"/>
      <c r="Q6" s="316"/>
      <c r="R6" s="322"/>
      <c r="S6" s="316"/>
    </row>
    <row r="7" ht="16.5" customHeight="1" spans="1:19">
      <c r="A7" s="308">
        <v>1</v>
      </c>
      <c r="B7" s="308">
        <v>2</v>
      </c>
      <c r="C7" s="308">
        <v>3</v>
      </c>
      <c r="D7" s="308">
        <v>4</v>
      </c>
      <c r="E7" s="308">
        <v>5</v>
      </c>
      <c r="F7" s="308">
        <v>6</v>
      </c>
      <c r="G7" s="308">
        <v>7</v>
      </c>
      <c r="H7" s="308">
        <v>8</v>
      </c>
      <c r="I7" s="308">
        <v>9</v>
      </c>
      <c r="J7" s="308">
        <v>10</v>
      </c>
      <c r="K7" s="308">
        <v>11</v>
      </c>
      <c r="L7" s="308">
        <v>12</v>
      </c>
      <c r="M7" s="308">
        <v>13</v>
      </c>
      <c r="N7" s="308">
        <v>14</v>
      </c>
      <c r="O7" s="308">
        <v>15</v>
      </c>
      <c r="P7" s="308">
        <v>16</v>
      </c>
      <c r="Q7" s="308">
        <v>17</v>
      </c>
      <c r="R7" s="308">
        <v>18</v>
      </c>
      <c r="S7" s="118">
        <v>19</v>
      </c>
    </row>
    <row r="8" ht="16.5" customHeight="1" spans="1:19">
      <c r="A8" s="70" t="s">
        <v>91</v>
      </c>
      <c r="B8" s="70" t="s">
        <v>92</v>
      </c>
      <c r="C8" s="309">
        <v>2026263</v>
      </c>
      <c r="D8" s="309">
        <v>2026263</v>
      </c>
      <c r="E8" s="310">
        <v>2026263</v>
      </c>
      <c r="F8" s="311" t="s">
        <v>93</v>
      </c>
      <c r="G8" s="311" t="s">
        <v>93</v>
      </c>
      <c r="H8" s="311" t="s">
        <v>93</v>
      </c>
      <c r="I8" s="311" t="s">
        <v>93</v>
      </c>
      <c r="J8" s="311" t="s">
        <v>93</v>
      </c>
      <c r="K8" s="311" t="s">
        <v>93</v>
      </c>
      <c r="L8" s="311" t="s">
        <v>93</v>
      </c>
      <c r="M8" s="311" t="s">
        <v>93</v>
      </c>
      <c r="N8" s="319" t="s">
        <v>93</v>
      </c>
      <c r="O8" s="95" t="s">
        <v>93</v>
      </c>
      <c r="P8" s="95" t="s">
        <v>93</v>
      </c>
      <c r="Q8" s="95"/>
      <c r="R8" s="323"/>
      <c r="S8" s="118"/>
    </row>
    <row r="9" ht="16.5" customHeight="1" spans="1:19">
      <c r="A9" s="312" t="s">
        <v>77</v>
      </c>
      <c r="B9" s="313"/>
      <c r="C9" s="310">
        <f>SUM(C8)</f>
        <v>2026263</v>
      </c>
      <c r="D9" s="310">
        <f>SUM(D8)</f>
        <v>2026263</v>
      </c>
      <c r="E9" s="310">
        <f>SUM(E8)</f>
        <v>2026263</v>
      </c>
      <c r="F9" s="311" t="s">
        <v>93</v>
      </c>
      <c r="G9" s="311" t="s">
        <v>93</v>
      </c>
      <c r="H9" s="311" t="s">
        <v>93</v>
      </c>
      <c r="I9" s="311" t="s">
        <v>93</v>
      </c>
      <c r="J9" s="311" t="s">
        <v>93</v>
      </c>
      <c r="K9" s="311" t="s">
        <v>93</v>
      </c>
      <c r="L9" s="311" t="s">
        <v>93</v>
      </c>
      <c r="M9" s="311" t="s">
        <v>93</v>
      </c>
      <c r="N9" s="319" t="s">
        <v>93</v>
      </c>
      <c r="O9" s="95" t="s">
        <v>93</v>
      </c>
      <c r="P9" s="95" t="s">
        <v>93</v>
      </c>
      <c r="Q9" s="95"/>
      <c r="R9" s="323"/>
      <c r="S9" s="95"/>
    </row>
    <row r="10" customHeight="1" spans="19:19">
      <c r="S10" s="7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8"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SheetLayoutView="60" workbookViewId="0">
      <selection activeCell="F23" sqref="F23"/>
    </sheetView>
  </sheetViews>
  <sheetFormatPr defaultColWidth="8.88571428571429" defaultRowHeight="14.25" customHeight="1"/>
  <cols>
    <col min="1" max="1" width="14.2857142857143" style="75" customWidth="1"/>
    <col min="2" max="2" width="29.1333333333333" style="75" customWidth="1"/>
    <col min="3" max="4" width="15.4285714285714" style="75" customWidth="1"/>
    <col min="5" max="8" width="18.847619047619" style="75" customWidth="1"/>
    <col min="9" max="9" width="15.5714285714286" style="75" customWidth="1"/>
    <col min="10" max="10" width="14.1333333333333" style="75" customWidth="1"/>
    <col min="11" max="15" width="18.847619047619" style="75" customWidth="1"/>
    <col min="16" max="16" width="9.13333333333333" style="75" customWidth="1"/>
    <col min="17" max="16384" width="9.13333333333333" style="75"/>
  </cols>
  <sheetData>
    <row r="1" ht="15.75" customHeight="1" spans="1:14">
      <c r="A1" s="263" t="s">
        <v>94</v>
      </c>
      <c r="B1" s="77"/>
      <c r="C1" s="77"/>
      <c r="D1" s="77"/>
      <c r="E1" s="77"/>
      <c r="F1" s="77"/>
      <c r="G1" s="77"/>
      <c r="H1" s="77"/>
      <c r="I1" s="77"/>
      <c r="J1" s="77"/>
      <c r="K1" s="77"/>
      <c r="L1" s="77"/>
      <c r="M1" s="77"/>
      <c r="N1" s="77"/>
    </row>
    <row r="2" ht="28.5" customHeight="1" spans="1:15">
      <c r="A2" s="59" t="s">
        <v>4</v>
      </c>
      <c r="B2" s="59"/>
      <c r="C2" s="59"/>
      <c r="D2" s="59"/>
      <c r="E2" s="59"/>
      <c r="F2" s="59"/>
      <c r="G2" s="59"/>
      <c r="H2" s="59"/>
      <c r="I2" s="59"/>
      <c r="J2" s="59"/>
      <c r="K2" s="59"/>
      <c r="L2" s="59"/>
      <c r="M2" s="59"/>
      <c r="N2" s="59"/>
      <c r="O2" s="59"/>
    </row>
    <row r="3" ht="15" customHeight="1" spans="1:15">
      <c r="A3" s="292" t="s">
        <v>22</v>
      </c>
      <c r="B3" s="293"/>
      <c r="C3" s="122"/>
      <c r="D3" s="122"/>
      <c r="E3" s="122"/>
      <c r="F3" s="122"/>
      <c r="G3" s="122"/>
      <c r="H3" s="122"/>
      <c r="I3" s="122"/>
      <c r="J3" s="122"/>
      <c r="K3" s="122"/>
      <c r="L3" s="122"/>
      <c r="M3" s="81"/>
      <c r="N3" s="81"/>
      <c r="O3" s="156" t="s">
        <v>23</v>
      </c>
    </row>
    <row r="4" ht="17.25" customHeight="1" spans="1:15">
      <c r="A4" s="64" t="s">
        <v>95</v>
      </c>
      <c r="B4" s="64" t="s">
        <v>96</v>
      </c>
      <c r="C4" s="89" t="s">
        <v>77</v>
      </c>
      <c r="D4" s="109" t="s">
        <v>80</v>
      </c>
      <c r="E4" s="109"/>
      <c r="F4" s="109"/>
      <c r="G4" s="109" t="s">
        <v>81</v>
      </c>
      <c r="H4" s="109" t="s">
        <v>82</v>
      </c>
      <c r="I4" s="109" t="s">
        <v>97</v>
      </c>
      <c r="J4" s="109" t="s">
        <v>84</v>
      </c>
      <c r="K4" s="109"/>
      <c r="L4" s="109"/>
      <c r="M4" s="109"/>
      <c r="N4" s="109"/>
      <c r="O4" s="109"/>
    </row>
    <row r="5" ht="27" spans="1:15">
      <c r="A5" s="100"/>
      <c r="B5" s="100"/>
      <c r="C5" s="203"/>
      <c r="D5" s="109" t="s">
        <v>79</v>
      </c>
      <c r="E5" s="109" t="s">
        <v>98</v>
      </c>
      <c r="F5" s="109" t="s">
        <v>99</v>
      </c>
      <c r="G5" s="109"/>
      <c r="H5" s="109"/>
      <c r="I5" s="109"/>
      <c r="J5" s="109" t="s">
        <v>79</v>
      </c>
      <c r="K5" s="109" t="s">
        <v>100</v>
      </c>
      <c r="L5" s="109" t="s">
        <v>101</v>
      </c>
      <c r="M5" s="109" t="s">
        <v>102</v>
      </c>
      <c r="N5" s="109" t="s">
        <v>103</v>
      </c>
      <c r="O5" s="109" t="s">
        <v>104</v>
      </c>
    </row>
    <row r="6" ht="16.5" customHeight="1" spans="1:15">
      <c r="A6" s="101">
        <v>1</v>
      </c>
      <c r="B6" s="101">
        <v>2</v>
      </c>
      <c r="C6" s="101">
        <v>3</v>
      </c>
      <c r="D6" s="101">
        <v>4</v>
      </c>
      <c r="E6" s="101">
        <v>5</v>
      </c>
      <c r="F6" s="101">
        <v>6</v>
      </c>
      <c r="G6" s="101">
        <v>7</v>
      </c>
      <c r="H6" s="101">
        <v>8</v>
      </c>
      <c r="I6" s="101">
        <v>9</v>
      </c>
      <c r="J6" s="101">
        <v>10</v>
      </c>
      <c r="K6" s="101">
        <v>11</v>
      </c>
      <c r="L6" s="101">
        <v>12</v>
      </c>
      <c r="M6" s="101">
        <v>13</v>
      </c>
      <c r="N6" s="101">
        <v>14</v>
      </c>
      <c r="O6" s="101">
        <v>15</v>
      </c>
    </row>
    <row r="7" ht="16.5" customHeight="1" spans="1:15">
      <c r="A7" s="70" t="s">
        <v>105</v>
      </c>
      <c r="B7" s="70" t="s">
        <v>106</v>
      </c>
      <c r="C7" s="294">
        <v>1699867</v>
      </c>
      <c r="D7" s="126">
        <v>1699867</v>
      </c>
      <c r="E7" s="294">
        <v>1672167</v>
      </c>
      <c r="F7" s="126">
        <v>27700</v>
      </c>
      <c r="G7" s="86"/>
      <c r="H7" s="86"/>
      <c r="I7" s="86"/>
      <c r="J7" s="86"/>
      <c r="K7" s="86"/>
      <c r="L7" s="86"/>
      <c r="M7" s="86"/>
      <c r="N7" s="86"/>
      <c r="O7" s="86"/>
    </row>
    <row r="8" ht="16.5" customHeight="1" spans="1:15">
      <c r="A8" s="70" t="s">
        <v>107</v>
      </c>
      <c r="B8" s="70" t="s">
        <v>108</v>
      </c>
      <c r="C8" s="294">
        <v>1479067</v>
      </c>
      <c r="D8" s="126">
        <v>1479067</v>
      </c>
      <c r="E8" s="294">
        <v>1458567</v>
      </c>
      <c r="F8" s="126">
        <v>20500</v>
      </c>
      <c r="G8" s="86"/>
      <c r="H8" s="86"/>
      <c r="I8" s="86"/>
      <c r="J8" s="86"/>
      <c r="K8" s="86"/>
      <c r="L8" s="86"/>
      <c r="M8" s="86"/>
      <c r="N8" s="86"/>
      <c r="O8" s="86"/>
    </row>
    <row r="9" ht="16.5" customHeight="1" spans="1:15">
      <c r="A9" s="70" t="s">
        <v>109</v>
      </c>
      <c r="B9" s="70" t="s">
        <v>110</v>
      </c>
      <c r="C9" s="294">
        <v>1479067</v>
      </c>
      <c r="D9" s="126">
        <v>1479067</v>
      </c>
      <c r="E9" s="294">
        <v>1458567</v>
      </c>
      <c r="F9" s="126">
        <v>20500</v>
      </c>
      <c r="G9" s="86"/>
      <c r="H9" s="86"/>
      <c r="I9" s="86"/>
      <c r="J9" s="86"/>
      <c r="K9" s="86"/>
      <c r="L9" s="86"/>
      <c r="M9" s="86"/>
      <c r="N9" s="86"/>
      <c r="O9" s="86"/>
    </row>
    <row r="10" ht="16.5" customHeight="1" spans="1:15">
      <c r="A10" s="70" t="s">
        <v>111</v>
      </c>
      <c r="B10" s="70" t="s">
        <v>112</v>
      </c>
      <c r="C10" s="294">
        <v>213600</v>
      </c>
      <c r="D10" s="126">
        <v>213600</v>
      </c>
      <c r="E10" s="294">
        <v>213600</v>
      </c>
      <c r="F10" s="126"/>
      <c r="G10" s="86"/>
      <c r="H10" s="86"/>
      <c r="I10" s="86"/>
      <c r="J10" s="86"/>
      <c r="K10" s="86"/>
      <c r="L10" s="86"/>
      <c r="M10" s="86"/>
      <c r="N10" s="86"/>
      <c r="O10" s="86"/>
    </row>
    <row r="11" ht="16.5" customHeight="1" spans="1:15">
      <c r="A11" s="70" t="s">
        <v>113</v>
      </c>
      <c r="B11" s="70" t="s">
        <v>114</v>
      </c>
      <c r="C11" s="294">
        <v>22300</v>
      </c>
      <c r="D11" s="126">
        <v>22300</v>
      </c>
      <c r="E11" s="294">
        <v>22300</v>
      </c>
      <c r="F11" s="126"/>
      <c r="G11" s="86"/>
      <c r="H11" s="86"/>
      <c r="I11" s="86"/>
      <c r="J11" s="86"/>
      <c r="K11" s="86"/>
      <c r="L11" s="86"/>
      <c r="M11" s="86"/>
      <c r="N11" s="86"/>
      <c r="O11" s="86"/>
    </row>
    <row r="12" ht="16.5" customHeight="1" spans="1:15">
      <c r="A12" s="70" t="s">
        <v>115</v>
      </c>
      <c r="B12" s="70" t="s">
        <v>116</v>
      </c>
      <c r="C12" s="294">
        <v>191300</v>
      </c>
      <c r="D12" s="126">
        <v>191300</v>
      </c>
      <c r="E12" s="294">
        <v>191300</v>
      </c>
      <c r="F12" s="126"/>
      <c r="G12" s="86"/>
      <c r="H12" s="86"/>
      <c r="I12" s="86"/>
      <c r="J12" s="86"/>
      <c r="K12" s="86"/>
      <c r="L12" s="86"/>
      <c r="M12" s="86"/>
      <c r="N12" s="86"/>
      <c r="O12" s="86"/>
    </row>
    <row r="13" ht="16.5" customHeight="1" spans="1:15">
      <c r="A13" s="70" t="s">
        <v>117</v>
      </c>
      <c r="B13" s="70" t="s">
        <v>118</v>
      </c>
      <c r="C13" s="294">
        <v>7200</v>
      </c>
      <c r="D13" s="126">
        <v>7200</v>
      </c>
      <c r="E13" s="294"/>
      <c r="F13" s="126">
        <v>7200</v>
      </c>
      <c r="G13" s="86"/>
      <c r="H13" s="86"/>
      <c r="I13" s="86"/>
      <c r="J13" s="86"/>
      <c r="K13" s="86"/>
      <c r="L13" s="86"/>
      <c r="M13" s="86"/>
      <c r="N13" s="86"/>
      <c r="O13" s="86"/>
    </row>
    <row r="14" ht="16.5" customHeight="1" spans="1:15">
      <c r="A14" s="70" t="s">
        <v>119</v>
      </c>
      <c r="B14" s="70" t="s">
        <v>120</v>
      </c>
      <c r="C14" s="294">
        <v>7200</v>
      </c>
      <c r="D14" s="126">
        <v>7200</v>
      </c>
      <c r="E14" s="294"/>
      <c r="F14" s="126">
        <v>7200</v>
      </c>
      <c r="G14" s="86"/>
      <c r="H14" s="86"/>
      <c r="I14" s="86"/>
      <c r="J14" s="86"/>
      <c r="K14" s="86"/>
      <c r="L14" s="86"/>
      <c r="M14" s="86"/>
      <c r="N14" s="86"/>
      <c r="O14" s="86"/>
    </row>
    <row r="15" ht="16.5" customHeight="1" spans="1:15">
      <c r="A15" s="70" t="s">
        <v>121</v>
      </c>
      <c r="B15" s="70" t="s">
        <v>122</v>
      </c>
      <c r="C15" s="294">
        <v>171980</v>
      </c>
      <c r="D15" s="126">
        <v>171980</v>
      </c>
      <c r="E15" s="294">
        <v>171980</v>
      </c>
      <c r="F15" s="126"/>
      <c r="G15" s="86"/>
      <c r="H15" s="86"/>
      <c r="I15" s="86"/>
      <c r="J15" s="86"/>
      <c r="K15" s="86"/>
      <c r="L15" s="86"/>
      <c r="M15" s="86"/>
      <c r="N15" s="86"/>
      <c r="O15" s="86"/>
    </row>
    <row r="16" ht="16.5" customHeight="1" spans="1:15">
      <c r="A16" s="70" t="s">
        <v>123</v>
      </c>
      <c r="B16" s="70" t="s">
        <v>124</v>
      </c>
      <c r="C16" s="294">
        <v>171980</v>
      </c>
      <c r="D16" s="126">
        <v>171980</v>
      </c>
      <c r="E16" s="294">
        <v>171980</v>
      </c>
      <c r="F16" s="126"/>
      <c r="G16" s="86"/>
      <c r="H16" s="86"/>
      <c r="I16" s="86"/>
      <c r="J16" s="86"/>
      <c r="K16" s="86"/>
      <c r="L16" s="86"/>
      <c r="M16" s="86"/>
      <c r="N16" s="86"/>
      <c r="O16" s="86"/>
    </row>
    <row r="17" ht="16.5" customHeight="1" spans="1:15">
      <c r="A17" s="70" t="s">
        <v>125</v>
      </c>
      <c r="B17" s="70" t="s">
        <v>126</v>
      </c>
      <c r="C17" s="294">
        <v>99760</v>
      </c>
      <c r="D17" s="126">
        <v>99760</v>
      </c>
      <c r="E17" s="294">
        <v>99760</v>
      </c>
      <c r="F17" s="126"/>
      <c r="G17" s="86"/>
      <c r="H17" s="86"/>
      <c r="I17" s="86"/>
      <c r="J17" s="86"/>
      <c r="K17" s="86"/>
      <c r="L17" s="86"/>
      <c r="M17" s="86"/>
      <c r="N17" s="86"/>
      <c r="O17" s="86"/>
    </row>
    <row r="18" ht="16.5" customHeight="1" spans="1:15">
      <c r="A18" s="70" t="s">
        <v>127</v>
      </c>
      <c r="B18" s="70" t="s">
        <v>128</v>
      </c>
      <c r="C18" s="294">
        <v>69720</v>
      </c>
      <c r="D18" s="126">
        <v>69720</v>
      </c>
      <c r="E18" s="294">
        <v>69720</v>
      </c>
      <c r="F18" s="126"/>
      <c r="G18" s="86"/>
      <c r="H18" s="86"/>
      <c r="I18" s="86"/>
      <c r="J18" s="86"/>
      <c r="K18" s="86"/>
      <c r="L18" s="86"/>
      <c r="M18" s="86"/>
      <c r="N18" s="86"/>
      <c r="O18" s="86"/>
    </row>
    <row r="19" ht="16.5" customHeight="1" spans="1:15">
      <c r="A19" s="70" t="s">
        <v>129</v>
      </c>
      <c r="B19" s="70" t="s">
        <v>130</v>
      </c>
      <c r="C19" s="294">
        <v>2500</v>
      </c>
      <c r="D19" s="126">
        <v>2500</v>
      </c>
      <c r="E19" s="294">
        <v>2500</v>
      </c>
      <c r="F19" s="126"/>
      <c r="G19" s="86"/>
      <c r="H19" s="86"/>
      <c r="I19" s="86"/>
      <c r="J19" s="86"/>
      <c r="K19" s="86"/>
      <c r="L19" s="86"/>
      <c r="M19" s="86"/>
      <c r="N19" s="86"/>
      <c r="O19" s="86"/>
    </row>
    <row r="20" ht="16.5" customHeight="1" spans="1:15">
      <c r="A20" s="70" t="s">
        <v>131</v>
      </c>
      <c r="B20" s="70" t="s">
        <v>132</v>
      </c>
      <c r="C20" s="294">
        <v>154416</v>
      </c>
      <c r="D20" s="126">
        <v>154416</v>
      </c>
      <c r="E20" s="294">
        <v>154416</v>
      </c>
      <c r="F20" s="126"/>
      <c r="G20" s="86"/>
      <c r="H20" s="86"/>
      <c r="I20" s="86"/>
      <c r="J20" s="86"/>
      <c r="K20" s="86"/>
      <c r="L20" s="86"/>
      <c r="M20" s="86"/>
      <c r="N20" s="86"/>
      <c r="O20" s="86"/>
    </row>
    <row r="21" ht="16.5" customHeight="1" spans="1:15">
      <c r="A21" s="70" t="s">
        <v>133</v>
      </c>
      <c r="B21" s="70" t="s">
        <v>134</v>
      </c>
      <c r="C21" s="294">
        <v>154416</v>
      </c>
      <c r="D21" s="126">
        <v>154416</v>
      </c>
      <c r="E21" s="294">
        <v>154416</v>
      </c>
      <c r="F21" s="126"/>
      <c r="G21" s="86"/>
      <c r="H21" s="86"/>
      <c r="I21" s="86"/>
      <c r="J21" s="86"/>
      <c r="K21" s="86"/>
      <c r="L21" s="86"/>
      <c r="M21" s="86"/>
      <c r="N21" s="86"/>
      <c r="O21" s="86"/>
    </row>
    <row r="22" ht="20.25" customHeight="1" spans="1:15">
      <c r="A22" s="70" t="s">
        <v>135</v>
      </c>
      <c r="B22" s="70" t="s">
        <v>136</v>
      </c>
      <c r="C22" s="295">
        <v>154416</v>
      </c>
      <c r="D22" s="294">
        <v>154416</v>
      </c>
      <c r="E22" s="126">
        <v>154416</v>
      </c>
      <c r="F22" s="126"/>
      <c r="G22" s="126"/>
      <c r="H22" s="126"/>
      <c r="I22" s="126" t="s">
        <v>93</v>
      </c>
      <c r="J22" s="126"/>
      <c r="K22" s="126" t="s">
        <v>93</v>
      </c>
      <c r="L22" s="126" t="s">
        <v>93</v>
      </c>
      <c r="M22" s="126" t="s">
        <v>93</v>
      </c>
      <c r="N22" s="126" t="s">
        <v>93</v>
      </c>
      <c r="O22" s="126" t="s">
        <v>93</v>
      </c>
    </row>
    <row r="23" ht="17.25" customHeight="1" spans="1:15">
      <c r="A23" s="225" t="s">
        <v>137</v>
      </c>
      <c r="B23" s="296" t="s">
        <v>137</v>
      </c>
      <c r="C23" s="261">
        <v>2026263</v>
      </c>
      <c r="D23" s="297">
        <v>2026263</v>
      </c>
      <c r="E23" s="297">
        <v>1998563</v>
      </c>
      <c r="F23" s="297">
        <v>27700</v>
      </c>
      <c r="G23" s="297"/>
      <c r="H23" s="297"/>
      <c r="I23" s="297" t="s">
        <v>93</v>
      </c>
      <c r="J23" s="297"/>
      <c r="K23" s="297" t="s">
        <v>93</v>
      </c>
      <c r="L23" s="297" t="s">
        <v>93</v>
      </c>
      <c r="M23" s="297" t="s">
        <v>93</v>
      </c>
      <c r="N23" s="297" t="s">
        <v>93</v>
      </c>
      <c r="O23" s="297" t="s">
        <v>93</v>
      </c>
    </row>
    <row r="24" customHeight="1" spans="4:8">
      <c r="D24" s="275"/>
      <c r="H24" s="275"/>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3" activePane="bottomRight" state="frozen"/>
      <selection/>
      <selection pane="topRight"/>
      <selection pane="bottomLeft"/>
      <selection pane="bottomRight" activeCell="B35" sqref="B35"/>
    </sheetView>
  </sheetViews>
  <sheetFormatPr defaultColWidth="8.88571428571429" defaultRowHeight="14.25" customHeight="1" outlineLevelCol="3"/>
  <cols>
    <col min="1" max="1" width="49.2857142857143" style="56" customWidth="1"/>
    <col min="2" max="2" width="38.847619047619" style="56" customWidth="1"/>
    <col min="3" max="3" width="48.5714285714286" style="56" customWidth="1"/>
    <col min="4" max="4" width="36.4285714285714" style="56" customWidth="1"/>
    <col min="5" max="5" width="9.13333333333333" style="57" customWidth="1"/>
    <col min="6" max="16384" width="9.13333333333333" style="57"/>
  </cols>
  <sheetData>
    <row r="1" customHeight="1" spans="1:4">
      <c r="A1" s="276" t="s">
        <v>138</v>
      </c>
      <c r="B1" s="276"/>
      <c r="C1" s="276"/>
      <c r="D1" s="148"/>
    </row>
    <row r="2" ht="31.5" customHeight="1" spans="1:4">
      <c r="A2" s="58" t="s">
        <v>5</v>
      </c>
      <c r="B2" s="277"/>
      <c r="C2" s="277"/>
      <c r="D2" s="277"/>
    </row>
    <row r="3" ht="17.25" customHeight="1" spans="1:4">
      <c r="A3" s="159" t="s">
        <v>22</v>
      </c>
      <c r="B3" s="278"/>
      <c r="C3" s="278"/>
      <c r="D3" s="150" t="s">
        <v>23</v>
      </c>
    </row>
    <row r="4" ht="19.5" customHeight="1" spans="1:4">
      <c r="A4" s="84" t="s">
        <v>24</v>
      </c>
      <c r="B4" s="161"/>
      <c r="C4" s="84" t="s">
        <v>25</v>
      </c>
      <c r="D4" s="161"/>
    </row>
    <row r="5" ht="21.75" customHeight="1" spans="1:4">
      <c r="A5" s="83" t="s">
        <v>26</v>
      </c>
      <c r="B5" s="279" t="s">
        <v>27</v>
      </c>
      <c r="C5" s="83" t="s">
        <v>139</v>
      </c>
      <c r="D5" s="279" t="s">
        <v>27</v>
      </c>
    </row>
    <row r="6" ht="17.25" customHeight="1" spans="1:4">
      <c r="A6" s="87"/>
      <c r="B6" s="100"/>
      <c r="C6" s="87"/>
      <c r="D6" s="100"/>
    </row>
    <row r="7" ht="17.25" customHeight="1" spans="1:4">
      <c r="A7" s="280" t="s">
        <v>140</v>
      </c>
      <c r="B7" s="261">
        <v>2026263</v>
      </c>
      <c r="C7" s="281" t="s">
        <v>141</v>
      </c>
      <c r="D7" s="282">
        <v>2026263</v>
      </c>
    </row>
    <row r="8" ht="17.25" customHeight="1" spans="1:4">
      <c r="A8" s="283" t="s">
        <v>142</v>
      </c>
      <c r="B8" s="261">
        <v>2026263</v>
      </c>
      <c r="C8" s="281" t="s">
        <v>143</v>
      </c>
      <c r="D8" s="282"/>
    </row>
    <row r="9" ht="17.25" customHeight="1" spans="1:4">
      <c r="A9" s="283" t="s">
        <v>144</v>
      </c>
      <c r="B9" s="261"/>
      <c r="C9" s="281" t="s">
        <v>145</v>
      </c>
      <c r="D9" s="282"/>
    </row>
    <row r="10" ht="17.25" customHeight="1" spans="1:4">
      <c r="A10" s="283" t="s">
        <v>146</v>
      </c>
      <c r="B10" s="261"/>
      <c r="C10" s="281" t="s">
        <v>147</v>
      </c>
      <c r="D10" s="282"/>
    </row>
    <row r="11" ht="17.25" customHeight="1" spans="1:4">
      <c r="A11" s="283" t="s">
        <v>148</v>
      </c>
      <c r="B11" s="261"/>
      <c r="C11" s="281" t="s">
        <v>149</v>
      </c>
      <c r="D11" s="282"/>
    </row>
    <row r="12" ht="17.25" customHeight="1" spans="1:4">
      <c r="A12" s="283" t="s">
        <v>142</v>
      </c>
      <c r="B12" s="261"/>
      <c r="C12" s="281" t="s">
        <v>150</v>
      </c>
      <c r="D12" s="282"/>
    </row>
    <row r="13" ht="17.25" customHeight="1" spans="1:4">
      <c r="A13" s="284" t="s">
        <v>144</v>
      </c>
      <c r="B13" s="285"/>
      <c r="C13" s="281" t="s">
        <v>151</v>
      </c>
      <c r="D13" s="282"/>
    </row>
    <row r="14" ht="17.25" customHeight="1" spans="1:4">
      <c r="A14" s="284" t="s">
        <v>146</v>
      </c>
      <c r="B14" s="285"/>
      <c r="C14" s="281" t="s">
        <v>152</v>
      </c>
      <c r="D14" s="282"/>
    </row>
    <row r="15" ht="17.25" customHeight="1" spans="1:4">
      <c r="A15" s="283"/>
      <c r="B15" s="285"/>
      <c r="C15" s="281" t="s">
        <v>153</v>
      </c>
      <c r="D15" s="282">
        <v>1699867</v>
      </c>
    </row>
    <row r="16" ht="17.25" customHeight="1" spans="1:4">
      <c r="A16" s="283"/>
      <c r="B16" s="261"/>
      <c r="C16" s="281" t="s">
        <v>154</v>
      </c>
      <c r="D16" s="282">
        <v>171980</v>
      </c>
    </row>
    <row r="17" ht="17.25" customHeight="1" spans="1:4">
      <c r="A17" s="283"/>
      <c r="B17" s="286"/>
      <c r="C17" s="281" t="s">
        <v>155</v>
      </c>
      <c r="D17" s="282"/>
    </row>
    <row r="18" ht="17.25" customHeight="1" spans="1:4">
      <c r="A18" s="284"/>
      <c r="B18" s="286"/>
      <c r="C18" s="281" t="s">
        <v>156</v>
      </c>
      <c r="D18" s="282"/>
    </row>
    <row r="19" ht="17.25" customHeight="1" spans="1:4">
      <c r="A19" s="284"/>
      <c r="B19" s="287"/>
      <c r="C19" s="281" t="s">
        <v>157</v>
      </c>
      <c r="D19" s="282"/>
    </row>
    <row r="20" ht="17.25" customHeight="1" spans="1:4">
      <c r="A20" s="288"/>
      <c r="B20" s="287"/>
      <c r="C20" s="281" t="s">
        <v>158</v>
      </c>
      <c r="D20" s="282"/>
    </row>
    <row r="21" ht="17.25" customHeight="1" spans="1:4">
      <c r="A21" s="288"/>
      <c r="B21" s="287"/>
      <c r="C21" s="281" t="s">
        <v>159</v>
      </c>
      <c r="D21" s="282"/>
    </row>
    <row r="22" ht="17.25" customHeight="1" spans="1:4">
      <c r="A22" s="288"/>
      <c r="B22" s="287"/>
      <c r="C22" s="281" t="s">
        <v>160</v>
      </c>
      <c r="D22" s="282"/>
    </row>
    <row r="23" ht="17.25" customHeight="1" spans="1:4">
      <c r="A23" s="288"/>
      <c r="B23" s="287"/>
      <c r="C23" s="281" t="s">
        <v>161</v>
      </c>
      <c r="D23" s="282"/>
    </row>
    <row r="24" ht="17.25" customHeight="1" spans="1:4">
      <c r="A24" s="288"/>
      <c r="B24" s="287"/>
      <c r="C24" s="281" t="s">
        <v>162</v>
      </c>
      <c r="D24" s="282"/>
    </row>
    <row r="25" ht="17.25" customHeight="1" spans="1:4">
      <c r="A25" s="288"/>
      <c r="B25" s="287"/>
      <c r="C25" s="281" t="s">
        <v>163</v>
      </c>
      <c r="D25" s="282"/>
    </row>
    <row r="26" ht="17.25" customHeight="1" spans="1:4">
      <c r="A26" s="288"/>
      <c r="B26" s="287"/>
      <c r="C26" s="281" t="s">
        <v>164</v>
      </c>
      <c r="D26" s="282">
        <v>154416</v>
      </c>
    </row>
    <row r="27" ht="17.25" customHeight="1" spans="1:4">
      <c r="A27" s="288"/>
      <c r="B27" s="287"/>
      <c r="C27" s="281" t="s">
        <v>165</v>
      </c>
      <c r="D27" s="282"/>
    </row>
    <row r="28" ht="17.25" customHeight="1" spans="1:4">
      <c r="A28" s="288"/>
      <c r="B28" s="287"/>
      <c r="C28" s="281" t="s">
        <v>166</v>
      </c>
      <c r="D28" s="282"/>
    </row>
    <row r="29" ht="17.25" customHeight="1" spans="1:4">
      <c r="A29" s="288"/>
      <c r="B29" s="287"/>
      <c r="C29" s="281" t="s">
        <v>167</v>
      </c>
      <c r="D29" s="282"/>
    </row>
    <row r="30" ht="17.25" customHeight="1" spans="1:4">
      <c r="A30" s="288"/>
      <c r="B30" s="287"/>
      <c r="C30" s="281" t="s">
        <v>168</v>
      </c>
      <c r="D30" s="282"/>
    </row>
    <row r="31" customHeight="1" spans="1:4">
      <c r="A31" s="289"/>
      <c r="B31" s="286"/>
      <c r="C31" s="281" t="s">
        <v>169</v>
      </c>
      <c r="D31" s="282"/>
    </row>
    <row r="32" customHeight="1" spans="1:4">
      <c r="A32" s="289"/>
      <c r="B32" s="286"/>
      <c r="C32" s="281" t="s">
        <v>170</v>
      </c>
      <c r="D32" s="282"/>
    </row>
    <row r="33" customHeight="1" spans="1:4">
      <c r="A33" s="289"/>
      <c r="B33" s="286"/>
      <c r="C33" s="281" t="s">
        <v>171</v>
      </c>
      <c r="D33" s="282"/>
    </row>
    <row r="34" customHeight="1" spans="1:4">
      <c r="A34" s="289"/>
      <c r="B34" s="286"/>
      <c r="C34" s="284" t="s">
        <v>172</v>
      </c>
      <c r="D34" s="290"/>
    </row>
    <row r="35" ht="17.25" customHeight="1" spans="1:4">
      <c r="A35" s="291" t="s">
        <v>173</v>
      </c>
      <c r="B35" s="286">
        <v>2026263</v>
      </c>
      <c r="C35" s="289" t="s">
        <v>73</v>
      </c>
      <c r="D35" s="286">
        <v>2026263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zoomScaleSheetLayoutView="60" workbookViewId="0">
      <selection activeCell="G23" sqref="G23"/>
    </sheetView>
  </sheetViews>
  <sheetFormatPr defaultColWidth="8.88571428571429" defaultRowHeight="14.25" customHeight="1" outlineLevelCol="6"/>
  <cols>
    <col min="1" max="1" width="20.1333333333333" style="153" customWidth="1"/>
    <col min="2" max="2" width="27.4285714285714" style="153" customWidth="1"/>
    <col min="3" max="3" width="24.2857142857143" style="75" customWidth="1"/>
    <col min="4" max="4" width="16.5714285714286" style="75" customWidth="1"/>
    <col min="5" max="7" width="24.2857142857143" style="75" customWidth="1"/>
    <col min="8" max="8" width="9.13333333333333" style="75" customWidth="1"/>
    <col min="9" max="16384" width="9.13333333333333" style="75"/>
  </cols>
  <sheetData>
    <row r="1" ht="12" customHeight="1" spans="1:6">
      <c r="A1" s="263" t="s">
        <v>174</v>
      </c>
      <c r="D1" s="264"/>
      <c r="F1" s="78"/>
    </row>
    <row r="2" ht="39" customHeight="1" spans="1:7">
      <c r="A2" s="158" t="s">
        <v>6</v>
      </c>
      <c r="B2" s="158"/>
      <c r="C2" s="158"/>
      <c r="D2" s="158"/>
      <c r="E2" s="158"/>
      <c r="F2" s="158"/>
      <c r="G2" s="158"/>
    </row>
    <row r="3" ht="18" customHeight="1" spans="1:7">
      <c r="A3" s="159" t="s">
        <v>22</v>
      </c>
      <c r="F3" s="156"/>
      <c r="G3" s="156" t="s">
        <v>23</v>
      </c>
    </row>
    <row r="4" ht="20.25" customHeight="1" spans="1:7">
      <c r="A4" s="265" t="s">
        <v>175</v>
      </c>
      <c r="B4" s="182"/>
      <c r="C4" s="86" t="s">
        <v>77</v>
      </c>
      <c r="D4" s="86" t="s">
        <v>98</v>
      </c>
      <c r="E4" s="86"/>
      <c r="F4" s="86"/>
      <c r="G4" s="266" t="s">
        <v>99</v>
      </c>
    </row>
    <row r="5" ht="20.25" customHeight="1" spans="1:7">
      <c r="A5" s="163" t="s">
        <v>95</v>
      </c>
      <c r="B5" s="267" t="s">
        <v>96</v>
      </c>
      <c r="C5" s="86"/>
      <c r="D5" s="86" t="s">
        <v>79</v>
      </c>
      <c r="E5" s="86" t="s">
        <v>176</v>
      </c>
      <c r="F5" s="86" t="s">
        <v>177</v>
      </c>
      <c r="G5" s="268"/>
    </row>
    <row r="6" ht="13.5" customHeight="1" spans="1:7">
      <c r="A6" s="170">
        <v>1</v>
      </c>
      <c r="B6" s="170">
        <v>2</v>
      </c>
      <c r="C6" s="269">
        <v>3</v>
      </c>
      <c r="D6" s="269">
        <v>4</v>
      </c>
      <c r="E6" s="269">
        <v>5</v>
      </c>
      <c r="F6" s="269">
        <v>6</v>
      </c>
      <c r="G6" s="170">
        <v>7</v>
      </c>
    </row>
    <row r="7" ht="18" customHeight="1" spans="1:7">
      <c r="A7" s="270" t="s">
        <v>105</v>
      </c>
      <c r="B7" s="270" t="s">
        <v>106</v>
      </c>
      <c r="C7" s="271">
        <v>1699867</v>
      </c>
      <c r="D7" s="271">
        <v>1672167</v>
      </c>
      <c r="E7" s="271">
        <v>1558967</v>
      </c>
      <c r="F7" s="271">
        <v>113200</v>
      </c>
      <c r="G7" s="271">
        <v>27700</v>
      </c>
    </row>
    <row r="8" ht="24" customHeight="1" spans="1:7">
      <c r="A8" s="272" t="s">
        <v>107</v>
      </c>
      <c r="B8" s="272" t="s">
        <v>108</v>
      </c>
      <c r="C8" s="271">
        <v>1479067</v>
      </c>
      <c r="D8" s="271">
        <v>1458567</v>
      </c>
      <c r="E8" s="271">
        <v>1347267</v>
      </c>
      <c r="F8" s="271">
        <v>111300</v>
      </c>
      <c r="G8" s="271">
        <v>20500</v>
      </c>
    </row>
    <row r="9" ht="18" customHeight="1" spans="1:7">
      <c r="A9" s="273" t="s">
        <v>109</v>
      </c>
      <c r="B9" s="273" t="s">
        <v>110</v>
      </c>
      <c r="C9" s="271">
        <v>1479067</v>
      </c>
      <c r="D9" s="271">
        <v>1458567</v>
      </c>
      <c r="E9" s="271">
        <v>1347267</v>
      </c>
      <c r="F9" s="271">
        <v>111300</v>
      </c>
      <c r="G9" s="271">
        <v>20500</v>
      </c>
    </row>
    <row r="10" ht="18" customHeight="1" spans="1:7">
      <c r="A10" s="272" t="s">
        <v>111</v>
      </c>
      <c r="B10" s="272" t="s">
        <v>112</v>
      </c>
      <c r="C10" s="271">
        <v>213600</v>
      </c>
      <c r="D10" s="271">
        <v>213600</v>
      </c>
      <c r="E10" s="271">
        <v>211700</v>
      </c>
      <c r="F10" s="271">
        <v>1900</v>
      </c>
      <c r="G10" s="271"/>
    </row>
    <row r="11" ht="18" customHeight="1" spans="1:7">
      <c r="A11" s="273" t="s">
        <v>113</v>
      </c>
      <c r="B11" s="273" t="s">
        <v>114</v>
      </c>
      <c r="C11" s="271">
        <v>22300</v>
      </c>
      <c r="D11" s="271">
        <v>22300</v>
      </c>
      <c r="E11" s="271">
        <v>20400</v>
      </c>
      <c r="F11" s="271">
        <v>1900</v>
      </c>
      <c r="G11" s="271"/>
    </row>
    <row r="12" ht="27" customHeight="1" spans="1:7">
      <c r="A12" s="273" t="s">
        <v>115</v>
      </c>
      <c r="B12" s="273" t="s">
        <v>116</v>
      </c>
      <c r="C12" s="271">
        <v>191300</v>
      </c>
      <c r="D12" s="271">
        <v>191300</v>
      </c>
      <c r="E12" s="271">
        <v>191300</v>
      </c>
      <c r="F12" s="271"/>
      <c r="G12" s="271"/>
    </row>
    <row r="13" ht="18" customHeight="1" spans="1:7">
      <c r="A13" s="272" t="s">
        <v>117</v>
      </c>
      <c r="B13" s="272" t="s">
        <v>118</v>
      </c>
      <c r="C13" s="271">
        <v>7200</v>
      </c>
      <c r="D13" s="271"/>
      <c r="E13" s="271"/>
      <c r="F13" s="271"/>
      <c r="G13" s="271">
        <v>7200</v>
      </c>
    </row>
    <row r="14" ht="18" customHeight="1" spans="1:7">
      <c r="A14" s="273" t="s">
        <v>119</v>
      </c>
      <c r="B14" s="273" t="s">
        <v>120</v>
      </c>
      <c r="C14" s="271">
        <v>7200</v>
      </c>
      <c r="D14" s="271"/>
      <c r="E14" s="271"/>
      <c r="F14" s="271"/>
      <c r="G14" s="271">
        <v>7200</v>
      </c>
    </row>
    <row r="15" ht="18" customHeight="1" spans="1:7">
      <c r="A15" s="270" t="s">
        <v>121</v>
      </c>
      <c r="B15" s="270" t="s">
        <v>122</v>
      </c>
      <c r="C15" s="271">
        <v>171980</v>
      </c>
      <c r="D15" s="271">
        <v>171980</v>
      </c>
      <c r="E15" s="271">
        <v>171980</v>
      </c>
      <c r="F15" s="271"/>
      <c r="G15" s="271"/>
    </row>
    <row r="16" ht="18" customHeight="1" spans="1:7">
      <c r="A16" s="272" t="s">
        <v>123</v>
      </c>
      <c r="B16" s="272" t="s">
        <v>124</v>
      </c>
      <c r="C16" s="271">
        <v>171980</v>
      </c>
      <c r="D16" s="271">
        <v>171980</v>
      </c>
      <c r="E16" s="271">
        <v>171980</v>
      </c>
      <c r="F16" s="271"/>
      <c r="G16" s="271"/>
    </row>
    <row r="17" ht="18" customHeight="1" spans="1:7">
      <c r="A17" s="273" t="s">
        <v>125</v>
      </c>
      <c r="B17" s="273" t="s">
        <v>126</v>
      </c>
      <c r="C17" s="271">
        <v>99760</v>
      </c>
      <c r="D17" s="271">
        <v>99760</v>
      </c>
      <c r="E17" s="271">
        <v>99760</v>
      </c>
      <c r="F17" s="271"/>
      <c r="G17" s="271"/>
    </row>
    <row r="18" ht="18" customHeight="1" spans="1:7">
      <c r="A18" s="273" t="s">
        <v>127</v>
      </c>
      <c r="B18" s="273" t="s">
        <v>128</v>
      </c>
      <c r="C18" s="271">
        <v>69720</v>
      </c>
      <c r="D18" s="271">
        <v>69720</v>
      </c>
      <c r="E18" s="271">
        <v>69720</v>
      </c>
      <c r="F18" s="271"/>
      <c r="G18" s="271"/>
    </row>
    <row r="19" ht="28" customHeight="1" spans="1:7">
      <c r="A19" s="273" t="s">
        <v>129</v>
      </c>
      <c r="B19" s="273" t="s">
        <v>130</v>
      </c>
      <c r="C19" s="271">
        <v>2500</v>
      </c>
      <c r="D19" s="271">
        <v>2500</v>
      </c>
      <c r="E19" s="271">
        <v>2500</v>
      </c>
      <c r="F19" s="271"/>
      <c r="G19" s="271"/>
    </row>
    <row r="20" ht="18" customHeight="1" spans="1:7">
      <c r="A20" s="270" t="s">
        <v>131</v>
      </c>
      <c r="B20" s="270" t="s">
        <v>132</v>
      </c>
      <c r="C20" s="271">
        <v>154416</v>
      </c>
      <c r="D20" s="271">
        <v>154416</v>
      </c>
      <c r="E20" s="271">
        <v>154416</v>
      </c>
      <c r="F20" s="271"/>
      <c r="G20" s="271"/>
    </row>
    <row r="21" ht="18" customHeight="1" spans="1:7">
      <c r="A21" s="272" t="s">
        <v>133</v>
      </c>
      <c r="B21" s="272" t="s">
        <v>134</v>
      </c>
      <c r="C21" s="271">
        <v>154416</v>
      </c>
      <c r="D21" s="271">
        <v>154416</v>
      </c>
      <c r="E21" s="271">
        <v>154416</v>
      </c>
      <c r="F21" s="271"/>
      <c r="G21" s="271"/>
    </row>
    <row r="22" ht="18" customHeight="1" spans="1:7">
      <c r="A22" s="273" t="s">
        <v>135</v>
      </c>
      <c r="B22" s="273" t="s">
        <v>136</v>
      </c>
      <c r="C22" s="271">
        <v>154416</v>
      </c>
      <c r="D22" s="271">
        <v>154416</v>
      </c>
      <c r="E22" s="271">
        <v>154416</v>
      </c>
      <c r="F22" s="271"/>
      <c r="G22" s="271"/>
    </row>
    <row r="23" ht="18" customHeight="1" spans="1:7">
      <c r="A23" s="166" t="s">
        <v>137</v>
      </c>
      <c r="B23" s="168" t="s">
        <v>137</v>
      </c>
      <c r="C23" s="271">
        <f>C20+C15+C7</f>
        <v>2026263</v>
      </c>
      <c r="D23" s="271">
        <f>D20+D15+D7</f>
        <v>1998563</v>
      </c>
      <c r="E23" s="271">
        <f>E20+E15+E7</f>
        <v>1885363</v>
      </c>
      <c r="F23" s="271">
        <f>F20+F15+F7</f>
        <v>113200</v>
      </c>
      <c r="G23" s="271">
        <f>G20+G15+G7</f>
        <v>27700</v>
      </c>
    </row>
    <row r="24" customHeight="1" spans="2:4">
      <c r="B24" s="274"/>
      <c r="C24" s="275"/>
      <c r="D24" s="275"/>
    </row>
  </sheetData>
  <mergeCells count="7">
    <mergeCell ref="A2:G2"/>
    <mergeCell ref="A3:E3"/>
    <mergeCell ref="A4:B4"/>
    <mergeCell ref="D4:F4"/>
    <mergeCell ref="A23:B23"/>
    <mergeCell ref="C4:C5"/>
    <mergeCell ref="G4:G5"/>
  </mergeCells>
  <printOptions horizontalCentered="1"/>
  <pageMargins left="0.393055555555556" right="0.393055555555556" top="0.511805555555556" bottom="0.511805555555556" header="0.314583333333333" footer="0.314583333333333"/>
  <pageSetup paperSize="9" scale="88"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J30" sqref="J30"/>
    </sheetView>
  </sheetViews>
  <sheetFormatPr defaultColWidth="8.88571428571429" defaultRowHeight="14.25" outlineLevelRow="6" outlineLevelCol="5"/>
  <cols>
    <col min="1" max="2" width="27.4285714285714" style="251" customWidth="1"/>
    <col min="3" max="3" width="17.2857142857143" style="252" customWidth="1"/>
    <col min="4" max="5" width="26.2857142857143" style="253" customWidth="1"/>
    <col min="6" max="6" width="18.7142857142857" style="253" customWidth="1"/>
    <col min="7" max="7" width="9.13333333333333" style="75" customWidth="1"/>
    <col min="8" max="16384" width="9.13333333333333" style="75"/>
  </cols>
  <sheetData>
    <row r="1" ht="12" customHeight="1" spans="1:5">
      <c r="A1" s="254" t="s">
        <v>178</v>
      </c>
      <c r="B1" s="255"/>
      <c r="C1" s="121"/>
      <c r="D1" s="75"/>
      <c r="E1" s="75"/>
    </row>
    <row r="2" ht="25.5" customHeight="1" spans="1:6">
      <c r="A2" s="256" t="s">
        <v>7</v>
      </c>
      <c r="B2" s="256"/>
      <c r="C2" s="256"/>
      <c r="D2" s="256"/>
      <c r="E2" s="256"/>
      <c r="F2" s="256"/>
    </row>
    <row r="3" ht="15.75" customHeight="1" spans="1:6">
      <c r="A3" s="159" t="s">
        <v>22</v>
      </c>
      <c r="B3" s="255"/>
      <c r="C3" s="121"/>
      <c r="D3" s="75"/>
      <c r="E3" s="75"/>
      <c r="F3" s="257" t="s">
        <v>179</v>
      </c>
    </row>
    <row r="4" s="250" customFormat="1" ht="19.5" customHeight="1" spans="1:6">
      <c r="A4" s="258" t="s">
        <v>180</v>
      </c>
      <c r="B4" s="83" t="s">
        <v>181</v>
      </c>
      <c r="C4" s="84" t="s">
        <v>182</v>
      </c>
      <c r="D4" s="85"/>
      <c r="E4" s="161"/>
      <c r="F4" s="83" t="s">
        <v>183</v>
      </c>
    </row>
    <row r="5" s="250" customFormat="1" ht="19.5" customHeight="1" spans="1:6">
      <c r="A5" s="100"/>
      <c r="B5" s="87"/>
      <c r="C5" s="101" t="s">
        <v>79</v>
      </c>
      <c r="D5" s="101" t="s">
        <v>184</v>
      </c>
      <c r="E5" s="101" t="s">
        <v>185</v>
      </c>
      <c r="F5" s="87"/>
    </row>
    <row r="6" s="250" customFormat="1" ht="18.75" customHeight="1" spans="1:6">
      <c r="A6" s="259">
        <v>1</v>
      </c>
      <c r="B6" s="259">
        <v>2</v>
      </c>
      <c r="C6" s="260">
        <v>3</v>
      </c>
      <c r="D6" s="259">
        <v>4</v>
      </c>
      <c r="E6" s="259">
        <v>5</v>
      </c>
      <c r="F6" s="259">
        <v>6</v>
      </c>
    </row>
    <row r="7" ht="18.75" customHeight="1" spans="1:6">
      <c r="A7" s="261">
        <v>6000</v>
      </c>
      <c r="B7" s="261"/>
      <c r="C7" s="262"/>
      <c r="D7" s="261"/>
      <c r="E7" s="261"/>
      <c r="F7" s="261">
        <v>6000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0"/>
  <sheetViews>
    <sheetView zoomScaleSheetLayoutView="60" topLeftCell="F4" workbookViewId="0">
      <selection activeCell="I30" sqref="I30"/>
    </sheetView>
  </sheetViews>
  <sheetFormatPr defaultColWidth="8.88571428571429" defaultRowHeight="14.25" customHeight="1"/>
  <cols>
    <col min="1" max="1" width="16" style="75" customWidth="1"/>
    <col min="2" max="2" width="18.7142857142857" style="153" customWidth="1"/>
    <col min="3" max="3" width="19.2857142857143" style="153" customWidth="1"/>
    <col min="4" max="4" width="14.847619047619" style="153" customWidth="1"/>
    <col min="5" max="5" width="14.2857142857143" style="153" customWidth="1"/>
    <col min="6" max="6" width="17" style="153" customWidth="1"/>
    <col min="7" max="7" width="12.4285714285714" style="153" customWidth="1"/>
    <col min="8" max="8" width="18" style="153" customWidth="1"/>
    <col min="9" max="24" width="12.1333333333333" style="121" customWidth="1"/>
    <col min="25" max="25" width="9.13333333333333" style="75" customWidth="1"/>
    <col min="26" max="16384" width="9.13333333333333" style="75"/>
  </cols>
  <sheetData>
    <row r="1" ht="12" customHeight="1" spans="1:1">
      <c r="A1" s="237" t="s">
        <v>186</v>
      </c>
    </row>
    <row r="2" ht="39" customHeight="1" spans="1:24">
      <c r="A2" s="238" t="s">
        <v>8</v>
      </c>
      <c r="B2" s="238"/>
      <c r="C2" s="238"/>
      <c r="D2" s="238"/>
      <c r="E2" s="238"/>
      <c r="F2" s="238"/>
      <c r="G2" s="238"/>
      <c r="H2" s="238"/>
      <c r="I2" s="238"/>
      <c r="J2" s="238"/>
      <c r="K2" s="238"/>
      <c r="L2" s="238"/>
      <c r="M2" s="238"/>
      <c r="N2" s="238"/>
      <c r="O2" s="238"/>
      <c r="P2" s="238"/>
      <c r="Q2" s="238"/>
      <c r="R2" s="238"/>
      <c r="S2" s="238"/>
      <c r="T2" s="238"/>
      <c r="U2" s="238"/>
      <c r="V2" s="238"/>
      <c r="W2" s="238"/>
      <c r="X2" s="238"/>
    </row>
    <row r="3" ht="18" customHeight="1" spans="1:24">
      <c r="A3" s="239" t="s">
        <v>22</v>
      </c>
      <c r="B3" s="239"/>
      <c r="C3" s="239"/>
      <c r="D3" s="239"/>
      <c r="E3" s="239"/>
      <c r="F3" s="239"/>
      <c r="G3" s="239"/>
      <c r="H3" s="239"/>
      <c r="I3" s="239"/>
      <c r="J3" s="239"/>
      <c r="K3" s="75"/>
      <c r="L3" s="75"/>
      <c r="M3" s="75"/>
      <c r="N3" s="75"/>
      <c r="O3" s="75"/>
      <c r="P3" s="75"/>
      <c r="Q3" s="75"/>
      <c r="X3" s="249" t="s">
        <v>23</v>
      </c>
    </row>
    <row r="4" ht="13.5" spans="1:24">
      <c r="A4" s="187" t="s">
        <v>187</v>
      </c>
      <c r="B4" s="187" t="s">
        <v>188</v>
      </c>
      <c r="C4" s="187" t="s">
        <v>189</v>
      </c>
      <c r="D4" s="187" t="s">
        <v>190</v>
      </c>
      <c r="E4" s="187" t="s">
        <v>191</v>
      </c>
      <c r="F4" s="187" t="s">
        <v>192</v>
      </c>
      <c r="G4" s="187" t="s">
        <v>193</v>
      </c>
      <c r="H4" s="187" t="s">
        <v>194</v>
      </c>
      <c r="I4" s="109" t="s">
        <v>195</v>
      </c>
      <c r="J4" s="109"/>
      <c r="K4" s="109"/>
      <c r="L4" s="109"/>
      <c r="M4" s="109"/>
      <c r="N4" s="109"/>
      <c r="O4" s="109"/>
      <c r="P4" s="109"/>
      <c r="Q4" s="109"/>
      <c r="R4" s="109"/>
      <c r="S4" s="109"/>
      <c r="T4" s="109"/>
      <c r="U4" s="109"/>
      <c r="V4" s="109"/>
      <c r="W4" s="109"/>
      <c r="X4" s="109"/>
    </row>
    <row r="5" ht="13.5" spans="1:24">
      <c r="A5" s="187"/>
      <c r="B5" s="187"/>
      <c r="C5" s="187"/>
      <c r="D5" s="187"/>
      <c r="E5" s="187"/>
      <c r="F5" s="187"/>
      <c r="G5" s="187"/>
      <c r="H5" s="187"/>
      <c r="I5" s="109" t="s">
        <v>196</v>
      </c>
      <c r="J5" s="109" t="s">
        <v>197</v>
      </c>
      <c r="K5" s="109"/>
      <c r="L5" s="109"/>
      <c r="M5" s="109"/>
      <c r="N5" s="109"/>
      <c r="O5" s="86" t="s">
        <v>198</v>
      </c>
      <c r="P5" s="86"/>
      <c r="Q5" s="86"/>
      <c r="R5" s="109" t="s">
        <v>83</v>
      </c>
      <c r="S5" s="109" t="s">
        <v>84</v>
      </c>
      <c r="T5" s="109"/>
      <c r="U5" s="109"/>
      <c r="V5" s="109"/>
      <c r="W5" s="109"/>
      <c r="X5" s="109"/>
    </row>
    <row r="6" ht="13.5" customHeight="1" spans="1:24">
      <c r="A6" s="187"/>
      <c r="B6" s="187"/>
      <c r="C6" s="187"/>
      <c r="D6" s="187"/>
      <c r="E6" s="187"/>
      <c r="F6" s="187"/>
      <c r="G6" s="187"/>
      <c r="H6" s="187"/>
      <c r="I6" s="109"/>
      <c r="J6" s="110" t="s">
        <v>199</v>
      </c>
      <c r="K6" s="109" t="s">
        <v>200</v>
      </c>
      <c r="L6" s="109" t="s">
        <v>201</v>
      </c>
      <c r="M6" s="109" t="s">
        <v>202</v>
      </c>
      <c r="N6" s="109" t="s">
        <v>203</v>
      </c>
      <c r="O6" s="245" t="s">
        <v>80</v>
      </c>
      <c r="P6" s="245" t="s">
        <v>81</v>
      </c>
      <c r="Q6" s="245" t="s">
        <v>82</v>
      </c>
      <c r="R6" s="109"/>
      <c r="S6" s="109" t="s">
        <v>79</v>
      </c>
      <c r="T6" s="109" t="s">
        <v>86</v>
      </c>
      <c r="U6" s="109" t="s">
        <v>87</v>
      </c>
      <c r="V6" s="109" t="s">
        <v>88</v>
      </c>
      <c r="W6" s="109" t="s">
        <v>89</v>
      </c>
      <c r="X6" s="109" t="s">
        <v>90</v>
      </c>
    </row>
    <row r="7" ht="12.75" spans="1:24">
      <c r="A7" s="187"/>
      <c r="B7" s="187"/>
      <c r="C7" s="187"/>
      <c r="D7" s="187"/>
      <c r="E7" s="187"/>
      <c r="F7" s="187"/>
      <c r="G7" s="187"/>
      <c r="H7" s="187"/>
      <c r="I7" s="109"/>
      <c r="J7" s="113"/>
      <c r="K7" s="109"/>
      <c r="L7" s="109"/>
      <c r="M7" s="109"/>
      <c r="N7" s="109"/>
      <c r="O7" s="246"/>
      <c r="P7" s="246"/>
      <c r="Q7" s="246"/>
      <c r="R7" s="109"/>
      <c r="S7" s="109"/>
      <c r="T7" s="109"/>
      <c r="U7" s="109"/>
      <c r="V7" s="109"/>
      <c r="W7" s="109"/>
      <c r="X7" s="109"/>
    </row>
    <row r="8" ht="13.5" customHeight="1" spans="1:24">
      <c r="A8" s="240">
        <v>1</v>
      </c>
      <c r="B8" s="240">
        <v>2</v>
      </c>
      <c r="C8" s="240">
        <v>3</v>
      </c>
      <c r="D8" s="240">
        <v>4</v>
      </c>
      <c r="E8" s="240">
        <v>5</v>
      </c>
      <c r="F8" s="240">
        <v>6</v>
      </c>
      <c r="G8" s="240">
        <v>7</v>
      </c>
      <c r="H8" s="240">
        <v>8</v>
      </c>
      <c r="I8" s="240">
        <v>9</v>
      </c>
      <c r="J8" s="240">
        <v>10</v>
      </c>
      <c r="K8" s="240">
        <v>11</v>
      </c>
      <c r="L8" s="240">
        <v>12</v>
      </c>
      <c r="M8" s="240">
        <v>13</v>
      </c>
      <c r="N8" s="240">
        <v>14</v>
      </c>
      <c r="O8" s="240">
        <v>15</v>
      </c>
      <c r="P8" s="240">
        <v>16</v>
      </c>
      <c r="Q8" s="240">
        <v>17</v>
      </c>
      <c r="R8" s="240">
        <v>18</v>
      </c>
      <c r="S8" s="240">
        <v>19</v>
      </c>
      <c r="T8" s="240">
        <v>20</v>
      </c>
      <c r="U8" s="240">
        <v>21</v>
      </c>
      <c r="V8" s="240">
        <v>22</v>
      </c>
      <c r="W8" s="240">
        <v>23</v>
      </c>
      <c r="X8" s="240">
        <v>24</v>
      </c>
    </row>
    <row r="9" ht="23" customHeight="1" spans="1:24">
      <c r="A9" s="241" t="s">
        <v>204</v>
      </c>
      <c r="B9" s="117" t="s">
        <v>92</v>
      </c>
      <c r="C9" s="117" t="s">
        <v>205</v>
      </c>
      <c r="D9" s="117" t="s">
        <v>206</v>
      </c>
      <c r="E9" s="117" t="s">
        <v>109</v>
      </c>
      <c r="F9" s="117" t="s">
        <v>110</v>
      </c>
      <c r="G9" s="117" t="s">
        <v>207</v>
      </c>
      <c r="H9" s="117" t="s">
        <v>208</v>
      </c>
      <c r="I9" s="247">
        <v>360324</v>
      </c>
      <c r="J9" s="247">
        <v>360324</v>
      </c>
      <c r="K9" s="247"/>
      <c r="L9" s="247"/>
      <c r="M9" s="247"/>
      <c r="N9" s="247">
        <v>360324</v>
      </c>
      <c r="O9" s="247"/>
      <c r="P9" s="247"/>
      <c r="Q9" s="247"/>
      <c r="R9" s="247"/>
      <c r="S9" s="247"/>
      <c r="T9" s="247"/>
      <c r="U9" s="247"/>
      <c r="V9" s="247"/>
      <c r="W9" s="247"/>
      <c r="X9" s="247"/>
    </row>
    <row r="10" ht="23" customHeight="1" spans="1:24">
      <c r="A10" s="241" t="s">
        <v>204</v>
      </c>
      <c r="B10" s="117" t="s">
        <v>92</v>
      </c>
      <c r="C10" s="117" t="s">
        <v>205</v>
      </c>
      <c r="D10" s="117" t="s">
        <v>206</v>
      </c>
      <c r="E10" s="117" t="s">
        <v>109</v>
      </c>
      <c r="F10" s="117" t="s">
        <v>110</v>
      </c>
      <c r="G10" s="117" t="s">
        <v>209</v>
      </c>
      <c r="H10" s="117" t="s">
        <v>210</v>
      </c>
      <c r="I10" s="247">
        <v>30027</v>
      </c>
      <c r="J10" s="247">
        <v>30027</v>
      </c>
      <c r="K10" s="247"/>
      <c r="L10" s="247"/>
      <c r="M10" s="247"/>
      <c r="N10" s="247">
        <v>30027</v>
      </c>
      <c r="O10" s="247"/>
      <c r="P10" s="247"/>
      <c r="Q10" s="247"/>
      <c r="R10" s="247"/>
      <c r="S10" s="247"/>
      <c r="T10" s="247"/>
      <c r="U10" s="247"/>
      <c r="V10" s="247"/>
      <c r="W10" s="247"/>
      <c r="X10" s="247"/>
    </row>
    <row r="11" ht="23" customHeight="1" spans="1:24">
      <c r="A11" s="241" t="s">
        <v>204</v>
      </c>
      <c r="B11" s="117" t="s">
        <v>92</v>
      </c>
      <c r="C11" s="117" t="s">
        <v>205</v>
      </c>
      <c r="D11" s="117" t="s">
        <v>206</v>
      </c>
      <c r="E11" s="117" t="s">
        <v>109</v>
      </c>
      <c r="F11" s="117" t="s">
        <v>110</v>
      </c>
      <c r="G11" s="117" t="s">
        <v>211</v>
      </c>
      <c r="H11" s="117" t="s">
        <v>212</v>
      </c>
      <c r="I11" s="247">
        <v>561516</v>
      </c>
      <c r="J11" s="247">
        <v>561516</v>
      </c>
      <c r="K11" s="247"/>
      <c r="L11" s="247"/>
      <c r="M11" s="247"/>
      <c r="N11" s="247">
        <v>561516</v>
      </c>
      <c r="O11" s="247"/>
      <c r="P11" s="247"/>
      <c r="Q11" s="247"/>
      <c r="R11" s="247"/>
      <c r="S11" s="247"/>
      <c r="T11" s="247"/>
      <c r="U11" s="247"/>
      <c r="V11" s="247"/>
      <c r="W11" s="247"/>
      <c r="X11" s="247"/>
    </row>
    <row r="12" ht="23" customHeight="1" spans="1:24">
      <c r="A12" s="241" t="s">
        <v>204</v>
      </c>
      <c r="B12" s="117" t="s">
        <v>92</v>
      </c>
      <c r="C12" s="117" t="s">
        <v>213</v>
      </c>
      <c r="D12" s="117" t="s">
        <v>214</v>
      </c>
      <c r="E12" s="117" t="s">
        <v>109</v>
      </c>
      <c r="F12" s="117" t="s">
        <v>110</v>
      </c>
      <c r="G12" s="117" t="s">
        <v>215</v>
      </c>
      <c r="H12" s="117" t="s">
        <v>216</v>
      </c>
      <c r="I12" s="247">
        <v>7200</v>
      </c>
      <c r="J12" s="247">
        <v>7200</v>
      </c>
      <c r="K12" s="247"/>
      <c r="L12" s="247"/>
      <c r="M12" s="247"/>
      <c r="N12" s="247">
        <v>7200</v>
      </c>
      <c r="O12" s="247"/>
      <c r="P12" s="247"/>
      <c r="Q12" s="247"/>
      <c r="R12" s="247"/>
      <c r="S12" s="247"/>
      <c r="T12" s="247"/>
      <c r="U12" s="247"/>
      <c r="V12" s="247"/>
      <c r="W12" s="247"/>
      <c r="X12" s="247"/>
    </row>
    <row r="13" ht="26" customHeight="1" spans="1:24">
      <c r="A13" s="241" t="s">
        <v>204</v>
      </c>
      <c r="B13" s="117" t="s">
        <v>92</v>
      </c>
      <c r="C13" s="117" t="s">
        <v>213</v>
      </c>
      <c r="D13" s="117" t="s">
        <v>214</v>
      </c>
      <c r="E13" s="117" t="s">
        <v>115</v>
      </c>
      <c r="F13" s="117" t="s">
        <v>116</v>
      </c>
      <c r="G13" s="117" t="s">
        <v>217</v>
      </c>
      <c r="H13" s="117" t="s">
        <v>218</v>
      </c>
      <c r="I13" s="247">
        <v>191300</v>
      </c>
      <c r="J13" s="247">
        <v>191300</v>
      </c>
      <c r="K13" s="247"/>
      <c r="L13" s="247"/>
      <c r="M13" s="247"/>
      <c r="N13" s="247">
        <v>191300</v>
      </c>
      <c r="O13" s="247"/>
      <c r="P13" s="247"/>
      <c r="Q13" s="247"/>
      <c r="R13" s="247"/>
      <c r="S13" s="247"/>
      <c r="T13" s="247"/>
      <c r="U13" s="247"/>
      <c r="V13" s="247"/>
      <c r="W13" s="247"/>
      <c r="X13" s="247"/>
    </row>
    <row r="14" ht="23" customHeight="1" spans="1:24">
      <c r="A14" s="241" t="s">
        <v>204</v>
      </c>
      <c r="B14" s="117" t="s">
        <v>92</v>
      </c>
      <c r="C14" s="117" t="s">
        <v>213</v>
      </c>
      <c r="D14" s="117" t="s">
        <v>214</v>
      </c>
      <c r="E14" s="117" t="s">
        <v>125</v>
      </c>
      <c r="F14" s="117" t="s">
        <v>126</v>
      </c>
      <c r="G14" s="117" t="s">
        <v>219</v>
      </c>
      <c r="H14" s="117" t="s">
        <v>220</v>
      </c>
      <c r="I14" s="247">
        <v>99760</v>
      </c>
      <c r="J14" s="247">
        <v>99760</v>
      </c>
      <c r="K14" s="247"/>
      <c r="L14" s="247"/>
      <c r="M14" s="247"/>
      <c r="N14" s="247">
        <v>99760</v>
      </c>
      <c r="O14" s="247"/>
      <c r="P14" s="247"/>
      <c r="Q14" s="247"/>
      <c r="R14" s="247"/>
      <c r="S14" s="247"/>
      <c r="T14" s="247"/>
      <c r="U14" s="247"/>
      <c r="V14" s="247"/>
      <c r="W14" s="247"/>
      <c r="X14" s="247"/>
    </row>
    <row r="15" ht="23" customHeight="1" spans="1:24">
      <c r="A15" s="241" t="s">
        <v>204</v>
      </c>
      <c r="B15" s="117" t="s">
        <v>92</v>
      </c>
      <c r="C15" s="117" t="s">
        <v>213</v>
      </c>
      <c r="D15" s="117" t="s">
        <v>214</v>
      </c>
      <c r="E15" s="117" t="s">
        <v>127</v>
      </c>
      <c r="F15" s="117" t="s">
        <v>128</v>
      </c>
      <c r="G15" s="117" t="s">
        <v>221</v>
      </c>
      <c r="H15" s="117" t="s">
        <v>222</v>
      </c>
      <c r="I15" s="247">
        <v>69720</v>
      </c>
      <c r="J15" s="247">
        <v>69720</v>
      </c>
      <c r="K15" s="247"/>
      <c r="L15" s="247"/>
      <c r="M15" s="247"/>
      <c r="N15" s="247">
        <v>69720</v>
      </c>
      <c r="O15" s="247"/>
      <c r="P15" s="247"/>
      <c r="Q15" s="247"/>
      <c r="R15" s="247"/>
      <c r="S15" s="247"/>
      <c r="T15" s="247"/>
      <c r="U15" s="247"/>
      <c r="V15" s="247"/>
      <c r="W15" s="247"/>
      <c r="X15" s="247"/>
    </row>
    <row r="16" ht="23" customHeight="1" spans="1:24">
      <c r="A16" s="241" t="s">
        <v>204</v>
      </c>
      <c r="B16" s="117" t="s">
        <v>92</v>
      </c>
      <c r="C16" s="117" t="s">
        <v>213</v>
      </c>
      <c r="D16" s="117" t="s">
        <v>214</v>
      </c>
      <c r="E16" s="117" t="s">
        <v>129</v>
      </c>
      <c r="F16" s="117" t="s">
        <v>130</v>
      </c>
      <c r="G16" s="117" t="s">
        <v>215</v>
      </c>
      <c r="H16" s="117" t="s">
        <v>216</v>
      </c>
      <c r="I16" s="247">
        <v>2500</v>
      </c>
      <c r="J16" s="247">
        <v>2500</v>
      </c>
      <c r="K16" s="247"/>
      <c r="L16" s="247"/>
      <c r="M16" s="247"/>
      <c r="N16" s="247">
        <v>2500</v>
      </c>
      <c r="O16" s="247"/>
      <c r="P16" s="247"/>
      <c r="Q16" s="247"/>
      <c r="R16" s="247"/>
      <c r="S16" s="247"/>
      <c r="T16" s="247"/>
      <c r="U16" s="247"/>
      <c r="V16" s="247"/>
      <c r="W16" s="247"/>
      <c r="X16" s="247"/>
    </row>
    <row r="17" ht="23" customHeight="1" spans="1:24">
      <c r="A17" s="241" t="s">
        <v>204</v>
      </c>
      <c r="B17" s="117" t="s">
        <v>92</v>
      </c>
      <c r="C17" s="117" t="s">
        <v>223</v>
      </c>
      <c r="D17" s="117" t="s">
        <v>136</v>
      </c>
      <c r="E17" s="117" t="s">
        <v>135</v>
      </c>
      <c r="F17" s="117" t="s">
        <v>136</v>
      </c>
      <c r="G17" s="117" t="s">
        <v>224</v>
      </c>
      <c r="H17" s="117" t="s">
        <v>136</v>
      </c>
      <c r="I17" s="247">
        <v>154416</v>
      </c>
      <c r="J17" s="247">
        <v>154416</v>
      </c>
      <c r="K17" s="247"/>
      <c r="L17" s="247"/>
      <c r="M17" s="247"/>
      <c r="N17" s="247">
        <v>154416</v>
      </c>
      <c r="O17" s="247"/>
      <c r="P17" s="247"/>
      <c r="Q17" s="247"/>
      <c r="R17" s="247"/>
      <c r="S17" s="247"/>
      <c r="T17" s="247"/>
      <c r="U17" s="247"/>
      <c r="V17" s="247"/>
      <c r="W17" s="247"/>
      <c r="X17" s="247"/>
    </row>
    <row r="18" ht="23" customHeight="1" spans="1:24">
      <c r="A18" s="241" t="s">
        <v>204</v>
      </c>
      <c r="B18" s="117" t="s">
        <v>92</v>
      </c>
      <c r="C18" s="117" t="s">
        <v>225</v>
      </c>
      <c r="D18" s="117" t="s">
        <v>226</v>
      </c>
      <c r="E18" s="117" t="s">
        <v>109</v>
      </c>
      <c r="F18" s="117" t="s">
        <v>110</v>
      </c>
      <c r="G18" s="117" t="s">
        <v>227</v>
      </c>
      <c r="H18" s="117" t="s">
        <v>228</v>
      </c>
      <c r="I18" s="247">
        <v>37100</v>
      </c>
      <c r="J18" s="247">
        <v>37100</v>
      </c>
      <c r="K18" s="247"/>
      <c r="L18" s="247"/>
      <c r="M18" s="247"/>
      <c r="N18" s="247">
        <v>37100</v>
      </c>
      <c r="O18" s="247"/>
      <c r="P18" s="247"/>
      <c r="Q18" s="247"/>
      <c r="R18" s="247"/>
      <c r="S18" s="247"/>
      <c r="T18" s="247"/>
      <c r="U18" s="247"/>
      <c r="V18" s="247"/>
      <c r="W18" s="247"/>
      <c r="X18" s="247"/>
    </row>
    <row r="19" ht="23" customHeight="1" spans="1:24">
      <c r="A19" s="241" t="s">
        <v>204</v>
      </c>
      <c r="B19" s="117" t="s">
        <v>92</v>
      </c>
      <c r="C19" s="117" t="s">
        <v>225</v>
      </c>
      <c r="D19" s="117" t="s">
        <v>226</v>
      </c>
      <c r="E19" s="117" t="s">
        <v>109</v>
      </c>
      <c r="F19" s="117" t="s">
        <v>110</v>
      </c>
      <c r="G19" s="117" t="s">
        <v>229</v>
      </c>
      <c r="H19" s="117" t="s">
        <v>230</v>
      </c>
      <c r="I19" s="247">
        <v>4900</v>
      </c>
      <c r="J19" s="247">
        <v>4900</v>
      </c>
      <c r="K19" s="247"/>
      <c r="L19" s="247"/>
      <c r="M19" s="247"/>
      <c r="N19" s="247">
        <v>4900</v>
      </c>
      <c r="O19" s="247"/>
      <c r="P19" s="247"/>
      <c r="Q19" s="247"/>
      <c r="R19" s="247"/>
      <c r="S19" s="247"/>
      <c r="T19" s="247"/>
      <c r="U19" s="247"/>
      <c r="V19" s="247"/>
      <c r="W19" s="247"/>
      <c r="X19" s="247"/>
    </row>
    <row r="20" ht="23" customHeight="1" spans="1:24">
      <c r="A20" s="241" t="s">
        <v>204</v>
      </c>
      <c r="B20" s="117" t="s">
        <v>92</v>
      </c>
      <c r="C20" s="117" t="s">
        <v>225</v>
      </c>
      <c r="D20" s="117" t="s">
        <v>226</v>
      </c>
      <c r="E20" s="117" t="s">
        <v>109</v>
      </c>
      <c r="F20" s="117" t="s">
        <v>110</v>
      </c>
      <c r="G20" s="117" t="s">
        <v>231</v>
      </c>
      <c r="H20" s="117" t="s">
        <v>232</v>
      </c>
      <c r="I20" s="247">
        <v>20000</v>
      </c>
      <c r="J20" s="247">
        <v>20000</v>
      </c>
      <c r="K20" s="247"/>
      <c r="L20" s="247"/>
      <c r="M20" s="247"/>
      <c r="N20" s="247">
        <v>20000</v>
      </c>
      <c r="O20" s="247"/>
      <c r="P20" s="247"/>
      <c r="Q20" s="247"/>
      <c r="R20" s="247"/>
      <c r="S20" s="247"/>
      <c r="T20" s="247"/>
      <c r="U20" s="247"/>
      <c r="V20" s="247"/>
      <c r="W20" s="247"/>
      <c r="X20" s="247"/>
    </row>
    <row r="21" ht="23" customHeight="1" spans="1:24">
      <c r="A21" s="241" t="s">
        <v>204</v>
      </c>
      <c r="B21" s="117" t="s">
        <v>92</v>
      </c>
      <c r="C21" s="117" t="s">
        <v>225</v>
      </c>
      <c r="D21" s="117" t="s">
        <v>226</v>
      </c>
      <c r="E21" s="117" t="s">
        <v>109</v>
      </c>
      <c r="F21" s="117" t="s">
        <v>110</v>
      </c>
      <c r="G21" s="117" t="s">
        <v>233</v>
      </c>
      <c r="H21" s="117" t="s">
        <v>234</v>
      </c>
      <c r="I21" s="247">
        <v>2700</v>
      </c>
      <c r="J21" s="247">
        <v>2700</v>
      </c>
      <c r="K21" s="247"/>
      <c r="L21" s="247"/>
      <c r="M21" s="247"/>
      <c r="N21" s="247">
        <v>2700</v>
      </c>
      <c r="O21" s="247"/>
      <c r="P21" s="247"/>
      <c r="Q21" s="247"/>
      <c r="R21" s="247"/>
      <c r="S21" s="247"/>
      <c r="T21" s="247"/>
      <c r="U21" s="247"/>
      <c r="V21" s="247"/>
      <c r="W21" s="247"/>
      <c r="X21" s="247"/>
    </row>
    <row r="22" ht="23" customHeight="1" spans="1:24">
      <c r="A22" s="241" t="s">
        <v>204</v>
      </c>
      <c r="B22" s="117" t="s">
        <v>92</v>
      </c>
      <c r="C22" s="117" t="s">
        <v>225</v>
      </c>
      <c r="D22" s="117" t="s">
        <v>226</v>
      </c>
      <c r="E22" s="117" t="s">
        <v>109</v>
      </c>
      <c r="F22" s="117" t="s">
        <v>110</v>
      </c>
      <c r="G22" s="117" t="s">
        <v>235</v>
      </c>
      <c r="H22" s="117" t="s">
        <v>236</v>
      </c>
      <c r="I22" s="247">
        <v>24000</v>
      </c>
      <c r="J22" s="247">
        <v>24000</v>
      </c>
      <c r="K22" s="247"/>
      <c r="L22" s="247"/>
      <c r="M22" s="247"/>
      <c r="N22" s="247">
        <v>24000</v>
      </c>
      <c r="O22" s="247"/>
      <c r="P22" s="247"/>
      <c r="Q22" s="247"/>
      <c r="R22" s="247"/>
      <c r="S22" s="247"/>
      <c r="T22" s="247"/>
      <c r="U22" s="247"/>
      <c r="V22" s="247"/>
      <c r="W22" s="247"/>
      <c r="X22" s="247"/>
    </row>
    <row r="23" ht="23" customHeight="1" spans="1:24">
      <c r="A23" s="241" t="s">
        <v>204</v>
      </c>
      <c r="B23" s="117" t="s">
        <v>92</v>
      </c>
      <c r="C23" s="117" t="s">
        <v>225</v>
      </c>
      <c r="D23" s="117" t="s">
        <v>226</v>
      </c>
      <c r="E23" s="117" t="s">
        <v>109</v>
      </c>
      <c r="F23" s="117" t="s">
        <v>110</v>
      </c>
      <c r="G23" s="117" t="s">
        <v>237</v>
      </c>
      <c r="H23" s="117" t="s">
        <v>238</v>
      </c>
      <c r="I23" s="247">
        <v>9000</v>
      </c>
      <c r="J23" s="247">
        <v>9000</v>
      </c>
      <c r="K23" s="247"/>
      <c r="L23" s="247"/>
      <c r="M23" s="247"/>
      <c r="N23" s="247">
        <v>9000</v>
      </c>
      <c r="O23" s="247"/>
      <c r="P23" s="247"/>
      <c r="Q23" s="247"/>
      <c r="R23" s="247"/>
      <c r="S23" s="247"/>
      <c r="T23" s="247"/>
      <c r="U23" s="247"/>
      <c r="V23" s="247"/>
      <c r="W23" s="247"/>
      <c r="X23" s="247"/>
    </row>
    <row r="24" ht="23" customHeight="1" spans="1:24">
      <c r="A24" s="241" t="s">
        <v>204</v>
      </c>
      <c r="B24" s="117" t="s">
        <v>92</v>
      </c>
      <c r="C24" s="117" t="s">
        <v>225</v>
      </c>
      <c r="D24" s="117" t="s">
        <v>226</v>
      </c>
      <c r="E24" s="117" t="s">
        <v>109</v>
      </c>
      <c r="F24" s="117" t="s">
        <v>110</v>
      </c>
      <c r="G24" s="117" t="s">
        <v>239</v>
      </c>
      <c r="H24" s="117" t="s">
        <v>240</v>
      </c>
      <c r="I24" s="247">
        <v>10000</v>
      </c>
      <c r="J24" s="247">
        <v>10000</v>
      </c>
      <c r="K24" s="247"/>
      <c r="L24" s="247"/>
      <c r="M24" s="247"/>
      <c r="N24" s="247">
        <v>10000</v>
      </c>
      <c r="O24" s="247"/>
      <c r="P24" s="247"/>
      <c r="Q24" s="247"/>
      <c r="R24" s="247"/>
      <c r="S24" s="247"/>
      <c r="T24" s="247"/>
      <c r="U24" s="247"/>
      <c r="V24" s="247"/>
      <c r="W24" s="247"/>
      <c r="X24" s="247"/>
    </row>
    <row r="25" ht="23" customHeight="1" spans="1:24">
      <c r="A25" s="241" t="s">
        <v>204</v>
      </c>
      <c r="B25" s="117" t="s">
        <v>92</v>
      </c>
      <c r="C25" s="117" t="s">
        <v>225</v>
      </c>
      <c r="D25" s="117" t="s">
        <v>226</v>
      </c>
      <c r="E25" s="117" t="s">
        <v>113</v>
      </c>
      <c r="F25" s="117" t="s">
        <v>114</v>
      </c>
      <c r="G25" s="117" t="s">
        <v>235</v>
      </c>
      <c r="H25" s="117" t="s">
        <v>236</v>
      </c>
      <c r="I25" s="247">
        <v>300</v>
      </c>
      <c r="J25" s="247">
        <v>300</v>
      </c>
      <c r="K25" s="247"/>
      <c r="L25" s="247"/>
      <c r="M25" s="247"/>
      <c r="N25" s="247">
        <v>300</v>
      </c>
      <c r="O25" s="247"/>
      <c r="P25" s="247"/>
      <c r="Q25" s="247"/>
      <c r="R25" s="247"/>
      <c r="S25" s="247"/>
      <c r="T25" s="247"/>
      <c r="U25" s="247"/>
      <c r="V25" s="247"/>
      <c r="W25" s="247"/>
      <c r="X25" s="247"/>
    </row>
    <row r="26" ht="23" customHeight="1" spans="1:24">
      <c r="A26" s="241" t="s">
        <v>204</v>
      </c>
      <c r="B26" s="117" t="s">
        <v>92</v>
      </c>
      <c r="C26" s="117" t="s">
        <v>225</v>
      </c>
      <c r="D26" s="117" t="s">
        <v>226</v>
      </c>
      <c r="E26" s="117" t="s">
        <v>113</v>
      </c>
      <c r="F26" s="117" t="s">
        <v>114</v>
      </c>
      <c r="G26" s="117" t="s">
        <v>239</v>
      </c>
      <c r="H26" s="117" t="s">
        <v>240</v>
      </c>
      <c r="I26" s="247">
        <v>1600</v>
      </c>
      <c r="J26" s="247">
        <v>1600</v>
      </c>
      <c r="K26" s="247"/>
      <c r="L26" s="247"/>
      <c r="M26" s="247"/>
      <c r="N26" s="247">
        <v>1600</v>
      </c>
      <c r="O26" s="247"/>
      <c r="P26" s="247"/>
      <c r="Q26" s="247"/>
      <c r="R26" s="247"/>
      <c r="S26" s="247"/>
      <c r="T26" s="247"/>
      <c r="U26" s="247"/>
      <c r="V26" s="247"/>
      <c r="W26" s="247"/>
      <c r="X26" s="247"/>
    </row>
    <row r="27" ht="23" customHeight="1" spans="1:24">
      <c r="A27" s="241" t="s">
        <v>204</v>
      </c>
      <c r="B27" s="117" t="s">
        <v>92</v>
      </c>
      <c r="C27" s="117" t="s">
        <v>241</v>
      </c>
      <c r="D27" s="117" t="s">
        <v>242</v>
      </c>
      <c r="E27" s="117" t="s">
        <v>109</v>
      </c>
      <c r="F27" s="117" t="s">
        <v>110</v>
      </c>
      <c r="G27" s="117" t="s">
        <v>243</v>
      </c>
      <c r="H27" s="117" t="s">
        <v>242</v>
      </c>
      <c r="I27" s="247">
        <v>3600</v>
      </c>
      <c r="J27" s="247">
        <v>3600</v>
      </c>
      <c r="K27" s="247"/>
      <c r="L27" s="247"/>
      <c r="M27" s="247"/>
      <c r="N27" s="247">
        <v>3600</v>
      </c>
      <c r="O27" s="247"/>
      <c r="P27" s="247"/>
      <c r="Q27" s="247"/>
      <c r="R27" s="247"/>
      <c r="S27" s="247"/>
      <c r="T27" s="247"/>
      <c r="U27" s="247"/>
      <c r="V27" s="247"/>
      <c r="W27" s="247"/>
      <c r="X27" s="247"/>
    </row>
    <row r="28" ht="23" customHeight="1" spans="1:24">
      <c r="A28" s="241" t="s">
        <v>204</v>
      </c>
      <c r="B28" s="117" t="s">
        <v>92</v>
      </c>
      <c r="C28" s="117" t="s">
        <v>244</v>
      </c>
      <c r="D28" s="117" t="s">
        <v>245</v>
      </c>
      <c r="E28" s="117" t="s">
        <v>109</v>
      </c>
      <c r="F28" s="117" t="s">
        <v>110</v>
      </c>
      <c r="G28" s="117" t="s">
        <v>211</v>
      </c>
      <c r="H28" s="117" t="s">
        <v>212</v>
      </c>
      <c r="I28" s="247">
        <v>388200</v>
      </c>
      <c r="J28" s="247">
        <v>388200</v>
      </c>
      <c r="K28" s="247"/>
      <c r="L28" s="247"/>
      <c r="M28" s="247"/>
      <c r="N28" s="247">
        <v>388200</v>
      </c>
      <c r="O28" s="247"/>
      <c r="P28" s="247"/>
      <c r="Q28" s="247"/>
      <c r="R28" s="247"/>
      <c r="S28" s="247"/>
      <c r="T28" s="247"/>
      <c r="U28" s="247"/>
      <c r="V28" s="247"/>
      <c r="W28" s="247"/>
      <c r="X28" s="247"/>
    </row>
    <row r="29" ht="23" customHeight="1" spans="1:24">
      <c r="A29" s="241" t="s">
        <v>204</v>
      </c>
      <c r="B29" s="117" t="s">
        <v>92</v>
      </c>
      <c r="C29" s="117" t="s">
        <v>246</v>
      </c>
      <c r="D29" s="117" t="s">
        <v>247</v>
      </c>
      <c r="E29" s="117" t="s">
        <v>113</v>
      </c>
      <c r="F29" s="117" t="s">
        <v>114</v>
      </c>
      <c r="G29" s="117" t="s">
        <v>248</v>
      </c>
      <c r="H29" s="117" t="s">
        <v>249</v>
      </c>
      <c r="I29" s="247">
        <v>20400</v>
      </c>
      <c r="J29" s="247">
        <v>20400</v>
      </c>
      <c r="K29" s="247"/>
      <c r="L29" s="247"/>
      <c r="M29" s="247"/>
      <c r="N29" s="247">
        <v>20400</v>
      </c>
      <c r="O29" s="247"/>
      <c r="P29" s="247"/>
      <c r="Q29" s="247"/>
      <c r="R29" s="247"/>
      <c r="S29" s="247"/>
      <c r="T29" s="247"/>
      <c r="U29" s="247"/>
      <c r="V29" s="247"/>
      <c r="W29" s="247"/>
      <c r="X29" s="247" t="s">
        <v>93</v>
      </c>
    </row>
    <row r="30" ht="18" customHeight="1" spans="1:24">
      <c r="A30" s="242" t="s">
        <v>137</v>
      </c>
      <c r="B30" s="243"/>
      <c r="C30" s="243"/>
      <c r="D30" s="243"/>
      <c r="E30" s="243"/>
      <c r="F30" s="243"/>
      <c r="G30" s="243"/>
      <c r="H30" s="244"/>
      <c r="I30" s="248">
        <v>1998563</v>
      </c>
      <c r="J30" s="248">
        <v>1998563</v>
      </c>
      <c r="K30" s="248"/>
      <c r="L30" s="248"/>
      <c r="M30" s="248"/>
      <c r="N30" s="248">
        <v>1998563</v>
      </c>
      <c r="O30" s="248"/>
      <c r="P30" s="248"/>
      <c r="Q30" s="248"/>
      <c r="R30" s="248"/>
      <c r="S30" s="248"/>
      <c r="T30" s="248"/>
      <c r="U30" s="248"/>
      <c r="V30" s="248"/>
      <c r="W30" s="248"/>
      <c r="X30" s="248" t="s">
        <v>93</v>
      </c>
    </row>
  </sheetData>
  <mergeCells count="31">
    <mergeCell ref="A2:X2"/>
    <mergeCell ref="A3:J3"/>
    <mergeCell ref="I4:X4"/>
    <mergeCell ref="J5:N5"/>
    <mergeCell ref="O5:Q5"/>
    <mergeCell ref="S5:X5"/>
    <mergeCell ref="A30:H3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3"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4"/>
  <sheetViews>
    <sheetView zoomScaleSheetLayoutView="60" topLeftCell="B1" workbookViewId="0">
      <selection activeCell="I14" sqref="I14"/>
    </sheetView>
  </sheetViews>
  <sheetFormatPr defaultColWidth="8.88571428571429" defaultRowHeight="14.25" customHeight="1"/>
  <cols>
    <col min="1" max="1" width="13.1428571428571" style="75" customWidth="1"/>
    <col min="2" max="2" width="10.5714285714286" style="75" customWidth="1"/>
    <col min="3" max="3" width="25.4285714285714" style="75" customWidth="1"/>
    <col min="4" max="4" width="13.5714285714286" style="75" customWidth="1"/>
    <col min="5" max="5" width="11.1333333333333" style="75" customWidth="1"/>
    <col min="6" max="6" width="14.8571428571429" style="75" customWidth="1"/>
    <col min="7" max="7" width="9.84761904761905" style="75" customWidth="1"/>
    <col min="8" max="8" width="11.5714285714286" style="75" customWidth="1"/>
    <col min="9" max="9" width="10.4285714285714" style="75" customWidth="1"/>
    <col min="10" max="10" width="9.71428571428571" style="75" customWidth="1"/>
    <col min="11" max="11" width="11.5714285714286" style="75" customWidth="1"/>
    <col min="12" max="12" width="10" style="75" customWidth="1"/>
    <col min="13" max="13" width="10.5714285714286" style="75" customWidth="1"/>
    <col min="14" max="14" width="10.2857142857143" style="75" customWidth="1"/>
    <col min="15" max="15" width="10.4285714285714" style="75" customWidth="1"/>
    <col min="16" max="17" width="11.1333333333333" style="75" customWidth="1"/>
    <col min="18" max="18" width="9.13333333333333" style="75" customWidth="1"/>
    <col min="19" max="19" width="10.2857142857143" style="75" customWidth="1"/>
    <col min="20" max="22" width="11.7142857142857" style="75" customWidth="1"/>
    <col min="23" max="23" width="10.2857142857143" style="75" customWidth="1"/>
    <col min="24" max="24" width="9.13333333333333" style="75" customWidth="1"/>
    <col min="25" max="16384" width="9.13333333333333" style="75"/>
  </cols>
  <sheetData>
    <row r="1" ht="13.5" customHeight="1" spans="1:23">
      <c r="A1" s="75" t="s">
        <v>250</v>
      </c>
      <c r="E1" s="222"/>
      <c r="F1" s="222"/>
      <c r="G1" s="222"/>
      <c r="H1" s="222"/>
      <c r="I1" s="77"/>
      <c r="J1" s="77"/>
      <c r="K1" s="77"/>
      <c r="L1" s="77"/>
      <c r="M1" s="77"/>
      <c r="N1" s="77"/>
      <c r="O1" s="77"/>
      <c r="P1" s="77"/>
      <c r="Q1" s="77"/>
      <c r="W1" s="78"/>
    </row>
    <row r="2" ht="27.75" customHeight="1" spans="1:23">
      <c r="A2" s="59" t="s">
        <v>9</v>
      </c>
      <c r="B2" s="59"/>
      <c r="C2" s="59"/>
      <c r="D2" s="59"/>
      <c r="E2" s="59"/>
      <c r="F2" s="59"/>
      <c r="G2" s="59"/>
      <c r="H2" s="59"/>
      <c r="I2" s="59"/>
      <c r="J2" s="59"/>
      <c r="K2" s="59"/>
      <c r="L2" s="59"/>
      <c r="M2" s="59"/>
      <c r="N2" s="59"/>
      <c r="O2" s="59"/>
      <c r="P2" s="59"/>
      <c r="Q2" s="59"/>
      <c r="R2" s="59"/>
      <c r="S2" s="59"/>
      <c r="T2" s="59"/>
      <c r="U2" s="59"/>
      <c r="V2" s="59"/>
      <c r="W2" s="59"/>
    </row>
    <row r="3" ht="13.5" customHeight="1" spans="1:23">
      <c r="A3" s="159" t="s">
        <v>22</v>
      </c>
      <c r="B3" s="159"/>
      <c r="C3" s="223"/>
      <c r="D3" s="223"/>
      <c r="E3" s="223"/>
      <c r="F3" s="223"/>
      <c r="G3" s="223"/>
      <c r="H3" s="223"/>
      <c r="I3" s="81"/>
      <c r="J3" s="81"/>
      <c r="K3" s="81"/>
      <c r="L3" s="81"/>
      <c r="M3" s="81"/>
      <c r="N3" s="81"/>
      <c r="O3" s="81"/>
      <c r="P3" s="81"/>
      <c r="Q3" s="81"/>
      <c r="W3" s="156" t="s">
        <v>179</v>
      </c>
    </row>
    <row r="4" ht="15.75" customHeight="1" spans="1:23">
      <c r="A4" s="123" t="s">
        <v>251</v>
      </c>
      <c r="B4" s="123" t="s">
        <v>189</v>
      </c>
      <c r="C4" s="123" t="s">
        <v>190</v>
      </c>
      <c r="D4" s="123" t="s">
        <v>252</v>
      </c>
      <c r="E4" s="123" t="s">
        <v>191</v>
      </c>
      <c r="F4" s="123" t="s">
        <v>192</v>
      </c>
      <c r="G4" s="123" t="s">
        <v>253</v>
      </c>
      <c r="H4" s="123" t="s">
        <v>254</v>
      </c>
      <c r="I4" s="123" t="s">
        <v>77</v>
      </c>
      <c r="J4" s="86" t="s">
        <v>255</v>
      </c>
      <c r="K4" s="86"/>
      <c r="L4" s="86"/>
      <c r="M4" s="86"/>
      <c r="N4" s="86" t="s">
        <v>198</v>
      </c>
      <c r="O4" s="86"/>
      <c r="P4" s="86"/>
      <c r="Q4" s="191" t="s">
        <v>83</v>
      </c>
      <c r="R4" s="86" t="s">
        <v>84</v>
      </c>
      <c r="S4" s="86"/>
      <c r="T4" s="86"/>
      <c r="U4" s="86"/>
      <c r="V4" s="86"/>
      <c r="W4" s="86"/>
    </row>
    <row r="5" ht="17.25" customHeight="1" spans="1:23">
      <c r="A5" s="123"/>
      <c r="B5" s="123"/>
      <c r="C5" s="123"/>
      <c r="D5" s="123"/>
      <c r="E5" s="123"/>
      <c r="F5" s="123"/>
      <c r="G5" s="123"/>
      <c r="H5" s="123"/>
      <c r="I5" s="123"/>
      <c r="J5" s="86" t="s">
        <v>80</v>
      </c>
      <c r="K5" s="86"/>
      <c r="L5" s="191" t="s">
        <v>81</v>
      </c>
      <c r="M5" s="191" t="s">
        <v>82</v>
      </c>
      <c r="N5" s="191" t="s">
        <v>80</v>
      </c>
      <c r="O5" s="191" t="s">
        <v>81</v>
      </c>
      <c r="P5" s="191" t="s">
        <v>82</v>
      </c>
      <c r="Q5" s="191"/>
      <c r="R5" s="191" t="s">
        <v>79</v>
      </c>
      <c r="S5" s="191" t="s">
        <v>86</v>
      </c>
      <c r="T5" s="191" t="s">
        <v>256</v>
      </c>
      <c r="U5" s="232" t="s">
        <v>88</v>
      </c>
      <c r="V5" s="191" t="s">
        <v>89</v>
      </c>
      <c r="W5" s="191" t="s">
        <v>90</v>
      </c>
    </row>
    <row r="6" ht="27" spans="1:23">
      <c r="A6" s="123"/>
      <c r="B6" s="123"/>
      <c r="C6" s="123"/>
      <c r="D6" s="123"/>
      <c r="E6" s="123"/>
      <c r="F6" s="123"/>
      <c r="G6" s="123"/>
      <c r="H6" s="123"/>
      <c r="I6" s="123"/>
      <c r="J6" s="229" t="s">
        <v>79</v>
      </c>
      <c r="K6" s="229" t="s">
        <v>257</v>
      </c>
      <c r="L6" s="191"/>
      <c r="M6" s="191"/>
      <c r="N6" s="191"/>
      <c r="O6" s="191"/>
      <c r="P6" s="191"/>
      <c r="Q6" s="191"/>
      <c r="R6" s="191"/>
      <c r="S6" s="191"/>
      <c r="T6" s="191"/>
      <c r="U6" s="232"/>
      <c r="V6" s="191"/>
      <c r="W6" s="191"/>
    </row>
    <row r="7" ht="15" customHeight="1" spans="1:23">
      <c r="A7" s="118">
        <v>1</v>
      </c>
      <c r="B7" s="118">
        <v>2</v>
      </c>
      <c r="C7" s="118">
        <v>3</v>
      </c>
      <c r="D7" s="118">
        <v>4</v>
      </c>
      <c r="E7" s="118">
        <v>5</v>
      </c>
      <c r="F7" s="118">
        <v>6</v>
      </c>
      <c r="G7" s="118">
        <v>7</v>
      </c>
      <c r="H7" s="118">
        <v>8</v>
      </c>
      <c r="I7" s="118">
        <v>9</v>
      </c>
      <c r="J7" s="118">
        <v>10</v>
      </c>
      <c r="K7" s="118">
        <v>11</v>
      </c>
      <c r="L7" s="118">
        <v>12</v>
      </c>
      <c r="M7" s="118">
        <v>13</v>
      </c>
      <c r="N7" s="118">
        <v>14</v>
      </c>
      <c r="O7" s="118">
        <v>15</v>
      </c>
      <c r="P7" s="118">
        <v>16</v>
      </c>
      <c r="Q7" s="118">
        <v>17</v>
      </c>
      <c r="R7" s="118">
        <v>18</v>
      </c>
      <c r="S7" s="118">
        <v>19</v>
      </c>
      <c r="T7" s="118">
        <v>20</v>
      </c>
      <c r="U7" s="118">
        <v>21</v>
      </c>
      <c r="V7" s="118">
        <v>22</v>
      </c>
      <c r="W7" s="118">
        <v>23</v>
      </c>
    </row>
    <row r="8" ht="33" customHeight="1" spans="1:23">
      <c r="A8" s="224" t="s">
        <v>258</v>
      </c>
      <c r="B8" s="224" t="s">
        <v>259</v>
      </c>
      <c r="C8" s="224" t="s">
        <v>260</v>
      </c>
      <c r="D8" s="224" t="s">
        <v>92</v>
      </c>
      <c r="E8" s="224" t="s">
        <v>109</v>
      </c>
      <c r="F8" s="224" t="s">
        <v>110</v>
      </c>
      <c r="G8" s="224" t="s">
        <v>233</v>
      </c>
      <c r="H8" s="224" t="s">
        <v>234</v>
      </c>
      <c r="I8" s="230">
        <v>3900</v>
      </c>
      <c r="J8" s="230">
        <v>3900</v>
      </c>
      <c r="K8" s="230">
        <v>3900</v>
      </c>
      <c r="L8" s="230" t="s">
        <v>93</v>
      </c>
      <c r="M8" s="230" t="s">
        <v>93</v>
      </c>
      <c r="N8" s="230" t="s">
        <v>93</v>
      </c>
      <c r="O8" s="230"/>
      <c r="P8" s="230"/>
      <c r="Q8" s="230" t="s">
        <v>93</v>
      </c>
      <c r="R8" s="230" t="s">
        <v>93</v>
      </c>
      <c r="S8" s="230" t="s">
        <v>93</v>
      </c>
      <c r="T8" s="230" t="s">
        <v>93</v>
      </c>
      <c r="U8" s="233"/>
      <c r="V8" s="234" t="s">
        <v>93</v>
      </c>
      <c r="W8" s="234" t="s">
        <v>93</v>
      </c>
    </row>
    <row r="9" ht="33" customHeight="1" spans="1:23">
      <c r="A9" s="224" t="s">
        <v>258</v>
      </c>
      <c r="B9" s="224" t="s">
        <v>259</v>
      </c>
      <c r="C9" s="224" t="s">
        <v>260</v>
      </c>
      <c r="D9" s="224" t="s">
        <v>92</v>
      </c>
      <c r="E9" s="224" t="s">
        <v>109</v>
      </c>
      <c r="F9" s="224" t="s">
        <v>110</v>
      </c>
      <c r="G9" s="224" t="s">
        <v>227</v>
      </c>
      <c r="H9" s="224" t="s">
        <v>228</v>
      </c>
      <c r="I9" s="230">
        <v>2300</v>
      </c>
      <c r="J9" s="230">
        <v>2300</v>
      </c>
      <c r="K9" s="230">
        <v>2300</v>
      </c>
      <c r="L9" s="230" t="s">
        <v>93</v>
      </c>
      <c r="M9" s="230" t="s">
        <v>93</v>
      </c>
      <c r="N9" s="230" t="s">
        <v>93</v>
      </c>
      <c r="O9" s="230"/>
      <c r="P9" s="230"/>
      <c r="Q9" s="230" t="s">
        <v>93</v>
      </c>
      <c r="R9" s="230" t="s">
        <v>93</v>
      </c>
      <c r="S9" s="230" t="s">
        <v>93</v>
      </c>
      <c r="T9" s="230" t="s">
        <v>93</v>
      </c>
      <c r="U9" s="233"/>
      <c r="V9" s="234" t="s">
        <v>93</v>
      </c>
      <c r="W9" s="234" t="s">
        <v>93</v>
      </c>
    </row>
    <row r="10" ht="33" customHeight="1" spans="1:23">
      <c r="A10" s="224" t="s">
        <v>258</v>
      </c>
      <c r="B10" s="224" t="s">
        <v>259</v>
      </c>
      <c r="C10" s="224" t="s">
        <v>260</v>
      </c>
      <c r="D10" s="224" t="s">
        <v>92</v>
      </c>
      <c r="E10" s="224" t="s">
        <v>109</v>
      </c>
      <c r="F10" s="224" t="s">
        <v>110</v>
      </c>
      <c r="G10" s="224" t="s">
        <v>261</v>
      </c>
      <c r="H10" s="224" t="s">
        <v>183</v>
      </c>
      <c r="I10" s="230">
        <v>6000</v>
      </c>
      <c r="J10" s="230">
        <v>6000</v>
      </c>
      <c r="K10" s="230">
        <v>6000</v>
      </c>
      <c r="L10" s="230" t="s">
        <v>93</v>
      </c>
      <c r="M10" s="230" t="s">
        <v>93</v>
      </c>
      <c r="N10" s="230" t="s">
        <v>93</v>
      </c>
      <c r="O10" s="230"/>
      <c r="P10" s="230"/>
      <c r="Q10" s="230" t="s">
        <v>93</v>
      </c>
      <c r="R10" s="230" t="s">
        <v>93</v>
      </c>
      <c r="S10" s="230" t="s">
        <v>93</v>
      </c>
      <c r="T10" s="230" t="s">
        <v>93</v>
      </c>
      <c r="U10" s="233"/>
      <c r="V10" s="234" t="s">
        <v>93</v>
      </c>
      <c r="W10" s="234" t="s">
        <v>93</v>
      </c>
    </row>
    <row r="11" ht="33" customHeight="1" spans="1:23">
      <c r="A11" s="224" t="s">
        <v>258</v>
      </c>
      <c r="B11" s="224" t="s">
        <v>259</v>
      </c>
      <c r="C11" s="224" t="s">
        <v>260</v>
      </c>
      <c r="D11" s="224" t="s">
        <v>92</v>
      </c>
      <c r="E11" s="224" t="s">
        <v>109</v>
      </c>
      <c r="F11" s="224" t="s">
        <v>110</v>
      </c>
      <c r="G11" s="224" t="s">
        <v>262</v>
      </c>
      <c r="H11" s="224" t="s">
        <v>263</v>
      </c>
      <c r="I11" s="230">
        <v>1200</v>
      </c>
      <c r="J11" s="230">
        <v>1200</v>
      </c>
      <c r="K11" s="230">
        <v>1200</v>
      </c>
      <c r="L11" s="230" t="s">
        <v>93</v>
      </c>
      <c r="M11" s="230" t="s">
        <v>93</v>
      </c>
      <c r="N11" s="230" t="s">
        <v>93</v>
      </c>
      <c r="O11" s="230"/>
      <c r="P11" s="230"/>
      <c r="Q11" s="230" t="s">
        <v>93</v>
      </c>
      <c r="R11" s="230" t="s">
        <v>93</v>
      </c>
      <c r="S11" s="230" t="s">
        <v>93</v>
      </c>
      <c r="T11" s="230" t="s">
        <v>93</v>
      </c>
      <c r="U11" s="233"/>
      <c r="V11" s="234" t="s">
        <v>93</v>
      </c>
      <c r="W11" s="234" t="s">
        <v>93</v>
      </c>
    </row>
    <row r="12" ht="33" customHeight="1" spans="1:23">
      <c r="A12" s="224" t="s">
        <v>258</v>
      </c>
      <c r="B12" s="224" t="s">
        <v>259</v>
      </c>
      <c r="C12" s="224" t="s">
        <v>260</v>
      </c>
      <c r="D12" s="224" t="s">
        <v>92</v>
      </c>
      <c r="E12" s="224" t="s">
        <v>109</v>
      </c>
      <c r="F12" s="224" t="s">
        <v>110</v>
      </c>
      <c r="G12" s="224" t="s">
        <v>264</v>
      </c>
      <c r="H12" s="224" t="s">
        <v>265</v>
      </c>
      <c r="I12" s="230">
        <v>7100</v>
      </c>
      <c r="J12" s="230">
        <v>7100</v>
      </c>
      <c r="K12" s="230">
        <v>7100</v>
      </c>
      <c r="L12" s="230"/>
      <c r="M12" s="230"/>
      <c r="N12" s="230"/>
      <c r="O12" s="230"/>
      <c r="P12" s="230"/>
      <c r="Q12" s="230"/>
      <c r="R12" s="230"/>
      <c r="S12" s="230"/>
      <c r="T12" s="230"/>
      <c r="U12" s="233"/>
      <c r="V12" s="234"/>
      <c r="W12" s="234"/>
    </row>
    <row r="13" ht="33" customHeight="1" spans="1:23">
      <c r="A13" s="224" t="s">
        <v>258</v>
      </c>
      <c r="B13" s="224" t="s">
        <v>266</v>
      </c>
      <c r="C13" s="224" t="s">
        <v>267</v>
      </c>
      <c r="D13" s="224" t="s">
        <v>92</v>
      </c>
      <c r="E13" s="224" t="s">
        <v>119</v>
      </c>
      <c r="F13" s="224" t="s">
        <v>120</v>
      </c>
      <c r="G13" s="224" t="s">
        <v>248</v>
      </c>
      <c r="H13" s="224" t="s">
        <v>249</v>
      </c>
      <c r="I13" s="230">
        <v>7200</v>
      </c>
      <c r="J13" s="230">
        <v>7200</v>
      </c>
      <c r="K13" s="230">
        <v>7200</v>
      </c>
      <c r="L13" s="230" t="s">
        <v>93</v>
      </c>
      <c r="M13" s="230" t="s">
        <v>93</v>
      </c>
      <c r="N13" s="230" t="s">
        <v>93</v>
      </c>
      <c r="O13" s="230"/>
      <c r="P13" s="230"/>
      <c r="Q13" s="230" t="s">
        <v>93</v>
      </c>
      <c r="R13" s="230" t="s">
        <v>93</v>
      </c>
      <c r="S13" s="230" t="s">
        <v>93</v>
      </c>
      <c r="T13" s="230" t="s">
        <v>93</v>
      </c>
      <c r="U13" s="233"/>
      <c r="V13" s="234" t="s">
        <v>93</v>
      </c>
      <c r="W13" s="234" t="s">
        <v>93</v>
      </c>
    </row>
    <row r="14" ht="18.75" customHeight="1" spans="1:23">
      <c r="A14" s="225" t="s">
        <v>137</v>
      </c>
      <c r="B14" s="226"/>
      <c r="C14" s="227"/>
      <c r="D14" s="227"/>
      <c r="E14" s="227"/>
      <c r="F14" s="227"/>
      <c r="G14" s="227"/>
      <c r="H14" s="228"/>
      <c r="I14" s="231">
        <v>27700</v>
      </c>
      <c r="J14" s="231">
        <v>27700</v>
      </c>
      <c r="K14" s="231">
        <v>27700</v>
      </c>
      <c r="L14" s="231" t="s">
        <v>93</v>
      </c>
      <c r="M14" s="231" t="s">
        <v>93</v>
      </c>
      <c r="N14" s="231" t="s">
        <v>93</v>
      </c>
      <c r="O14" s="231"/>
      <c r="P14" s="231"/>
      <c r="Q14" s="231" t="s">
        <v>93</v>
      </c>
      <c r="R14" s="231" t="s">
        <v>93</v>
      </c>
      <c r="S14" s="231" t="s">
        <v>93</v>
      </c>
      <c r="T14" s="231" t="s">
        <v>93</v>
      </c>
      <c r="U14" s="235"/>
      <c r="V14" s="236" t="s">
        <v>93</v>
      </c>
      <c r="W14" s="236" t="s">
        <v>93</v>
      </c>
    </row>
  </sheetData>
  <mergeCells count="28">
    <mergeCell ref="A2:W2"/>
    <mergeCell ref="A3:H3"/>
    <mergeCell ref="J4:M4"/>
    <mergeCell ref="N4:P4"/>
    <mergeCell ref="R4:W4"/>
    <mergeCell ref="J5:K5"/>
    <mergeCell ref="A14:H1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测试</cp:lastModifiedBy>
  <dcterms:created xsi:type="dcterms:W3CDTF">2020-01-11T06:24:00Z</dcterms:created>
  <cp:lastPrinted>2021-01-13T07:07:00Z</cp:lastPrinted>
  <dcterms:modified xsi:type="dcterms:W3CDTF">2025-03-05T01:25:06Z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