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10500" tabRatio="768" firstSheet="10" activeTab="13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<sst xmlns="http://schemas.openxmlformats.org/spreadsheetml/2006/main" count="1153" uniqueCount="469">
  <si>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</si>
  <si>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</si>
  <si>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</si>
  <si>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</si>
  <si>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</si>
  <si>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</si>
  <si>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</si>
  <si>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</si>
  <si>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</si>
  <si>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</si>
  <si>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</si>
  <si>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</si>
  <si>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</si>
  <si>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</si>
  <si>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</si>
  <si>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</si>
  <si>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</si>
  <si>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</si>
  <si>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</si>
  <si>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</si>
  <si>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</si>
  <si>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</si>
  <si>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单位名称：安宁市金方社区卫生服务中心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</si>
  <si>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</si>
  <si>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</si>
  <si>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</si>
  <si>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</si>
  <si>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</si>
  <si>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</si>
  <si>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</si>
  <si>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</si>
  <si>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</si>
  <si>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</si>
  <si>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</si>
  <si>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</si>
  <si>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</si>
  <si>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</si>
  <si>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</si>
  <si>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</si>
  <si>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</si>
  <si>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</si>
  <si>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</si>
  <si>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</si>
  <si>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</si>
  <si>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</si>
  <si>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</si>
  <si>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</si>
  <si>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</si>
  <si>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</si>
  <si>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</si>
  <si>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</si>
  <si>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</si>
  <si>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</si>
  <si>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</si>
  <si>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</si>
  <si>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</si>
  <si>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</si>
  <si>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</si>
  <si>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</si>
  <si>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</si>
  <si>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</si>
  <si>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</si>
  <si>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</si>
  <si>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</si>
  <si>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</si>
  <si>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</si>
  <si>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</si>
  <si>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</si>
  <si>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</si>
  <si>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</si>
  <si>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</si>
  <si>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</si>
  <si>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</si>
  <si>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</si>
  <si>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</si>
  <si>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</si>
  <si>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</si>
  <si>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</si>
  <si>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</si>
  <si>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</si>
  <si>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</si>
  <si>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</si>
  <si>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</si>
  <si>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</si>
  <si>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</si>
  <si>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</si>
  <si>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</si>
  <si>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</si>
  <si>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</si>
  <si>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</si>
  <si>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</si>
  <si>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131021</t>
  </si>
  <si>
    <t>安宁市金方社区卫生服务中心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</si>
  <si>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</si>
  <si>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</si>
  <si>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</si>
  <si>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</si>
  <si>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</si>
  <si>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</si>
  <si>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</si>
  <si>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</si>
  <si>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</si>
  <si>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</si>
  <si>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</si>
  <si>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</si>
  <si>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</si>
  <si>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/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</si>
  <si>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</si>
  <si>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</si>
  <si>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</si>
  <si>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</si>
  <si>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</si>
  <si>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</si>
  <si>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</si>
  <si>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</si>
  <si>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21003</t>
  </si>
  <si>
    <t>基层医疗卫生机构</t>
  </si>
  <si>
    <t>2100301</t>
  </si>
  <si>
    <t>城市社区卫生机构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</si>
  <si>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</si>
  <si>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</si>
  <si>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</si>
  <si>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</si>
  <si>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</si>
  <si>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</si>
  <si>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</si>
  <si>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</si>
  <si>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</si>
  <si>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</si>
  <si>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</si>
  <si>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</si>
  <si>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</si>
  <si>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</si>
  <si>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</si>
  <si>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</si>
  <si>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</si>
  <si>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</si>
  <si>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</si>
  <si>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</si>
  <si>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</si>
  <si>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</si>
  <si>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</si>
  <si>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</si>
  <si>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</si>
  <si>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</si>
  <si>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</si>
  <si>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</si>
  <si>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</si>
  <si>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</si>
  <si>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</si>
  <si>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</si>
  <si>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</si>
  <si>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</si>
  <si>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</si>
  <si>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</si>
  <si>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</si>
  <si>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</si>
  <si>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</si>
  <si>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</si>
  <si>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</si>
  <si>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</si>
  <si>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</si>
  <si>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</si>
  <si>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</si>
  <si>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</si>
  <si>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</si>
  <si>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</si>
  <si>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</si>
  <si>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</si>
  <si>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</si>
  <si>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</si>
  <si>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</si>
  <si>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</si>
  <si>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</si>
  <si>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</si>
  <si>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</si>
  <si>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</si>
  <si>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</si>
  <si>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我单位2025年无一般公共预算“三公”经费支出预算，故此表为空。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</si>
  <si>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</si>
  <si>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</si>
  <si>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</si>
  <si>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</si>
  <si>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</si>
  <si>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</si>
  <si>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</si>
  <si>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</si>
  <si>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</si>
  <si>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</si>
  <si>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</si>
  <si>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</si>
  <si>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</si>
  <si>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</si>
  <si>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</si>
  <si>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</si>
  <si>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</si>
  <si>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</si>
  <si>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安宁市卫生健康局</t>
  </si>
  <si>
    <t>530181241100002228587</t>
  </si>
  <si>
    <t>事业人员支出工资</t>
  </si>
  <si>
    <t>30101</t>
  </si>
  <si>
    <t>基本工资</t>
  </si>
  <si>
    <t>30107</t>
  </si>
  <si>
    <t>绩效工资</t>
  </si>
  <si>
    <t>530181241100002228617</t>
  </si>
  <si>
    <t>对个人和家庭的补助</t>
  </si>
  <si>
    <t>30305</t>
  </si>
  <si>
    <t>生活补助</t>
  </si>
  <si>
    <t>530181241100002493551</t>
  </si>
  <si>
    <t>事业支出人员工资资金</t>
  </si>
  <si>
    <t>30102</t>
  </si>
  <si>
    <t>津贴补贴</t>
  </si>
  <si>
    <t>530181241100002493587</t>
  </si>
  <si>
    <t>事业支出人员公积金资金</t>
  </si>
  <si>
    <t>30113</t>
  </si>
  <si>
    <t>530181241100002493795</t>
  </si>
  <si>
    <t>事业支出人员保险资金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</si>
  <si>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</si>
  <si>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</si>
  <si>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</si>
  <si>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</si>
  <si>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</si>
  <si>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</si>
  <si>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</si>
  <si>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</si>
  <si>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</si>
  <si>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</si>
  <si>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</si>
  <si>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</si>
  <si>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</si>
  <si>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</si>
  <si>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311 专项业务类</t>
  </si>
  <si>
    <t>530181241100002492927</t>
  </si>
  <si>
    <t>事业支出资金</t>
  </si>
  <si>
    <t>31003</t>
  </si>
  <si>
    <t>专用设备购置</t>
  </si>
  <si>
    <t>30299</t>
  </si>
  <si>
    <t>其他商品和服务支出</t>
  </si>
  <si>
    <t>30229</t>
  </si>
  <si>
    <t>福利费</t>
  </si>
  <si>
    <t>30202</t>
  </si>
  <si>
    <t>印刷费</t>
  </si>
  <si>
    <t>30211</t>
  </si>
  <si>
    <t>差旅费</t>
  </si>
  <si>
    <t>30201</t>
  </si>
  <si>
    <t>办公费</t>
  </si>
  <si>
    <t>30228</t>
  </si>
  <si>
    <t>工会经费</t>
  </si>
  <si>
    <t>31002</t>
  </si>
  <si>
    <t>办公设备购置</t>
  </si>
  <si>
    <t>30216</t>
  </si>
  <si>
    <t>培训费</t>
  </si>
  <si>
    <t>30218</t>
  </si>
  <si>
    <t>专用材料费</t>
  </si>
  <si>
    <t>30207</t>
  </si>
  <si>
    <t>邮电费</t>
  </si>
  <si>
    <t>30213</t>
  </si>
  <si>
    <t>维修（护）费</t>
  </si>
  <si>
    <t>30205</t>
  </si>
  <si>
    <t>水费</t>
  </si>
  <si>
    <t>39999</t>
  </si>
  <si>
    <t>30239</t>
  </si>
  <si>
    <t>其他交通费用</t>
  </si>
  <si>
    <t>31007</t>
  </si>
  <si>
    <t>信息网络及软件购置更新</t>
  </si>
  <si>
    <t>30227</t>
  </si>
  <si>
    <t>委托业务费</t>
  </si>
  <si>
    <t>30226</t>
  </si>
  <si>
    <t>劳务费</t>
  </si>
  <si>
    <t>30225</t>
  </si>
  <si>
    <t>专用燃料费</t>
  </si>
  <si>
    <t>30217</t>
  </si>
  <si>
    <t>30206</t>
  </si>
  <si>
    <t>电费</t>
  </si>
  <si>
    <t>530181241100003306288</t>
  </si>
  <si>
    <t>追加自有资金人员资金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</si>
  <si>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</si>
  <si>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</si>
  <si>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</si>
  <si>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</si>
  <si>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</si>
  <si>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</si>
  <si>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</si>
  <si>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</si>
  <si>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</si>
  <si>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</si>
  <si>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事业支出资金</t>
  </si>
  <si>
    <t>自有资金支出保障医院正常运转。</t>
  </si>
  <si>
    <t>产出指标</t>
  </si>
  <si>
    <t>质量指标</t>
  </si>
  <si>
    <t>打造有温度的社区卫生服务中心</t>
  </si>
  <si>
    <t>=</t>
  </si>
  <si>
    <t>逐步提升</t>
  </si>
  <si>
    <t>是/否</t>
  </si>
  <si>
    <t>定性指标</t>
  </si>
  <si>
    <t>提高就医感受</t>
  </si>
  <si>
    <t>效益指标</t>
  </si>
  <si>
    <t>社会效益指标</t>
  </si>
  <si>
    <t>提高就医感受，改善患者就医体验，提高患者满意度</t>
  </si>
  <si>
    <t>满意度指标</t>
  </si>
  <si>
    <t>服务对象满意度指标</t>
  </si>
  <si>
    <t>提高患者满意度</t>
  </si>
  <si>
    <t>&gt;=</t>
  </si>
  <si>
    <t>%</t>
  </si>
  <si>
    <t>数量指标</t>
  </si>
  <si>
    <t>职工工资福利</t>
  </si>
  <si>
    <t>调整职工工资福利。</t>
  </si>
  <si>
    <t>提高职工对工作环境满意度</t>
  </si>
  <si>
    <t>提高职工满意度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</si>
  <si>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</si>
  <si>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</si>
  <si>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</si>
  <si>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</si>
  <si>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</si>
  <si>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</si>
  <si>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安宁市金方社区卫生服务中心（下面简称我单位）位于安宁市金方街道新村路4号，是融预防、医疗、保健、康复、健康教育、计划生育技术服务功能等为一体的，以妇女、儿童、老年人、慢性病人、残疾人、贫困居民等为服务重点的基层卫生服务机构。中心设立全科医学科、预防保健科、内科、外科、中医科、医学检验科、住院部等科室</t>
  </si>
  <si>
    <t>根据三定方案归纳。</t>
  </si>
  <si>
    <t>总体绩效目标
（2025-2027年期间）</t>
  </si>
  <si>
    <t>牢固树立大卫生、大健康理念，在安宁市卫生健康局及安宁市医疗共同体的领导和带领下，强化为人民服务的意识，加强专业技术人员队伍建设，不断提高业务技能水平，加强基本公共卫生工作的管理，找准基层医疗卫生机构的工作重点，强化“预防为主，治疗为辅”的理念，守好人民群众健康的大门。</t>
  </si>
  <si>
    <t>根据部门职责，中长期规划，各级党委，各级政府要求归纳。</t>
  </si>
  <si>
    <t>部门年度目标</t>
  </si>
  <si>
    <t>预算年度（2025年）
绩效目标</t>
  </si>
  <si>
    <t>保障机构的正常运转，按质按量完成安宁市卫生健康局、安宁市医共体等上级下达的各项工作任务：深化医药卫生体制改革、卫生健康人才队伍建设、基本公共服务工作、卫生应急工作、国家药物政策和国家基本药物制度实施、计划生育、爱国卫生运动国家卫生城市维护等工作。</t>
  </si>
  <si>
    <t>部门年度重点工作任务对应的目标或措施预计的产出和效果，每项工作任务都有明确的一项或几项目标。</t>
  </si>
  <si>
    <t>二、部门年度重点工作任务</t>
  </si>
  <si>
    <t>职能职责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</si>
  <si>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</si>
  <si>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</si>
  <si>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</si>
  <si>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</si>
  <si>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</si>
  <si>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</si>
  <si>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</si>
  <si>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保障职工福利待遇及卫生院正常运转</t>
  </si>
  <si>
    <t>按时支付职工工资及缴纳社会保障费，按时支付各项必须的公用经费</t>
  </si>
  <si>
    <t>保障退休人员基本生活补助</t>
  </si>
  <si>
    <t>按时支付退休人员生活补助费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</si>
  <si>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</si>
  <si>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</si>
  <si>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</si>
  <si>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</si>
  <si>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</si>
  <si>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人</t>
  </si>
  <si>
    <t>定量指标</t>
  </si>
  <si>
    <t>低于49人扣分</t>
  </si>
  <si>
    <t>按时足额支付职工工资及社会保障费</t>
  </si>
  <si>
    <t>人员管理制度及薪酬、绩效考核制度</t>
  </si>
  <si>
    <t>未提升扣分</t>
  </si>
  <si>
    <t>患者满意度调查表</t>
  </si>
  <si>
    <t>经济效益指标</t>
  </si>
  <si>
    <t>医疗业务收入增长率</t>
  </si>
  <si>
    <t>小于5%扣分</t>
  </si>
  <si>
    <t>门诊收入和住院收入</t>
  </si>
  <si>
    <t>医疗卫生机构收费标准和收入汇总数</t>
  </si>
  <si>
    <t>小于95%扣分</t>
  </si>
  <si>
    <t>职工满意度调查表</t>
  </si>
  <si>
    <t>受益对象满意度</t>
  </si>
  <si>
    <t>小于90%扣分</t>
  </si>
  <si>
    <t>病人对医护人员服务满意度，对就业环境满意度等</t>
  </si>
  <si>
    <t>预算07表</t>
  </si>
  <si>
    <t>本年政府性基金预算支出</t>
  </si>
  <si>
    <t>4</t>
  </si>
  <si>
    <t>5</t>
  </si>
  <si>
    <t>我单位2025年无政府性基金预算，故此表为空。</t>
  </si>
  <si>
    <t>预算08表</t>
  </si>
  <si>
    <t>本年国有资本经营预算</t>
  </si>
  <si>
    <t>2</t>
  </si>
  <si>
    <t>我单位2025年无国有资本经营预算，故此表为空。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</si>
  <si>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</si>
  <si>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</si>
  <si>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</si>
  <si>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</si>
  <si>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</si>
  <si>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</si>
  <si>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</si>
  <si>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</si>
  <si>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</si>
  <si>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</si>
  <si>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</si>
  <si>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车辆加油、添加燃料服务</t>
  </si>
  <si>
    <t>项</t>
  </si>
  <si>
    <t>车辆维修和保养服务</t>
  </si>
  <si>
    <t>电梯</t>
  </si>
  <si>
    <t>部</t>
  </si>
  <si>
    <t>复印纸</t>
  </si>
  <si>
    <t>批</t>
  </si>
  <si>
    <t>机动车保险服务</t>
  </si>
  <si>
    <t>家具</t>
  </si>
  <si>
    <t>件</t>
  </si>
  <si>
    <t>印刷服务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</si>
  <si>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</si>
  <si>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</si>
  <si>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</si>
  <si>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</si>
  <si>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</si>
  <si>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</si>
  <si>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</si>
  <si>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</si>
  <si>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我单位2025年无政府购买服务，故此表为空。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</si>
  <si>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</si>
  <si>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</si>
  <si>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</si>
  <si>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</si>
  <si>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</si>
  <si>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</si>
  <si>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</si>
  <si>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</si>
  <si>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</si>
  <si>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</si>
  <si>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</si>
  <si>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</si>
  <si>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</si>
  <si>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</si>
  <si>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</si>
  <si>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</si>
  <si>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单位名称：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</si>
  <si>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</si>
  <si>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</si>
  <si>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</si>
  <si>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</si>
  <si>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</si>
  <si>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</si>
  <si>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</si>
  <si>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</si>
  <si>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A02021001 A3黑白打印机</t>
  </si>
  <si>
    <t>A3打印机</t>
  </si>
  <si>
    <t>台</t>
  </si>
  <si>
    <t>A02010105 台式计算机</t>
  </si>
  <si>
    <t>台式计算机（业务用）</t>
  </si>
  <si>
    <t>A02051227 电梯</t>
  </si>
  <si>
    <t>A05 家具和用品</t>
  </si>
  <si>
    <t>A05010201 办公桌</t>
  </si>
  <si>
    <t>办公桌</t>
  </si>
  <si>
    <t>A05010204 茶几</t>
  </si>
  <si>
    <t>大茶几</t>
  </si>
  <si>
    <t>个</t>
  </si>
  <si>
    <t>A05010401 三人沙发</t>
  </si>
  <si>
    <t>三人沙发</t>
  </si>
  <si>
    <t>A02320300 医用电子生理参数检测仪器设备</t>
  </si>
  <si>
    <t>便携式心电监测设备</t>
  </si>
  <si>
    <t>A02010108 便携式计算机</t>
  </si>
  <si>
    <t>便携式计算机（业务用）</t>
  </si>
  <si>
    <t>A05010502 文件柜</t>
  </si>
  <si>
    <t>文件柜</t>
  </si>
  <si>
    <t>组</t>
  </si>
  <si>
    <t>A02020100 复印机</t>
  </si>
  <si>
    <t>彩色复印机</t>
  </si>
  <si>
    <t>A02323300 口腔设备及器械</t>
  </si>
  <si>
    <t>牙椅</t>
  </si>
  <si>
    <t>A02021006 票据打印机</t>
  </si>
  <si>
    <t>票据打印机</t>
  </si>
  <si>
    <t>A02021003 A4黑白打印机</t>
  </si>
  <si>
    <t>A4打印机黑白（业务用）</t>
  </si>
  <si>
    <t>A02320500 医用超声波仪器及设备</t>
  </si>
  <si>
    <t>便携式B超机</t>
  </si>
  <si>
    <t>A05010202 会议桌</t>
  </si>
  <si>
    <t>会议桌</t>
  </si>
  <si>
    <t>张</t>
  </si>
  <si>
    <t>预算13表</t>
  </si>
  <si>
    <t>2025年上级转移支付补助项目支出预算表</t>
  </si>
  <si>
    <t>上级补助</t>
  </si>
  <si>
    <t>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</si>
  <si>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</si>
  <si>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</si>
  <si>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</si>
  <si>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</si>
  <si>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</si>
  <si>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</si>
  <si>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我单位2025年无项目支出，故此表为空。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</si>
</sst>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3" formatCode="_ * #,##0.00_ ;_ * \-#,##0.00_ ;_ * &quot;-&quot;??_ ;_ @_ "/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;\-#,##0;;@"/>
    <numFmt numFmtId="181" formatCode="#,##0.00;\-#,##0.00;;@"/>
    <numFmt numFmtId="182" formatCode="#,##0.00_ "/>
    <numFmt numFmtId="183" formatCode="#,##0.00_ ;[Red]\-#,##0.00\ "/>
  </numFmts>
  <fonts count="54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0"/>
      <color rgb="FFFFFFFF"/>
      <name val="宋体"/>
      <charset val="134"/>
    </font>
    <font>
      <sz val="10"/>
      <color rgb="FFFF0000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"/>
    </font>
    <font>
      <sz val="10"/>
      <name val="宋体"/>
      <charset val="1"/>
    </font>
    <font>
      <sz val="11.25"/>
      <color rgb="FF000000"/>
      <name val="SimSun"/>
      <charset val="134"/>
    </font>
    <font>
      <sz val="12"/>
      <name val="宋体"/>
      <charset val="134"/>
    </font>
    <font>
      <sz val="18"/>
      <name val="华文中宋"/>
      <charset val="134"/>
    </font>
    <font>
      <sz val="11.25"/>
      <color rgb="FF000000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33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37" applyNumberFormat="0" applyAlignment="0" applyProtection="0">
      <alignment vertical="center"/>
    </xf>
    <xf numFmtId="0" fontId="45" fillId="5" borderId="38" applyNumberFormat="0" applyAlignment="0" applyProtection="0">
      <alignment vertical="center"/>
    </xf>
    <xf numFmtId="0" fontId="46" fillId="5" borderId="37" applyNumberFormat="0" applyAlignment="0" applyProtection="0">
      <alignment vertical="center"/>
    </xf>
    <xf numFmtId="0" fontId="47" fillId="6" borderId="39" applyNumberFormat="0" applyAlignment="0" applyProtection="0">
      <alignment vertical="center"/>
    </xf>
    <xf numFmtId="0" fontId="48" fillId="0" borderId="40" applyNumberFormat="0" applyFill="0" applyAlignment="0" applyProtection="0">
      <alignment vertical="center"/>
    </xf>
    <xf numFmtId="0" fontId="49" fillId="0" borderId="41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16" fillId="0" borderId="0">
      <alignment vertical="top"/>
      <protection locked="0"/>
    </xf>
    <xf numFmtId="0" fontId="0" fillId="0" borderId="0"/>
    <xf numFmtId="0" fontId="0" fillId="0" borderId="0"/>
    <xf numFmtId="0" fontId="10" fillId="0" borderId="0"/>
    <xf numFmtId="0" fontId="10" fillId="0" borderId="0"/>
    <xf numFmtId="180" fontId="16" fillId="0" borderId="7">
      <alignment horizontal="right" vertical="center"/>
    </xf>
    <xf numFmtId="0" fontId="10" fillId="0" borderId="0"/>
    <xf numFmtId="181" fontId="16" fillId="0" borderId="7">
      <alignment horizontal="right" vertical="center"/>
    </xf>
    <xf numFmtId="49" fontId="16" fillId="0" borderId="7">
      <alignment horizontal="left" vertical="center" wrapText="1"/>
    </xf>
  </cellStyleXfs>
  <cellXfs count="377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181" fontId="7" fillId="0" borderId="7" xfId="60" applyNumberFormat="1" applyFont="1" applyBorder="1">
      <alignment horizontal="right" vertical="center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181" fontId="7" fillId="0" borderId="7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181" fontId="7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181" fontId="7" fillId="0" borderId="7" xfId="0" applyNumberFormat="1" applyFont="1" applyFill="1" applyBorder="1" applyAlignment="1">
      <alignment vertical="center"/>
    </xf>
    <xf numFmtId="0" fontId="10" fillId="0" borderId="0" xfId="59" applyFill="1" applyAlignment="1">
      <alignment vertical="center"/>
    </xf>
    <xf numFmtId="43" fontId="10" fillId="0" borderId="0" xfId="59" applyNumberFormat="1" applyFill="1" applyAlignment="1">
      <alignment vertical="center"/>
    </xf>
    <xf numFmtId="0" fontId="11" fillId="0" borderId="0" xfId="59" applyNumberFormat="1" applyFont="1" applyFill="1" applyBorder="1" applyAlignment="1" applyProtection="1">
      <alignment horizontal="center" vertical="center"/>
    </xf>
    <xf numFmtId="43" fontId="11" fillId="0" borderId="0" xfId="59" applyNumberFormat="1" applyFont="1" applyFill="1" applyBorder="1" applyAlignment="1" applyProtection="1">
      <alignment horizontal="center" vertical="center"/>
    </xf>
    <xf numFmtId="0" fontId="12" fillId="0" borderId="0" xfId="59" applyNumberFormat="1" applyFont="1" applyFill="1" applyBorder="1" applyAlignment="1" applyProtection="1">
      <alignment horizontal="left" vertical="center"/>
    </xf>
    <xf numFmtId="0" fontId="13" fillId="0" borderId="0" xfId="59" applyNumberFormat="1" applyFont="1" applyFill="1" applyBorder="1" applyAlignment="1" applyProtection="1">
      <alignment horizontal="left" vertical="center"/>
    </xf>
    <xf numFmtId="0" fontId="14" fillId="0" borderId="13" xfId="51" applyFont="1" applyFill="1" applyBorder="1" applyAlignment="1">
      <alignment horizontal="center" vertical="center" wrapText="1"/>
    </xf>
    <xf numFmtId="0" fontId="14" fillId="0" borderId="14" xfId="51" applyFont="1" applyFill="1" applyBorder="1" applyAlignment="1">
      <alignment horizontal="center" vertical="center" wrapText="1"/>
    </xf>
    <xf numFmtId="43" fontId="14" fillId="0" borderId="15" xfId="51" applyNumberFormat="1" applyFont="1" applyFill="1" applyBorder="1" applyAlignment="1">
      <alignment horizontal="center" vertical="center" wrapText="1"/>
    </xf>
    <xf numFmtId="0" fontId="14" fillId="0" borderId="16" xfId="5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3" fontId="1" fillId="0" borderId="12" xfId="0" applyNumberFormat="1" applyFont="1" applyFill="1" applyBorder="1" applyAlignment="1">
      <alignment horizontal="center" vertical="center" wrapText="1"/>
    </xf>
    <xf numFmtId="0" fontId="14" fillId="0" borderId="12" xfId="51" applyFont="1" applyFill="1" applyBorder="1" applyAlignment="1">
      <alignment horizontal="center" vertical="center" wrapText="1"/>
    </xf>
    <xf numFmtId="0" fontId="10" fillId="0" borderId="12" xfId="59" applyFill="1" applyBorder="1" applyAlignment="1">
      <alignment vertical="center"/>
    </xf>
    <xf numFmtId="0" fontId="14" fillId="0" borderId="12" xfId="51" applyFont="1" applyFill="1" applyBorder="1" applyAlignment="1">
      <alignment vertical="center" wrapText="1"/>
    </xf>
    <xf numFmtId="43" fontId="14" fillId="0" borderId="12" xfId="51" applyNumberFormat="1" applyFont="1" applyFill="1" applyBorder="1" applyAlignment="1">
      <alignment horizontal="center" vertical="center" wrapText="1"/>
    </xf>
    <xf numFmtId="0" fontId="14" fillId="0" borderId="12" xfId="51" applyFont="1" applyFill="1" applyBorder="1" applyAlignment="1">
      <alignment horizontal="left" vertical="center" wrapText="1" indent="1"/>
    </xf>
    <xf numFmtId="0" fontId="15" fillId="0" borderId="12" xfId="51" applyFont="1" applyFill="1" applyBorder="1" applyAlignment="1">
      <alignment horizontal="center" vertical="center" wrapText="1"/>
    </xf>
    <xf numFmtId="43" fontId="15" fillId="0" borderId="0" xfId="59" applyNumberFormat="1" applyFont="1" applyFill="1" applyBorder="1" applyAlignment="1" applyProtection="1">
      <alignment horizontal="right" vertical="center"/>
    </xf>
    <xf numFmtId="43" fontId="14" fillId="0" borderId="17" xfId="51" applyNumberFormat="1" applyFont="1" applyFill="1" applyBorder="1" applyAlignment="1">
      <alignment horizontal="center" vertical="center" wrapText="1"/>
    </xf>
    <xf numFmtId="0" fontId="10" fillId="0" borderId="0" xfId="53" applyFont="1" applyFill="1" applyBorder="1" applyAlignment="1" applyProtection="1">
      <alignment vertical="center"/>
    </xf>
    <xf numFmtId="0" fontId="16" fillId="0" borderId="0" xfId="53" applyFont="1" applyFill="1" applyBorder="1" applyAlignment="1" applyProtection="1">
      <alignment vertical="top"/>
      <protection locked="0"/>
    </xf>
    <xf numFmtId="0" fontId="17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  <protection locked="0"/>
    </xf>
    <xf numFmtId="0" fontId="16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18" fillId="0" borderId="0" xfId="53" applyFont="1" applyFill="1" applyBorder="1" applyAlignment="1" applyProtection="1">
      <alignment vertical="top"/>
      <protection locked="0"/>
    </xf>
    <xf numFmtId="0" fontId="10" fillId="0" borderId="0" xfId="53" applyFont="1" applyFill="1" applyBorder="1" applyAlignment="1" applyProtection="1"/>
    <xf numFmtId="0" fontId="19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17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12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 wrapText="1"/>
    </xf>
    <xf numFmtId="0" fontId="18" fillId="0" borderId="8" xfId="53" applyFont="1" applyFill="1" applyBorder="1" applyAlignment="1" applyProtection="1">
      <alignment horizontal="center" vertical="center"/>
    </xf>
    <xf numFmtId="0" fontId="18" fillId="0" borderId="2" xfId="53" applyFont="1" applyFill="1" applyBorder="1" applyAlignment="1" applyProtection="1">
      <alignment horizontal="center" vertical="center"/>
    </xf>
    <xf numFmtId="0" fontId="18" fillId="0" borderId="18" xfId="0" applyFont="1" applyFill="1" applyBorder="1" applyAlignment="1" applyProtection="1">
      <alignment vertical="center" readingOrder="1"/>
      <protection locked="0"/>
    </xf>
    <xf numFmtId="0" fontId="18" fillId="0" borderId="19" xfId="0" applyFont="1" applyFill="1" applyBorder="1" applyAlignment="1" applyProtection="1">
      <alignment vertical="center" readingOrder="1"/>
      <protection locked="0"/>
    </xf>
    <xf numFmtId="0" fontId="18" fillId="0" borderId="20" xfId="0" applyFont="1" applyFill="1" applyBorder="1" applyAlignment="1" applyProtection="1">
      <alignment vertical="center" readingOrder="1"/>
      <protection locked="0"/>
    </xf>
    <xf numFmtId="0" fontId="16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6" fillId="0" borderId="21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18" fillId="0" borderId="0" xfId="53" applyFont="1" applyFill="1" applyBorder="1" applyAlignment="1" applyProtection="1"/>
    <xf numFmtId="0" fontId="16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7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22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5" fillId="0" borderId="13" xfId="53" applyFont="1" applyFill="1" applyBorder="1" applyAlignment="1" applyProtection="1">
      <alignment horizontal="center" vertical="center" wrapText="1"/>
    </xf>
    <xf numFmtId="0" fontId="5" fillId="0" borderId="23" xfId="53" applyFont="1" applyFill="1" applyBorder="1" applyAlignment="1" applyProtection="1">
      <alignment horizontal="center" vertical="center" wrapText="1"/>
    </xf>
    <xf numFmtId="0" fontId="5" fillId="0" borderId="24" xfId="53" applyFont="1" applyFill="1" applyBorder="1" applyAlignment="1" applyProtection="1">
      <alignment horizontal="center" vertical="center" wrapText="1"/>
    </xf>
    <xf numFmtId="0" fontId="5" fillId="0" borderId="16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16" fillId="0" borderId="12" xfId="53" applyFont="1" applyFill="1" applyBorder="1" applyAlignment="1" applyProtection="1">
      <alignment vertical="top"/>
      <protection locked="0"/>
    </xf>
    <xf numFmtId="0" fontId="4" fillId="0" borderId="12" xfId="53" applyFont="1" applyFill="1" applyBorder="1" applyAlignment="1" applyProtection="1">
      <alignment horizontal="left" vertical="center"/>
      <protection locked="0"/>
    </xf>
    <xf numFmtId="0" fontId="4" fillId="0" borderId="12" xfId="53" applyFont="1" applyFill="1" applyBorder="1" applyAlignment="1" applyProtection="1">
      <alignment horizontal="center" vertical="center"/>
      <protection locked="0"/>
    </xf>
    <xf numFmtId="0" fontId="4" fillId="0" borderId="12" xfId="53" applyFont="1" applyFill="1" applyBorder="1" applyAlignment="1" applyProtection="1">
      <alignment horizontal="left" vertical="center" wrapText="1"/>
    </xf>
    <xf numFmtId="0" fontId="6" fillId="0" borderId="12" xfId="53" applyFont="1" applyFill="1" applyBorder="1" applyAlignment="1" applyProtection="1">
      <alignment horizontal="center" vertical="center"/>
    </xf>
    <xf numFmtId="0" fontId="6" fillId="0" borderId="0" xfId="53" applyFont="1" applyFill="1" applyBorder="1" applyAlignment="1" applyProtection="1">
      <alignment wrapText="1"/>
    </xf>
    <xf numFmtId="0" fontId="16" fillId="0" borderId="0" xfId="53" applyFont="1" applyFill="1" applyBorder="1" applyAlignment="1" applyProtection="1">
      <alignment vertical="top" wrapText="1"/>
      <protection locked="0"/>
    </xf>
    <xf numFmtId="0" fontId="10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12" xfId="53" applyFont="1" applyFill="1" applyBorder="1" applyAlignment="1" applyProtection="1">
      <alignment horizontal="center" vertical="center" wrapText="1"/>
      <protection locked="0"/>
    </xf>
    <xf numFmtId="0" fontId="18" fillId="0" borderId="12" xfId="53" applyFont="1" applyFill="1" applyBorder="1" applyAlignment="1" applyProtection="1">
      <alignment horizontal="center" vertical="center" wrapText="1"/>
      <protection locked="0"/>
    </xf>
    <xf numFmtId="182" fontId="4" fillId="0" borderId="12" xfId="53" applyNumberFormat="1" applyFont="1" applyFill="1" applyBorder="1" applyAlignment="1" applyProtection="1">
      <alignment horizontal="right" vertical="center"/>
      <protection locked="0"/>
    </xf>
    <xf numFmtId="182" fontId="4" fillId="0" borderId="12" xfId="53" applyNumberFormat="1" applyFont="1" applyFill="1" applyBorder="1" applyAlignment="1" applyProtection="1">
      <alignment horizontal="right" vertical="center"/>
    </xf>
    <xf numFmtId="182" fontId="4" fillId="0" borderId="12" xfId="53" applyNumberFormat="1" applyFont="1" applyFill="1" applyBorder="1" applyAlignment="1" applyProtection="1">
      <alignment vertical="center"/>
      <protection locked="0"/>
    </xf>
    <xf numFmtId="182" fontId="10" fillId="0" borderId="12" xfId="53" applyNumberFormat="1" applyFont="1" applyFill="1" applyBorder="1" applyAlignment="1" applyProtection="1"/>
    <xf numFmtId="182" fontId="16" fillId="0" borderId="12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25" xfId="53" applyFont="1" applyFill="1" applyBorder="1" applyAlignment="1" applyProtection="1">
      <alignment horizontal="center" vertical="center" wrapText="1"/>
    </xf>
    <xf numFmtId="0" fontId="4" fillId="0" borderId="13" xfId="53" applyFont="1" applyFill="1" applyBorder="1" applyAlignment="1" applyProtection="1">
      <alignment horizontal="left" vertical="center" wrapText="1"/>
    </xf>
    <xf numFmtId="182" fontId="4" fillId="0" borderId="25" xfId="53" applyNumberFormat="1" applyFont="1" applyFill="1" applyBorder="1" applyAlignment="1" applyProtection="1">
      <alignment horizontal="right" vertical="center"/>
      <protection locked="0"/>
    </xf>
    <xf numFmtId="182" fontId="4" fillId="0" borderId="25" xfId="53" applyNumberFormat="1" applyFont="1" applyFill="1" applyBorder="1" applyAlignment="1" applyProtection="1">
      <alignment horizontal="right" vertical="center"/>
    </xf>
    <xf numFmtId="0" fontId="6" fillId="0" borderId="1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18" fillId="0" borderId="23" xfId="53" applyFont="1" applyFill="1" applyBorder="1" applyAlignment="1" applyProtection="1">
      <alignment horizontal="center" vertical="center" wrapText="1"/>
      <protection locked="0"/>
    </xf>
    <xf numFmtId="0" fontId="5" fillId="0" borderId="26" xfId="53" applyFont="1" applyFill="1" applyBorder="1" applyAlignment="1" applyProtection="1">
      <alignment horizontal="center" vertical="center" wrapText="1"/>
    </xf>
    <xf numFmtId="0" fontId="5" fillId="0" borderId="25" xfId="53" applyFont="1" applyFill="1" applyBorder="1" applyAlignment="1" applyProtection="1">
      <alignment horizontal="center" vertical="center" wrapText="1"/>
      <protection locked="0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18" fillId="0" borderId="26" xfId="53" applyFont="1" applyFill="1" applyBorder="1" applyAlignment="1" applyProtection="1">
      <alignment horizontal="center" vertical="center" wrapText="1"/>
      <protection locked="0"/>
    </xf>
    <xf numFmtId="49" fontId="10" fillId="0" borderId="0" xfId="53" applyNumberFormat="1" applyFont="1" applyFill="1" applyBorder="1" applyAlignment="1" applyProtection="1"/>
    <xf numFmtId="49" fontId="20" fillId="0" borderId="0" xfId="53" applyNumberFormat="1" applyFont="1" applyFill="1" applyBorder="1" applyAlignment="1" applyProtection="1"/>
    <xf numFmtId="0" fontId="20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 wrapText="1"/>
    </xf>
    <xf numFmtId="0" fontId="4" fillId="0" borderId="3" xfId="53" applyFont="1" applyFill="1" applyBorder="1" applyAlignment="1" applyProtection="1">
      <alignment horizontal="center" vertical="center" wrapText="1"/>
    </xf>
    <xf numFmtId="0" fontId="4" fillId="0" borderId="4" xfId="53" applyFont="1" applyFill="1" applyBorder="1" applyAlignment="1" applyProtection="1">
      <alignment horizontal="center" vertical="center" wrapText="1"/>
    </xf>
    <xf numFmtId="183" fontId="4" fillId="0" borderId="7" xfId="53" applyNumberFormat="1" applyFont="1" applyFill="1" applyBorder="1" applyAlignment="1" applyProtection="1">
      <alignment horizontal="right" vertical="center"/>
    </xf>
    <xf numFmtId="183" fontId="4" fillId="0" borderId="7" xfId="53" applyNumberFormat="1" applyFont="1" applyFill="1" applyBorder="1" applyAlignment="1" applyProtection="1">
      <alignment horizontal="left" vertical="center" wrapText="1"/>
    </xf>
    <xf numFmtId="0" fontId="10" fillId="0" borderId="2" xfId="53" applyFont="1" applyFill="1" applyBorder="1" applyAlignment="1" applyProtection="1">
      <alignment horizontal="center" vertical="center"/>
    </xf>
    <xf numFmtId="0" fontId="10" fillId="0" borderId="3" xfId="53" applyFont="1" applyFill="1" applyBorder="1" applyAlignment="1" applyProtection="1">
      <alignment horizontal="center" vertical="center"/>
    </xf>
    <xf numFmtId="0" fontId="10" fillId="0" borderId="4" xfId="53" applyFont="1" applyFill="1" applyBorder="1" applyAlignment="1" applyProtection="1">
      <alignment horizontal="center" vertical="center"/>
    </xf>
    <xf numFmtId="49" fontId="21" fillId="0" borderId="0" xfId="53" applyNumberFormat="1" applyFont="1" applyFill="1" applyBorder="1" applyAlignment="1" applyProtection="1"/>
    <xf numFmtId="49" fontId="16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left" vertical="center" wrapText="1"/>
    </xf>
    <xf numFmtId="0" fontId="4" fillId="0" borderId="3" xfId="53" applyFont="1" applyFill="1" applyBorder="1" applyAlignment="1" applyProtection="1">
      <alignment horizontal="left" vertical="center" wrapText="1"/>
    </xf>
    <xf numFmtId="0" fontId="4" fillId="0" borderId="4" xfId="53" applyFont="1" applyFill="1" applyBorder="1" applyAlignment="1" applyProtection="1">
      <alignment horizontal="left" vertical="center" wrapText="1"/>
    </xf>
    <xf numFmtId="0" fontId="4" fillId="2" borderId="0" xfId="53" applyFont="1" applyFill="1" applyBorder="1" applyAlignment="1" applyProtection="1">
      <alignment horizontal="left" vertical="center" wrapText="1"/>
    </xf>
    <xf numFmtId="0" fontId="22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3" fillId="2" borderId="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8" xfId="53" applyNumberFormat="1" applyFont="1" applyFill="1" applyBorder="1" applyAlignment="1" applyProtection="1">
      <alignment horizontal="left" vertical="center" wrapText="1"/>
    </xf>
    <xf numFmtId="49" fontId="5" fillId="0" borderId="9" xfId="53" applyNumberFormat="1" applyFont="1" applyFill="1" applyBorder="1" applyAlignment="1" applyProtection="1">
      <alignment horizontal="left" vertical="center" wrapText="1"/>
    </xf>
    <xf numFmtId="49" fontId="5" fillId="0" borderId="12" xfId="53" applyNumberFormat="1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left" vertical="center" wrapText="1"/>
    </xf>
    <xf numFmtId="0" fontId="23" fillId="0" borderId="12" xfId="53" applyFont="1" applyFill="1" applyBorder="1" applyAlignment="1" applyProtection="1">
      <alignment horizontal="left" vertical="center" wrapText="1"/>
    </xf>
    <xf numFmtId="0" fontId="18" fillId="0" borderId="12" xfId="53" applyFont="1" applyFill="1" applyBorder="1" applyAlignment="1" applyProtection="1">
      <alignment horizontal="center" vertical="center" wrapText="1"/>
    </xf>
    <xf numFmtId="182" fontId="5" fillId="0" borderId="12" xfId="53" applyNumberFormat="1" applyFont="1" applyFill="1" applyBorder="1" applyAlignment="1" applyProtection="1">
      <alignment horizontal="right" vertical="center" wrapText="1"/>
      <protection locked="0"/>
    </xf>
    <xf numFmtId="49" fontId="24" fillId="0" borderId="2" xfId="53" applyNumberFormat="1" applyFont="1" applyFill="1" applyBorder="1" applyAlignment="1" applyProtection="1">
      <alignment horizontal="left" vertical="center" wrapText="1"/>
    </xf>
    <xf numFmtId="49" fontId="24" fillId="0" borderId="4" xfId="53" applyNumberFormat="1" applyFont="1" applyFill="1" applyBorder="1" applyAlignment="1" applyProtection="1">
      <alignment horizontal="left" vertical="center" wrapText="1"/>
    </xf>
    <xf numFmtId="49" fontId="24" fillId="0" borderId="27" xfId="53" applyNumberFormat="1" applyFont="1" applyFill="1" applyBorder="1" applyAlignment="1" applyProtection="1">
      <alignment horizontal="center" vertical="center" wrapText="1"/>
    </xf>
    <xf numFmtId="49" fontId="24" fillId="0" borderId="12" xfId="53" applyNumberFormat="1" applyFont="1" applyFill="1" applyBorder="1" applyAlignment="1" applyProtection="1">
      <alignment horizontal="center" vertical="center" wrapText="1"/>
    </xf>
    <xf numFmtId="49" fontId="24" fillId="0" borderId="28" xfId="53" applyNumberFormat="1" applyFont="1" applyFill="1" applyBorder="1" applyAlignment="1" applyProtection="1">
      <alignment horizontal="center" vertical="center" wrapText="1"/>
    </xf>
    <xf numFmtId="182" fontId="5" fillId="0" borderId="6" xfId="53" applyNumberFormat="1" applyFont="1" applyFill="1" applyBorder="1" applyAlignment="1" applyProtection="1">
      <alignment vertical="center" wrapText="1"/>
    </xf>
    <xf numFmtId="182" fontId="5" fillId="0" borderId="7" xfId="53" applyNumberFormat="1" applyFont="1" applyFill="1" applyBorder="1" applyAlignment="1" applyProtection="1">
      <alignment vertical="center" wrapText="1"/>
    </xf>
    <xf numFmtId="0" fontId="23" fillId="0" borderId="8" xfId="53" applyFont="1" applyFill="1" applyBorder="1" applyAlignment="1" applyProtection="1">
      <alignment horizontal="left" vertical="center" wrapText="1"/>
    </xf>
    <xf numFmtId="0" fontId="23" fillId="0" borderId="9" xfId="53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 wrapText="1"/>
      <protection locked="0"/>
    </xf>
    <xf numFmtId="0" fontId="5" fillId="0" borderId="2" xfId="53" applyFont="1" applyFill="1" applyBorder="1" applyAlignment="1" applyProtection="1">
      <alignment horizontal="center" vertical="center" wrapText="1"/>
      <protection locked="0"/>
    </xf>
    <xf numFmtId="0" fontId="4" fillId="2" borderId="0" xfId="53" applyFont="1" applyFill="1" applyBorder="1" applyAlignment="1" applyProtection="1">
      <alignment horizontal="right" wrapText="1"/>
    </xf>
    <xf numFmtId="0" fontId="23" fillId="2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9" xfId="53" applyFont="1" applyFill="1" applyBorder="1" applyAlignment="1" applyProtection="1">
      <alignment horizontal="left" vertical="center" wrapText="1"/>
    </xf>
    <xf numFmtId="49" fontId="5" fillId="0" borderId="22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12" xfId="53" applyFont="1" applyFill="1" applyBorder="1" applyAlignment="1" applyProtection="1">
      <alignment vertical="center" wrapText="1"/>
    </xf>
    <xf numFmtId="182" fontId="5" fillId="0" borderId="12" xfId="53" applyNumberFormat="1" applyFont="1" applyFill="1" applyBorder="1" applyAlignment="1" applyProtection="1">
      <alignment horizontal="right" vertical="center" wrapText="1"/>
    </xf>
    <xf numFmtId="0" fontId="23" fillId="0" borderId="22" xfId="53" applyFont="1" applyFill="1" applyBorder="1" applyAlignment="1" applyProtection="1">
      <alignment horizontal="left" vertical="center" wrapText="1"/>
    </xf>
    <xf numFmtId="49" fontId="5" fillId="0" borderId="22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  <protection locked="0"/>
    </xf>
    <xf numFmtId="0" fontId="5" fillId="0" borderId="29" xfId="53" applyFont="1" applyFill="1" applyBorder="1" applyAlignment="1" applyProtection="1">
      <alignment horizontal="center" vertical="center" wrapText="1"/>
    </xf>
    <xf numFmtId="0" fontId="5" fillId="0" borderId="29" xfId="53" applyFont="1" applyFill="1" applyBorder="1" applyAlignment="1" applyProtection="1">
      <alignment wrapText="1"/>
    </xf>
    <xf numFmtId="0" fontId="5" fillId="0" borderId="25" xfId="53" applyFont="1" applyFill="1" applyBorder="1" applyAlignment="1" applyProtection="1">
      <alignment wrapText="1"/>
    </xf>
    <xf numFmtId="0" fontId="5" fillId="0" borderId="12" xfId="53" applyFont="1" applyFill="1" applyBorder="1" applyAlignment="1" applyProtection="1">
      <alignment wrapText="1"/>
    </xf>
    <xf numFmtId="0" fontId="24" fillId="0" borderId="1" xfId="53" applyFont="1" applyFill="1" applyBorder="1" applyAlignment="1" applyProtection="1">
      <alignment horizontal="left" vertical="center" wrapText="1"/>
      <protection locked="0"/>
    </xf>
    <xf numFmtId="0" fontId="24" fillId="0" borderId="7" xfId="53" applyFont="1" applyFill="1" applyBorder="1" applyAlignment="1" applyProtection="1">
      <alignment horizontal="left" vertical="center" wrapText="1"/>
      <protection locked="0"/>
    </xf>
    <xf numFmtId="0" fontId="25" fillId="0" borderId="5" xfId="53" applyFont="1" applyFill="1" applyBorder="1" applyAlignment="1" applyProtection="1">
      <alignment vertical="center"/>
    </xf>
    <xf numFmtId="0" fontId="24" fillId="0" borderId="12" xfId="53" applyFont="1" applyFill="1" applyBorder="1" applyAlignment="1" applyProtection="1">
      <alignment horizontal="left" vertical="center" wrapText="1"/>
      <protection locked="0"/>
    </xf>
    <xf numFmtId="0" fontId="10" fillId="0" borderId="12" xfId="53" applyFont="1" applyFill="1" applyBorder="1" applyAlignment="1" applyProtection="1">
      <alignment horizontal="center" vertical="center"/>
    </xf>
    <xf numFmtId="0" fontId="25" fillId="0" borderId="12" xfId="53" applyFont="1" applyFill="1" applyBorder="1" applyAlignment="1" applyProtection="1">
      <alignment vertical="center"/>
    </xf>
    <xf numFmtId="0" fontId="24" fillId="0" borderId="12" xfId="53" applyNumberFormat="1" applyFont="1" applyFill="1" applyBorder="1" applyAlignment="1" applyProtection="1">
      <alignment horizontal="left" vertical="center" wrapText="1"/>
      <protection locked="0"/>
    </xf>
    <xf numFmtId="0" fontId="24" fillId="0" borderId="7" xfId="53" applyFont="1" applyFill="1" applyBorder="1" applyAlignment="1" applyProtection="1">
      <alignment horizontal="left" vertical="center" wrapText="1"/>
    </xf>
    <xf numFmtId="0" fontId="24" fillId="0" borderId="1" xfId="53" applyFont="1" applyFill="1" applyBorder="1" applyAlignment="1" applyProtection="1">
      <alignment horizontal="left" vertical="center" wrapText="1"/>
    </xf>
    <xf numFmtId="0" fontId="10" fillId="0" borderId="13" xfId="53" applyFont="1" applyFill="1" applyBorder="1" applyAlignment="1" applyProtection="1">
      <alignment vertical="center"/>
    </xf>
    <xf numFmtId="0" fontId="24" fillId="0" borderId="12" xfId="53" applyFont="1" applyFill="1" applyBorder="1" applyAlignment="1" applyProtection="1">
      <alignment horizontal="left" vertical="center" wrapText="1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4" fillId="0" borderId="28" xfId="53" applyFont="1" applyFill="1" applyBorder="1" applyAlignment="1" applyProtection="1">
      <alignment horizontal="left" vertical="center" wrapText="1"/>
    </xf>
    <xf numFmtId="0" fontId="4" fillId="0" borderId="30" xfId="53" applyFont="1" applyFill="1" applyBorder="1" applyAlignment="1" applyProtection="1">
      <alignment horizontal="left" vertical="center" wrapText="1"/>
    </xf>
    <xf numFmtId="0" fontId="4" fillId="0" borderId="31" xfId="53" applyFont="1" applyFill="1" applyBorder="1" applyAlignment="1" applyProtection="1">
      <alignment horizontal="left" vertical="center" wrapText="1"/>
    </xf>
    <xf numFmtId="0" fontId="10" fillId="0" borderId="2" xfId="53" applyFont="1" applyFill="1" applyBorder="1" applyAlignment="1" applyProtection="1">
      <alignment horizontal="center" vertical="center" wrapText="1"/>
      <protection locked="0"/>
    </xf>
    <xf numFmtId="0" fontId="10" fillId="0" borderId="3" xfId="53" applyFont="1" applyFill="1" applyBorder="1" applyAlignment="1" applyProtection="1">
      <alignment horizontal="center" vertical="center" wrapText="1"/>
      <protection locked="0"/>
    </xf>
    <xf numFmtId="0" fontId="16" fillId="0" borderId="3" xfId="53" applyFont="1" applyFill="1" applyBorder="1" applyAlignment="1" applyProtection="1">
      <alignment horizontal="left" vertical="center"/>
    </xf>
    <xf numFmtId="0" fontId="16" fillId="0" borderId="4" xfId="53" applyFont="1" applyFill="1" applyBorder="1" applyAlignment="1" applyProtection="1">
      <alignment horizontal="left" vertical="center"/>
    </xf>
    <xf numFmtId="0" fontId="13" fillId="0" borderId="12" xfId="55" applyFont="1" applyFill="1" applyBorder="1" applyAlignment="1" applyProtection="1">
      <alignment horizontal="center" vertical="center" wrapText="1" readingOrder="1"/>
      <protection locked="0"/>
    </xf>
    <xf numFmtId="182" fontId="16" fillId="0" borderId="6" xfId="53" applyNumberFormat="1" applyFont="1" applyFill="1" applyBorder="1" applyAlignment="1" applyProtection="1">
      <alignment horizontal="right" vertical="center" wrapText="1"/>
    </xf>
    <xf numFmtId="182" fontId="16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18" fillId="0" borderId="14" xfId="53" applyFont="1" applyFill="1" applyBorder="1" applyAlignment="1" applyProtection="1">
      <alignment horizontal="center" vertical="center" wrapText="1"/>
    </xf>
    <xf numFmtId="182" fontId="16" fillId="0" borderId="21" xfId="53" applyNumberFormat="1" applyFont="1" applyFill="1" applyBorder="1" applyAlignment="1" applyProtection="1">
      <alignment horizontal="right" vertical="center" wrapText="1"/>
    </xf>
    <xf numFmtId="182" fontId="16" fillId="0" borderId="12" xfId="53" applyNumberFormat="1" applyFont="1" applyFill="1" applyBorder="1" applyAlignment="1" applyProtection="1">
      <alignment horizontal="right" vertical="center" wrapText="1"/>
    </xf>
    <xf numFmtId="182" fontId="16" fillId="0" borderId="2" xfId="53" applyNumberFormat="1" applyFont="1" applyFill="1" applyBorder="1" applyAlignment="1" applyProtection="1">
      <alignment horizontal="right" vertical="center" wrapText="1"/>
      <protection locked="0"/>
    </xf>
    <xf numFmtId="182" fontId="16" fillId="0" borderId="12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12" xfId="53" applyNumberFormat="1" applyFont="1" applyFill="1" applyBorder="1" applyAlignment="1" applyProtection="1">
      <alignment horizontal="center" vertical="center"/>
    </xf>
    <xf numFmtId="0" fontId="10" fillId="0" borderId="12" xfId="53" applyFont="1" applyFill="1" applyBorder="1" applyAlignment="1" applyProtection="1"/>
    <xf numFmtId="49" fontId="6" fillId="0" borderId="14" xfId="53" applyNumberFormat="1" applyFont="1" applyFill="1" applyBorder="1" applyAlignment="1" applyProtection="1">
      <alignment horizontal="center" vertical="center" wrapText="1"/>
    </xf>
    <xf numFmtId="49" fontId="6" fillId="0" borderId="15" xfId="53" applyNumberFormat="1" applyFont="1" applyFill="1" applyBorder="1" applyAlignment="1" applyProtection="1">
      <alignment horizontal="center" vertical="center" wrapText="1"/>
    </xf>
    <xf numFmtId="49" fontId="6" fillId="0" borderId="17" xfId="53" applyNumberFormat="1" applyFont="1" applyFill="1" applyBorder="1" applyAlignment="1" applyProtection="1">
      <alignment horizontal="center" vertical="center" wrapText="1"/>
    </xf>
    <xf numFmtId="0" fontId="18" fillId="0" borderId="13" xfId="53" applyFont="1" applyFill="1" applyBorder="1" applyAlignment="1" applyProtection="1">
      <alignment horizontal="center" vertical="center" wrapText="1"/>
    </xf>
    <xf numFmtId="0" fontId="18" fillId="0" borderId="16" xfId="53" applyFont="1" applyFill="1" applyBorder="1" applyAlignment="1" applyProtection="1">
      <alignment horizontal="center" vertical="center" wrapText="1"/>
    </xf>
    <xf numFmtId="182" fontId="4" fillId="0" borderId="12" xfId="53" applyNumberFormat="1" applyFont="1" applyFill="1" applyBorder="1" applyAlignment="1" applyProtection="1">
      <alignment horizontal="right" vertical="center" wrapText="1"/>
      <protection locked="0"/>
    </xf>
    <xf numFmtId="181" fontId="26" fillId="0" borderId="7" xfId="60" applyFont="1">
      <alignment horizontal="right" vertical="center"/>
    </xf>
    <xf numFmtId="182" fontId="4" fillId="0" borderId="12" xfId="53" applyNumberFormat="1" applyFont="1" applyFill="1" applyBorder="1" applyAlignment="1" applyProtection="1">
      <alignment horizontal="right" vertical="center" wrapText="1"/>
    </xf>
    <xf numFmtId="49" fontId="7" fillId="0" borderId="7" xfId="61" applyFont="1">
      <alignment horizontal="left" vertical="center" wrapText="1"/>
    </xf>
    <xf numFmtId="0" fontId="6" fillId="0" borderId="0" xfId="53" applyFont="1" applyFill="1" applyBorder="1" applyAlignment="1" applyProtection="1">
      <alignment horizontal="right" wrapText="1"/>
    </xf>
    <xf numFmtId="0" fontId="10" fillId="0" borderId="12" xfId="53" applyFont="1" applyFill="1" applyBorder="1" applyAlignment="1" applyProtection="1">
      <alignment wrapText="1"/>
    </xf>
    <xf numFmtId="0" fontId="27" fillId="0" borderId="0" xfId="53" applyFont="1" applyFill="1" applyBorder="1" applyAlignment="1" applyProtection="1">
      <alignment horizontal="center"/>
    </xf>
    <xf numFmtId="0" fontId="27" fillId="0" borderId="0" xfId="53" applyFont="1" applyFill="1" applyBorder="1" applyAlignment="1" applyProtection="1">
      <alignment horizontal="center" wrapText="1"/>
    </xf>
    <xf numFmtId="0" fontId="27" fillId="0" borderId="0" xfId="53" applyFont="1" applyFill="1" applyBorder="1" applyAlignment="1" applyProtection="1">
      <alignment wrapText="1"/>
    </xf>
    <xf numFmtId="0" fontId="27" fillId="0" borderId="0" xfId="53" applyFont="1" applyFill="1" applyBorder="1" applyAlignment="1" applyProtection="1"/>
    <xf numFmtId="0" fontId="10" fillId="0" borderId="0" xfId="53" applyFont="1" applyFill="1" applyBorder="1" applyAlignment="1" applyProtection="1">
      <alignment horizontal="left" wrapText="1"/>
    </xf>
    <xf numFmtId="0" fontId="10" fillId="0" borderId="0" xfId="53" applyFont="1" applyFill="1" applyBorder="1" applyAlignment="1" applyProtection="1">
      <alignment horizontal="center" wrapText="1"/>
    </xf>
    <xf numFmtId="0" fontId="28" fillId="0" borderId="0" xfId="53" applyFont="1" applyFill="1" applyBorder="1" applyAlignment="1" applyProtection="1">
      <alignment horizontal="center" vertical="center" wrapText="1"/>
    </xf>
    <xf numFmtId="0" fontId="10" fillId="0" borderId="0" xfId="53" applyFont="1" applyFill="1" applyBorder="1" applyAlignment="1" applyProtection="1">
      <alignment horizontal="right" wrapText="1"/>
    </xf>
    <xf numFmtId="0" fontId="18" fillId="0" borderId="1" xfId="53" applyFont="1" applyFill="1" applyBorder="1" applyAlignment="1" applyProtection="1">
      <alignment horizontal="center" vertical="center" wrapText="1"/>
    </xf>
    <xf numFmtId="0" fontId="27" fillId="0" borderId="7" xfId="53" applyFont="1" applyFill="1" applyBorder="1" applyAlignment="1" applyProtection="1">
      <alignment horizontal="center" vertical="center" wrapText="1"/>
    </xf>
    <xf numFmtId="0" fontId="27" fillId="0" borderId="2" xfId="53" applyFont="1" applyFill="1" applyBorder="1" applyAlignment="1" applyProtection="1">
      <alignment horizontal="center" vertical="center" wrapText="1"/>
    </xf>
    <xf numFmtId="182" fontId="4" fillId="0" borderId="2" xfId="53" applyNumberFormat="1" applyFont="1" applyFill="1" applyBorder="1" applyAlignment="1" applyProtection="1">
      <alignment horizontal="center" vertical="center"/>
    </xf>
    <xf numFmtId="182" fontId="4" fillId="0" borderId="4" xfId="53" applyNumberFormat="1" applyFont="1" applyFill="1" applyBorder="1" applyAlignment="1" applyProtection="1">
      <alignment horizontal="center" vertical="center"/>
    </xf>
    <xf numFmtId="182" fontId="16" fillId="0" borderId="2" xfId="53" applyNumberFormat="1" applyFont="1" applyFill="1" applyBorder="1" applyAlignment="1" applyProtection="1">
      <alignment horizontal="right" vertical="center"/>
    </xf>
    <xf numFmtId="182" fontId="4" fillId="0" borderId="7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</xf>
    <xf numFmtId="0" fontId="10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5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49" fontId="29" fillId="0" borderId="7" xfId="0" applyNumberFormat="1" applyFont="1" applyFill="1" applyBorder="1" applyAlignment="1" applyProtection="1">
      <alignment horizontal="left" vertical="center" wrapText="1"/>
    </xf>
    <xf numFmtId="181" fontId="29" fillId="0" borderId="7" xfId="60" applyFont="1">
      <alignment horizontal="right" vertical="center"/>
    </xf>
    <xf numFmtId="49" fontId="29" fillId="0" borderId="7" xfId="0" applyNumberFormat="1" applyFont="1" applyFill="1" applyBorder="1" applyAlignment="1" applyProtection="1">
      <alignment horizontal="left" vertical="center" wrapText="1" indent="1"/>
    </xf>
    <xf numFmtId="49" fontId="29" fillId="0" borderId="7" xfId="0" applyNumberFormat="1" applyFont="1" applyFill="1" applyBorder="1" applyAlignment="1" applyProtection="1">
      <alignment horizontal="left" vertical="center" wrapText="1" indent="2"/>
    </xf>
    <xf numFmtId="0" fontId="21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30" fillId="0" borderId="0" xfId="53" applyFont="1" applyFill="1" applyBorder="1" applyAlignment="1" applyProtection="1">
      <alignment horizontal="center" vertical="center"/>
    </xf>
    <xf numFmtId="0" fontId="23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2" fontId="4" fillId="0" borderId="7" xfId="53" applyNumberFormat="1" applyFont="1" applyFill="1" applyBorder="1" applyAlignment="1" applyProtection="1">
      <alignment horizontal="right" vertical="center"/>
      <protection locked="0"/>
    </xf>
    <xf numFmtId="182" fontId="31" fillId="0" borderId="7" xfId="53" applyNumberFormat="1" applyFont="1" applyFill="1" applyBorder="1" applyAlignment="1" applyProtection="1">
      <alignment horizontal="right" vertical="center"/>
    </xf>
    <xf numFmtId="182" fontId="10" fillId="0" borderId="7" xfId="53" applyNumberFormat="1" applyFont="1" applyFill="1" applyBorder="1" applyAlignment="1" applyProtection="1">
      <alignment vertical="center"/>
    </xf>
    <xf numFmtId="0" fontId="10" fillId="0" borderId="7" xfId="53" applyFont="1" applyFill="1" applyBorder="1" applyAlignment="1" applyProtection="1">
      <alignment vertical="center"/>
    </xf>
    <xf numFmtId="0" fontId="31" fillId="0" borderId="7" xfId="53" applyFont="1" applyFill="1" applyBorder="1" applyAlignment="1" applyProtection="1">
      <alignment horizontal="center" vertical="center"/>
    </xf>
    <xf numFmtId="0" fontId="31" fillId="0" borderId="7" xfId="53" applyFont="1" applyFill="1" applyBorder="1" applyAlignment="1" applyProtection="1">
      <alignment horizontal="right" vertical="center"/>
    </xf>
    <xf numFmtId="0" fontId="31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182" fontId="4" fillId="0" borderId="2" xfId="53" applyNumberFormat="1" applyFont="1" applyFill="1" applyBorder="1" applyAlignment="1" applyProtection="1">
      <alignment horizontal="right" vertical="center"/>
    </xf>
    <xf numFmtId="182" fontId="4" fillId="0" borderId="14" xfId="53" applyNumberFormat="1" applyFont="1" applyFill="1" applyBorder="1" applyAlignment="1" applyProtection="1">
      <alignment horizontal="right" vertical="center"/>
    </xf>
    <xf numFmtId="182" fontId="4" fillId="0" borderId="32" xfId="53" applyNumberFormat="1" applyFont="1" applyFill="1" applyBorder="1" applyAlignment="1" applyProtection="1">
      <alignment horizontal="right" vertical="center"/>
    </xf>
    <xf numFmtId="182" fontId="4" fillId="0" borderId="16" xfId="53" applyNumberFormat="1" applyFont="1" applyFill="1" applyBorder="1" applyAlignment="1" applyProtection="1">
      <alignment horizontal="right" vertical="center"/>
    </xf>
    <xf numFmtId="0" fontId="10" fillId="0" borderId="4" xfId="53" applyFont="1" applyFill="1" applyBorder="1" applyAlignment="1" applyProtection="1">
      <alignment horizontal="center" vertical="center" wrapText="1"/>
    </xf>
    <xf numFmtId="182" fontId="4" fillId="0" borderId="6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17" fillId="0" borderId="0" xfId="53" applyFont="1" applyFill="1" applyBorder="1" applyAlignment="1" applyProtection="1">
      <alignment horizontal="center" vertical="center"/>
      <protection locked="0"/>
    </xf>
    <xf numFmtId="0" fontId="10" fillId="0" borderId="1" xfId="53" applyFont="1" applyFill="1" applyBorder="1" applyAlignment="1" applyProtection="1">
      <alignment horizontal="center" vertical="center" wrapText="1"/>
      <protection locked="0"/>
    </xf>
    <xf numFmtId="0" fontId="10" fillId="0" borderId="22" xfId="53" applyFont="1" applyFill="1" applyBorder="1" applyAlignment="1" applyProtection="1">
      <alignment horizontal="center" vertical="center" wrapText="1"/>
      <protection locked="0"/>
    </xf>
    <xf numFmtId="0" fontId="10" fillId="0" borderId="3" xfId="53" applyFont="1" applyFill="1" applyBorder="1" applyAlignment="1" applyProtection="1">
      <alignment horizontal="center" vertical="center" wrapText="1"/>
    </xf>
    <xf numFmtId="0" fontId="10" fillId="0" borderId="5" xfId="53" applyFont="1" applyFill="1" applyBorder="1" applyAlignment="1" applyProtection="1">
      <alignment horizontal="center" vertical="center" wrapText="1"/>
      <protection locked="0"/>
    </xf>
    <xf numFmtId="0" fontId="10" fillId="0" borderId="23" xfId="53" applyFont="1" applyFill="1" applyBorder="1" applyAlignment="1" applyProtection="1">
      <alignment horizontal="center" vertical="center" wrapText="1"/>
      <protection locked="0"/>
    </xf>
    <xf numFmtId="0" fontId="10" fillId="0" borderId="1" xfId="53" applyFont="1" applyFill="1" applyBorder="1" applyAlignment="1" applyProtection="1">
      <alignment horizontal="center" vertical="center" wrapText="1"/>
    </xf>
    <xf numFmtId="0" fontId="10" fillId="0" borderId="6" xfId="53" applyFont="1" applyFill="1" applyBorder="1" applyAlignment="1" applyProtection="1">
      <alignment horizontal="center" vertical="center" wrapText="1"/>
    </xf>
    <xf numFmtId="0" fontId="10" fillId="0" borderId="25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43" fontId="4" fillId="0" borderId="7" xfId="53" applyNumberFormat="1" applyFont="1" applyFill="1" applyBorder="1" applyAlignment="1" applyProtection="1">
      <alignment horizontal="right" vertical="center"/>
    </xf>
    <xf numFmtId="43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0" fillId="0" borderId="12" xfId="53" applyFont="1" applyFill="1" applyBorder="1" applyAlignment="1" applyProtection="1">
      <alignment horizontal="center" vertical="center" wrapText="1"/>
      <protection locked="0"/>
    </xf>
    <xf numFmtId="0" fontId="10" fillId="0" borderId="2" xfId="53" applyFont="1" applyFill="1" applyBorder="1" applyAlignment="1" applyProtection="1">
      <alignment horizontal="center" vertical="center" wrapText="1"/>
    </xf>
    <xf numFmtId="0" fontId="10" fillId="0" borderId="26" xfId="53" applyFont="1" applyFill="1" applyBorder="1" applyAlignment="1" applyProtection="1">
      <alignment horizontal="center" vertical="center" wrapText="1"/>
    </xf>
    <xf numFmtId="43" fontId="4" fillId="0" borderId="2" xfId="53" applyNumberFormat="1" applyFont="1" applyFill="1" applyBorder="1" applyAlignment="1" applyProtection="1">
      <alignment horizontal="right" vertical="center"/>
      <protection locked="0"/>
    </xf>
    <xf numFmtId="43" fontId="4" fillId="0" borderId="12" xfId="53" applyNumberFormat="1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0" fillId="0" borderId="12" xfId="53" applyFont="1" applyFill="1" applyBorder="1" applyAlignment="1" applyProtection="1">
      <alignment horizontal="center" vertical="center" wrapText="1"/>
    </xf>
    <xf numFmtId="0" fontId="10" fillId="0" borderId="14" xfId="53" applyFont="1" applyFill="1" applyBorder="1" applyAlignment="1" applyProtection="1">
      <alignment horizontal="center" vertical="center" wrapText="1"/>
      <protection locked="0"/>
    </xf>
    <xf numFmtId="43" fontId="4" fillId="0" borderId="14" xfId="53" applyNumberFormat="1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9" fillId="0" borderId="0" xfId="53" applyFont="1" applyFill="1" applyBorder="1" applyAlignment="1" applyProtection="1">
      <alignment horizontal="center" vertical="top"/>
    </xf>
    <xf numFmtId="4" fontId="4" fillId="0" borderId="7" xfId="53" applyNumberFormat="1" applyFont="1" applyFill="1" applyBorder="1" applyAlignment="1" applyProtection="1">
      <alignment horizontal="right" vertical="center"/>
    </xf>
    <xf numFmtId="182" fontId="16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21" xfId="53" applyNumberFormat="1" applyFont="1" applyFill="1" applyBorder="1" applyAlignment="1" applyProtection="1">
      <alignment horizontal="right" vertical="center"/>
      <protection locked="0"/>
    </xf>
    <xf numFmtId="0" fontId="10" fillId="0" borderId="7" xfId="53" applyFont="1" applyFill="1" applyBorder="1" applyAlignment="1" applyProtection="1"/>
    <xf numFmtId="182" fontId="10" fillId="0" borderId="7" xfId="53" applyNumberFormat="1" applyFont="1" applyFill="1" applyBorder="1" applyAlignment="1" applyProtection="1"/>
    <xf numFmtId="0" fontId="10" fillId="0" borderId="6" xfId="53" applyFont="1" applyFill="1" applyBorder="1" applyAlignment="1" applyProtection="1"/>
    <xf numFmtId="182" fontId="10" fillId="0" borderId="21" xfId="53" applyNumberFormat="1" applyFont="1" applyFill="1" applyBorder="1" applyAlignment="1" applyProtection="1"/>
    <xf numFmtId="0" fontId="31" fillId="0" borderId="6" xfId="53" applyFont="1" applyFill="1" applyBorder="1" applyAlignment="1" applyProtection="1">
      <alignment horizontal="center" vertical="center"/>
    </xf>
    <xf numFmtId="182" fontId="31" fillId="0" borderId="21" xfId="53" applyNumberFormat="1" applyFont="1" applyFill="1" applyBorder="1" applyAlignment="1" applyProtection="1">
      <alignment horizontal="right" vertical="center"/>
    </xf>
    <xf numFmtId="182" fontId="4" fillId="0" borderId="21" xfId="53" applyNumberFormat="1" applyFont="1" applyFill="1" applyBorder="1" applyAlignment="1" applyProtection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31" fillId="0" borderId="6" xfId="53" applyFont="1" applyFill="1" applyBorder="1" applyAlignment="1" applyProtection="1">
      <alignment horizontal="center" vertical="center"/>
      <protection locked="0"/>
    </xf>
    <xf numFmtId="182" fontId="31" fillId="0" borderId="7" xfId="53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justify"/>
    </xf>
    <xf numFmtId="0" fontId="35" fillId="0" borderId="12" xfId="0" applyFont="1" applyBorder="1" applyAlignment="1">
      <alignment horizontal="left"/>
    </xf>
    <xf numFmtId="0" fontId="35" fillId="0" borderId="12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常规 4" xfId="57"/>
    <cellStyle name="IntegralNumberStyle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B1:D21"/>
  <sheetViews>
    <sheetView workbookViewId="0">
      <selection activeCell="C14" sqref="C14"/>
    </sheetView>
  </sheetViews>
  <sheetFormatPr defaultColWidth="9.13888888888889" defaultRowHeight="20" customHeight="1" outlineLevelCol="3"/>
  <cols>
    <col min="1" max="1" width="13.5740740740741" style="81" customWidth="1"/>
    <col min="2" max="2" width="9.13888888888889" style="369"/>
    <col min="3" max="3" width="88.712962962963" style="81" customWidth="1"/>
    <col min="4" max="16384" width="9.13888888888889" style="81"/>
  </cols>
  <sheetData>
    <row r="1" s="368" customFormat="1" ht="48" customHeight="1" spans="2:3">
      <c r="B1" s="370"/>
      <c r="C1" s="370"/>
    </row>
    <row r="2" s="81" customFormat="1" ht="27" customHeight="1" spans="2:3">
      <c r="B2" s="371" t="s">
        <v>0</v>
      </c>
      <c r="C2" s="371" t="s">
        <v>1</v>
      </c>
    </row>
    <row r="3" s="81" customFormat="1" customHeight="1" spans="2:3">
      <c r="B3" s="372">
        <v>1</v>
      </c>
      <c r="C3" s="373" t="s">
        <v>2</v>
      </c>
    </row>
    <row r="4" s="81" customFormat="1" customHeight="1" spans="2:3">
      <c r="B4" s="372">
        <v>2</v>
      </c>
      <c r="C4" s="373" t="s">
        <v>3</v>
      </c>
    </row>
    <row r="5" s="81" customFormat="1" customHeight="1" spans="2:3">
      <c r="B5" s="372">
        <v>3</v>
      </c>
      <c r="C5" s="373" t="s">
        <v>4</v>
      </c>
    </row>
    <row r="6" s="81" customFormat="1" customHeight="1" spans="2:3">
      <c r="B6" s="372">
        <v>4</v>
      </c>
      <c r="C6" s="373" t="s">
        <v>5</v>
      </c>
    </row>
    <row r="7" s="81" customFormat="1" customHeight="1" spans="2:3">
      <c r="B7" s="372">
        <v>5</v>
      </c>
      <c r="C7" s="374" t="s">
        <v>6</v>
      </c>
    </row>
    <row r="8" s="81" customFormat="1" customHeight="1" spans="2:3">
      <c r="B8" s="372">
        <v>6</v>
      </c>
      <c r="C8" s="374" t="s">
        <v>7</v>
      </c>
    </row>
    <row r="9" s="81" customFormat="1" customHeight="1" spans="2:3">
      <c r="B9" s="372">
        <v>7</v>
      </c>
      <c r="C9" s="374" t="s">
        <v>8</v>
      </c>
    </row>
    <row r="10" s="81" customFormat="1" customHeight="1" spans="2:3">
      <c r="B10" s="372">
        <v>8</v>
      </c>
      <c r="C10" s="374" t="s">
        <v>9</v>
      </c>
    </row>
    <row r="11" s="81" customFormat="1" customHeight="1" spans="2:3">
      <c r="B11" s="372">
        <v>9</v>
      </c>
      <c r="C11" s="375" t="s">
        <v>10</v>
      </c>
    </row>
    <row r="12" s="81" customFormat="1" customHeight="1" spans="2:3">
      <c r="B12" s="372">
        <v>10</v>
      </c>
      <c r="C12" s="375" t="s">
        <v>11</v>
      </c>
    </row>
    <row r="13" s="81" customFormat="1" customHeight="1" spans="2:3">
      <c r="B13" s="372">
        <v>11</v>
      </c>
      <c r="C13" s="373" t="s">
        <v>12</v>
      </c>
    </row>
    <row r="14" s="81" customFormat="1" customHeight="1" spans="2:3">
      <c r="B14" s="372">
        <v>12</v>
      </c>
      <c r="C14" s="373" t="s">
        <v>13</v>
      </c>
    </row>
    <row r="15" s="81" customFormat="1" customHeight="1" spans="2:4">
      <c r="B15" s="372">
        <v>13</v>
      </c>
      <c r="C15" s="373" t="s">
        <v>14</v>
      </c>
      <c r="D15" s="376"/>
    </row>
    <row r="16" s="81" customFormat="1" customHeight="1" spans="2:3">
      <c r="B16" s="372">
        <v>14</v>
      </c>
      <c r="C16" s="374" t="s">
        <v>15</v>
      </c>
    </row>
    <row r="17" s="81" customFormat="1" customHeight="1" spans="2:3">
      <c r="B17" s="372">
        <v>15</v>
      </c>
      <c r="C17" s="374" t="s">
        <v>16</v>
      </c>
    </row>
    <row r="18" s="81" customFormat="1" customHeight="1" spans="2:3">
      <c r="B18" s="372">
        <v>16</v>
      </c>
      <c r="C18" s="374" t="s">
        <v>17</v>
      </c>
    </row>
    <row r="19" s="81" customFormat="1" customHeight="1" spans="2:3">
      <c r="B19" s="372">
        <v>17</v>
      </c>
      <c r="C19" s="373" t="s">
        <v>18</v>
      </c>
    </row>
    <row r="20" s="81" customFormat="1" customHeight="1" spans="2:3">
      <c r="B20" s="372">
        <v>18</v>
      </c>
      <c r="C20" s="373" t="s">
        <v>19</v>
      </c>
    </row>
    <row r="21" s="81" customFormat="1" customHeight="1" spans="2:3">
      <c r="B21" s="372">
        <v>19</v>
      </c>
      <c r="C21" s="373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J11"/>
  <sheetViews>
    <sheetView zoomScaleSheetLayoutView="60" topLeftCell="B1" workbookViewId="0">
      <selection activeCell="J11" sqref="J11"/>
    </sheetView>
  </sheetViews>
  <sheetFormatPr defaultColWidth="8.88888888888889" defaultRowHeight="12"/>
  <cols>
    <col min="1" max="1" width="34.287037037037" style="63" customWidth="1"/>
    <col min="2" max="2" width="29" style="63" customWidth="1"/>
    <col min="3" max="5" width="23.5740740740741" style="63" customWidth="1"/>
    <col min="6" max="6" width="11.287037037037" style="64" customWidth="1"/>
    <col min="7" max="7" width="25.1296296296296" style="63" customWidth="1"/>
    <col min="8" max="8" width="15.5740740740741" style="64" customWidth="1"/>
    <col min="9" max="9" width="13.4259259259259" style="64" customWidth="1"/>
    <col min="10" max="10" width="24" style="63" customWidth="1"/>
    <col min="11" max="11" width="9.12962962962963" style="64" customWidth="1"/>
    <col min="12" max="16384" width="9.12962962962963" style="64"/>
  </cols>
  <sheetData>
    <row r="1" customHeight="1" spans="1:10">
      <c r="A1" s="63" t="s">
        <v>276</v>
      </c>
      <c r="J1" s="78"/>
    </row>
    <row r="2" ht="28.5" customHeight="1" spans="1:10">
      <c r="A2" s="65" t="s">
        <v>10</v>
      </c>
      <c r="B2" s="66"/>
      <c r="C2" s="66"/>
      <c r="D2" s="66"/>
      <c r="E2" s="66"/>
      <c r="F2" s="67"/>
      <c r="G2" s="66"/>
      <c r="H2" s="67"/>
      <c r="I2" s="67"/>
      <c r="J2" s="66"/>
    </row>
    <row r="3" ht="17.25" customHeight="1" spans="1:1">
      <c r="A3" s="68" t="s">
        <v>22</v>
      </c>
    </row>
    <row r="4" ht="44.25" customHeight="1" spans="1:10">
      <c r="A4" s="69" t="s">
        <v>183</v>
      </c>
      <c r="B4" s="69" t="s">
        <v>277</v>
      </c>
      <c r="C4" s="69" t="s">
        <v>278</v>
      </c>
      <c r="D4" s="69" t="s">
        <v>279</v>
      </c>
      <c r="E4" s="69" t="s">
        <v>280</v>
      </c>
      <c r="F4" s="70" t="s">
        <v>281</v>
      </c>
      <c r="G4" s="69" t="s">
        <v>282</v>
      </c>
      <c r="H4" s="70" t="s">
        <v>283</v>
      </c>
      <c r="I4" s="70" t="s">
        <v>284</v>
      </c>
      <c r="J4" s="69" t="s">
        <v>285</v>
      </c>
    </row>
    <row r="5" ht="14.25" customHeight="1" spans="1:10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  <c r="I5" s="69">
        <v>9</v>
      </c>
      <c r="J5" s="69">
        <v>10</v>
      </c>
    </row>
    <row r="6" ht="42.75" customHeight="1" spans="1:10">
      <c r="A6" s="227" t="s">
        <v>286</v>
      </c>
      <c r="B6" s="227" t="s">
        <v>287</v>
      </c>
      <c r="C6" s="228" t="s">
        <v>288</v>
      </c>
      <c r="D6" s="228" t="s">
        <v>289</v>
      </c>
      <c r="E6" s="228" t="s">
        <v>290</v>
      </c>
      <c r="F6" s="228" t="s">
        <v>291</v>
      </c>
      <c r="G6" s="228" t="s">
        <v>292</v>
      </c>
      <c r="H6" s="228" t="s">
        <v>293</v>
      </c>
      <c r="I6" s="228" t="s">
        <v>294</v>
      </c>
      <c r="J6" s="234" t="s">
        <v>295</v>
      </c>
    </row>
    <row r="7" ht="21.6" spans="1:10">
      <c r="A7" s="229"/>
      <c r="B7" s="229"/>
      <c r="C7" s="228" t="s">
        <v>296</v>
      </c>
      <c r="D7" s="228" t="s">
        <v>297</v>
      </c>
      <c r="E7" s="228" t="s">
        <v>298</v>
      </c>
      <c r="F7" s="228" t="s">
        <v>291</v>
      </c>
      <c r="G7" s="228" t="s">
        <v>298</v>
      </c>
      <c r="H7" s="228" t="s">
        <v>293</v>
      </c>
      <c r="I7" s="228" t="s">
        <v>294</v>
      </c>
      <c r="J7" s="234" t="s">
        <v>298</v>
      </c>
    </row>
    <row r="8" spans="1:10">
      <c r="A8" s="229"/>
      <c r="B8" s="229"/>
      <c r="C8" s="227" t="s">
        <v>299</v>
      </c>
      <c r="D8" s="227" t="s">
        <v>300</v>
      </c>
      <c r="E8" s="227" t="s">
        <v>301</v>
      </c>
      <c r="F8" s="227" t="s">
        <v>302</v>
      </c>
      <c r="G8" s="227">
        <v>98</v>
      </c>
      <c r="H8" s="227" t="s">
        <v>303</v>
      </c>
      <c r="I8" s="227" t="s">
        <v>294</v>
      </c>
      <c r="J8" s="235" t="s">
        <v>301</v>
      </c>
    </row>
    <row r="9" spans="1:10">
      <c r="A9" s="230" t="s">
        <v>275</v>
      </c>
      <c r="B9" s="231" t="s">
        <v>287</v>
      </c>
      <c r="C9" s="227" t="s">
        <v>288</v>
      </c>
      <c r="D9" s="227" t="s">
        <v>304</v>
      </c>
      <c r="E9" s="227" t="s">
        <v>305</v>
      </c>
      <c r="F9" s="227" t="s">
        <v>291</v>
      </c>
      <c r="G9" s="227" t="s">
        <v>292</v>
      </c>
      <c r="H9" s="227" t="s">
        <v>293</v>
      </c>
      <c r="I9" s="227" t="s">
        <v>294</v>
      </c>
      <c r="J9" s="236" t="s">
        <v>306</v>
      </c>
    </row>
    <row r="10" ht="21.6" spans="1:10">
      <c r="A10" s="232"/>
      <c r="B10" s="231"/>
      <c r="C10" s="230" t="s">
        <v>296</v>
      </c>
      <c r="D10" s="230" t="s">
        <v>297</v>
      </c>
      <c r="E10" s="230" t="s">
        <v>298</v>
      </c>
      <c r="F10" s="230" t="s">
        <v>291</v>
      </c>
      <c r="G10" s="230" t="s">
        <v>298</v>
      </c>
      <c r="H10" s="230" t="s">
        <v>293</v>
      </c>
      <c r="I10" s="230" t="s">
        <v>294</v>
      </c>
      <c r="J10" s="237" t="s">
        <v>298</v>
      </c>
    </row>
    <row r="11" spans="1:10">
      <c r="A11" s="232"/>
      <c r="B11" s="231"/>
      <c r="C11" s="230" t="s">
        <v>299</v>
      </c>
      <c r="D11" s="230" t="s">
        <v>300</v>
      </c>
      <c r="E11" s="230" t="s">
        <v>307</v>
      </c>
      <c r="F11" s="230" t="s">
        <v>302</v>
      </c>
      <c r="G11" s="233">
        <v>95</v>
      </c>
      <c r="H11" s="230" t="s">
        <v>303</v>
      </c>
      <c r="I11" s="230" t="s">
        <v>294</v>
      </c>
      <c r="J11" s="237" t="s">
        <v>308</v>
      </c>
    </row>
  </sheetData>
  <mergeCells count="6">
    <mergeCell ref="A2:J2"/>
    <mergeCell ref="A3:H3"/>
    <mergeCell ref="A6:A8"/>
    <mergeCell ref="A9:A11"/>
    <mergeCell ref="B6:B8"/>
    <mergeCell ref="B9:B11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22"/>
  <sheetViews>
    <sheetView topLeftCell="A10" workbookViewId="0">
      <selection activeCell="G19" sqref="G19"/>
    </sheetView>
  </sheetViews>
  <sheetFormatPr defaultColWidth="8.57407407407407" defaultRowHeight="14.25" customHeight="1"/>
  <cols>
    <col min="1" max="1" width="16.4259259259259" style="129" customWidth="1"/>
    <col min="2" max="2" width="23.287037037037" style="129" customWidth="1"/>
    <col min="3" max="12" width="20.1388888888889" style="129" customWidth="1"/>
    <col min="13" max="13" width="24" style="129" customWidth="1"/>
    <col min="14" max="14" width="20.1388888888889" style="129" customWidth="1"/>
    <col min="15" max="16384" width="8.57407407407407" style="86" customWidth="1"/>
  </cols>
  <sheetData>
    <row r="1" s="86" customFormat="1" customHeight="1" spans="1:14">
      <c r="A1" s="180" t="s">
        <v>309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210"/>
      <c r="N1" s="129"/>
    </row>
    <row r="2" s="86" customFormat="1" ht="44" customHeight="1" spans="1:14">
      <c r="A2" s="160" t="s">
        <v>310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29"/>
    </row>
    <row r="3" s="86" customFormat="1" ht="30" customHeight="1" spans="1:14">
      <c r="A3" s="182" t="s">
        <v>311</v>
      </c>
      <c r="B3" s="183" t="s">
        <v>92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211"/>
      <c r="N3" s="129"/>
    </row>
    <row r="4" s="86" customFormat="1" ht="32.25" customHeight="1" spans="1:14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3"/>
      <c r="M4" s="182" t="s">
        <v>312</v>
      </c>
      <c r="N4" s="129"/>
    </row>
    <row r="5" s="86" customFormat="1" ht="99.75" customHeight="1" spans="1:14">
      <c r="A5" s="94" t="s">
        <v>313</v>
      </c>
      <c r="B5" s="185" t="s">
        <v>314</v>
      </c>
      <c r="C5" s="186" t="s">
        <v>315</v>
      </c>
      <c r="D5" s="187"/>
      <c r="E5" s="187"/>
      <c r="F5" s="187"/>
      <c r="G5" s="187"/>
      <c r="H5" s="187"/>
      <c r="I5" s="212"/>
      <c r="J5" s="212"/>
      <c r="K5" s="212"/>
      <c r="L5" s="213"/>
      <c r="M5" s="214" t="s">
        <v>316</v>
      </c>
      <c r="N5" s="129"/>
    </row>
    <row r="6" s="86" customFormat="1" ht="99.75" customHeight="1" spans="1:14">
      <c r="A6" s="188"/>
      <c r="B6" s="162" t="s">
        <v>317</v>
      </c>
      <c r="C6" s="189" t="s">
        <v>318</v>
      </c>
      <c r="D6" s="190"/>
      <c r="E6" s="190"/>
      <c r="F6" s="190"/>
      <c r="G6" s="190"/>
      <c r="H6" s="190"/>
      <c r="I6" s="215"/>
      <c r="J6" s="215"/>
      <c r="K6" s="215"/>
      <c r="L6" s="216"/>
      <c r="M6" s="217" t="s">
        <v>319</v>
      </c>
      <c r="N6" s="129"/>
    </row>
    <row r="7" s="86" customFormat="1" ht="75" customHeight="1" spans="1:14">
      <c r="A7" s="191" t="s">
        <v>320</v>
      </c>
      <c r="B7" s="115" t="s">
        <v>321</v>
      </c>
      <c r="C7" s="192" t="s">
        <v>322</v>
      </c>
      <c r="D7" s="192"/>
      <c r="E7" s="192"/>
      <c r="F7" s="192"/>
      <c r="G7" s="192"/>
      <c r="H7" s="192"/>
      <c r="I7" s="192"/>
      <c r="J7" s="192"/>
      <c r="K7" s="192"/>
      <c r="L7" s="192"/>
      <c r="M7" s="218" t="s">
        <v>323</v>
      </c>
      <c r="N7" s="129"/>
    </row>
    <row r="8" s="86" customFormat="1" ht="32.25" customHeight="1" spans="1:14">
      <c r="A8" s="193" t="s">
        <v>324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29"/>
    </row>
    <row r="9" s="86" customFormat="1" ht="32.25" customHeight="1" spans="1:14">
      <c r="A9" s="191" t="s">
        <v>325</v>
      </c>
      <c r="B9" s="191"/>
      <c r="C9" s="115" t="s">
        <v>326</v>
      </c>
      <c r="D9" s="115"/>
      <c r="E9" s="115"/>
      <c r="F9" s="115" t="s">
        <v>327</v>
      </c>
      <c r="G9" s="115"/>
      <c r="H9" s="115" t="s">
        <v>328</v>
      </c>
      <c r="I9" s="115"/>
      <c r="J9" s="115"/>
      <c r="K9" s="115" t="s">
        <v>329</v>
      </c>
      <c r="L9" s="115"/>
      <c r="M9" s="115"/>
      <c r="N9" s="129"/>
    </row>
    <row r="10" s="86" customFormat="1" ht="32.25" customHeight="1" spans="1:14">
      <c r="A10" s="191"/>
      <c r="B10" s="191"/>
      <c r="C10" s="115"/>
      <c r="D10" s="115"/>
      <c r="E10" s="115"/>
      <c r="F10" s="115"/>
      <c r="G10" s="115"/>
      <c r="H10" s="191" t="s">
        <v>330</v>
      </c>
      <c r="I10" s="115" t="s">
        <v>331</v>
      </c>
      <c r="J10" s="115" t="s">
        <v>332</v>
      </c>
      <c r="K10" s="115" t="s">
        <v>330</v>
      </c>
      <c r="L10" s="191" t="s">
        <v>331</v>
      </c>
      <c r="M10" s="191" t="s">
        <v>332</v>
      </c>
      <c r="N10" s="129"/>
    </row>
    <row r="11" s="86" customFormat="1" ht="27" customHeight="1" spans="1:14">
      <c r="A11" s="194" t="s">
        <v>77</v>
      </c>
      <c r="B11" s="194"/>
      <c r="C11" s="194"/>
      <c r="D11" s="194"/>
      <c r="E11" s="194"/>
      <c r="F11" s="194"/>
      <c r="G11" s="194"/>
      <c r="H11" s="195"/>
      <c r="I11" s="219"/>
      <c r="J11" s="219"/>
      <c r="K11" s="219"/>
      <c r="L11" s="195"/>
      <c r="M11" s="195"/>
      <c r="N11" s="129"/>
    </row>
    <row r="12" s="86" customFormat="1" ht="34.5" customHeight="1" spans="1:14">
      <c r="A12" s="196" t="s">
        <v>333</v>
      </c>
      <c r="B12" s="197"/>
      <c r="C12" s="198" t="s">
        <v>334</v>
      </c>
      <c r="D12" s="199"/>
      <c r="E12" s="199"/>
      <c r="F12" s="199" t="s">
        <v>199</v>
      </c>
      <c r="G12" s="200"/>
      <c r="H12" s="201">
        <v>5218280</v>
      </c>
      <c r="I12" s="201">
        <v>5218280</v>
      </c>
      <c r="J12" s="201"/>
      <c r="K12" s="201">
        <v>5218280</v>
      </c>
      <c r="L12" s="201">
        <v>5218280</v>
      </c>
      <c r="M12" s="201"/>
      <c r="N12" s="129"/>
    </row>
    <row r="13" s="86" customFormat="1" ht="34.5" customHeight="1" spans="1:14">
      <c r="A13" s="196" t="s">
        <v>335</v>
      </c>
      <c r="B13" s="197"/>
      <c r="C13" s="198" t="s">
        <v>336</v>
      </c>
      <c r="D13" s="199"/>
      <c r="E13" s="199"/>
      <c r="F13" s="199" t="s">
        <v>205</v>
      </c>
      <c r="G13" s="200"/>
      <c r="H13" s="202">
        <v>102000</v>
      </c>
      <c r="I13" s="202">
        <v>102000</v>
      </c>
      <c r="J13" s="202"/>
      <c r="K13" s="202">
        <v>102000</v>
      </c>
      <c r="L13" s="202">
        <v>102000</v>
      </c>
      <c r="M13" s="202"/>
      <c r="N13" s="129"/>
    </row>
    <row r="14" s="86" customFormat="1" ht="32.25" customHeight="1" spans="1:14">
      <c r="A14" s="203" t="s">
        <v>337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20"/>
      <c r="N14" s="129"/>
    </row>
    <row r="15" s="86" customFormat="1" ht="32.25" customHeight="1" spans="1:14">
      <c r="A15" s="71" t="s">
        <v>338</v>
      </c>
      <c r="B15" s="72"/>
      <c r="C15" s="72"/>
      <c r="D15" s="72"/>
      <c r="E15" s="72"/>
      <c r="F15" s="72"/>
      <c r="G15" s="73"/>
      <c r="H15" s="205" t="s">
        <v>339</v>
      </c>
      <c r="I15" s="114"/>
      <c r="J15" s="95" t="s">
        <v>285</v>
      </c>
      <c r="K15" s="114"/>
      <c r="L15" s="205" t="s">
        <v>340</v>
      </c>
      <c r="M15" s="221"/>
      <c r="N15" s="129"/>
    </row>
    <row r="16" s="86" customFormat="1" ht="36" customHeight="1" spans="1:14">
      <c r="A16" s="206" t="s">
        <v>278</v>
      </c>
      <c r="B16" s="206" t="s">
        <v>341</v>
      </c>
      <c r="C16" s="206" t="s">
        <v>280</v>
      </c>
      <c r="D16" s="206" t="s">
        <v>281</v>
      </c>
      <c r="E16" s="206" t="s">
        <v>282</v>
      </c>
      <c r="F16" s="206" t="s">
        <v>283</v>
      </c>
      <c r="G16" s="206" t="s">
        <v>284</v>
      </c>
      <c r="H16" s="207"/>
      <c r="I16" s="141"/>
      <c r="J16" s="207"/>
      <c r="K16" s="141"/>
      <c r="L16" s="207"/>
      <c r="M16" s="141"/>
      <c r="N16" s="129"/>
    </row>
    <row r="17" s="86" customFormat="1" ht="32.25" customHeight="1" spans="1:14">
      <c r="A17" s="208" t="s">
        <v>288</v>
      </c>
      <c r="B17" s="208" t="s">
        <v>304</v>
      </c>
      <c r="C17" s="208" t="s">
        <v>305</v>
      </c>
      <c r="D17" s="208" t="s">
        <v>291</v>
      </c>
      <c r="E17" s="208">
        <v>49</v>
      </c>
      <c r="F17" s="208" t="s">
        <v>342</v>
      </c>
      <c r="G17" s="208" t="s">
        <v>343</v>
      </c>
      <c r="H17" s="207" t="s">
        <v>344</v>
      </c>
      <c r="I17" s="141"/>
      <c r="J17" s="207" t="s">
        <v>345</v>
      </c>
      <c r="K17" s="141"/>
      <c r="L17" s="207" t="s">
        <v>346</v>
      </c>
      <c r="M17" s="141"/>
      <c r="N17" s="129"/>
    </row>
    <row r="18" s="86" customFormat="1" ht="32.25" customHeight="1" spans="1:14">
      <c r="A18" s="208" t="s">
        <v>288</v>
      </c>
      <c r="B18" s="208" t="s">
        <v>289</v>
      </c>
      <c r="C18" s="208" t="s">
        <v>290</v>
      </c>
      <c r="D18" s="208" t="s">
        <v>291</v>
      </c>
      <c r="E18" s="208" t="s">
        <v>292</v>
      </c>
      <c r="F18" s="208" t="s">
        <v>293</v>
      </c>
      <c r="G18" s="208" t="s">
        <v>294</v>
      </c>
      <c r="H18" s="209" t="s">
        <v>347</v>
      </c>
      <c r="I18" s="222"/>
      <c r="J18" s="209" t="s">
        <v>295</v>
      </c>
      <c r="K18" s="222"/>
      <c r="L18" s="223" t="s">
        <v>348</v>
      </c>
      <c r="M18" s="224"/>
      <c r="N18" s="129"/>
    </row>
    <row r="19" s="86" customFormat="1" ht="32.25" customHeight="1" spans="1:14">
      <c r="A19" s="208" t="s">
        <v>296</v>
      </c>
      <c r="B19" s="208" t="s">
        <v>349</v>
      </c>
      <c r="C19" s="208" t="s">
        <v>350</v>
      </c>
      <c r="D19" s="208" t="s">
        <v>302</v>
      </c>
      <c r="E19" s="208">
        <v>5</v>
      </c>
      <c r="F19" s="208" t="s">
        <v>303</v>
      </c>
      <c r="G19" s="208" t="s">
        <v>343</v>
      </c>
      <c r="H19" s="207" t="s">
        <v>351</v>
      </c>
      <c r="I19" s="225"/>
      <c r="J19" s="207" t="s">
        <v>352</v>
      </c>
      <c r="K19" s="225"/>
      <c r="L19" s="207" t="s">
        <v>353</v>
      </c>
      <c r="M19" s="225"/>
      <c r="N19" s="129"/>
    </row>
    <row r="20" s="86" customFormat="1" ht="52" customHeight="1" spans="1:14">
      <c r="A20" s="208" t="s">
        <v>296</v>
      </c>
      <c r="B20" s="208" t="s">
        <v>297</v>
      </c>
      <c r="C20" s="208" t="s">
        <v>298</v>
      </c>
      <c r="D20" s="208" t="s">
        <v>291</v>
      </c>
      <c r="E20" s="208" t="s">
        <v>298</v>
      </c>
      <c r="F20" s="208" t="s">
        <v>293</v>
      </c>
      <c r="G20" s="208" t="s">
        <v>294</v>
      </c>
      <c r="H20" s="209" t="s">
        <v>347</v>
      </c>
      <c r="I20" s="222"/>
      <c r="J20" s="209" t="s">
        <v>298</v>
      </c>
      <c r="K20" s="222"/>
      <c r="L20" s="115" t="s">
        <v>348</v>
      </c>
      <c r="M20" s="226"/>
      <c r="N20" s="129"/>
    </row>
    <row r="21" s="86" customFormat="1" ht="32.25" customHeight="1" spans="1:14">
      <c r="A21" s="208" t="s">
        <v>299</v>
      </c>
      <c r="B21" s="208" t="s">
        <v>300</v>
      </c>
      <c r="C21" s="208" t="s">
        <v>308</v>
      </c>
      <c r="D21" s="208" t="s">
        <v>302</v>
      </c>
      <c r="E21" s="208">
        <v>95</v>
      </c>
      <c r="F21" s="208" t="s">
        <v>303</v>
      </c>
      <c r="G21" s="208" t="s">
        <v>294</v>
      </c>
      <c r="H21" s="209" t="s">
        <v>354</v>
      </c>
      <c r="I21" s="222"/>
      <c r="J21" s="209" t="s">
        <v>301</v>
      </c>
      <c r="K21" s="222"/>
      <c r="L21" s="115" t="s">
        <v>355</v>
      </c>
      <c r="M21" s="226"/>
      <c r="N21" s="129"/>
    </row>
    <row r="22" s="86" customFormat="1" ht="32.25" customHeight="1" spans="1:14">
      <c r="A22" s="208" t="s">
        <v>299</v>
      </c>
      <c r="B22" s="208" t="s">
        <v>300</v>
      </c>
      <c r="C22" s="208" t="s">
        <v>356</v>
      </c>
      <c r="D22" s="208" t="s">
        <v>302</v>
      </c>
      <c r="E22" s="208">
        <v>90</v>
      </c>
      <c r="F22" s="208" t="s">
        <v>303</v>
      </c>
      <c r="G22" s="208" t="s">
        <v>294</v>
      </c>
      <c r="H22" s="207" t="s">
        <v>357</v>
      </c>
      <c r="I22" s="225"/>
      <c r="J22" s="207" t="s">
        <v>358</v>
      </c>
      <c r="K22" s="225"/>
      <c r="L22" s="207" t="s">
        <v>348</v>
      </c>
      <c r="M22" s="225"/>
      <c r="N22" s="129"/>
    </row>
  </sheetData>
  <mergeCells count="43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A12:B12"/>
    <mergeCell ref="C12:E12"/>
    <mergeCell ref="F12:G12"/>
    <mergeCell ref="A13:B13"/>
    <mergeCell ref="C13:E13"/>
    <mergeCell ref="F13:G13"/>
    <mergeCell ref="A14:M14"/>
    <mergeCell ref="A15:G15"/>
    <mergeCell ref="H17:I17"/>
    <mergeCell ref="J17:K17"/>
    <mergeCell ref="L17:M17"/>
    <mergeCell ref="H18:I18"/>
    <mergeCell ref="J18:K18"/>
    <mergeCell ref="L18:M18"/>
    <mergeCell ref="H19:I19"/>
    <mergeCell ref="J19:K19"/>
    <mergeCell ref="L19:M19"/>
    <mergeCell ref="H20:I20"/>
    <mergeCell ref="J20:K20"/>
    <mergeCell ref="L20:M20"/>
    <mergeCell ref="H21:I21"/>
    <mergeCell ref="J21:K21"/>
    <mergeCell ref="L21:M21"/>
    <mergeCell ref="H22:I22"/>
    <mergeCell ref="J22:K22"/>
    <mergeCell ref="L22:M22"/>
    <mergeCell ref="A5:A6"/>
    <mergeCell ref="A9:B10"/>
    <mergeCell ref="C9:E10"/>
    <mergeCell ref="F9:G10"/>
    <mergeCell ref="H15:I16"/>
    <mergeCell ref="J15:K16"/>
    <mergeCell ref="L15:M16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F8"/>
  <sheetViews>
    <sheetView zoomScaleSheetLayoutView="60" workbookViewId="0">
      <selection activeCell="C20" sqref="C20"/>
    </sheetView>
  </sheetViews>
  <sheetFormatPr defaultColWidth="8.88888888888889" defaultRowHeight="14.25" customHeight="1" outlineLevelRow="7" outlineLevelCol="5"/>
  <cols>
    <col min="1" max="1" width="9.66666666666667" style="155" customWidth="1"/>
    <col min="2" max="2" width="21.1296296296296" style="155" customWidth="1"/>
    <col min="3" max="3" width="21.1296296296296" style="80" customWidth="1"/>
    <col min="4" max="4" width="27.712962962963" style="80" customWidth="1"/>
    <col min="5" max="6" width="36.712962962963" style="80" customWidth="1"/>
    <col min="7" max="7" width="9.12962962962963" style="80" customWidth="1"/>
    <col min="8" max="16384" width="9.12962962962963" style="80"/>
  </cols>
  <sheetData>
    <row r="1" ht="17" customHeight="1" spans="1:6">
      <c r="A1" s="175" t="s">
        <v>359</v>
      </c>
      <c r="B1" s="156">
        <v>0</v>
      </c>
      <c r="C1" s="157">
        <v>1</v>
      </c>
      <c r="D1" s="158"/>
      <c r="E1" s="158"/>
      <c r="F1" s="158"/>
    </row>
    <row r="2" ht="26.25" customHeight="1" spans="1:6">
      <c r="A2" s="159" t="s">
        <v>12</v>
      </c>
      <c r="B2" s="159"/>
      <c r="C2" s="160"/>
      <c r="D2" s="160"/>
      <c r="E2" s="160"/>
      <c r="F2" s="160"/>
    </row>
    <row r="3" ht="13.5" customHeight="1" spans="1:6">
      <c r="A3" s="161" t="s">
        <v>22</v>
      </c>
      <c r="B3" s="161"/>
      <c r="C3" s="157"/>
      <c r="D3" s="158"/>
      <c r="E3" s="158"/>
      <c r="F3" s="158" t="s">
        <v>23</v>
      </c>
    </row>
    <row r="4" ht="19.5" customHeight="1" spans="1:6">
      <c r="A4" s="88" t="s">
        <v>181</v>
      </c>
      <c r="B4" s="162" t="s">
        <v>94</v>
      </c>
      <c r="C4" s="88" t="s">
        <v>95</v>
      </c>
      <c r="D4" s="89" t="s">
        <v>360</v>
      </c>
      <c r="E4" s="90"/>
      <c r="F4" s="163"/>
    </row>
    <row r="5" ht="18.75" customHeight="1" spans="1:6">
      <c r="A5" s="92"/>
      <c r="B5" s="164"/>
      <c r="C5" s="93"/>
      <c r="D5" s="88" t="s">
        <v>77</v>
      </c>
      <c r="E5" s="89" t="s">
        <v>97</v>
      </c>
      <c r="F5" s="88" t="s">
        <v>98</v>
      </c>
    </row>
    <row r="6" ht="18.75" customHeight="1" spans="1:6">
      <c r="A6" s="165">
        <v>1</v>
      </c>
      <c r="B6" s="176">
        <v>2</v>
      </c>
      <c r="C6" s="109">
        <v>3</v>
      </c>
      <c r="D6" s="165" t="s">
        <v>361</v>
      </c>
      <c r="E6" s="165" t="s">
        <v>362</v>
      </c>
      <c r="F6" s="109">
        <v>6</v>
      </c>
    </row>
    <row r="7" ht="18.75" customHeight="1" spans="1:6">
      <c r="A7" s="177" t="s">
        <v>363</v>
      </c>
      <c r="B7" s="178"/>
      <c r="C7" s="179"/>
      <c r="D7" s="169" t="s">
        <v>106</v>
      </c>
      <c r="E7" s="170" t="s">
        <v>106</v>
      </c>
      <c r="F7" s="170" t="s">
        <v>106</v>
      </c>
    </row>
    <row r="8" ht="18.75" customHeight="1" spans="1:6">
      <c r="A8" s="171" t="s">
        <v>129</v>
      </c>
      <c r="B8" s="172"/>
      <c r="C8" s="173" t="s">
        <v>129</v>
      </c>
      <c r="D8" s="169" t="s">
        <v>106</v>
      </c>
      <c r="E8" s="170" t="s">
        <v>106</v>
      </c>
      <c r="F8" s="170" t="s">
        <v>106</v>
      </c>
    </row>
  </sheetData>
  <mergeCells count="8">
    <mergeCell ref="A2:F2"/>
    <mergeCell ref="A3:D3"/>
    <mergeCell ref="D4:F4"/>
    <mergeCell ref="A7:C7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F9"/>
  <sheetViews>
    <sheetView workbookViewId="0">
      <selection activeCell="D27" sqref="D27"/>
    </sheetView>
  </sheetViews>
  <sheetFormatPr defaultColWidth="8.88888888888889" defaultRowHeight="14.25" customHeight="1" outlineLevelCol="5"/>
  <cols>
    <col min="1" max="2" width="21.1296296296296" style="155" customWidth="1"/>
    <col min="3" max="3" width="21.1296296296296" style="80" customWidth="1"/>
    <col min="4" max="4" width="27.712962962963" style="80" customWidth="1"/>
    <col min="5" max="6" width="36.712962962963" style="80" customWidth="1"/>
    <col min="7" max="7" width="9.12962962962963" style="80" customWidth="1"/>
    <col min="8" max="16384" width="9.12962962962963" style="80"/>
  </cols>
  <sheetData>
    <row r="1" s="80" customFormat="1" ht="12" customHeight="1" spans="1:6">
      <c r="A1" s="155" t="s">
        <v>364</v>
      </c>
      <c r="B1" s="156">
        <v>0</v>
      </c>
      <c r="C1" s="157">
        <v>1</v>
      </c>
      <c r="D1" s="158"/>
      <c r="E1" s="158"/>
      <c r="F1" s="158"/>
    </row>
    <row r="2" s="80" customFormat="1" ht="26.25" customHeight="1" spans="1:6">
      <c r="A2" s="159" t="s">
        <v>13</v>
      </c>
      <c r="B2" s="159"/>
      <c r="C2" s="160"/>
      <c r="D2" s="160"/>
      <c r="E2" s="160"/>
      <c r="F2" s="160"/>
    </row>
    <row r="3" s="80" customFormat="1" ht="13.5" customHeight="1" spans="1:6">
      <c r="A3" s="161" t="s">
        <v>22</v>
      </c>
      <c r="B3" s="161"/>
      <c r="C3" s="157"/>
      <c r="D3" s="158"/>
      <c r="E3" s="158"/>
      <c r="F3" s="158" t="s">
        <v>23</v>
      </c>
    </row>
    <row r="4" s="80" customFormat="1" ht="19.5" customHeight="1" spans="1:6">
      <c r="A4" s="88" t="s">
        <v>181</v>
      </c>
      <c r="B4" s="162" t="s">
        <v>94</v>
      </c>
      <c r="C4" s="88" t="s">
        <v>95</v>
      </c>
      <c r="D4" s="89" t="s">
        <v>365</v>
      </c>
      <c r="E4" s="90"/>
      <c r="F4" s="163"/>
    </row>
    <row r="5" s="80" customFormat="1" ht="18.75" customHeight="1" spans="1:6">
      <c r="A5" s="92"/>
      <c r="B5" s="164"/>
      <c r="C5" s="93"/>
      <c r="D5" s="88" t="s">
        <v>77</v>
      </c>
      <c r="E5" s="89" t="s">
        <v>97</v>
      </c>
      <c r="F5" s="88" t="s">
        <v>98</v>
      </c>
    </row>
    <row r="6" s="80" customFormat="1" ht="18.75" customHeight="1" spans="1:6">
      <c r="A6" s="165">
        <v>1</v>
      </c>
      <c r="B6" s="165" t="s">
        <v>366</v>
      </c>
      <c r="C6" s="109">
        <v>3</v>
      </c>
      <c r="D6" s="165" t="s">
        <v>361</v>
      </c>
      <c r="E6" s="165" t="s">
        <v>362</v>
      </c>
      <c r="F6" s="109">
        <v>6</v>
      </c>
    </row>
    <row r="7" s="80" customFormat="1" ht="18.75" customHeight="1" spans="1:6">
      <c r="A7" s="166" t="s">
        <v>367</v>
      </c>
      <c r="B7" s="167"/>
      <c r="C7" s="168"/>
      <c r="D7" s="169" t="s">
        <v>106</v>
      </c>
      <c r="E7" s="170" t="s">
        <v>106</v>
      </c>
      <c r="F7" s="170" t="s">
        <v>106</v>
      </c>
    </row>
    <row r="8" s="80" customFormat="1" ht="18.75" customHeight="1" spans="1:6">
      <c r="A8" s="171" t="s">
        <v>129</v>
      </c>
      <c r="B8" s="172"/>
      <c r="C8" s="173"/>
      <c r="D8" s="169" t="s">
        <v>106</v>
      </c>
      <c r="E8" s="170" t="s">
        <v>106</v>
      </c>
      <c r="F8" s="170" t="s">
        <v>106</v>
      </c>
    </row>
    <row r="9" customHeight="1" spans="1:1">
      <c r="A9" s="174"/>
    </row>
  </sheetData>
  <mergeCells count="8">
    <mergeCell ref="A2:F2"/>
    <mergeCell ref="A3:D3"/>
    <mergeCell ref="D4:F4"/>
    <mergeCell ref="A7:C7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S16"/>
  <sheetViews>
    <sheetView tabSelected="1" zoomScaleSheetLayoutView="60" workbookViewId="0">
      <selection activeCell="E7" sqref="E7"/>
    </sheetView>
  </sheetViews>
  <sheetFormatPr defaultColWidth="8.88888888888889" defaultRowHeight="14.25" customHeight="1"/>
  <cols>
    <col min="1" max="1" width="17.2222222222222" style="64" customWidth="1"/>
    <col min="2" max="2" width="24.7777777777778" style="64" customWidth="1"/>
    <col min="3" max="3" width="20.712962962963" style="80" customWidth="1"/>
    <col min="4" max="4" width="21.712962962963" style="80" customWidth="1"/>
    <col min="5" max="5" width="35.287037037037" style="80" customWidth="1"/>
    <col min="6" max="7" width="4.77777777777778" style="80" customWidth="1"/>
    <col min="8" max="8" width="10.287037037037" style="80" customWidth="1"/>
    <col min="9" max="9" width="12" style="80" customWidth="1"/>
    <col min="10" max="12" width="10" style="80" customWidth="1"/>
    <col min="13" max="13" width="9.12962962962963" style="64" customWidth="1"/>
    <col min="14" max="15" width="11.4444444444444" style="80" customWidth="1"/>
    <col min="16" max="17" width="12.712962962963" style="80" customWidth="1"/>
    <col min="18" max="18" width="9.12962962962963" style="64" customWidth="1"/>
    <col min="19" max="19" width="10.4259259259259" style="80" customWidth="1"/>
    <col min="20" max="20" width="9.12962962962963" style="64" customWidth="1"/>
    <col min="21" max="16384" width="9.12962962962963" style="64"/>
  </cols>
  <sheetData>
    <row r="1" ht="13.5" customHeight="1" spans="1:19">
      <c r="A1" s="82" t="s">
        <v>368</v>
      </c>
      <c r="D1" s="82"/>
      <c r="E1" s="82"/>
      <c r="F1" s="82"/>
      <c r="G1" s="82"/>
      <c r="H1" s="82"/>
      <c r="I1" s="82"/>
      <c r="J1" s="82"/>
      <c r="K1" s="82"/>
      <c r="L1" s="82"/>
      <c r="R1" s="78"/>
      <c r="S1" s="151"/>
    </row>
    <row r="2" ht="27.75" customHeight="1" spans="1:19">
      <c r="A2" s="112" t="s">
        <v>14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ht="18.75" customHeight="1" spans="1:19">
      <c r="A3" s="113" t="s">
        <v>22</v>
      </c>
      <c r="B3" s="113"/>
      <c r="C3" s="113"/>
      <c r="D3" s="113"/>
      <c r="E3" s="113"/>
      <c r="F3" s="113"/>
      <c r="G3" s="113"/>
      <c r="H3" s="113"/>
      <c r="I3" s="86"/>
      <c r="J3" s="86"/>
      <c r="K3" s="86"/>
      <c r="L3" s="86"/>
      <c r="R3" s="152"/>
      <c r="S3" s="153" t="s">
        <v>171</v>
      </c>
    </row>
    <row r="4" ht="15.75" customHeight="1" spans="1:19">
      <c r="A4" s="114" t="s">
        <v>180</v>
      </c>
      <c r="B4" s="114" t="s">
        <v>181</v>
      </c>
      <c r="C4" s="114" t="s">
        <v>369</v>
      </c>
      <c r="D4" s="114" t="s">
        <v>370</v>
      </c>
      <c r="E4" s="114" t="s">
        <v>371</v>
      </c>
      <c r="F4" s="114" t="s">
        <v>372</v>
      </c>
      <c r="G4" s="114" t="s">
        <v>373</v>
      </c>
      <c r="H4" s="114" t="s">
        <v>374</v>
      </c>
      <c r="I4" s="72" t="s">
        <v>188</v>
      </c>
      <c r="J4" s="120"/>
      <c r="K4" s="120"/>
      <c r="L4" s="72"/>
      <c r="M4" s="146"/>
      <c r="N4" s="72"/>
      <c r="O4" s="72"/>
      <c r="P4" s="72"/>
      <c r="Q4" s="72"/>
      <c r="R4" s="146"/>
      <c r="S4" s="73"/>
    </row>
    <row r="5" ht="17.25" customHeight="1" spans="1:19">
      <c r="A5" s="117"/>
      <c r="B5" s="117"/>
      <c r="C5" s="117"/>
      <c r="D5" s="117"/>
      <c r="E5" s="117"/>
      <c r="F5" s="117"/>
      <c r="G5" s="117"/>
      <c r="H5" s="117"/>
      <c r="I5" s="147" t="s">
        <v>77</v>
      </c>
      <c r="J5" s="115" t="s">
        <v>80</v>
      </c>
      <c r="K5" s="115" t="s">
        <v>375</v>
      </c>
      <c r="L5" s="117" t="s">
        <v>376</v>
      </c>
      <c r="M5" s="148" t="s">
        <v>377</v>
      </c>
      <c r="N5" s="149" t="s">
        <v>378</v>
      </c>
      <c r="O5" s="149"/>
      <c r="P5" s="149"/>
      <c r="Q5" s="149"/>
      <c r="R5" s="154"/>
      <c r="S5" s="141"/>
    </row>
    <row r="6" ht="54" customHeight="1" spans="1:19">
      <c r="A6" s="117"/>
      <c r="B6" s="117"/>
      <c r="C6" s="117"/>
      <c r="D6" s="141"/>
      <c r="E6" s="141"/>
      <c r="F6" s="141"/>
      <c r="G6" s="141"/>
      <c r="H6" s="141"/>
      <c r="I6" s="149"/>
      <c r="J6" s="115"/>
      <c r="K6" s="115"/>
      <c r="L6" s="141"/>
      <c r="M6" s="150"/>
      <c r="N6" s="141" t="s">
        <v>79</v>
      </c>
      <c r="O6" s="141" t="s">
        <v>86</v>
      </c>
      <c r="P6" s="141" t="s">
        <v>229</v>
      </c>
      <c r="Q6" s="141" t="s">
        <v>88</v>
      </c>
      <c r="R6" s="150" t="s">
        <v>89</v>
      </c>
      <c r="S6" s="141" t="s">
        <v>90</v>
      </c>
    </row>
    <row r="7" ht="15" customHeight="1" spans="1:19">
      <c r="A7" s="91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  <c r="P7" s="91">
        <v>16</v>
      </c>
      <c r="Q7" s="91">
        <v>17</v>
      </c>
      <c r="R7" s="91">
        <v>18</v>
      </c>
      <c r="S7" s="91">
        <v>19</v>
      </c>
    </row>
    <row r="8" ht="21" customHeight="1" spans="1:19">
      <c r="A8" s="121" t="s">
        <v>197</v>
      </c>
      <c r="B8" s="121" t="s">
        <v>92</v>
      </c>
      <c r="C8" s="124" t="s">
        <v>233</v>
      </c>
      <c r="D8" s="142" t="s">
        <v>379</v>
      </c>
      <c r="E8" s="142" t="s">
        <v>379</v>
      </c>
      <c r="F8" s="142" t="s">
        <v>380</v>
      </c>
      <c r="G8" s="142">
        <v>1</v>
      </c>
      <c r="H8" s="143" t="s">
        <v>106</v>
      </c>
      <c r="I8" s="143">
        <v>20000</v>
      </c>
      <c r="J8" s="143" t="s">
        <v>106</v>
      </c>
      <c r="K8" s="143" t="s">
        <v>106</v>
      </c>
      <c r="L8" s="143" t="s">
        <v>106</v>
      </c>
      <c r="M8" s="143" t="s">
        <v>106</v>
      </c>
      <c r="N8" s="143">
        <v>20000</v>
      </c>
      <c r="O8" s="143">
        <v>20000</v>
      </c>
      <c r="P8" s="143" t="s">
        <v>106</v>
      </c>
      <c r="Q8" s="143"/>
      <c r="R8" s="143" t="s">
        <v>106</v>
      </c>
      <c r="S8" s="143" t="s">
        <v>106</v>
      </c>
    </row>
    <row r="9" ht="21" customHeight="1" spans="1:19">
      <c r="A9" s="121" t="s">
        <v>197</v>
      </c>
      <c r="B9" s="121" t="s">
        <v>92</v>
      </c>
      <c r="C9" s="142" t="s">
        <v>233</v>
      </c>
      <c r="D9" s="142" t="s">
        <v>381</v>
      </c>
      <c r="E9" s="142" t="s">
        <v>381</v>
      </c>
      <c r="F9" s="142" t="s">
        <v>380</v>
      </c>
      <c r="G9" s="142">
        <v>1</v>
      </c>
      <c r="H9" s="143"/>
      <c r="I9" s="143">
        <v>19000</v>
      </c>
      <c r="J9" s="143"/>
      <c r="K9" s="143"/>
      <c r="L9" s="143"/>
      <c r="M9" s="143"/>
      <c r="N9" s="143">
        <v>19000</v>
      </c>
      <c r="O9" s="143">
        <v>19000</v>
      </c>
      <c r="P9" s="143"/>
      <c r="Q9" s="143"/>
      <c r="R9" s="143"/>
      <c r="S9" s="143"/>
    </row>
    <row r="10" ht="21" customHeight="1" spans="1:19">
      <c r="A10" s="121" t="s">
        <v>197</v>
      </c>
      <c r="B10" s="121" t="s">
        <v>92</v>
      </c>
      <c r="C10" s="142" t="s">
        <v>233</v>
      </c>
      <c r="D10" s="142" t="s">
        <v>382</v>
      </c>
      <c r="E10" s="142" t="s">
        <v>382</v>
      </c>
      <c r="F10" s="142" t="s">
        <v>383</v>
      </c>
      <c r="G10" s="142">
        <v>1</v>
      </c>
      <c r="H10" s="143"/>
      <c r="I10" s="143">
        <v>400000</v>
      </c>
      <c r="J10" s="143"/>
      <c r="K10" s="143"/>
      <c r="L10" s="143"/>
      <c r="M10" s="143"/>
      <c r="N10" s="143">
        <v>400000</v>
      </c>
      <c r="O10" s="143">
        <v>400000</v>
      </c>
      <c r="P10" s="143"/>
      <c r="Q10" s="143"/>
      <c r="R10" s="143"/>
      <c r="S10" s="143"/>
    </row>
    <row r="11" ht="21" customHeight="1" spans="1:19">
      <c r="A11" s="121" t="s">
        <v>197</v>
      </c>
      <c r="B11" s="121" t="s">
        <v>92</v>
      </c>
      <c r="C11" s="142" t="s">
        <v>233</v>
      </c>
      <c r="D11" s="142" t="s">
        <v>384</v>
      </c>
      <c r="E11" s="142" t="s">
        <v>384</v>
      </c>
      <c r="F11" s="142" t="s">
        <v>385</v>
      </c>
      <c r="G11" s="142">
        <v>1</v>
      </c>
      <c r="H11" s="143"/>
      <c r="I11" s="143">
        <v>6000</v>
      </c>
      <c r="J11" s="143"/>
      <c r="K11" s="143"/>
      <c r="L11" s="143"/>
      <c r="M11" s="143"/>
      <c r="N11" s="143">
        <v>6000</v>
      </c>
      <c r="O11" s="143">
        <v>6000</v>
      </c>
      <c r="P11" s="143"/>
      <c r="Q11" s="143"/>
      <c r="R11" s="143"/>
      <c r="S11" s="143"/>
    </row>
    <row r="12" ht="21" customHeight="1" spans="1:19">
      <c r="A12" s="121" t="s">
        <v>197</v>
      </c>
      <c r="B12" s="121" t="s">
        <v>92</v>
      </c>
      <c r="C12" s="142" t="s">
        <v>233</v>
      </c>
      <c r="D12" s="142" t="s">
        <v>386</v>
      </c>
      <c r="E12" s="142" t="s">
        <v>386</v>
      </c>
      <c r="F12" s="142" t="s">
        <v>380</v>
      </c>
      <c r="G12" s="142">
        <v>1</v>
      </c>
      <c r="H12" s="143"/>
      <c r="I12" s="143">
        <v>6000</v>
      </c>
      <c r="J12" s="143"/>
      <c r="K12" s="143"/>
      <c r="L12" s="143"/>
      <c r="M12" s="143"/>
      <c r="N12" s="143">
        <v>6000</v>
      </c>
      <c r="O12" s="143">
        <v>6000</v>
      </c>
      <c r="P12" s="143"/>
      <c r="Q12" s="143"/>
      <c r="R12" s="143"/>
      <c r="S12" s="143"/>
    </row>
    <row r="13" ht="21" customHeight="1" spans="1:19">
      <c r="A13" s="121" t="s">
        <v>197</v>
      </c>
      <c r="B13" s="121" t="s">
        <v>92</v>
      </c>
      <c r="C13" s="142" t="s">
        <v>233</v>
      </c>
      <c r="D13" s="142" t="s">
        <v>387</v>
      </c>
      <c r="E13" s="142" t="s">
        <v>387</v>
      </c>
      <c r="F13" s="142" t="s">
        <v>388</v>
      </c>
      <c r="G13" s="142">
        <v>5</v>
      </c>
      <c r="H13" s="143"/>
      <c r="I13" s="143">
        <v>3000</v>
      </c>
      <c r="J13" s="143"/>
      <c r="K13" s="143"/>
      <c r="L13" s="143"/>
      <c r="M13" s="143"/>
      <c r="N13" s="143">
        <v>3000</v>
      </c>
      <c r="O13" s="143">
        <v>3000</v>
      </c>
      <c r="P13" s="143"/>
      <c r="Q13" s="143"/>
      <c r="R13" s="143"/>
      <c r="S13" s="143"/>
    </row>
    <row r="14" ht="21" customHeight="1" spans="1:19">
      <c r="A14" s="121" t="s">
        <v>197</v>
      </c>
      <c r="B14" s="121" t="s">
        <v>92</v>
      </c>
      <c r="C14" s="142" t="s">
        <v>233</v>
      </c>
      <c r="D14" s="142" t="s">
        <v>389</v>
      </c>
      <c r="E14" s="142" t="s">
        <v>389</v>
      </c>
      <c r="F14" s="142" t="s">
        <v>380</v>
      </c>
      <c r="G14" s="142">
        <v>1</v>
      </c>
      <c r="H14" s="144" t="s">
        <v>106</v>
      </c>
      <c r="I14" s="144">
        <v>10000</v>
      </c>
      <c r="J14" s="144" t="s">
        <v>106</v>
      </c>
      <c r="K14" s="144" t="s">
        <v>106</v>
      </c>
      <c r="L14" s="144" t="s">
        <v>106</v>
      </c>
      <c r="M14" s="143" t="s">
        <v>106</v>
      </c>
      <c r="N14" s="144">
        <v>10000</v>
      </c>
      <c r="O14" s="144">
        <v>10000</v>
      </c>
      <c r="P14" s="144" t="s">
        <v>106</v>
      </c>
      <c r="Q14" s="144"/>
      <c r="R14" s="143" t="s">
        <v>106</v>
      </c>
      <c r="S14" s="144" t="s">
        <v>106</v>
      </c>
    </row>
    <row r="15" ht="21" customHeight="1" spans="1:19">
      <c r="A15" s="145" t="s">
        <v>129</v>
      </c>
      <c r="B15" s="145"/>
      <c r="C15" s="145"/>
      <c r="D15" s="145"/>
      <c r="E15" s="145"/>
      <c r="F15" s="145"/>
      <c r="G15" s="145"/>
      <c r="H15" s="143" t="s">
        <v>106</v>
      </c>
      <c r="I15" s="143">
        <v>464000</v>
      </c>
      <c r="J15" s="143" t="s">
        <v>106</v>
      </c>
      <c r="K15" s="143" t="s">
        <v>106</v>
      </c>
      <c r="L15" s="143" t="s">
        <v>106</v>
      </c>
      <c r="M15" s="143" t="s">
        <v>106</v>
      </c>
      <c r="N15" s="143">
        <f>SUM(N8:N14)</f>
        <v>464000</v>
      </c>
      <c r="O15" s="143">
        <f>SUM(O8:O14)</f>
        <v>464000</v>
      </c>
      <c r="P15" s="143" t="s">
        <v>106</v>
      </c>
      <c r="Q15" s="143"/>
      <c r="R15" s="143" t="s">
        <v>106</v>
      </c>
      <c r="S15" s="143" t="s">
        <v>106</v>
      </c>
    </row>
    <row r="16" customHeight="1" spans="1:1">
      <c r="A16" s="64" t="s">
        <v>390</v>
      </c>
    </row>
  </sheetData>
  <mergeCells count="18">
    <mergeCell ref="A2:S2"/>
    <mergeCell ref="A3:H3"/>
    <mergeCell ref="I4:S4"/>
    <mergeCell ref="N5:S5"/>
    <mergeCell ref="A15:G1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T11"/>
  <sheetViews>
    <sheetView zoomScaleSheetLayoutView="60" workbookViewId="0">
      <selection activeCell="K11" sqref="K11"/>
    </sheetView>
  </sheetViews>
  <sheetFormatPr defaultColWidth="8.71296296296296" defaultRowHeight="14.25" customHeight="1"/>
  <cols>
    <col min="1" max="1" width="14.1388888888889" style="64" customWidth="1"/>
    <col min="2" max="2" width="17.712962962963" style="64" customWidth="1"/>
    <col min="3" max="9" width="9.12962962962963" style="111" customWidth="1"/>
    <col min="10" max="10" width="12" style="80" customWidth="1"/>
    <col min="11" max="13" width="10" style="80" customWidth="1"/>
    <col min="14" max="14" width="9.12962962962963" style="64" customWidth="1"/>
    <col min="15" max="16" width="9.12962962962963" style="80" customWidth="1"/>
    <col min="17" max="18" width="12.712962962963" style="80" customWidth="1"/>
    <col min="19" max="19" width="9.12962962962963" style="64" customWidth="1"/>
    <col min="20" max="20" width="10.4259259259259" style="80" customWidth="1"/>
    <col min="21" max="21" width="9.12962962962963" style="64" customWidth="1"/>
    <col min="22" max="249" width="9.12962962962963" style="64"/>
    <col min="250" max="258" width="8.71296296296296" style="64"/>
  </cols>
  <sheetData>
    <row r="1" ht="13.5" customHeight="1" spans="1:20">
      <c r="A1" s="82" t="s">
        <v>391</v>
      </c>
      <c r="D1" s="82"/>
      <c r="E1" s="82"/>
      <c r="F1" s="82"/>
      <c r="G1" s="82"/>
      <c r="H1" s="82"/>
      <c r="I1" s="82"/>
      <c r="J1" s="126"/>
      <c r="K1" s="126"/>
      <c r="L1" s="126"/>
      <c r="M1" s="126"/>
      <c r="N1" s="127"/>
      <c r="O1" s="128"/>
      <c r="P1" s="128"/>
      <c r="Q1" s="128"/>
      <c r="R1" s="128"/>
      <c r="S1" s="137"/>
      <c r="T1" s="138"/>
    </row>
    <row r="2" ht="27.75" customHeight="1" spans="1:20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ht="26.1" customHeight="1" spans="1:20">
      <c r="A3" s="113" t="s">
        <v>22</v>
      </c>
      <c r="B3" s="113"/>
      <c r="C3" s="113"/>
      <c r="D3" s="113"/>
      <c r="E3" s="113"/>
      <c r="F3" s="86"/>
      <c r="G3" s="86"/>
      <c r="H3" s="86"/>
      <c r="I3" s="86"/>
      <c r="J3" s="129"/>
      <c r="K3" s="129"/>
      <c r="L3" s="129"/>
      <c r="M3" s="129"/>
      <c r="N3" s="127"/>
      <c r="O3" s="128"/>
      <c r="P3" s="128"/>
      <c r="Q3" s="128"/>
      <c r="R3" s="128"/>
      <c r="S3" s="139"/>
      <c r="T3" s="140" t="s">
        <v>171</v>
      </c>
    </row>
    <row r="4" ht="15.75" customHeight="1" spans="1:20">
      <c r="A4" s="114" t="s">
        <v>180</v>
      </c>
      <c r="B4" s="114" t="s">
        <v>181</v>
      </c>
      <c r="C4" s="115" t="s">
        <v>369</v>
      </c>
      <c r="D4" s="115" t="s">
        <v>392</v>
      </c>
      <c r="E4" s="115" t="s">
        <v>393</v>
      </c>
      <c r="F4" s="116" t="s">
        <v>394</v>
      </c>
      <c r="G4" s="115" t="s">
        <v>395</v>
      </c>
      <c r="H4" s="115" t="s">
        <v>396</v>
      </c>
      <c r="I4" s="115" t="s">
        <v>397</v>
      </c>
      <c r="J4" s="115" t="s">
        <v>188</v>
      </c>
      <c r="K4" s="115"/>
      <c r="L4" s="115"/>
      <c r="M4" s="115"/>
      <c r="N4" s="130"/>
      <c r="O4" s="115"/>
      <c r="P4" s="115"/>
      <c r="Q4" s="115"/>
      <c r="R4" s="115"/>
      <c r="S4" s="130"/>
      <c r="T4" s="115"/>
    </row>
    <row r="5" ht="17.25" customHeight="1" spans="1:20">
      <c r="A5" s="117"/>
      <c r="B5" s="117"/>
      <c r="C5" s="115"/>
      <c r="D5" s="115"/>
      <c r="E5" s="115"/>
      <c r="F5" s="118"/>
      <c r="G5" s="115"/>
      <c r="H5" s="115"/>
      <c r="I5" s="115"/>
      <c r="J5" s="115" t="s">
        <v>77</v>
      </c>
      <c r="K5" s="115" t="s">
        <v>80</v>
      </c>
      <c r="L5" s="115" t="s">
        <v>375</v>
      </c>
      <c r="M5" s="115" t="s">
        <v>376</v>
      </c>
      <c r="N5" s="131" t="s">
        <v>377</v>
      </c>
      <c r="O5" s="115" t="s">
        <v>378</v>
      </c>
      <c r="P5" s="115"/>
      <c r="Q5" s="115"/>
      <c r="R5" s="115"/>
      <c r="S5" s="131"/>
      <c r="T5" s="115"/>
    </row>
    <row r="6" ht="54" customHeight="1" spans="1:20">
      <c r="A6" s="117"/>
      <c r="B6" s="117"/>
      <c r="C6" s="115"/>
      <c r="D6" s="115"/>
      <c r="E6" s="115"/>
      <c r="F6" s="119"/>
      <c r="G6" s="115"/>
      <c r="H6" s="115"/>
      <c r="I6" s="115"/>
      <c r="J6" s="115"/>
      <c r="K6" s="115"/>
      <c r="L6" s="115"/>
      <c r="M6" s="115"/>
      <c r="N6" s="130"/>
      <c r="O6" s="115" t="s">
        <v>79</v>
      </c>
      <c r="P6" s="115" t="s">
        <v>86</v>
      </c>
      <c r="Q6" s="115" t="s">
        <v>229</v>
      </c>
      <c r="R6" s="115" t="s">
        <v>88</v>
      </c>
      <c r="S6" s="130" t="s">
        <v>89</v>
      </c>
      <c r="T6" s="115" t="s">
        <v>90</v>
      </c>
    </row>
    <row r="7" ht="15" customHeight="1" spans="1:20">
      <c r="A7" s="91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  <c r="P7" s="91">
        <v>16</v>
      </c>
      <c r="Q7" s="91">
        <v>17</v>
      </c>
      <c r="R7" s="91">
        <v>18</v>
      </c>
      <c r="S7" s="91">
        <v>19</v>
      </c>
      <c r="T7" s="91">
        <v>20</v>
      </c>
    </row>
    <row r="8" ht="22.5" customHeight="1" spans="1:20">
      <c r="A8" s="120" t="s">
        <v>398</v>
      </c>
      <c r="B8" s="120"/>
      <c r="C8" s="120"/>
      <c r="D8" s="120"/>
      <c r="E8" s="120"/>
      <c r="F8" s="120"/>
      <c r="G8" s="120"/>
      <c r="H8" s="120"/>
      <c r="I8" s="114"/>
      <c r="J8" s="132" t="s">
        <v>106</v>
      </c>
      <c r="K8" s="132" t="s">
        <v>106</v>
      </c>
      <c r="L8" s="132" t="s">
        <v>106</v>
      </c>
      <c r="M8" s="132" t="s">
        <v>106</v>
      </c>
      <c r="N8" s="132" t="s">
        <v>106</v>
      </c>
      <c r="O8" s="132" t="s">
        <v>106</v>
      </c>
      <c r="P8" s="132" t="s">
        <v>106</v>
      </c>
      <c r="Q8" s="132" t="s">
        <v>106</v>
      </c>
      <c r="R8" s="132"/>
      <c r="S8" s="132" t="s">
        <v>106</v>
      </c>
      <c r="T8" s="132" t="s">
        <v>106</v>
      </c>
    </row>
    <row r="9" ht="22.5" customHeight="1" spans="1:20">
      <c r="A9" s="121"/>
      <c r="B9" s="121"/>
      <c r="C9" s="122"/>
      <c r="D9" s="123"/>
      <c r="E9" s="123"/>
      <c r="F9" s="123"/>
      <c r="G9" s="123"/>
      <c r="H9" s="123"/>
      <c r="I9" s="123"/>
      <c r="J9" s="133" t="s">
        <v>106</v>
      </c>
      <c r="K9" s="133" t="s">
        <v>106</v>
      </c>
      <c r="L9" s="133" t="s">
        <v>106</v>
      </c>
      <c r="M9" s="133" t="s">
        <v>106</v>
      </c>
      <c r="N9" s="132" t="s">
        <v>106</v>
      </c>
      <c r="O9" s="133" t="s">
        <v>106</v>
      </c>
      <c r="P9" s="133" t="s">
        <v>106</v>
      </c>
      <c r="Q9" s="133" t="s">
        <v>106</v>
      </c>
      <c r="R9" s="133"/>
      <c r="S9" s="132" t="s">
        <v>106</v>
      </c>
      <c r="T9" s="133" t="s">
        <v>106</v>
      </c>
    </row>
    <row r="10" ht="22.5" customHeight="1" spans="1:20">
      <c r="A10" s="115"/>
      <c r="B10" s="115"/>
      <c r="C10" s="122"/>
      <c r="D10" s="124"/>
      <c r="E10" s="124"/>
      <c r="F10" s="124"/>
      <c r="G10" s="124"/>
      <c r="H10" s="124"/>
      <c r="I10" s="124"/>
      <c r="J10" s="134" t="s">
        <v>106</v>
      </c>
      <c r="K10" s="134" t="s">
        <v>106</v>
      </c>
      <c r="L10" s="134" t="s">
        <v>106</v>
      </c>
      <c r="M10" s="134" t="s">
        <v>106</v>
      </c>
      <c r="N10" s="134" t="s">
        <v>106</v>
      </c>
      <c r="O10" s="134" t="s">
        <v>106</v>
      </c>
      <c r="P10" s="134" t="s">
        <v>106</v>
      </c>
      <c r="Q10" s="134" t="s">
        <v>106</v>
      </c>
      <c r="R10" s="134"/>
      <c r="S10" s="134" t="s">
        <v>106</v>
      </c>
      <c r="T10" s="134" t="s">
        <v>106</v>
      </c>
    </row>
    <row r="11" ht="22.5" customHeight="1" spans="1:20">
      <c r="A11" s="125" t="s">
        <v>129</v>
      </c>
      <c r="B11" s="125"/>
      <c r="C11" s="125"/>
      <c r="D11" s="125"/>
      <c r="E11" s="125"/>
      <c r="F11" s="125"/>
      <c r="G11" s="125"/>
      <c r="H11" s="125"/>
      <c r="I11" s="125"/>
      <c r="J11" s="135"/>
      <c r="K11" s="135"/>
      <c r="L11" s="135"/>
      <c r="M11" s="135"/>
      <c r="N11" s="136"/>
      <c r="O11" s="135"/>
      <c r="P11" s="135"/>
      <c r="Q11" s="135"/>
      <c r="R11" s="135"/>
      <c r="S11" s="136"/>
      <c r="T11" s="135"/>
    </row>
  </sheetData>
  <mergeCells count="20">
    <mergeCell ref="A2:T2"/>
    <mergeCell ref="A3:E3"/>
    <mergeCell ref="J4:T4"/>
    <mergeCell ref="O5:T5"/>
    <mergeCell ref="A8:I8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IM8"/>
  <sheetViews>
    <sheetView zoomScaleSheetLayoutView="60" workbookViewId="0">
      <selection activeCell="A3" sqref="A3:D3"/>
    </sheetView>
  </sheetViews>
  <sheetFormatPr defaultColWidth="8.88888888888889" defaultRowHeight="14.25" customHeight="1" outlineLevelRow="7"/>
  <cols>
    <col min="1" max="1" width="50" style="80" customWidth="1"/>
    <col min="2" max="2" width="17.287037037037" style="80" customWidth="1"/>
    <col min="3" max="4" width="13.4259259259259" style="80" customWidth="1"/>
    <col min="5" max="12" width="10.287037037037" style="80" customWidth="1"/>
    <col min="13" max="13" width="13.1388888888889" style="80" customWidth="1"/>
    <col min="14" max="14" width="9.12962962962963" style="64" customWidth="1"/>
    <col min="15" max="246" width="9.12962962962963" style="64"/>
    <col min="247" max="247" width="9.12962962962963" style="81"/>
    <col min="248" max="256" width="8.88888888888889" style="81"/>
  </cols>
  <sheetData>
    <row r="1" s="64" customFormat="1" ht="13.5" customHeight="1" spans="1:13">
      <c r="A1" s="82" t="s">
        <v>399</v>
      </c>
      <c r="B1" s="82"/>
      <c r="C1" s="82"/>
      <c r="D1" s="83"/>
      <c r="E1" s="80"/>
      <c r="F1" s="80"/>
      <c r="G1" s="80"/>
      <c r="H1" s="80"/>
      <c r="I1" s="80"/>
      <c r="J1" s="80"/>
      <c r="K1" s="80"/>
      <c r="L1" s="80"/>
      <c r="M1" s="80"/>
    </row>
    <row r="2" s="64" customFormat="1" ht="35" customHeight="1" spans="1:13">
      <c r="A2" s="84" t="s">
        <v>16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="79" customFormat="1" ht="24" customHeight="1" spans="1:13">
      <c r="A3" s="85" t="s">
        <v>22</v>
      </c>
      <c r="B3" s="86"/>
      <c r="C3" s="86"/>
      <c r="D3" s="86"/>
      <c r="E3" s="87"/>
      <c r="F3" s="87"/>
      <c r="G3" s="87"/>
      <c r="H3" s="87"/>
      <c r="I3" s="87"/>
      <c r="J3" s="106"/>
      <c r="K3" s="106"/>
      <c r="L3" s="106"/>
      <c r="M3" s="107" t="s">
        <v>171</v>
      </c>
    </row>
    <row r="4" s="64" customFormat="1" ht="19.5" customHeight="1" spans="1:13">
      <c r="A4" s="88" t="s">
        <v>400</v>
      </c>
      <c r="B4" s="89" t="s">
        <v>188</v>
      </c>
      <c r="C4" s="90"/>
      <c r="D4" s="90"/>
      <c r="E4" s="91" t="s">
        <v>401</v>
      </c>
      <c r="F4" s="91"/>
      <c r="G4" s="91"/>
      <c r="H4" s="91"/>
      <c r="I4" s="91"/>
      <c r="J4" s="91"/>
      <c r="K4" s="91"/>
      <c r="L4" s="91"/>
      <c r="M4" s="91"/>
    </row>
    <row r="5" s="64" customFormat="1" ht="40.5" customHeight="1" spans="1:13">
      <c r="A5" s="92"/>
      <c r="B5" s="93" t="s">
        <v>77</v>
      </c>
      <c r="C5" s="94" t="s">
        <v>80</v>
      </c>
      <c r="D5" s="95" t="s">
        <v>402</v>
      </c>
      <c r="E5" s="92" t="s">
        <v>403</v>
      </c>
      <c r="F5" s="92" t="s">
        <v>404</v>
      </c>
      <c r="G5" s="92" t="s">
        <v>405</v>
      </c>
      <c r="H5" s="92" t="s">
        <v>406</v>
      </c>
      <c r="I5" s="108" t="s">
        <v>407</v>
      </c>
      <c r="J5" s="92" t="s">
        <v>408</v>
      </c>
      <c r="K5" s="92" t="s">
        <v>409</v>
      </c>
      <c r="L5" s="92" t="s">
        <v>410</v>
      </c>
      <c r="M5" s="92" t="s">
        <v>411</v>
      </c>
    </row>
    <row r="6" s="64" customFormat="1" ht="19.5" customHeight="1" spans="1:13">
      <c r="A6" s="88">
        <v>1</v>
      </c>
      <c r="B6" s="88">
        <v>2</v>
      </c>
      <c r="C6" s="88">
        <v>3</v>
      </c>
      <c r="D6" s="96">
        <v>4</v>
      </c>
      <c r="E6" s="88">
        <v>5</v>
      </c>
      <c r="F6" s="88">
        <v>6</v>
      </c>
      <c r="G6" s="88">
        <v>7</v>
      </c>
      <c r="H6" s="97">
        <v>8</v>
      </c>
      <c r="I6" s="109">
        <v>9</v>
      </c>
      <c r="J6" s="109">
        <v>10</v>
      </c>
      <c r="K6" s="109">
        <v>11</v>
      </c>
      <c r="L6" s="97">
        <v>12</v>
      </c>
      <c r="M6" s="109">
        <v>13</v>
      </c>
    </row>
    <row r="7" s="64" customFormat="1" ht="19.5" customHeight="1" spans="1:247">
      <c r="A7" s="98" t="s">
        <v>412</v>
      </c>
      <c r="B7" s="99"/>
      <c r="C7" s="99"/>
      <c r="D7" s="99"/>
      <c r="E7" s="99"/>
      <c r="F7" s="99"/>
      <c r="G7" s="100"/>
      <c r="H7" s="101" t="s">
        <v>106</v>
      </c>
      <c r="I7" s="101" t="s">
        <v>106</v>
      </c>
      <c r="J7" s="101" t="s">
        <v>106</v>
      </c>
      <c r="K7" s="101" t="s">
        <v>106</v>
      </c>
      <c r="L7" s="101" t="s">
        <v>106</v>
      </c>
      <c r="M7" s="101" t="s">
        <v>106</v>
      </c>
      <c r="IM7" s="110"/>
    </row>
    <row r="8" s="64" customFormat="1" ht="19.5" customHeight="1" spans="1:13">
      <c r="A8" s="102" t="s">
        <v>106</v>
      </c>
      <c r="B8" s="103" t="s">
        <v>106</v>
      </c>
      <c r="C8" s="103" t="s">
        <v>106</v>
      </c>
      <c r="D8" s="104" t="s">
        <v>106</v>
      </c>
      <c r="E8" s="103" t="s">
        <v>106</v>
      </c>
      <c r="F8" s="103" t="s">
        <v>106</v>
      </c>
      <c r="G8" s="103" t="s">
        <v>106</v>
      </c>
      <c r="H8" s="105" t="s">
        <v>106</v>
      </c>
      <c r="I8" s="105" t="s">
        <v>106</v>
      </c>
      <c r="J8" s="105" t="s">
        <v>106</v>
      </c>
      <c r="K8" s="105" t="s">
        <v>106</v>
      </c>
      <c r="L8" s="105" t="s">
        <v>106</v>
      </c>
      <c r="M8" s="105" t="s">
        <v>106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J7"/>
  <sheetViews>
    <sheetView zoomScaleSheetLayoutView="60" workbookViewId="0">
      <selection activeCell="A3" sqref="A3:H3"/>
    </sheetView>
  </sheetViews>
  <sheetFormatPr defaultColWidth="8.88888888888889" defaultRowHeight="12" outlineLevelRow="6"/>
  <cols>
    <col min="1" max="1" width="34.287037037037" style="63" customWidth="1"/>
    <col min="2" max="2" width="29" style="63" customWidth="1"/>
    <col min="3" max="5" width="23.5740740740741" style="63" customWidth="1"/>
    <col min="6" max="6" width="11.287037037037" style="64" customWidth="1"/>
    <col min="7" max="7" width="25.1296296296296" style="63" customWidth="1"/>
    <col min="8" max="8" width="15.5740740740741" style="64" customWidth="1"/>
    <col min="9" max="9" width="13.4259259259259" style="64" customWidth="1"/>
    <col min="10" max="10" width="18.8518518518519" style="63" customWidth="1"/>
    <col min="11" max="11" width="9.12962962962963" style="64" customWidth="1"/>
    <col min="12" max="16384" width="9.12962962962963" style="64"/>
  </cols>
  <sheetData>
    <row r="1" customHeight="1" spans="1:10">
      <c r="A1" s="63" t="s">
        <v>413</v>
      </c>
      <c r="J1" s="78"/>
    </row>
    <row r="2" ht="28.5" customHeight="1" spans="1:10">
      <c r="A2" s="65" t="s">
        <v>17</v>
      </c>
      <c r="B2" s="66"/>
      <c r="C2" s="66"/>
      <c r="D2" s="66"/>
      <c r="E2" s="66"/>
      <c r="F2" s="67"/>
      <c r="G2" s="66"/>
      <c r="H2" s="67"/>
      <c r="I2" s="67"/>
      <c r="J2" s="66"/>
    </row>
    <row r="3" ht="17.25" customHeight="1" spans="1:1">
      <c r="A3" s="68" t="s">
        <v>22</v>
      </c>
    </row>
    <row r="4" ht="44.25" customHeight="1" spans="1:10">
      <c r="A4" s="69" t="s">
        <v>400</v>
      </c>
      <c r="B4" s="69" t="s">
        <v>277</v>
      </c>
      <c r="C4" s="69" t="s">
        <v>278</v>
      </c>
      <c r="D4" s="69" t="s">
        <v>279</v>
      </c>
      <c r="E4" s="69" t="s">
        <v>280</v>
      </c>
      <c r="F4" s="70" t="s">
        <v>281</v>
      </c>
      <c r="G4" s="69" t="s">
        <v>282</v>
      </c>
      <c r="H4" s="70" t="s">
        <v>283</v>
      </c>
      <c r="I4" s="70" t="s">
        <v>284</v>
      </c>
      <c r="J4" s="69" t="s">
        <v>285</v>
      </c>
    </row>
    <row r="5" ht="14.25" customHeight="1" spans="1:10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  <c r="I5" s="69">
        <v>9</v>
      </c>
      <c r="J5" s="69">
        <v>10</v>
      </c>
    </row>
    <row r="6" ht="42" customHeight="1" spans="1:10">
      <c r="A6" s="71" t="s">
        <v>412</v>
      </c>
      <c r="B6" s="72"/>
      <c r="C6" s="72"/>
      <c r="D6" s="73"/>
      <c r="E6" s="74"/>
      <c r="F6" s="75"/>
      <c r="G6" s="74"/>
      <c r="H6" s="75"/>
      <c r="I6" s="75"/>
      <c r="J6" s="74"/>
    </row>
    <row r="7" ht="42.75" customHeight="1" spans="1:10">
      <c r="A7" s="76" t="s">
        <v>106</v>
      </c>
      <c r="B7" s="76" t="s">
        <v>106</v>
      </c>
      <c r="C7" s="76" t="s">
        <v>106</v>
      </c>
      <c r="D7" s="76" t="s">
        <v>106</v>
      </c>
      <c r="E7" s="77" t="s">
        <v>106</v>
      </c>
      <c r="F7" s="76" t="s">
        <v>106</v>
      </c>
      <c r="G7" s="77" t="s">
        <v>106</v>
      </c>
      <c r="H7" s="76" t="s">
        <v>106</v>
      </c>
      <c r="I7" s="76" t="s">
        <v>106</v>
      </c>
      <c r="J7" s="77" t="s">
        <v>106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I22"/>
  <sheetViews>
    <sheetView zoomScaleSheetLayoutView="60" workbookViewId="0">
      <selection activeCell="F21" sqref="F21"/>
    </sheetView>
  </sheetViews>
  <sheetFormatPr defaultColWidth="51.6666666666667" defaultRowHeight="12"/>
  <cols>
    <col min="1" max="1" width="17.6666666666667" style="43" customWidth="1"/>
    <col min="2" max="2" width="31.8888888888889" style="43" customWidth="1"/>
    <col min="3" max="3" width="18.5555555555556" style="43" customWidth="1"/>
    <col min="4" max="4" width="43" style="43" customWidth="1"/>
    <col min="5" max="5" width="25.2222222222222" style="43" customWidth="1"/>
    <col min="6" max="6" width="9.66666666666667" style="43" customWidth="1"/>
    <col min="7" max="7" width="10.6666666666667" style="43" customWidth="1"/>
    <col min="8" max="9" width="18.1111111111111" style="44" customWidth="1"/>
    <col min="10" max="16384" width="51.6666666666667" style="43" customWidth="1"/>
  </cols>
  <sheetData>
    <row r="1" spans="1:9">
      <c r="A1" s="43" t="s">
        <v>414</v>
      </c>
      <c r="I1" s="61"/>
    </row>
    <row r="2" ht="28.8" spans="2:9">
      <c r="B2" s="45" t="s">
        <v>18</v>
      </c>
      <c r="C2" s="45"/>
      <c r="D2" s="45"/>
      <c r="E2" s="45"/>
      <c r="F2" s="45"/>
      <c r="G2" s="45"/>
      <c r="H2" s="46"/>
      <c r="I2" s="46"/>
    </row>
    <row r="3" ht="14.4" spans="1:3">
      <c r="A3" s="47" t="s">
        <v>415</v>
      </c>
      <c r="B3" s="43" t="s">
        <v>92</v>
      </c>
      <c r="C3" s="48"/>
    </row>
    <row r="4" ht="15.6" spans="1:9">
      <c r="A4" s="49" t="s">
        <v>180</v>
      </c>
      <c r="B4" s="49" t="s">
        <v>181</v>
      </c>
      <c r="C4" s="49" t="s">
        <v>416</v>
      </c>
      <c r="D4" s="49" t="s">
        <v>417</v>
      </c>
      <c r="E4" s="49" t="s">
        <v>418</v>
      </c>
      <c r="F4" s="49" t="s">
        <v>419</v>
      </c>
      <c r="G4" s="50" t="s">
        <v>420</v>
      </c>
      <c r="H4" s="51"/>
      <c r="I4" s="62"/>
    </row>
    <row r="5" ht="14.4" spans="1:9">
      <c r="A5" s="52"/>
      <c r="B5" s="52"/>
      <c r="C5" s="52"/>
      <c r="D5" s="52"/>
      <c r="E5" s="52"/>
      <c r="F5" s="52"/>
      <c r="G5" s="53" t="s">
        <v>373</v>
      </c>
      <c r="H5" s="54" t="s">
        <v>421</v>
      </c>
      <c r="I5" s="54" t="s">
        <v>422</v>
      </c>
    </row>
    <row r="6" ht="15.6" spans="1:9">
      <c r="A6" s="55">
        <v>1</v>
      </c>
      <c r="B6" s="55">
        <v>2</v>
      </c>
      <c r="C6" s="55">
        <v>3</v>
      </c>
      <c r="D6" s="55">
        <v>4</v>
      </c>
      <c r="E6" s="55">
        <v>5</v>
      </c>
      <c r="F6" s="55">
        <v>6</v>
      </c>
      <c r="G6" s="55">
        <v>7</v>
      </c>
      <c r="H6" s="55">
        <v>8</v>
      </c>
      <c r="I6" s="55">
        <v>9</v>
      </c>
    </row>
    <row r="7" ht="15.6" spans="1:9">
      <c r="A7" s="56" t="s">
        <v>197</v>
      </c>
      <c r="B7" s="57" t="s">
        <v>92</v>
      </c>
      <c r="C7" s="57" t="s">
        <v>423</v>
      </c>
      <c r="D7" s="57" t="s">
        <v>424</v>
      </c>
      <c r="E7" s="57" t="s">
        <v>425</v>
      </c>
      <c r="F7" s="57" t="s">
        <v>426</v>
      </c>
      <c r="G7" s="58">
        <v>1</v>
      </c>
      <c r="H7" s="58">
        <v>7600</v>
      </c>
      <c r="I7" s="58">
        <v>7600</v>
      </c>
    </row>
    <row r="8" ht="15.6" spans="1:9">
      <c r="A8" s="56" t="s">
        <v>197</v>
      </c>
      <c r="B8" s="57" t="s">
        <v>92</v>
      </c>
      <c r="C8" s="57" t="s">
        <v>423</v>
      </c>
      <c r="D8" s="57" t="s">
        <v>427</v>
      </c>
      <c r="E8" s="57" t="s">
        <v>428</v>
      </c>
      <c r="F8" s="57" t="s">
        <v>426</v>
      </c>
      <c r="G8" s="58">
        <v>10</v>
      </c>
      <c r="H8" s="58">
        <v>5000</v>
      </c>
      <c r="I8" s="58">
        <v>50000</v>
      </c>
    </row>
    <row r="9" ht="15.6" spans="1:9">
      <c r="A9" s="56" t="s">
        <v>197</v>
      </c>
      <c r="B9" s="57" t="s">
        <v>92</v>
      </c>
      <c r="C9" s="57" t="s">
        <v>423</v>
      </c>
      <c r="D9" s="57" t="s">
        <v>429</v>
      </c>
      <c r="E9" s="57" t="s">
        <v>382</v>
      </c>
      <c r="F9" s="57" t="s">
        <v>383</v>
      </c>
      <c r="G9" s="58">
        <v>1</v>
      </c>
      <c r="H9" s="58">
        <v>400000</v>
      </c>
      <c r="I9" s="58">
        <v>400000</v>
      </c>
    </row>
    <row r="10" ht="15.6" spans="1:9">
      <c r="A10" s="56" t="s">
        <v>197</v>
      </c>
      <c r="B10" s="57" t="s">
        <v>92</v>
      </c>
      <c r="C10" s="57" t="s">
        <v>430</v>
      </c>
      <c r="D10" s="57" t="s">
        <v>431</v>
      </c>
      <c r="E10" s="57" t="s">
        <v>432</v>
      </c>
      <c r="F10" s="57" t="s">
        <v>426</v>
      </c>
      <c r="G10" s="58">
        <v>20</v>
      </c>
      <c r="H10" s="58">
        <v>1200</v>
      </c>
      <c r="I10" s="58">
        <v>24000</v>
      </c>
    </row>
    <row r="11" ht="15.6" spans="1:9">
      <c r="A11" s="56" t="s">
        <v>197</v>
      </c>
      <c r="B11" s="57" t="s">
        <v>92</v>
      </c>
      <c r="C11" s="57" t="s">
        <v>430</v>
      </c>
      <c r="D11" s="57" t="s">
        <v>433</v>
      </c>
      <c r="E11" s="57" t="s">
        <v>434</v>
      </c>
      <c r="F11" s="57" t="s">
        <v>435</v>
      </c>
      <c r="G11" s="58">
        <v>5</v>
      </c>
      <c r="H11" s="58">
        <v>1000</v>
      </c>
      <c r="I11" s="58">
        <v>5000</v>
      </c>
    </row>
    <row r="12" ht="15.6" spans="1:9">
      <c r="A12" s="56" t="s">
        <v>197</v>
      </c>
      <c r="B12" s="57" t="s">
        <v>92</v>
      </c>
      <c r="C12" s="57" t="s">
        <v>430</v>
      </c>
      <c r="D12" s="57" t="s">
        <v>436</v>
      </c>
      <c r="E12" s="57" t="s">
        <v>437</v>
      </c>
      <c r="F12" s="57" t="s">
        <v>435</v>
      </c>
      <c r="G12" s="58">
        <v>5</v>
      </c>
      <c r="H12" s="58">
        <v>2000</v>
      </c>
      <c r="I12" s="58">
        <v>10000</v>
      </c>
    </row>
    <row r="13" ht="15.6" spans="1:9">
      <c r="A13" s="56" t="s">
        <v>197</v>
      </c>
      <c r="B13" s="57" t="s">
        <v>92</v>
      </c>
      <c r="C13" s="57" t="s">
        <v>423</v>
      </c>
      <c r="D13" s="57" t="s">
        <v>438</v>
      </c>
      <c r="E13" s="57" t="s">
        <v>439</v>
      </c>
      <c r="F13" s="57" t="s">
        <v>426</v>
      </c>
      <c r="G13" s="58">
        <v>2</v>
      </c>
      <c r="H13" s="58">
        <v>35000</v>
      </c>
      <c r="I13" s="58">
        <v>70000</v>
      </c>
    </row>
    <row r="14" ht="15.6" spans="1:9">
      <c r="A14" s="56" t="s">
        <v>197</v>
      </c>
      <c r="B14" s="57" t="s">
        <v>92</v>
      </c>
      <c r="C14" s="57" t="s">
        <v>423</v>
      </c>
      <c r="D14" s="57" t="s">
        <v>440</v>
      </c>
      <c r="E14" s="57" t="s">
        <v>441</v>
      </c>
      <c r="F14" s="57" t="s">
        <v>426</v>
      </c>
      <c r="G14" s="58">
        <v>5</v>
      </c>
      <c r="H14" s="58">
        <v>6500</v>
      </c>
      <c r="I14" s="58">
        <v>32500</v>
      </c>
    </row>
    <row r="15" ht="15.6" spans="1:9">
      <c r="A15" s="56" t="s">
        <v>197</v>
      </c>
      <c r="B15" s="57" t="s">
        <v>92</v>
      </c>
      <c r="C15" s="57" t="s">
        <v>430</v>
      </c>
      <c r="D15" s="57" t="s">
        <v>442</v>
      </c>
      <c r="E15" s="57" t="s">
        <v>443</v>
      </c>
      <c r="F15" s="57" t="s">
        <v>444</v>
      </c>
      <c r="G15" s="58">
        <v>40</v>
      </c>
      <c r="H15" s="58">
        <v>1000</v>
      </c>
      <c r="I15" s="58">
        <v>40000</v>
      </c>
    </row>
    <row r="16" ht="15.6" spans="1:9">
      <c r="A16" s="56" t="s">
        <v>197</v>
      </c>
      <c r="B16" s="57" t="s">
        <v>92</v>
      </c>
      <c r="C16" s="57" t="s">
        <v>423</v>
      </c>
      <c r="D16" s="57" t="s">
        <v>445</v>
      </c>
      <c r="E16" s="57" t="s">
        <v>446</v>
      </c>
      <c r="F16" s="57" t="s">
        <v>426</v>
      </c>
      <c r="G16" s="58">
        <v>1</v>
      </c>
      <c r="H16" s="58">
        <v>40000</v>
      </c>
      <c r="I16" s="58">
        <v>40000</v>
      </c>
    </row>
    <row r="17" ht="15.6" spans="1:9">
      <c r="A17" s="56" t="s">
        <v>197</v>
      </c>
      <c r="B17" s="57" t="s">
        <v>92</v>
      </c>
      <c r="C17" s="57" t="s">
        <v>423</v>
      </c>
      <c r="D17" s="57" t="s">
        <v>447</v>
      </c>
      <c r="E17" s="57" t="s">
        <v>448</v>
      </c>
      <c r="F17" s="57" t="s">
        <v>426</v>
      </c>
      <c r="G17" s="58">
        <v>1</v>
      </c>
      <c r="H17" s="58">
        <v>60000</v>
      </c>
      <c r="I17" s="58">
        <v>60000</v>
      </c>
    </row>
    <row r="18" ht="15.6" spans="1:9">
      <c r="A18" s="56" t="s">
        <v>197</v>
      </c>
      <c r="B18" s="57" t="s">
        <v>92</v>
      </c>
      <c r="C18" s="57" t="s">
        <v>423</v>
      </c>
      <c r="D18" s="57" t="s">
        <v>449</v>
      </c>
      <c r="E18" s="57" t="s">
        <v>450</v>
      </c>
      <c r="F18" s="57" t="s">
        <v>426</v>
      </c>
      <c r="G18" s="58">
        <v>2</v>
      </c>
      <c r="H18" s="58">
        <v>1000</v>
      </c>
      <c r="I18" s="58">
        <v>2000</v>
      </c>
    </row>
    <row r="19" ht="15.6" spans="1:9">
      <c r="A19" s="56" t="s">
        <v>197</v>
      </c>
      <c r="B19" s="57" t="s">
        <v>92</v>
      </c>
      <c r="C19" s="57" t="s">
        <v>423</v>
      </c>
      <c r="D19" s="57" t="s">
        <v>451</v>
      </c>
      <c r="E19" s="57" t="s">
        <v>452</v>
      </c>
      <c r="F19" s="57" t="s">
        <v>426</v>
      </c>
      <c r="G19" s="58">
        <v>6</v>
      </c>
      <c r="H19" s="58">
        <v>1200</v>
      </c>
      <c r="I19" s="58">
        <v>7200</v>
      </c>
    </row>
    <row r="20" ht="15.6" spans="1:9">
      <c r="A20" s="56" t="s">
        <v>197</v>
      </c>
      <c r="B20" s="57" t="s">
        <v>92</v>
      </c>
      <c r="C20" s="57" t="s">
        <v>423</v>
      </c>
      <c r="D20" s="57" t="s">
        <v>453</v>
      </c>
      <c r="E20" s="57" t="s">
        <v>454</v>
      </c>
      <c r="F20" s="57" t="s">
        <v>426</v>
      </c>
      <c r="G20" s="58">
        <v>1</v>
      </c>
      <c r="H20" s="58">
        <v>460000</v>
      </c>
      <c r="I20" s="58">
        <v>460000</v>
      </c>
    </row>
    <row r="21" ht="15.6" spans="1:9">
      <c r="A21" s="56" t="s">
        <v>197</v>
      </c>
      <c r="B21" s="59" t="s">
        <v>92</v>
      </c>
      <c r="C21" s="59" t="s">
        <v>430</v>
      </c>
      <c r="D21" s="59" t="s">
        <v>455</v>
      </c>
      <c r="E21" s="59" t="s">
        <v>456</v>
      </c>
      <c r="F21" s="57" t="s">
        <v>457</v>
      </c>
      <c r="G21" s="58">
        <v>2</v>
      </c>
      <c r="H21" s="58">
        <v>2500</v>
      </c>
      <c r="I21" s="58">
        <v>5000</v>
      </c>
    </row>
    <row r="22" ht="15.6" spans="1:9">
      <c r="A22" s="60" t="s">
        <v>77</v>
      </c>
      <c r="B22" s="60"/>
      <c r="C22" s="60"/>
      <c r="D22" s="60"/>
      <c r="E22" s="60"/>
      <c r="F22" s="60"/>
      <c r="G22" s="58">
        <v>102</v>
      </c>
      <c r="H22" s="58">
        <v>1024000</v>
      </c>
      <c r="I22" s="58">
        <v>1213300</v>
      </c>
    </row>
  </sheetData>
  <mergeCells count="9">
    <mergeCell ref="B2:I2"/>
    <mergeCell ref="G4:I4"/>
    <mergeCell ref="A22:F22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K10"/>
  <sheetViews>
    <sheetView workbookViewId="0">
      <selection activeCell="D17" sqref="D17"/>
    </sheetView>
  </sheetViews>
  <sheetFormatPr defaultColWidth="10.4444444444444" defaultRowHeight="14.25" customHeight="1"/>
  <cols>
    <col min="1" max="1" width="26.712962962963" style="1" customWidth="1"/>
    <col min="2" max="2" width="33.1759259259259" style="1" customWidth="1"/>
    <col min="3" max="3" width="27.2592592592593" style="1" customWidth="1"/>
    <col min="4" max="7" width="22.3981481481481" style="1" customWidth="1"/>
    <col min="8" max="8" width="17.6296296296296" style="1" customWidth="1"/>
    <col min="9" max="11" width="22.3981481481481" style="1" customWidth="1"/>
    <col min="12" max="16384" width="10.4444444444444" style="1"/>
  </cols>
  <sheetData>
    <row r="1" s="1" customFormat="1" ht="13.5" customHeight="1" spans="1:11">
      <c r="A1" s="28" t="s">
        <v>458</v>
      </c>
      <c r="D1" s="29"/>
      <c r="E1" s="29"/>
      <c r="F1" s="29"/>
      <c r="G1" s="29"/>
      <c r="K1" s="40"/>
    </row>
    <row r="2" s="1" customFormat="1" ht="27.75" customHeight="1" spans="1:11">
      <c r="A2" s="30" t="s">
        <v>459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="1" customFormat="1" ht="13.5" customHeight="1" spans="1:11">
      <c r="A3" s="5" t="str">
        <f>"单位名称："&amp;"安宁市金方社区卫生服务中心"</f>
        <v>单位名称：安宁市金方社区卫生服务中心</v>
      </c>
      <c r="B3" s="6"/>
      <c r="C3" s="6"/>
      <c r="D3" s="6"/>
      <c r="E3" s="6"/>
      <c r="F3" s="6"/>
      <c r="G3" s="6"/>
      <c r="H3" s="7"/>
      <c r="I3" s="7"/>
      <c r="J3" s="7"/>
      <c r="K3" s="8" t="s">
        <v>171</v>
      </c>
    </row>
    <row r="4" s="1" customFormat="1" ht="21.75" customHeight="1" spans="1:11">
      <c r="A4" s="9" t="s">
        <v>224</v>
      </c>
      <c r="B4" s="9" t="s">
        <v>183</v>
      </c>
      <c r="C4" s="9" t="s">
        <v>225</v>
      </c>
      <c r="D4" s="10" t="s">
        <v>184</v>
      </c>
      <c r="E4" s="10" t="s">
        <v>185</v>
      </c>
      <c r="F4" s="10" t="s">
        <v>226</v>
      </c>
      <c r="G4" s="10" t="s">
        <v>227</v>
      </c>
      <c r="H4" s="16" t="s">
        <v>77</v>
      </c>
      <c r="I4" s="11" t="s">
        <v>460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1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41">
        <v>10</v>
      </c>
      <c r="K7" s="41">
        <v>11</v>
      </c>
    </row>
    <row r="8" s="1" customFormat="1" ht="37" customHeight="1" spans="1:11">
      <c r="A8" s="32" t="s">
        <v>461</v>
      </c>
      <c r="B8" s="33"/>
      <c r="C8" s="33"/>
      <c r="D8" s="34"/>
      <c r="E8" s="34"/>
      <c r="F8" s="34"/>
      <c r="G8" s="34"/>
      <c r="H8" s="35"/>
      <c r="I8" s="42"/>
      <c r="J8" s="37"/>
      <c r="K8" s="37"/>
    </row>
    <row r="9" s="1" customFormat="1" ht="30.65" customHeight="1" spans="1:11">
      <c r="A9" s="36"/>
      <c r="B9" s="36"/>
      <c r="C9" s="36"/>
      <c r="D9" s="36"/>
      <c r="E9" s="36"/>
      <c r="F9" s="36"/>
      <c r="G9" s="36"/>
      <c r="H9" s="37"/>
      <c r="I9" s="37"/>
      <c r="J9" s="37"/>
      <c r="K9" s="37"/>
    </row>
    <row r="10" s="1" customFormat="1" ht="18.75" customHeight="1" spans="1:11">
      <c r="A10" s="38" t="s">
        <v>129</v>
      </c>
      <c r="B10" s="38"/>
      <c r="C10" s="38"/>
      <c r="D10" s="38"/>
      <c r="E10" s="38"/>
      <c r="F10" s="38"/>
      <c r="G10" s="38"/>
      <c r="H10" s="39"/>
      <c r="I10" s="37"/>
      <c r="J10" s="37"/>
      <c r="K10" s="37"/>
    </row>
  </sheetData>
  <mergeCells count="16">
    <mergeCell ref="A2:K2"/>
    <mergeCell ref="A3:G3"/>
    <mergeCell ref="I4:K4"/>
    <mergeCell ref="A8:C8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D37"/>
  <sheetViews>
    <sheetView zoomScaleSheetLayoutView="60" topLeftCell="A10" workbookViewId="0">
      <selection activeCell="D13" sqref="D13:D30"/>
    </sheetView>
  </sheetViews>
  <sheetFormatPr defaultColWidth="8" defaultRowHeight="12" outlineLevelCol="3"/>
  <cols>
    <col min="1" max="1" width="39.5740740740741" style="80" customWidth="1"/>
    <col min="2" max="2" width="43.1296296296296" style="80" customWidth="1"/>
    <col min="3" max="3" width="40.4259259259259" style="80" customWidth="1"/>
    <col min="4" max="4" width="46.1296296296296" style="80" customWidth="1"/>
    <col min="5" max="5" width="8" style="64" customWidth="1"/>
    <col min="6" max="16384" width="8" style="64"/>
  </cols>
  <sheetData>
    <row r="1" ht="17" customHeight="1" spans="1:4">
      <c r="A1" s="349" t="s">
        <v>21</v>
      </c>
      <c r="B1" s="82"/>
      <c r="C1" s="82"/>
      <c r="D1" s="153"/>
    </row>
    <row r="2" ht="36" customHeight="1" spans="1:4">
      <c r="A2" s="65" t="s">
        <v>2</v>
      </c>
      <c r="B2" s="350"/>
      <c r="C2" s="350"/>
      <c r="D2" s="350"/>
    </row>
    <row r="3" ht="21" customHeight="1" spans="1:4">
      <c r="A3" s="85" t="s">
        <v>22</v>
      </c>
      <c r="B3" s="301"/>
      <c r="C3" s="301"/>
      <c r="D3" s="151" t="s">
        <v>23</v>
      </c>
    </row>
    <row r="4" ht="19.5" customHeight="1" spans="1:4">
      <c r="A4" s="89" t="s">
        <v>24</v>
      </c>
      <c r="B4" s="163"/>
      <c r="C4" s="89" t="s">
        <v>25</v>
      </c>
      <c r="D4" s="163"/>
    </row>
    <row r="5" ht="19.5" customHeight="1" spans="1:4">
      <c r="A5" s="88" t="s">
        <v>26</v>
      </c>
      <c r="B5" s="88" t="s">
        <v>27</v>
      </c>
      <c r="C5" s="88" t="s">
        <v>28</v>
      </c>
      <c r="D5" s="88" t="s">
        <v>27</v>
      </c>
    </row>
    <row r="6" ht="19.5" customHeight="1" spans="1:4">
      <c r="A6" s="92"/>
      <c r="B6" s="92"/>
      <c r="C6" s="92"/>
      <c r="D6" s="92"/>
    </row>
    <row r="7" ht="20.25" customHeight="1" spans="1:4">
      <c r="A7" s="307" t="s">
        <v>29</v>
      </c>
      <c r="B7" s="285">
        <v>5320280</v>
      </c>
      <c r="C7" s="307" t="s">
        <v>30</v>
      </c>
      <c r="D7" s="351"/>
    </row>
    <row r="8" ht="20.25" customHeight="1" spans="1:4">
      <c r="A8" s="307" t="s">
        <v>31</v>
      </c>
      <c r="B8" s="285"/>
      <c r="C8" s="307" t="s">
        <v>32</v>
      </c>
      <c r="D8" s="351"/>
    </row>
    <row r="9" ht="20.25" customHeight="1" spans="1:4">
      <c r="A9" s="307" t="s">
        <v>33</v>
      </c>
      <c r="B9" s="285"/>
      <c r="C9" s="307" t="s">
        <v>34</v>
      </c>
      <c r="D9" s="351"/>
    </row>
    <row r="10" ht="20.25" customHeight="1" spans="1:4">
      <c r="A10" s="307" t="s">
        <v>35</v>
      </c>
      <c r="B10" s="285"/>
      <c r="C10" s="307" t="s">
        <v>36</v>
      </c>
      <c r="D10" s="351"/>
    </row>
    <row r="11" ht="20.25" customHeight="1" spans="1:4">
      <c r="A11" s="307" t="s">
        <v>37</v>
      </c>
      <c r="B11" s="352">
        <v>36794550</v>
      </c>
      <c r="C11" s="307" t="s">
        <v>38</v>
      </c>
      <c r="D11" s="351"/>
    </row>
    <row r="12" ht="20.25" customHeight="1" spans="1:4">
      <c r="A12" s="307" t="s">
        <v>39</v>
      </c>
      <c r="B12" s="305">
        <v>36794550</v>
      </c>
      <c r="C12" s="307" t="s">
        <v>40</v>
      </c>
      <c r="D12" s="351"/>
    </row>
    <row r="13" ht="20.25" customHeight="1" spans="1:4">
      <c r="A13" s="307" t="s">
        <v>41</v>
      </c>
      <c r="B13" s="305"/>
      <c r="C13" s="307" t="s">
        <v>42</v>
      </c>
      <c r="D13" s="351"/>
    </row>
    <row r="14" ht="20.25" customHeight="1" spans="1:4">
      <c r="A14" s="307" t="s">
        <v>43</v>
      </c>
      <c r="B14" s="305"/>
      <c r="C14" s="307" t="s">
        <v>44</v>
      </c>
      <c r="D14" s="351">
        <v>1102000</v>
      </c>
    </row>
    <row r="15" ht="20.25" customHeight="1" spans="1:4">
      <c r="A15" s="353" t="s">
        <v>45</v>
      </c>
      <c r="B15" s="354"/>
      <c r="C15" s="307" t="s">
        <v>46</v>
      </c>
      <c r="D15" s="351">
        <v>39880238.21</v>
      </c>
    </row>
    <row r="16" ht="20.25" customHeight="1" spans="1:4">
      <c r="A16" s="353" t="s">
        <v>47</v>
      </c>
      <c r="B16" s="355"/>
      <c r="C16" s="307" t="s">
        <v>48</v>
      </c>
      <c r="D16" s="351"/>
    </row>
    <row r="17" ht="20.25" customHeight="1" spans="1:4">
      <c r="A17" s="353"/>
      <c r="B17" s="356"/>
      <c r="C17" s="307" t="s">
        <v>49</v>
      </c>
      <c r="D17" s="351"/>
    </row>
    <row r="18" ht="20.25" customHeight="1" spans="1:4">
      <c r="A18" s="355"/>
      <c r="B18" s="356"/>
      <c r="C18" s="307" t="s">
        <v>50</v>
      </c>
      <c r="D18" s="351"/>
    </row>
    <row r="19" ht="20.25" customHeight="1" spans="1:4">
      <c r="A19" s="355"/>
      <c r="B19" s="356"/>
      <c r="C19" s="307" t="s">
        <v>51</v>
      </c>
      <c r="D19" s="351"/>
    </row>
    <row r="20" ht="20.25" customHeight="1" spans="1:4">
      <c r="A20" s="355"/>
      <c r="B20" s="356"/>
      <c r="C20" s="307" t="s">
        <v>52</v>
      </c>
      <c r="D20" s="351"/>
    </row>
    <row r="21" ht="20.25" customHeight="1" spans="1:4">
      <c r="A21" s="355"/>
      <c r="B21" s="356"/>
      <c r="C21" s="307" t="s">
        <v>53</v>
      </c>
      <c r="D21" s="351"/>
    </row>
    <row r="22" ht="20.25" customHeight="1" spans="1:4">
      <c r="A22" s="355"/>
      <c r="B22" s="356"/>
      <c r="C22" s="307" t="s">
        <v>54</v>
      </c>
      <c r="D22" s="351"/>
    </row>
    <row r="23" ht="20.25" customHeight="1" spans="1:4">
      <c r="A23" s="355"/>
      <c r="B23" s="356"/>
      <c r="C23" s="307" t="s">
        <v>55</v>
      </c>
      <c r="D23" s="351"/>
    </row>
    <row r="24" ht="20.25" customHeight="1" spans="1:4">
      <c r="A24" s="355"/>
      <c r="B24" s="356"/>
      <c r="C24" s="307" t="s">
        <v>56</v>
      </c>
      <c r="D24" s="351"/>
    </row>
    <row r="25" ht="20.25" customHeight="1" spans="1:4">
      <c r="A25" s="355"/>
      <c r="B25" s="356"/>
      <c r="C25" s="307" t="s">
        <v>57</v>
      </c>
      <c r="D25" s="351">
        <v>1200000</v>
      </c>
    </row>
    <row r="26" ht="20.25" customHeight="1" spans="1:4">
      <c r="A26" s="355"/>
      <c r="B26" s="356"/>
      <c r="C26" s="307" t="s">
        <v>58</v>
      </c>
      <c r="D26" s="351"/>
    </row>
    <row r="27" ht="20.25" customHeight="1" spans="1:4">
      <c r="A27" s="355"/>
      <c r="B27" s="356"/>
      <c r="C27" s="307" t="s">
        <v>59</v>
      </c>
      <c r="D27" s="351"/>
    </row>
    <row r="28" ht="20.25" customHeight="1" spans="1:4">
      <c r="A28" s="355"/>
      <c r="B28" s="356"/>
      <c r="C28" s="307" t="s">
        <v>60</v>
      </c>
      <c r="D28" s="351"/>
    </row>
    <row r="29" ht="20.25" customHeight="1" spans="1:4">
      <c r="A29" s="355"/>
      <c r="B29" s="356"/>
      <c r="C29" s="307" t="s">
        <v>61</v>
      </c>
      <c r="D29" s="351"/>
    </row>
    <row r="30" ht="20.25" customHeight="1" spans="1:4">
      <c r="A30" s="357"/>
      <c r="B30" s="358"/>
      <c r="C30" s="307" t="s">
        <v>62</v>
      </c>
      <c r="D30" s="351"/>
    </row>
    <row r="31" ht="20.25" customHeight="1" spans="1:4">
      <c r="A31" s="357"/>
      <c r="B31" s="358"/>
      <c r="C31" s="307" t="s">
        <v>63</v>
      </c>
      <c r="D31" s="351"/>
    </row>
    <row r="32" ht="20.25" customHeight="1" spans="1:4">
      <c r="A32" s="357"/>
      <c r="B32" s="358"/>
      <c r="C32" s="307" t="s">
        <v>64</v>
      </c>
      <c r="D32" s="351"/>
    </row>
    <row r="33" ht="20.25" customHeight="1" spans="1:4">
      <c r="A33" s="359" t="s">
        <v>65</v>
      </c>
      <c r="B33" s="360">
        <v>42114830</v>
      </c>
      <c r="C33" s="312" t="s">
        <v>66</v>
      </c>
      <c r="D33" s="309">
        <v>42182238.21</v>
      </c>
    </row>
    <row r="34" ht="20.25" customHeight="1" spans="1:4">
      <c r="A34" s="353" t="s">
        <v>67</v>
      </c>
      <c r="B34" s="361">
        <v>67408.21</v>
      </c>
      <c r="C34" s="307" t="s">
        <v>68</v>
      </c>
      <c r="D34" s="285"/>
    </row>
    <row r="35" s="1" customFormat="1" ht="25.4" customHeight="1" spans="1:4">
      <c r="A35" s="362" t="s">
        <v>69</v>
      </c>
      <c r="B35" s="363"/>
      <c r="C35" s="364" t="s">
        <v>69</v>
      </c>
      <c r="D35" s="365"/>
    </row>
    <row r="36" s="1" customFormat="1" ht="25.4" customHeight="1" spans="1:4">
      <c r="A36" s="362" t="s">
        <v>70</v>
      </c>
      <c r="B36" s="363">
        <v>67408.21</v>
      </c>
      <c r="C36" s="364" t="s">
        <v>71</v>
      </c>
      <c r="D36" s="365"/>
    </row>
    <row r="37" ht="20.25" customHeight="1" spans="1:4">
      <c r="A37" s="366" t="s">
        <v>72</v>
      </c>
      <c r="B37" s="367">
        <f>B33+B34</f>
        <v>42182238.21</v>
      </c>
      <c r="C37" s="312" t="s">
        <v>73</v>
      </c>
      <c r="D37" s="367">
        <f>D33+D34</f>
        <v>42182238.21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G10"/>
  <sheetViews>
    <sheetView workbookViewId="0">
      <selection activeCell="B20" sqref="B20"/>
    </sheetView>
  </sheetViews>
  <sheetFormatPr defaultColWidth="10.4444444444444" defaultRowHeight="14.25" customHeight="1" outlineLevelCol="6"/>
  <cols>
    <col min="1" max="1" width="43.1296296296296" style="1" customWidth="1"/>
    <col min="2" max="2" width="32" style="1" customWidth="1"/>
    <col min="3" max="3" width="42.9722222222222" style="1" customWidth="1"/>
    <col min="4" max="4" width="19.4537037037037" style="1" customWidth="1"/>
    <col min="5" max="7" width="30.8888888888889" style="1" customWidth="1"/>
    <col min="8" max="16384" width="10.4444444444444" style="1"/>
  </cols>
  <sheetData>
    <row r="1" s="1" customFormat="1" customHeight="1" spans="1:7">
      <c r="A1" s="2" t="s">
        <v>462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463</v>
      </c>
      <c r="B2" s="4"/>
      <c r="C2" s="4"/>
      <c r="D2" s="4"/>
      <c r="E2" s="4"/>
      <c r="F2" s="4"/>
      <c r="G2" s="4"/>
    </row>
    <row r="3" s="1" customFormat="1" ht="13.5" customHeight="1" spans="1:7">
      <c r="A3" s="5" t="str">
        <f>"单位名称："&amp;"安宁市金方社区卫生服务中心"</f>
        <v>单位名称：安宁市金方社区卫生服务中心</v>
      </c>
      <c r="B3" s="6"/>
      <c r="C3" s="6"/>
      <c r="D3" s="6"/>
      <c r="E3" s="7"/>
      <c r="F3" s="7"/>
      <c r="G3" s="8" t="s">
        <v>171</v>
      </c>
    </row>
    <row r="4" s="1" customFormat="1" ht="21.75" customHeight="1" spans="1:7">
      <c r="A4" s="9" t="s">
        <v>225</v>
      </c>
      <c r="B4" s="9" t="s">
        <v>224</v>
      </c>
      <c r="C4" s="9" t="s">
        <v>183</v>
      </c>
      <c r="D4" s="10" t="s">
        <v>464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465</v>
      </c>
      <c r="F5" s="10" t="s">
        <v>466</v>
      </c>
      <c r="G5" s="10" t="s">
        <v>467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 t="s">
        <v>468</v>
      </c>
      <c r="B8" s="22"/>
      <c r="C8" s="23"/>
      <c r="D8" s="24"/>
      <c r="E8" s="25"/>
      <c r="F8" s="25"/>
      <c r="G8" s="25"/>
    </row>
    <row r="9" s="1" customFormat="1" ht="29.9" customHeight="1" spans="1:7">
      <c r="A9" s="24"/>
      <c r="B9" s="24"/>
      <c r="C9" s="24"/>
      <c r="D9" s="24"/>
      <c r="E9" s="25"/>
      <c r="F9" s="25"/>
      <c r="G9" s="25"/>
    </row>
    <row r="10" s="1" customFormat="1" ht="18.75" customHeight="1" spans="1:7">
      <c r="A10" s="21" t="s">
        <v>77</v>
      </c>
      <c r="B10" s="26"/>
      <c r="C10" s="26"/>
      <c r="D10" s="27"/>
      <c r="E10" s="25"/>
      <c r="F10" s="25"/>
      <c r="G10" s="25"/>
    </row>
  </sheetData>
  <mergeCells count="12">
    <mergeCell ref="A2:G2"/>
    <mergeCell ref="A3:D3"/>
    <mergeCell ref="E4:G4"/>
    <mergeCell ref="A8:C8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S10"/>
  <sheetViews>
    <sheetView zoomScaleSheetLayoutView="60" workbookViewId="0">
      <selection activeCell="J9" sqref="J9:O9"/>
    </sheetView>
  </sheetViews>
  <sheetFormatPr defaultColWidth="8" defaultRowHeight="14.25" customHeight="1"/>
  <cols>
    <col min="1" max="1" width="21.1296296296296" style="80" customWidth="1"/>
    <col min="2" max="2" width="23.4259259259259" style="80" customWidth="1"/>
    <col min="3" max="4" width="15.4444444444444" style="80" customWidth="1"/>
    <col min="5" max="5" width="14.4444444444444" style="80" customWidth="1"/>
    <col min="6" max="6" width="14" style="80" customWidth="1"/>
    <col min="7" max="8" width="12.5740740740741" style="80" customWidth="1"/>
    <col min="9" max="9" width="15.4444444444444" style="80" customWidth="1"/>
    <col min="10" max="10" width="26.712962962963" style="80" customWidth="1"/>
    <col min="11" max="14" width="12.5740740740741" style="80" customWidth="1"/>
    <col min="15" max="15" width="11.4444444444444" style="64" customWidth="1"/>
    <col min="16" max="16" width="9.57407407407407" style="64" customWidth="1"/>
    <col min="17" max="17" width="9.71296296296296" style="64" customWidth="1"/>
    <col min="18" max="18" width="10.5740740740741" style="64" customWidth="1"/>
    <col min="19" max="19" width="10.1296296296296" style="80" customWidth="1"/>
    <col min="20" max="20" width="8" style="64" customWidth="1"/>
    <col min="21" max="16384" width="8" style="64"/>
  </cols>
  <sheetData>
    <row r="1" ht="12" customHeight="1" spans="1:18">
      <c r="A1" s="323" t="s">
        <v>74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338"/>
      <c r="P1" s="338"/>
      <c r="Q1" s="338"/>
      <c r="R1" s="338"/>
    </row>
    <row r="2" ht="36" customHeight="1" spans="1:19">
      <c r="A2" s="324" t="s">
        <v>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  <c r="P2" s="67"/>
      <c r="Q2" s="67"/>
      <c r="R2" s="67"/>
      <c r="S2" s="66"/>
    </row>
    <row r="3" ht="20.25" customHeight="1" spans="1:19">
      <c r="A3" s="85" t="s">
        <v>22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339"/>
      <c r="P3" s="339"/>
      <c r="Q3" s="339"/>
      <c r="R3" s="339"/>
      <c r="S3" s="345" t="s">
        <v>23</v>
      </c>
    </row>
    <row r="4" ht="18.75" customHeight="1" spans="1:19">
      <c r="A4" s="325" t="s">
        <v>75</v>
      </c>
      <c r="B4" s="326" t="s">
        <v>76</v>
      </c>
      <c r="C4" s="326" t="s">
        <v>77</v>
      </c>
      <c r="D4" s="244" t="s">
        <v>78</v>
      </c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40" t="s">
        <v>67</v>
      </c>
      <c r="P4" s="340"/>
      <c r="Q4" s="340"/>
      <c r="R4" s="340"/>
      <c r="S4" s="346"/>
    </row>
    <row r="5" ht="18.75" customHeight="1" spans="1:19">
      <c r="A5" s="328"/>
      <c r="B5" s="329"/>
      <c r="C5" s="329"/>
      <c r="D5" s="330" t="s">
        <v>79</v>
      </c>
      <c r="E5" s="330" t="s">
        <v>80</v>
      </c>
      <c r="F5" s="330" t="s">
        <v>81</v>
      </c>
      <c r="G5" s="330" t="s">
        <v>82</v>
      </c>
      <c r="H5" s="330" t="s">
        <v>83</v>
      </c>
      <c r="I5" s="341" t="s">
        <v>84</v>
      </c>
      <c r="J5" s="327"/>
      <c r="K5" s="327"/>
      <c r="L5" s="327"/>
      <c r="M5" s="327"/>
      <c r="N5" s="327"/>
      <c r="O5" s="340" t="s">
        <v>79</v>
      </c>
      <c r="P5" s="340" t="s">
        <v>80</v>
      </c>
      <c r="Q5" s="340" t="s">
        <v>81</v>
      </c>
      <c r="R5" s="347" t="s">
        <v>82</v>
      </c>
      <c r="S5" s="340" t="s">
        <v>85</v>
      </c>
    </row>
    <row r="6" ht="33.75" customHeight="1" spans="1:19">
      <c r="A6" s="331"/>
      <c r="B6" s="332"/>
      <c r="C6" s="332"/>
      <c r="D6" s="331"/>
      <c r="E6" s="331"/>
      <c r="F6" s="331"/>
      <c r="G6" s="331"/>
      <c r="H6" s="331"/>
      <c r="I6" s="332" t="s">
        <v>79</v>
      </c>
      <c r="J6" s="332" t="s">
        <v>86</v>
      </c>
      <c r="K6" s="332" t="s">
        <v>87</v>
      </c>
      <c r="L6" s="332" t="s">
        <v>88</v>
      </c>
      <c r="M6" s="332" t="s">
        <v>89</v>
      </c>
      <c r="N6" s="342" t="s">
        <v>90</v>
      </c>
      <c r="O6" s="340"/>
      <c r="P6" s="340"/>
      <c r="Q6" s="340"/>
      <c r="R6" s="347"/>
      <c r="S6" s="340"/>
    </row>
    <row r="7" ht="16.5" customHeight="1" spans="1:19">
      <c r="A7" s="333">
        <v>1</v>
      </c>
      <c r="B7" s="333">
        <v>2</v>
      </c>
      <c r="C7" s="333">
        <v>3</v>
      </c>
      <c r="D7" s="333">
        <v>4</v>
      </c>
      <c r="E7" s="333">
        <v>5</v>
      </c>
      <c r="F7" s="333">
        <v>6</v>
      </c>
      <c r="G7" s="333">
        <v>7</v>
      </c>
      <c r="H7" s="333">
        <v>8</v>
      </c>
      <c r="I7" s="333">
        <v>9</v>
      </c>
      <c r="J7" s="333">
        <v>10</v>
      </c>
      <c r="K7" s="333">
        <v>11</v>
      </c>
      <c r="L7" s="333">
        <v>12</v>
      </c>
      <c r="M7" s="333">
        <v>13</v>
      </c>
      <c r="N7" s="333">
        <v>14</v>
      </c>
      <c r="O7" s="333">
        <v>15</v>
      </c>
      <c r="P7" s="333">
        <v>16</v>
      </c>
      <c r="Q7" s="333">
        <v>17</v>
      </c>
      <c r="R7" s="333">
        <v>18</v>
      </c>
      <c r="S7" s="125">
        <v>19</v>
      </c>
    </row>
    <row r="8" ht="16.5" customHeight="1" spans="1:19">
      <c r="A8" s="77" t="s">
        <v>91</v>
      </c>
      <c r="B8" s="77" t="s">
        <v>92</v>
      </c>
      <c r="C8" s="334">
        <v>42182238.21</v>
      </c>
      <c r="D8" s="334">
        <v>42114830</v>
      </c>
      <c r="E8" s="335">
        <v>5320280</v>
      </c>
      <c r="F8" s="335"/>
      <c r="G8" s="335"/>
      <c r="H8" s="335"/>
      <c r="I8" s="335">
        <v>36794550</v>
      </c>
      <c r="J8" s="335">
        <v>36794550</v>
      </c>
      <c r="K8" s="335"/>
      <c r="L8" s="335"/>
      <c r="M8" s="335"/>
      <c r="N8" s="343"/>
      <c r="O8" s="344">
        <v>67408.21</v>
      </c>
      <c r="P8" s="344"/>
      <c r="Q8" s="344"/>
      <c r="R8" s="348"/>
      <c r="S8" s="335">
        <v>67408.21</v>
      </c>
    </row>
    <row r="9" ht="16.5" customHeight="1" spans="1:19">
      <c r="A9" s="336" t="s">
        <v>77</v>
      </c>
      <c r="B9" s="337"/>
      <c r="C9" s="335">
        <v>42182238.21</v>
      </c>
      <c r="D9" s="335">
        <v>42114830</v>
      </c>
      <c r="E9" s="335">
        <v>5320280</v>
      </c>
      <c r="F9" s="335"/>
      <c r="G9" s="335"/>
      <c r="H9" s="335"/>
      <c r="I9" s="335">
        <v>36794550</v>
      </c>
      <c r="J9" s="335">
        <v>36794550</v>
      </c>
      <c r="K9" s="335"/>
      <c r="L9" s="335"/>
      <c r="M9" s="335"/>
      <c r="N9" s="343"/>
      <c r="O9" s="344">
        <v>67408.21</v>
      </c>
      <c r="P9" s="344"/>
      <c r="Q9" s="344"/>
      <c r="R9" s="348"/>
      <c r="S9" s="335">
        <v>67408.21</v>
      </c>
    </row>
    <row r="10" customHeight="1" spans="19:19">
      <c r="S10" s="78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O20"/>
  <sheetViews>
    <sheetView zoomScaleSheetLayoutView="60" topLeftCell="C1" workbookViewId="0">
      <selection activeCell="K19" sqref="K19"/>
    </sheetView>
  </sheetViews>
  <sheetFormatPr defaultColWidth="8.88888888888889" defaultRowHeight="14.25" customHeight="1"/>
  <cols>
    <col min="1" max="1" width="14.287037037037" style="80" customWidth="1"/>
    <col min="2" max="2" width="29.1296296296296" style="80" customWidth="1"/>
    <col min="3" max="4" width="15.4259259259259" style="80" customWidth="1"/>
    <col min="5" max="8" width="18.8518518518519" style="80" customWidth="1"/>
    <col min="9" max="9" width="15.5740740740741" style="80" customWidth="1"/>
    <col min="10" max="10" width="14.1296296296296" style="80" customWidth="1"/>
    <col min="11" max="15" width="18.8518518518519" style="80" customWidth="1"/>
    <col min="16" max="16" width="9.12962962962963" style="80" customWidth="1"/>
    <col min="17" max="16384" width="9.12962962962963" style="80"/>
  </cols>
  <sheetData>
    <row r="1" ht="15.75" customHeight="1" spans="1:14">
      <c r="A1" s="286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ht="28.5" customHeight="1" spans="1:15">
      <c r="A2" s="66" t="s">
        <v>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ht="15" customHeight="1" spans="1:15">
      <c r="A3" s="315" t="s">
        <v>22</v>
      </c>
      <c r="B3" s="316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86"/>
      <c r="N3" s="86"/>
      <c r="O3" s="158" t="s">
        <v>23</v>
      </c>
    </row>
    <row r="4" ht="17.25" customHeight="1" spans="1:15">
      <c r="A4" s="94" t="s">
        <v>94</v>
      </c>
      <c r="B4" s="94" t="s">
        <v>95</v>
      </c>
      <c r="C4" s="95" t="s">
        <v>77</v>
      </c>
      <c r="D4" s="115" t="s">
        <v>80</v>
      </c>
      <c r="E4" s="115"/>
      <c r="F4" s="115"/>
      <c r="G4" s="115" t="s">
        <v>81</v>
      </c>
      <c r="H4" s="115" t="s">
        <v>82</v>
      </c>
      <c r="I4" s="115" t="s">
        <v>96</v>
      </c>
      <c r="J4" s="115" t="s">
        <v>84</v>
      </c>
      <c r="K4" s="115"/>
      <c r="L4" s="115"/>
      <c r="M4" s="115"/>
      <c r="N4" s="115"/>
      <c r="O4" s="115"/>
    </row>
    <row r="5" ht="28.8" spans="1:15">
      <c r="A5" s="108"/>
      <c r="B5" s="108"/>
      <c r="C5" s="207"/>
      <c r="D5" s="115" t="s">
        <v>79</v>
      </c>
      <c r="E5" s="115" t="s">
        <v>97</v>
      </c>
      <c r="F5" s="115" t="s">
        <v>98</v>
      </c>
      <c r="G5" s="115"/>
      <c r="H5" s="115"/>
      <c r="I5" s="115"/>
      <c r="J5" s="115" t="s">
        <v>79</v>
      </c>
      <c r="K5" s="115" t="s">
        <v>99</v>
      </c>
      <c r="L5" s="115" t="s">
        <v>100</v>
      </c>
      <c r="M5" s="115" t="s">
        <v>101</v>
      </c>
      <c r="N5" s="115" t="s">
        <v>102</v>
      </c>
      <c r="O5" s="115" t="s">
        <v>103</v>
      </c>
    </row>
    <row r="6" ht="16.5" customHeight="1" spans="1:15">
      <c r="A6" s="109">
        <v>1</v>
      </c>
      <c r="B6" s="109">
        <v>2</v>
      </c>
      <c r="C6" s="109">
        <v>3</v>
      </c>
      <c r="D6" s="109">
        <v>4</v>
      </c>
      <c r="E6" s="109">
        <v>5</v>
      </c>
      <c r="F6" s="109">
        <v>6</v>
      </c>
      <c r="G6" s="109">
        <v>7</v>
      </c>
      <c r="H6" s="109">
        <v>8</v>
      </c>
      <c r="I6" s="109">
        <v>9</v>
      </c>
      <c r="J6" s="109">
        <v>10</v>
      </c>
      <c r="K6" s="109">
        <v>11</v>
      </c>
      <c r="L6" s="109">
        <v>12</v>
      </c>
      <c r="M6" s="109">
        <v>13</v>
      </c>
      <c r="N6" s="109">
        <v>14</v>
      </c>
      <c r="O6" s="109">
        <v>15</v>
      </c>
    </row>
    <row r="7" ht="20.25" customHeight="1" spans="1:15">
      <c r="A7" s="77" t="s">
        <v>104</v>
      </c>
      <c r="B7" s="77" t="s">
        <v>105</v>
      </c>
      <c r="C7" s="317">
        <v>1102000</v>
      </c>
      <c r="D7" s="318">
        <v>102000</v>
      </c>
      <c r="E7" s="318">
        <v>102000</v>
      </c>
      <c r="F7" s="133" t="s">
        <v>106</v>
      </c>
      <c r="G7" s="133"/>
      <c r="H7" s="133"/>
      <c r="I7" s="133" t="s">
        <v>106</v>
      </c>
      <c r="J7" s="133">
        <v>1000000</v>
      </c>
      <c r="K7" s="133">
        <v>1000000</v>
      </c>
      <c r="L7" s="133" t="s">
        <v>106</v>
      </c>
      <c r="M7" s="133" t="s">
        <v>106</v>
      </c>
      <c r="N7" s="133" t="s">
        <v>106</v>
      </c>
      <c r="O7" s="133" t="s">
        <v>106</v>
      </c>
    </row>
    <row r="8" ht="20.25" customHeight="1" spans="1:15">
      <c r="A8" s="77" t="s">
        <v>107</v>
      </c>
      <c r="B8" s="77" t="s">
        <v>108</v>
      </c>
      <c r="C8" s="317">
        <v>1102000</v>
      </c>
      <c r="D8" s="319">
        <v>102000</v>
      </c>
      <c r="E8" s="319">
        <v>102000</v>
      </c>
      <c r="F8" s="320"/>
      <c r="G8" s="320"/>
      <c r="H8" s="320"/>
      <c r="I8" s="320"/>
      <c r="J8" s="320">
        <v>1000000</v>
      </c>
      <c r="K8" s="320">
        <v>1000000</v>
      </c>
      <c r="L8" s="320"/>
      <c r="M8" s="320"/>
      <c r="N8" s="320"/>
      <c r="O8" s="320"/>
    </row>
    <row r="9" ht="20.25" customHeight="1" spans="1:15">
      <c r="A9" s="77" t="s">
        <v>109</v>
      </c>
      <c r="B9" s="77" t="s">
        <v>110</v>
      </c>
      <c r="C9" s="317">
        <v>102000</v>
      </c>
      <c r="D9" s="319">
        <v>102000</v>
      </c>
      <c r="E9" s="319">
        <v>102000</v>
      </c>
      <c r="F9" s="320"/>
      <c r="G9" s="320"/>
      <c r="H9" s="320"/>
      <c r="I9" s="320"/>
      <c r="J9" s="320"/>
      <c r="K9" s="320"/>
      <c r="L9" s="320"/>
      <c r="M9" s="320"/>
      <c r="N9" s="320"/>
      <c r="O9" s="320"/>
    </row>
    <row r="10" ht="20.25" customHeight="1" spans="1:15">
      <c r="A10" s="77" t="s">
        <v>111</v>
      </c>
      <c r="B10" s="77" t="s">
        <v>112</v>
      </c>
      <c r="C10" s="317">
        <v>1000000</v>
      </c>
      <c r="D10" s="319"/>
      <c r="E10" s="319"/>
      <c r="F10" s="320"/>
      <c r="G10" s="320"/>
      <c r="H10" s="320"/>
      <c r="I10" s="320"/>
      <c r="J10" s="320">
        <v>1000000</v>
      </c>
      <c r="K10" s="320">
        <v>1000000</v>
      </c>
      <c r="L10" s="320"/>
      <c r="M10" s="320"/>
      <c r="N10" s="320"/>
      <c r="O10" s="320"/>
    </row>
    <row r="11" ht="20.25" customHeight="1" spans="1:15">
      <c r="A11" s="77" t="s">
        <v>113</v>
      </c>
      <c r="B11" s="77" t="s">
        <v>114</v>
      </c>
      <c r="C11" s="317">
        <v>39880238.21</v>
      </c>
      <c r="D11" s="319">
        <v>5218280</v>
      </c>
      <c r="E11" s="319">
        <v>5218280</v>
      </c>
      <c r="F11" s="320"/>
      <c r="G11" s="320"/>
      <c r="H11" s="320"/>
      <c r="I11" s="320"/>
      <c r="J11" s="320">
        <v>34661958.21</v>
      </c>
      <c r="K11" s="320">
        <v>34661958.21</v>
      </c>
      <c r="L11" s="320"/>
      <c r="M11" s="320"/>
      <c r="N11" s="320"/>
      <c r="O11" s="320"/>
    </row>
    <row r="12" ht="20.25" customHeight="1" spans="1:15">
      <c r="A12" s="77" t="s">
        <v>115</v>
      </c>
      <c r="B12" s="77" t="s">
        <v>116</v>
      </c>
      <c r="C12" s="317">
        <v>39420238.21</v>
      </c>
      <c r="D12" s="319">
        <v>5218280</v>
      </c>
      <c r="E12" s="319">
        <v>5218280</v>
      </c>
      <c r="F12" s="320"/>
      <c r="G12" s="320"/>
      <c r="H12" s="320"/>
      <c r="I12" s="320"/>
      <c r="J12" s="320">
        <v>34201958.21</v>
      </c>
      <c r="K12" s="320">
        <v>34201958.21</v>
      </c>
      <c r="L12" s="320"/>
      <c r="M12" s="320"/>
      <c r="N12" s="320"/>
      <c r="O12" s="320"/>
    </row>
    <row r="13" ht="20.25" customHeight="1" spans="1:15">
      <c r="A13" s="77" t="s">
        <v>117</v>
      </c>
      <c r="B13" s="77" t="s">
        <v>118</v>
      </c>
      <c r="C13" s="317">
        <v>39420238.21</v>
      </c>
      <c r="D13" s="319">
        <v>5218280</v>
      </c>
      <c r="E13" s="319">
        <v>5218280</v>
      </c>
      <c r="F13" s="320"/>
      <c r="G13" s="320"/>
      <c r="H13" s="320"/>
      <c r="I13" s="320"/>
      <c r="J13" s="320">
        <v>34201958.21</v>
      </c>
      <c r="K13" s="320">
        <v>34201958.21</v>
      </c>
      <c r="L13" s="320"/>
      <c r="M13" s="320"/>
      <c r="N13" s="320"/>
      <c r="O13" s="320"/>
    </row>
    <row r="14" ht="20.25" customHeight="1" spans="1:15">
      <c r="A14" s="77" t="s">
        <v>119</v>
      </c>
      <c r="B14" s="77" t="s">
        <v>120</v>
      </c>
      <c r="C14" s="317">
        <v>460000</v>
      </c>
      <c r="D14" s="319"/>
      <c r="E14" s="319"/>
      <c r="F14" s="320"/>
      <c r="G14" s="320"/>
      <c r="H14" s="320"/>
      <c r="I14" s="320"/>
      <c r="J14" s="320">
        <v>460000</v>
      </c>
      <c r="K14" s="320">
        <v>460000</v>
      </c>
      <c r="L14" s="320"/>
      <c r="M14" s="320"/>
      <c r="N14" s="320"/>
      <c r="O14" s="320"/>
    </row>
    <row r="15" ht="20.25" customHeight="1" spans="1:15">
      <c r="A15" s="77" t="s">
        <v>121</v>
      </c>
      <c r="B15" s="77" t="s">
        <v>122</v>
      </c>
      <c r="C15" s="317">
        <v>460000</v>
      </c>
      <c r="D15" s="319"/>
      <c r="E15" s="319"/>
      <c r="F15" s="320"/>
      <c r="G15" s="320"/>
      <c r="H15" s="320"/>
      <c r="I15" s="320"/>
      <c r="J15" s="320">
        <v>460000</v>
      </c>
      <c r="K15" s="320">
        <v>460000</v>
      </c>
      <c r="L15" s="320"/>
      <c r="M15" s="320"/>
      <c r="N15" s="320"/>
      <c r="O15" s="320"/>
    </row>
    <row r="16" ht="20.25" customHeight="1" spans="1:15">
      <c r="A16" s="77" t="s">
        <v>123</v>
      </c>
      <c r="B16" s="77" t="s">
        <v>124</v>
      </c>
      <c r="C16" s="317">
        <v>1200000</v>
      </c>
      <c r="D16" s="319"/>
      <c r="E16" s="319"/>
      <c r="F16" s="320"/>
      <c r="G16" s="320"/>
      <c r="H16" s="320"/>
      <c r="I16" s="320"/>
      <c r="J16" s="320">
        <v>1200000</v>
      </c>
      <c r="K16" s="320">
        <v>1200000</v>
      </c>
      <c r="L16" s="320"/>
      <c r="M16" s="320"/>
      <c r="N16" s="320"/>
      <c r="O16" s="320"/>
    </row>
    <row r="17" ht="20.25" customHeight="1" spans="1:15">
      <c r="A17" s="77" t="s">
        <v>125</v>
      </c>
      <c r="B17" s="77" t="s">
        <v>126</v>
      </c>
      <c r="C17" s="317">
        <v>1200000</v>
      </c>
      <c r="D17" s="319"/>
      <c r="E17" s="319"/>
      <c r="F17" s="320"/>
      <c r="G17" s="320"/>
      <c r="H17" s="320"/>
      <c r="I17" s="320"/>
      <c r="J17" s="320">
        <v>1200000</v>
      </c>
      <c r="K17" s="320">
        <v>1200000</v>
      </c>
      <c r="L17" s="320"/>
      <c r="M17" s="320"/>
      <c r="N17" s="320"/>
      <c r="O17" s="320"/>
    </row>
    <row r="18" ht="20.25" customHeight="1" spans="1:15">
      <c r="A18" s="77" t="s">
        <v>127</v>
      </c>
      <c r="B18" s="77" t="s">
        <v>128</v>
      </c>
      <c r="C18" s="317">
        <v>1200000</v>
      </c>
      <c r="D18" s="319"/>
      <c r="E18" s="319"/>
      <c r="F18" s="320"/>
      <c r="G18" s="320"/>
      <c r="H18" s="320"/>
      <c r="I18" s="320"/>
      <c r="J18" s="320">
        <v>1200000</v>
      </c>
      <c r="K18" s="320">
        <v>1200000</v>
      </c>
      <c r="L18" s="320"/>
      <c r="M18" s="320"/>
      <c r="N18" s="320"/>
      <c r="O18" s="320"/>
    </row>
    <row r="19" ht="17.25" customHeight="1" spans="1:15">
      <c r="A19" s="243" t="s">
        <v>129</v>
      </c>
      <c r="B19" s="321" t="s">
        <v>129</v>
      </c>
      <c r="C19" s="285">
        <v>42182238.21</v>
      </c>
      <c r="D19" s="322">
        <v>5320280</v>
      </c>
      <c r="E19" s="322">
        <v>5320280</v>
      </c>
      <c r="F19" s="322" t="s">
        <v>106</v>
      </c>
      <c r="G19" s="322"/>
      <c r="H19" s="322"/>
      <c r="I19" s="322" t="s">
        <v>106</v>
      </c>
      <c r="J19" s="322">
        <v>36861958.21</v>
      </c>
      <c r="K19" s="322">
        <v>36861958.21</v>
      </c>
      <c r="L19" s="322" t="s">
        <v>106</v>
      </c>
      <c r="M19" s="322" t="s">
        <v>106</v>
      </c>
      <c r="N19" s="322" t="s">
        <v>106</v>
      </c>
      <c r="O19" s="322" t="s">
        <v>106</v>
      </c>
    </row>
    <row r="20" customHeight="1" spans="4:8">
      <c r="D20" s="298"/>
      <c r="H20" s="298"/>
    </row>
  </sheetData>
  <mergeCells count="11">
    <mergeCell ref="A2:O2"/>
    <mergeCell ref="A3:L3"/>
    <mergeCell ref="D4:F4"/>
    <mergeCell ref="J4:O4"/>
    <mergeCell ref="A19:B19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D35"/>
  <sheetViews>
    <sheetView zoomScaleSheetLayoutView="60" workbookViewId="0">
      <pane xSplit="4" ySplit="6" topLeftCell="E27" activePane="bottomRight" state="frozen"/>
      <selection/>
      <selection pane="topRight"/>
      <selection pane="bottomLeft"/>
      <selection pane="bottomRight" activeCell="D8" sqref="D8:D29"/>
    </sheetView>
  </sheetViews>
  <sheetFormatPr defaultColWidth="8.88888888888889" defaultRowHeight="14.25" customHeight="1" outlineLevelCol="3"/>
  <cols>
    <col min="1" max="1" width="49.287037037037" style="63" customWidth="1"/>
    <col min="2" max="2" width="38.8518518518519" style="63" customWidth="1"/>
    <col min="3" max="3" width="48.5740740740741" style="63" customWidth="1"/>
    <col min="4" max="4" width="36.4259259259259" style="63" customWidth="1"/>
    <col min="5" max="5" width="9.12962962962963" style="64" customWidth="1"/>
    <col min="6" max="16384" width="9.12962962962963" style="64"/>
  </cols>
  <sheetData>
    <row r="1" customHeight="1" spans="1:4">
      <c r="A1" s="299" t="s">
        <v>130</v>
      </c>
      <c r="B1" s="299"/>
      <c r="C1" s="299"/>
      <c r="D1" s="151"/>
    </row>
    <row r="2" ht="31.5" customHeight="1" spans="1:4">
      <c r="A2" s="65" t="s">
        <v>5</v>
      </c>
      <c r="B2" s="300"/>
      <c r="C2" s="300"/>
      <c r="D2" s="300"/>
    </row>
    <row r="3" ht="17.25" customHeight="1" spans="1:4">
      <c r="A3" s="161" t="s">
        <v>22</v>
      </c>
      <c r="B3" s="301"/>
      <c r="C3" s="301"/>
      <c r="D3" s="153" t="s">
        <v>23</v>
      </c>
    </row>
    <row r="4" ht="19.5" customHeight="1" spans="1:4">
      <c r="A4" s="89" t="s">
        <v>24</v>
      </c>
      <c r="B4" s="163"/>
      <c r="C4" s="89" t="s">
        <v>25</v>
      </c>
      <c r="D4" s="163"/>
    </row>
    <row r="5" ht="21.75" customHeight="1" spans="1:4">
      <c r="A5" s="88" t="s">
        <v>26</v>
      </c>
      <c r="B5" s="302" t="s">
        <v>27</v>
      </c>
      <c r="C5" s="88" t="s">
        <v>131</v>
      </c>
      <c r="D5" s="302" t="s">
        <v>27</v>
      </c>
    </row>
    <row r="6" ht="17.25" customHeight="1" spans="1:4">
      <c r="A6" s="92"/>
      <c r="B6" s="108"/>
      <c r="C6" s="92"/>
      <c r="D6" s="108"/>
    </row>
    <row r="7" ht="17.25" customHeight="1" spans="1:4">
      <c r="A7" s="303" t="s">
        <v>132</v>
      </c>
      <c r="B7" s="285">
        <v>5320280</v>
      </c>
      <c r="C7" s="304" t="s">
        <v>133</v>
      </c>
      <c r="D7" s="305">
        <v>5320280</v>
      </c>
    </row>
    <row r="8" ht="17.25" customHeight="1" spans="1:4">
      <c r="A8" s="306" t="s">
        <v>134</v>
      </c>
      <c r="B8" s="285">
        <v>5320280</v>
      </c>
      <c r="C8" s="304" t="s">
        <v>135</v>
      </c>
      <c r="D8" s="305"/>
    </row>
    <row r="9" ht="17.25" customHeight="1" spans="1:4">
      <c r="A9" s="306" t="s">
        <v>136</v>
      </c>
      <c r="B9" s="285"/>
      <c r="C9" s="304" t="s">
        <v>137</v>
      </c>
      <c r="D9" s="305"/>
    </row>
    <row r="10" ht="17.25" customHeight="1" spans="1:4">
      <c r="A10" s="306" t="s">
        <v>138</v>
      </c>
      <c r="B10" s="285"/>
      <c r="C10" s="304" t="s">
        <v>139</v>
      </c>
      <c r="D10" s="305"/>
    </row>
    <row r="11" ht="17.25" customHeight="1" spans="1:4">
      <c r="A11" s="306" t="s">
        <v>140</v>
      </c>
      <c r="B11" s="285"/>
      <c r="C11" s="304" t="s">
        <v>141</v>
      </c>
      <c r="D11" s="305"/>
    </row>
    <row r="12" ht="17.25" customHeight="1" spans="1:4">
      <c r="A12" s="306" t="s">
        <v>134</v>
      </c>
      <c r="B12" s="285"/>
      <c r="C12" s="304" t="s">
        <v>142</v>
      </c>
      <c r="D12" s="305"/>
    </row>
    <row r="13" ht="17.25" customHeight="1" spans="1:4">
      <c r="A13" s="307" t="s">
        <v>136</v>
      </c>
      <c r="B13" s="308"/>
      <c r="C13" s="304" t="s">
        <v>143</v>
      </c>
      <c r="D13" s="305"/>
    </row>
    <row r="14" ht="17.25" customHeight="1" spans="1:4">
      <c r="A14" s="307" t="s">
        <v>138</v>
      </c>
      <c r="B14" s="308"/>
      <c r="C14" s="304" t="s">
        <v>144</v>
      </c>
      <c r="D14" s="305"/>
    </row>
    <row r="15" ht="17.25" customHeight="1" spans="1:4">
      <c r="A15" s="306"/>
      <c r="B15" s="308"/>
      <c r="C15" s="304" t="s">
        <v>145</v>
      </c>
      <c r="D15" s="305">
        <v>102000</v>
      </c>
    </row>
    <row r="16" ht="17.25" customHeight="1" spans="1:4">
      <c r="A16" s="306"/>
      <c r="B16" s="285"/>
      <c r="C16" s="304" t="s">
        <v>146</v>
      </c>
      <c r="D16" s="305">
        <v>5218280</v>
      </c>
    </row>
    <row r="17" ht="17.25" customHeight="1" spans="1:4">
      <c r="A17" s="306"/>
      <c r="B17" s="309"/>
      <c r="C17" s="304" t="s">
        <v>147</v>
      </c>
      <c r="D17" s="305"/>
    </row>
    <row r="18" ht="17.25" customHeight="1" spans="1:4">
      <c r="A18" s="307"/>
      <c r="B18" s="309"/>
      <c r="C18" s="304" t="s">
        <v>148</v>
      </c>
      <c r="D18" s="305"/>
    </row>
    <row r="19" ht="17.25" customHeight="1" spans="1:4">
      <c r="A19" s="307"/>
      <c r="B19" s="310"/>
      <c r="C19" s="304" t="s">
        <v>149</v>
      </c>
      <c r="D19" s="305"/>
    </row>
    <row r="20" ht="17.25" customHeight="1" spans="1:4">
      <c r="A20" s="311"/>
      <c r="B20" s="310"/>
      <c r="C20" s="304" t="s">
        <v>150</v>
      </c>
      <c r="D20" s="305"/>
    </row>
    <row r="21" ht="17.25" customHeight="1" spans="1:4">
      <c r="A21" s="311"/>
      <c r="B21" s="310"/>
      <c r="C21" s="304" t="s">
        <v>151</v>
      </c>
      <c r="D21" s="305"/>
    </row>
    <row r="22" ht="17.25" customHeight="1" spans="1:4">
      <c r="A22" s="311"/>
      <c r="B22" s="310"/>
      <c r="C22" s="304" t="s">
        <v>152</v>
      </c>
      <c r="D22" s="305"/>
    </row>
    <row r="23" ht="17.25" customHeight="1" spans="1:4">
      <c r="A23" s="311"/>
      <c r="B23" s="310"/>
      <c r="C23" s="304" t="s">
        <v>153</v>
      </c>
      <c r="D23" s="305"/>
    </row>
    <row r="24" ht="17.25" customHeight="1" spans="1:4">
      <c r="A24" s="311"/>
      <c r="B24" s="310"/>
      <c r="C24" s="304" t="s">
        <v>154</v>
      </c>
      <c r="D24" s="305"/>
    </row>
    <row r="25" ht="17.25" customHeight="1" spans="1:4">
      <c r="A25" s="311"/>
      <c r="B25" s="310"/>
      <c r="C25" s="304" t="s">
        <v>155</v>
      </c>
      <c r="D25" s="305"/>
    </row>
    <row r="26" ht="17.25" customHeight="1" spans="1:4">
      <c r="A26" s="311"/>
      <c r="B26" s="310"/>
      <c r="C26" s="304" t="s">
        <v>156</v>
      </c>
      <c r="D26" s="305"/>
    </row>
    <row r="27" ht="17.25" customHeight="1" spans="1:4">
      <c r="A27" s="311"/>
      <c r="B27" s="310"/>
      <c r="C27" s="304" t="s">
        <v>157</v>
      </c>
      <c r="D27" s="305"/>
    </row>
    <row r="28" ht="17.25" customHeight="1" spans="1:4">
      <c r="A28" s="311"/>
      <c r="B28" s="310"/>
      <c r="C28" s="304" t="s">
        <v>158</v>
      </c>
      <c r="D28" s="305"/>
    </row>
    <row r="29" ht="17.25" customHeight="1" spans="1:4">
      <c r="A29" s="311"/>
      <c r="B29" s="310"/>
      <c r="C29" s="304" t="s">
        <v>159</v>
      </c>
      <c r="D29" s="305"/>
    </row>
    <row r="30" ht="17.25" customHeight="1" spans="1:4">
      <c r="A30" s="311"/>
      <c r="B30" s="310"/>
      <c r="C30" s="304" t="s">
        <v>160</v>
      </c>
      <c r="D30" s="305"/>
    </row>
    <row r="31" customHeight="1" spans="1:4">
      <c r="A31" s="312"/>
      <c r="B31" s="309"/>
      <c r="C31" s="304" t="s">
        <v>161</v>
      </c>
      <c r="D31" s="305"/>
    </row>
    <row r="32" customHeight="1" spans="1:4">
      <c r="A32" s="312"/>
      <c r="B32" s="309"/>
      <c r="C32" s="304" t="s">
        <v>162</v>
      </c>
      <c r="D32" s="305"/>
    </row>
    <row r="33" customHeight="1" spans="1:4">
      <c r="A33" s="312"/>
      <c r="B33" s="309"/>
      <c r="C33" s="304" t="s">
        <v>163</v>
      </c>
      <c r="D33" s="305"/>
    </row>
    <row r="34" customHeight="1" spans="1:4">
      <c r="A34" s="312"/>
      <c r="B34" s="309"/>
      <c r="C34" s="307" t="s">
        <v>164</v>
      </c>
      <c r="D34" s="313"/>
    </row>
    <row r="35" ht="17.25" customHeight="1" spans="1:4">
      <c r="A35" s="314" t="s">
        <v>165</v>
      </c>
      <c r="B35" s="309">
        <v>5320280</v>
      </c>
      <c r="C35" s="312" t="s">
        <v>73</v>
      </c>
      <c r="D35" s="309">
        <v>5320280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7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G14"/>
  <sheetViews>
    <sheetView zoomScaleSheetLayoutView="60" workbookViewId="0">
      <selection activeCell="E13" sqref="E13"/>
    </sheetView>
  </sheetViews>
  <sheetFormatPr defaultColWidth="8.88888888888889" defaultRowHeight="14.25" customHeight="1" outlineLevelCol="6"/>
  <cols>
    <col min="1" max="1" width="20.1296296296296" style="155" customWidth="1"/>
    <col min="2" max="2" width="44" style="155" customWidth="1"/>
    <col min="3" max="3" width="24.287037037037" style="80" customWidth="1"/>
    <col min="4" max="4" width="16.5740740740741" style="80" customWidth="1"/>
    <col min="5" max="7" width="24.287037037037" style="80" customWidth="1"/>
    <col min="8" max="8" width="9.12962962962963" style="80" customWidth="1"/>
    <col min="9" max="16384" width="9.12962962962963" style="80"/>
  </cols>
  <sheetData>
    <row r="1" ht="12" customHeight="1" spans="1:6">
      <c r="A1" s="286" t="s">
        <v>166</v>
      </c>
      <c r="D1" s="287"/>
      <c r="F1" s="83"/>
    </row>
    <row r="2" ht="39" customHeight="1" spans="1:7">
      <c r="A2" s="160" t="s">
        <v>6</v>
      </c>
      <c r="B2" s="160"/>
      <c r="C2" s="160"/>
      <c r="D2" s="160"/>
      <c r="E2" s="160"/>
      <c r="F2" s="160"/>
      <c r="G2" s="160"/>
    </row>
    <row r="3" ht="18" customHeight="1" spans="1:7">
      <c r="A3" s="161" t="s">
        <v>22</v>
      </c>
      <c r="F3" s="158"/>
      <c r="G3" s="158" t="s">
        <v>23</v>
      </c>
    </row>
    <row r="4" ht="20.25" customHeight="1" spans="1:7">
      <c r="A4" s="288" t="s">
        <v>167</v>
      </c>
      <c r="B4" s="289"/>
      <c r="C4" s="91" t="s">
        <v>77</v>
      </c>
      <c r="D4" s="91" t="s">
        <v>97</v>
      </c>
      <c r="E4" s="91"/>
      <c r="F4" s="91"/>
      <c r="G4" s="290" t="s">
        <v>98</v>
      </c>
    </row>
    <row r="5" ht="20.25" customHeight="1" spans="1:7">
      <c r="A5" s="165" t="s">
        <v>94</v>
      </c>
      <c r="B5" s="291" t="s">
        <v>95</v>
      </c>
      <c r="C5" s="91"/>
      <c r="D5" s="91" t="s">
        <v>79</v>
      </c>
      <c r="E5" s="91" t="s">
        <v>168</v>
      </c>
      <c r="F5" s="91" t="s">
        <v>169</v>
      </c>
      <c r="G5" s="292"/>
    </row>
    <row r="6" ht="13.5" customHeight="1" spans="1:7">
      <c r="A6" s="176">
        <v>1</v>
      </c>
      <c r="B6" s="176">
        <v>2</v>
      </c>
      <c r="C6" s="293">
        <v>3</v>
      </c>
      <c r="D6" s="293">
        <v>4</v>
      </c>
      <c r="E6" s="293">
        <v>5</v>
      </c>
      <c r="F6" s="293">
        <v>6</v>
      </c>
      <c r="G6" s="176">
        <v>7</v>
      </c>
    </row>
    <row r="7" ht="13.5" customHeight="1" spans="1:7">
      <c r="A7" s="294" t="s">
        <v>104</v>
      </c>
      <c r="B7" s="294" t="s">
        <v>105</v>
      </c>
      <c r="C7" s="295">
        <v>102000</v>
      </c>
      <c r="D7" s="295">
        <v>102000</v>
      </c>
      <c r="E7" s="295">
        <v>102000</v>
      </c>
      <c r="F7" s="293"/>
      <c r="G7" s="176"/>
    </row>
    <row r="8" ht="13.5" customHeight="1" spans="1:7">
      <c r="A8" s="296" t="s">
        <v>107</v>
      </c>
      <c r="B8" s="296" t="s">
        <v>108</v>
      </c>
      <c r="C8" s="295">
        <v>102000</v>
      </c>
      <c r="D8" s="295">
        <v>102000</v>
      </c>
      <c r="E8" s="295">
        <v>102000</v>
      </c>
      <c r="F8" s="293"/>
      <c r="G8" s="176"/>
    </row>
    <row r="9" ht="13.5" customHeight="1" spans="1:7">
      <c r="A9" s="297" t="s">
        <v>109</v>
      </c>
      <c r="B9" s="297" t="s">
        <v>110</v>
      </c>
      <c r="C9" s="295">
        <v>102000</v>
      </c>
      <c r="D9" s="295">
        <v>102000</v>
      </c>
      <c r="E9" s="295">
        <v>102000</v>
      </c>
      <c r="F9" s="293"/>
      <c r="G9" s="176"/>
    </row>
    <row r="10" ht="13.5" customHeight="1" spans="1:7">
      <c r="A10" s="294" t="s">
        <v>113</v>
      </c>
      <c r="B10" s="294" t="s">
        <v>114</v>
      </c>
      <c r="C10" s="295">
        <v>5218280</v>
      </c>
      <c r="D10" s="295">
        <v>5218280</v>
      </c>
      <c r="E10" s="295">
        <v>5218280</v>
      </c>
      <c r="F10" s="293"/>
      <c r="G10" s="176"/>
    </row>
    <row r="11" ht="13.5" customHeight="1" spans="1:7">
      <c r="A11" s="296" t="s">
        <v>115</v>
      </c>
      <c r="B11" s="296" t="s">
        <v>116</v>
      </c>
      <c r="C11" s="295">
        <v>5218280</v>
      </c>
      <c r="D11" s="295">
        <v>5218280</v>
      </c>
      <c r="E11" s="295">
        <v>5218280</v>
      </c>
      <c r="F11" s="293"/>
      <c r="G11" s="176"/>
    </row>
    <row r="12" ht="13.5" customHeight="1" spans="1:7">
      <c r="A12" s="297" t="s">
        <v>117</v>
      </c>
      <c r="B12" s="297" t="s">
        <v>118</v>
      </c>
      <c r="C12" s="295">
        <v>5218280</v>
      </c>
      <c r="D12" s="295">
        <v>5218280</v>
      </c>
      <c r="E12" s="295">
        <v>5218280</v>
      </c>
      <c r="F12" s="293"/>
      <c r="G12" s="176"/>
    </row>
    <row r="13" ht="18" customHeight="1" spans="1:7">
      <c r="A13" s="171" t="s">
        <v>129</v>
      </c>
      <c r="B13" s="173" t="s">
        <v>129</v>
      </c>
      <c r="C13" s="295">
        <v>5320280</v>
      </c>
      <c r="D13" s="295">
        <v>5320280</v>
      </c>
      <c r="E13" s="295">
        <v>5320280</v>
      </c>
      <c r="F13" s="249" t="s">
        <v>106</v>
      </c>
      <c r="G13" s="249" t="s">
        <v>106</v>
      </c>
    </row>
    <row r="14" customHeight="1" spans="2:4">
      <c r="B14" s="174"/>
      <c r="C14" s="298"/>
      <c r="D14" s="298"/>
    </row>
  </sheetData>
  <mergeCells count="7">
    <mergeCell ref="A2:G2"/>
    <mergeCell ref="A3:E3"/>
    <mergeCell ref="A4:B4"/>
    <mergeCell ref="D4:F4"/>
    <mergeCell ref="A13:B13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F7"/>
  <sheetViews>
    <sheetView zoomScaleSheetLayoutView="60" workbookViewId="0">
      <selection activeCell="C15" sqref="C15"/>
    </sheetView>
  </sheetViews>
  <sheetFormatPr defaultColWidth="8.88888888888889" defaultRowHeight="15.6" outlineLevelRow="6" outlineLevelCol="5"/>
  <cols>
    <col min="1" max="1" width="30.3333333333333" style="272" customWidth="1"/>
    <col min="2" max="2" width="28.1111111111111" style="272" customWidth="1"/>
    <col min="3" max="3" width="17.287037037037" style="273" customWidth="1"/>
    <col min="4" max="5" width="26.287037037037" style="274" customWidth="1"/>
    <col min="6" max="6" width="18.712962962963" style="274" customWidth="1"/>
    <col min="7" max="7" width="9.12962962962963" style="80" customWidth="1"/>
    <col min="8" max="16384" width="9.12962962962963" style="80"/>
  </cols>
  <sheetData>
    <row r="1" ht="12" customHeight="1" spans="1:5">
      <c r="A1" s="275" t="s">
        <v>170</v>
      </c>
      <c r="B1" s="276"/>
      <c r="C1" s="128"/>
      <c r="D1" s="80"/>
      <c r="E1" s="80"/>
    </row>
    <row r="2" ht="25.5" customHeight="1" spans="1:6">
      <c r="A2" s="277" t="s">
        <v>7</v>
      </c>
      <c r="B2" s="277"/>
      <c r="C2" s="277"/>
      <c r="D2" s="277"/>
      <c r="E2" s="277"/>
      <c r="F2" s="277"/>
    </row>
    <row r="3" ht="15.75" customHeight="1" spans="1:6">
      <c r="A3" s="161" t="s">
        <v>22</v>
      </c>
      <c r="B3" s="276"/>
      <c r="C3" s="128"/>
      <c r="D3" s="80"/>
      <c r="E3" s="80"/>
      <c r="F3" s="278" t="s">
        <v>171</v>
      </c>
    </row>
    <row r="4" s="271" customFormat="1" ht="19.5" customHeight="1" spans="1:6">
      <c r="A4" s="279" t="s">
        <v>172</v>
      </c>
      <c r="B4" s="88" t="s">
        <v>173</v>
      </c>
      <c r="C4" s="89" t="s">
        <v>174</v>
      </c>
      <c r="D4" s="90"/>
      <c r="E4" s="163"/>
      <c r="F4" s="88" t="s">
        <v>175</v>
      </c>
    </row>
    <row r="5" s="271" customFormat="1" ht="19.5" customHeight="1" spans="1:6">
      <c r="A5" s="108"/>
      <c r="B5" s="92"/>
      <c r="C5" s="109" t="s">
        <v>79</v>
      </c>
      <c r="D5" s="109" t="s">
        <v>176</v>
      </c>
      <c r="E5" s="109" t="s">
        <v>177</v>
      </c>
      <c r="F5" s="92"/>
    </row>
    <row r="6" s="271" customFormat="1" ht="18.75" customHeight="1" spans="1:6">
      <c r="A6" s="280">
        <v>1</v>
      </c>
      <c r="B6" s="280">
        <v>2</v>
      </c>
      <c r="C6" s="281">
        <v>3</v>
      </c>
      <c r="D6" s="280">
        <v>4</v>
      </c>
      <c r="E6" s="280">
        <v>5</v>
      </c>
      <c r="F6" s="280">
        <v>6</v>
      </c>
    </row>
    <row r="7" ht="18.75" customHeight="1" spans="1:6">
      <c r="A7" s="282" t="s">
        <v>178</v>
      </c>
      <c r="B7" s="283"/>
      <c r="C7" s="284"/>
      <c r="D7" s="285"/>
      <c r="E7" s="285"/>
      <c r="F7" s="285"/>
    </row>
  </sheetData>
  <mergeCells count="7">
    <mergeCell ref="A2:F2"/>
    <mergeCell ref="A3:D3"/>
    <mergeCell ref="C4:E4"/>
    <mergeCell ref="A7:B7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X19"/>
  <sheetViews>
    <sheetView zoomScaleSheetLayoutView="60" topLeftCell="F1" workbookViewId="0">
      <selection activeCell="S19" sqref="S19"/>
    </sheetView>
  </sheetViews>
  <sheetFormatPr defaultColWidth="8.88888888888889" defaultRowHeight="14.25" customHeight="1"/>
  <cols>
    <col min="1" max="1" width="17.6666666666667" style="80" customWidth="1"/>
    <col min="2" max="2" width="28.2222222222222" style="155" customWidth="1"/>
    <col min="3" max="3" width="24.2222222222222" style="155" customWidth="1"/>
    <col min="4" max="4" width="24" style="155" customWidth="1"/>
    <col min="5" max="5" width="12.7777777777778" style="155" customWidth="1"/>
    <col min="6" max="6" width="34.6666666666667" style="155" customWidth="1"/>
    <col min="7" max="7" width="14.287037037037" style="155" customWidth="1"/>
    <col min="8" max="8" width="30.4444444444444" style="155" customWidth="1"/>
    <col min="9" max="10" width="15.6666666666667" style="128" customWidth="1"/>
    <col min="11" max="18" width="12.1296296296296" style="128" customWidth="1"/>
    <col min="19" max="20" width="14.4444444444444" style="128" customWidth="1"/>
    <col min="21" max="24" width="12.1296296296296" style="128" customWidth="1"/>
    <col min="25" max="25" width="9.12962962962963" style="80" customWidth="1"/>
    <col min="26" max="16384" width="9.12962962962963" style="80"/>
  </cols>
  <sheetData>
    <row r="1" ht="12" customHeight="1" spans="1:1">
      <c r="A1" s="255" t="s">
        <v>179</v>
      </c>
    </row>
    <row r="2" ht="39" customHeight="1" spans="1:24">
      <c r="A2" s="256" t="s">
        <v>8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</row>
    <row r="3" ht="18" customHeight="1" spans="1:24">
      <c r="A3" s="257" t="s">
        <v>22</v>
      </c>
      <c r="B3" s="257"/>
      <c r="C3" s="257"/>
      <c r="D3" s="257"/>
      <c r="E3" s="257"/>
      <c r="F3" s="257"/>
      <c r="G3" s="257"/>
      <c r="H3" s="257"/>
      <c r="I3" s="257"/>
      <c r="J3" s="257"/>
      <c r="K3" s="80"/>
      <c r="L3" s="80"/>
      <c r="M3" s="80"/>
      <c r="N3" s="80"/>
      <c r="O3" s="80"/>
      <c r="P3" s="80"/>
      <c r="Q3" s="80"/>
      <c r="X3" s="269" t="s">
        <v>23</v>
      </c>
    </row>
    <row r="4" ht="14.4" spans="1:24">
      <c r="A4" s="191" t="s">
        <v>180</v>
      </c>
      <c r="B4" s="191" t="s">
        <v>181</v>
      </c>
      <c r="C4" s="191" t="s">
        <v>182</v>
      </c>
      <c r="D4" s="191" t="s">
        <v>183</v>
      </c>
      <c r="E4" s="191" t="s">
        <v>184</v>
      </c>
      <c r="F4" s="191" t="s">
        <v>185</v>
      </c>
      <c r="G4" s="191" t="s">
        <v>186</v>
      </c>
      <c r="H4" s="191" t="s">
        <v>187</v>
      </c>
      <c r="I4" s="115" t="s">
        <v>188</v>
      </c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</row>
    <row r="5" ht="14.4" spans="1:24">
      <c r="A5" s="191"/>
      <c r="B5" s="191"/>
      <c r="C5" s="191"/>
      <c r="D5" s="191"/>
      <c r="E5" s="191"/>
      <c r="F5" s="191"/>
      <c r="G5" s="191"/>
      <c r="H5" s="191"/>
      <c r="I5" s="115" t="s">
        <v>189</v>
      </c>
      <c r="J5" s="115" t="s">
        <v>190</v>
      </c>
      <c r="K5" s="115"/>
      <c r="L5" s="115"/>
      <c r="M5" s="115"/>
      <c r="N5" s="115"/>
      <c r="O5" s="91" t="s">
        <v>191</v>
      </c>
      <c r="P5" s="91"/>
      <c r="Q5" s="91"/>
      <c r="R5" s="115" t="s">
        <v>83</v>
      </c>
      <c r="S5" s="115" t="s">
        <v>84</v>
      </c>
      <c r="T5" s="115"/>
      <c r="U5" s="115"/>
      <c r="V5" s="115"/>
      <c r="W5" s="115"/>
      <c r="X5" s="115"/>
    </row>
    <row r="6" ht="13.5" customHeight="1" spans="1:24">
      <c r="A6" s="191"/>
      <c r="B6" s="191"/>
      <c r="C6" s="191"/>
      <c r="D6" s="191"/>
      <c r="E6" s="191"/>
      <c r="F6" s="191"/>
      <c r="G6" s="191"/>
      <c r="H6" s="191"/>
      <c r="I6" s="115"/>
      <c r="J6" s="116" t="s">
        <v>192</v>
      </c>
      <c r="K6" s="115" t="s">
        <v>193</v>
      </c>
      <c r="L6" s="115" t="s">
        <v>194</v>
      </c>
      <c r="M6" s="115" t="s">
        <v>195</v>
      </c>
      <c r="N6" s="115" t="s">
        <v>196</v>
      </c>
      <c r="O6" s="263" t="s">
        <v>80</v>
      </c>
      <c r="P6" s="263" t="s">
        <v>81</v>
      </c>
      <c r="Q6" s="263" t="s">
        <v>82</v>
      </c>
      <c r="R6" s="115"/>
      <c r="S6" s="115" t="s">
        <v>79</v>
      </c>
      <c r="T6" s="115" t="s">
        <v>86</v>
      </c>
      <c r="U6" s="115" t="s">
        <v>87</v>
      </c>
      <c r="V6" s="115" t="s">
        <v>88</v>
      </c>
      <c r="W6" s="115" t="s">
        <v>89</v>
      </c>
      <c r="X6" s="115" t="s">
        <v>90</v>
      </c>
    </row>
    <row r="7" ht="13.2" spans="1:24">
      <c r="A7" s="191"/>
      <c r="B7" s="191"/>
      <c r="C7" s="191"/>
      <c r="D7" s="191"/>
      <c r="E7" s="191"/>
      <c r="F7" s="191"/>
      <c r="G7" s="191"/>
      <c r="H7" s="191"/>
      <c r="I7" s="115"/>
      <c r="J7" s="119"/>
      <c r="K7" s="115"/>
      <c r="L7" s="115"/>
      <c r="M7" s="115"/>
      <c r="N7" s="115"/>
      <c r="O7" s="264"/>
      <c r="P7" s="264"/>
      <c r="Q7" s="264"/>
      <c r="R7" s="115"/>
      <c r="S7" s="115"/>
      <c r="T7" s="115"/>
      <c r="U7" s="115"/>
      <c r="V7" s="115"/>
      <c r="W7" s="115"/>
      <c r="X7" s="115"/>
    </row>
    <row r="8" ht="13.5" customHeight="1" spans="1:24">
      <c r="A8" s="258">
        <v>1</v>
      </c>
      <c r="B8" s="258">
        <v>2</v>
      </c>
      <c r="C8" s="258">
        <v>3</v>
      </c>
      <c r="D8" s="258">
        <v>4</v>
      </c>
      <c r="E8" s="258">
        <v>5</v>
      </c>
      <c r="F8" s="258">
        <v>6</v>
      </c>
      <c r="G8" s="258">
        <v>7</v>
      </c>
      <c r="H8" s="258">
        <v>8</v>
      </c>
      <c r="I8" s="258">
        <v>9</v>
      </c>
      <c r="J8" s="258">
        <v>10</v>
      </c>
      <c r="K8" s="258">
        <v>11</v>
      </c>
      <c r="L8" s="258">
        <v>12</v>
      </c>
      <c r="M8" s="258">
        <v>13</v>
      </c>
      <c r="N8" s="258">
        <v>14</v>
      </c>
      <c r="O8" s="258">
        <v>15</v>
      </c>
      <c r="P8" s="258">
        <v>16</v>
      </c>
      <c r="Q8" s="258">
        <v>17</v>
      </c>
      <c r="R8" s="258">
        <v>18</v>
      </c>
      <c r="S8" s="258">
        <v>19</v>
      </c>
      <c r="T8" s="258">
        <v>20</v>
      </c>
      <c r="U8" s="258">
        <v>21</v>
      </c>
      <c r="V8" s="258">
        <v>22</v>
      </c>
      <c r="W8" s="258">
        <v>23</v>
      </c>
      <c r="X8" s="258">
        <v>24</v>
      </c>
    </row>
    <row r="9" ht="18" customHeight="1" spans="1:24">
      <c r="A9" s="259" t="s">
        <v>197</v>
      </c>
      <c r="B9" s="259" t="s">
        <v>92</v>
      </c>
      <c r="C9" s="259" t="s">
        <v>198</v>
      </c>
      <c r="D9" s="259" t="s">
        <v>199</v>
      </c>
      <c r="E9" s="259" t="s">
        <v>117</v>
      </c>
      <c r="F9" s="259" t="s">
        <v>118</v>
      </c>
      <c r="G9" s="259" t="s">
        <v>200</v>
      </c>
      <c r="H9" s="259" t="s">
        <v>201</v>
      </c>
      <c r="I9" s="265">
        <v>2131380</v>
      </c>
      <c r="J9" s="265">
        <v>2131380</v>
      </c>
      <c r="K9" s="266"/>
      <c r="L9" s="267"/>
      <c r="M9" s="267">
        <v>2131380</v>
      </c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 t="s">
        <v>106</v>
      </c>
    </row>
    <row r="10" ht="18" customHeight="1" spans="1:24">
      <c r="A10" s="259" t="s">
        <v>197</v>
      </c>
      <c r="B10" s="259" t="s">
        <v>92</v>
      </c>
      <c r="C10" s="259" t="s">
        <v>198</v>
      </c>
      <c r="D10" s="259" t="s">
        <v>199</v>
      </c>
      <c r="E10" s="259" t="s">
        <v>117</v>
      </c>
      <c r="F10" s="259" t="s">
        <v>118</v>
      </c>
      <c r="G10" s="259" t="s">
        <v>202</v>
      </c>
      <c r="H10" s="259" t="s">
        <v>203</v>
      </c>
      <c r="I10" s="265">
        <v>3086900</v>
      </c>
      <c r="J10" s="265">
        <v>3086900</v>
      </c>
      <c r="K10" s="268"/>
      <c r="L10" s="267"/>
      <c r="M10" s="267">
        <v>3086900</v>
      </c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</row>
    <row r="11" ht="18" customHeight="1" spans="1:24">
      <c r="A11" s="259" t="s">
        <v>197</v>
      </c>
      <c r="B11" s="259" t="s">
        <v>92</v>
      </c>
      <c r="C11" s="259" t="s">
        <v>204</v>
      </c>
      <c r="D11" s="259" t="s">
        <v>205</v>
      </c>
      <c r="E11" s="259" t="s">
        <v>109</v>
      </c>
      <c r="F11" s="259" t="s">
        <v>110</v>
      </c>
      <c r="G11" s="259" t="s">
        <v>206</v>
      </c>
      <c r="H11" s="259" t="s">
        <v>207</v>
      </c>
      <c r="I11" s="265">
        <v>102000</v>
      </c>
      <c r="J11" s="265">
        <v>102000</v>
      </c>
      <c r="K11" s="268"/>
      <c r="L11" s="267"/>
      <c r="M11" s="267">
        <v>102000</v>
      </c>
      <c r="N11" s="267"/>
      <c r="O11" s="267"/>
      <c r="P11" s="267"/>
      <c r="Q11" s="267"/>
      <c r="R11" s="267"/>
      <c r="S11" s="270"/>
      <c r="T11" s="270"/>
      <c r="U11" s="267"/>
      <c r="V11" s="267"/>
      <c r="W11" s="267"/>
      <c r="X11" s="267"/>
    </row>
    <row r="12" ht="18" customHeight="1" spans="1:24">
      <c r="A12" s="259" t="s">
        <v>197</v>
      </c>
      <c r="B12" s="259" t="s">
        <v>92</v>
      </c>
      <c r="C12" s="259" t="s">
        <v>208</v>
      </c>
      <c r="D12" s="259" t="s">
        <v>209</v>
      </c>
      <c r="E12" s="259" t="s">
        <v>117</v>
      </c>
      <c r="F12" s="259" t="s">
        <v>118</v>
      </c>
      <c r="G12" s="259" t="s">
        <v>200</v>
      </c>
      <c r="H12" s="259" t="s">
        <v>201</v>
      </c>
      <c r="I12" s="265">
        <v>2250000</v>
      </c>
      <c r="J12" s="265"/>
      <c r="K12" s="268"/>
      <c r="L12" s="267"/>
      <c r="M12" s="267"/>
      <c r="N12" s="267"/>
      <c r="O12" s="267"/>
      <c r="P12" s="267"/>
      <c r="Q12" s="267"/>
      <c r="R12" s="267"/>
      <c r="S12" s="267">
        <v>2250000</v>
      </c>
      <c r="T12" s="267">
        <v>2250000</v>
      </c>
      <c r="U12" s="267"/>
      <c r="V12" s="267"/>
      <c r="W12" s="267"/>
      <c r="X12" s="267"/>
    </row>
    <row r="13" ht="18" customHeight="1" spans="1:24">
      <c r="A13" s="259" t="s">
        <v>197</v>
      </c>
      <c r="B13" s="259" t="s">
        <v>92</v>
      </c>
      <c r="C13" s="259" t="s">
        <v>208</v>
      </c>
      <c r="D13" s="259" t="s">
        <v>209</v>
      </c>
      <c r="E13" s="259" t="s">
        <v>117</v>
      </c>
      <c r="F13" s="259" t="s">
        <v>118</v>
      </c>
      <c r="G13" s="259" t="s">
        <v>210</v>
      </c>
      <c r="H13" s="259" t="s">
        <v>211</v>
      </c>
      <c r="I13" s="265">
        <v>970000</v>
      </c>
      <c r="J13" s="265"/>
      <c r="K13" s="268"/>
      <c r="L13" s="267"/>
      <c r="M13" s="267"/>
      <c r="N13" s="267"/>
      <c r="O13" s="267"/>
      <c r="P13" s="267"/>
      <c r="Q13" s="267"/>
      <c r="R13" s="267"/>
      <c r="S13" s="267">
        <v>970000</v>
      </c>
      <c r="T13" s="267">
        <v>970000</v>
      </c>
      <c r="U13" s="267"/>
      <c r="V13" s="267"/>
      <c r="W13" s="267"/>
      <c r="X13" s="267"/>
    </row>
    <row r="14" ht="18" customHeight="1" spans="1:24">
      <c r="A14" s="259" t="s">
        <v>197</v>
      </c>
      <c r="B14" s="259" t="s">
        <v>92</v>
      </c>
      <c r="C14" s="259" t="s">
        <v>208</v>
      </c>
      <c r="D14" s="259" t="s">
        <v>209</v>
      </c>
      <c r="E14" s="259" t="s">
        <v>117</v>
      </c>
      <c r="F14" s="259" t="s">
        <v>118</v>
      </c>
      <c r="G14" s="259" t="s">
        <v>202</v>
      </c>
      <c r="H14" s="259" t="s">
        <v>203</v>
      </c>
      <c r="I14" s="265">
        <v>4600000</v>
      </c>
      <c r="J14" s="265"/>
      <c r="K14" s="268"/>
      <c r="L14" s="267"/>
      <c r="M14" s="267"/>
      <c r="N14" s="267"/>
      <c r="O14" s="267"/>
      <c r="P14" s="267"/>
      <c r="Q14" s="267"/>
      <c r="R14" s="267"/>
      <c r="S14" s="267">
        <v>4600000</v>
      </c>
      <c r="T14" s="267">
        <v>4600000</v>
      </c>
      <c r="U14" s="267"/>
      <c r="V14" s="267"/>
      <c r="W14" s="267"/>
      <c r="X14" s="267"/>
    </row>
    <row r="15" ht="18" customHeight="1" spans="1:24">
      <c r="A15" s="259" t="s">
        <v>197</v>
      </c>
      <c r="B15" s="259" t="s">
        <v>92</v>
      </c>
      <c r="C15" s="259" t="s">
        <v>212</v>
      </c>
      <c r="D15" s="259" t="s">
        <v>213</v>
      </c>
      <c r="E15" s="259" t="s">
        <v>127</v>
      </c>
      <c r="F15" s="259" t="s">
        <v>128</v>
      </c>
      <c r="G15" s="259" t="s">
        <v>214</v>
      </c>
      <c r="H15" s="259" t="s">
        <v>128</v>
      </c>
      <c r="I15" s="265">
        <v>1200000</v>
      </c>
      <c r="J15" s="265"/>
      <c r="K15" s="268"/>
      <c r="L15" s="267"/>
      <c r="M15" s="267"/>
      <c r="N15" s="267"/>
      <c r="O15" s="267"/>
      <c r="P15" s="267"/>
      <c r="Q15" s="267"/>
      <c r="R15" s="267"/>
      <c r="S15" s="267">
        <v>1200000</v>
      </c>
      <c r="T15" s="267">
        <v>1200000</v>
      </c>
      <c r="U15" s="267"/>
      <c r="V15" s="267"/>
      <c r="W15" s="267"/>
      <c r="X15" s="267"/>
    </row>
    <row r="16" ht="18" customHeight="1" spans="1:24">
      <c r="A16" s="259" t="s">
        <v>197</v>
      </c>
      <c r="B16" s="259" t="s">
        <v>92</v>
      </c>
      <c r="C16" s="259" t="s">
        <v>215</v>
      </c>
      <c r="D16" s="259" t="s">
        <v>216</v>
      </c>
      <c r="E16" s="259" t="s">
        <v>111</v>
      </c>
      <c r="F16" s="259" t="s">
        <v>112</v>
      </c>
      <c r="G16" s="259" t="s">
        <v>217</v>
      </c>
      <c r="H16" s="259" t="s">
        <v>218</v>
      </c>
      <c r="I16" s="265">
        <v>1000000</v>
      </c>
      <c r="J16" s="265"/>
      <c r="K16" s="268"/>
      <c r="L16" s="267"/>
      <c r="M16" s="267"/>
      <c r="N16" s="267"/>
      <c r="O16" s="267"/>
      <c r="P16" s="267"/>
      <c r="Q16" s="267"/>
      <c r="R16" s="267"/>
      <c r="S16" s="267">
        <v>1000000</v>
      </c>
      <c r="T16" s="267">
        <v>1000000</v>
      </c>
      <c r="U16" s="267"/>
      <c r="V16" s="267"/>
      <c r="W16" s="267"/>
      <c r="X16" s="267"/>
    </row>
    <row r="17" ht="18" customHeight="1" spans="1:24">
      <c r="A17" s="259" t="s">
        <v>197</v>
      </c>
      <c r="B17" s="259" t="s">
        <v>92</v>
      </c>
      <c r="C17" s="259" t="s">
        <v>215</v>
      </c>
      <c r="D17" s="259" t="s">
        <v>216</v>
      </c>
      <c r="E17" s="259" t="s">
        <v>117</v>
      </c>
      <c r="F17" s="259" t="s">
        <v>118</v>
      </c>
      <c r="G17" s="259" t="s">
        <v>219</v>
      </c>
      <c r="H17" s="259" t="s">
        <v>220</v>
      </c>
      <c r="I17" s="265">
        <v>53000</v>
      </c>
      <c r="J17" s="265"/>
      <c r="K17" s="268"/>
      <c r="L17" s="267"/>
      <c r="M17" s="267"/>
      <c r="N17" s="267"/>
      <c r="O17" s="267"/>
      <c r="P17" s="267"/>
      <c r="Q17" s="267"/>
      <c r="R17" s="267"/>
      <c r="S17" s="267">
        <v>53000</v>
      </c>
      <c r="T17" s="267">
        <v>53000</v>
      </c>
      <c r="U17" s="267"/>
      <c r="V17" s="267"/>
      <c r="W17" s="267"/>
      <c r="X17" s="267"/>
    </row>
    <row r="18" ht="18" customHeight="1" spans="1:24">
      <c r="A18" s="259" t="s">
        <v>197</v>
      </c>
      <c r="B18" s="259" t="s">
        <v>92</v>
      </c>
      <c r="C18" s="259" t="s">
        <v>215</v>
      </c>
      <c r="D18" s="259" t="s">
        <v>216</v>
      </c>
      <c r="E18" s="259" t="s">
        <v>121</v>
      </c>
      <c r="F18" s="259" t="s">
        <v>122</v>
      </c>
      <c r="G18" s="259" t="s">
        <v>221</v>
      </c>
      <c r="H18" s="259" t="s">
        <v>222</v>
      </c>
      <c r="I18" s="265">
        <v>460000</v>
      </c>
      <c r="J18" s="265"/>
      <c r="K18" s="268"/>
      <c r="L18" s="267"/>
      <c r="M18" s="267"/>
      <c r="N18" s="267"/>
      <c r="O18" s="267"/>
      <c r="P18" s="267"/>
      <c r="Q18" s="267"/>
      <c r="R18" s="267"/>
      <c r="S18" s="267">
        <v>460000</v>
      </c>
      <c r="T18" s="267">
        <v>460000</v>
      </c>
      <c r="U18" s="267"/>
      <c r="V18" s="267"/>
      <c r="W18" s="267"/>
      <c r="X18" s="267"/>
    </row>
    <row r="19" ht="18" customHeight="1" spans="1:24">
      <c r="A19" s="260" t="s">
        <v>129</v>
      </c>
      <c r="B19" s="261"/>
      <c r="C19" s="261"/>
      <c r="D19" s="261"/>
      <c r="E19" s="261"/>
      <c r="F19" s="261"/>
      <c r="G19" s="261"/>
      <c r="H19" s="262"/>
      <c r="I19" s="265">
        <f>SUM(I9:I18)</f>
        <v>15853280</v>
      </c>
      <c r="J19" s="265">
        <f>SUM(J9:J18)</f>
        <v>5320280</v>
      </c>
      <c r="K19" s="265"/>
      <c r="L19" s="265"/>
      <c r="M19" s="265">
        <v>5320280</v>
      </c>
      <c r="N19" s="265"/>
      <c r="O19" s="265"/>
      <c r="P19" s="265"/>
      <c r="Q19" s="265"/>
      <c r="R19" s="265"/>
      <c r="S19" s="267">
        <v>10533000</v>
      </c>
      <c r="T19" s="267">
        <v>10533000</v>
      </c>
      <c r="U19" s="265"/>
      <c r="V19" s="265"/>
      <c r="W19" s="265"/>
      <c r="X19" s="265" t="s">
        <v>106</v>
      </c>
    </row>
  </sheetData>
  <mergeCells count="31">
    <mergeCell ref="A2:X2"/>
    <mergeCell ref="A3:J3"/>
    <mergeCell ref="I4:X4"/>
    <mergeCell ref="J5:N5"/>
    <mergeCell ref="O5:Q5"/>
    <mergeCell ref="S5:X5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W30"/>
  <sheetViews>
    <sheetView zoomScaleSheetLayoutView="60" workbookViewId="0">
      <selection activeCell="R30" sqref="R30"/>
    </sheetView>
  </sheetViews>
  <sheetFormatPr defaultColWidth="8.88888888888889" defaultRowHeight="14.25" customHeight="1"/>
  <cols>
    <col min="1" max="1" width="12.4444444444444" style="80" customWidth="1"/>
    <col min="2" max="2" width="19.2222222222222" style="80" customWidth="1"/>
    <col min="3" max="3" width="17.2222222222222" style="80" customWidth="1"/>
    <col min="4" max="4" width="22.2222222222222" style="80" customWidth="1"/>
    <col min="5" max="5" width="12.7777777777778" style="80" customWidth="1"/>
    <col min="6" max="6" width="13.8888888888889" style="80" customWidth="1"/>
    <col min="7" max="7" width="12.7777777777778" style="80" customWidth="1"/>
    <col min="8" max="8" width="18.8888888888889" style="80" customWidth="1"/>
    <col min="9" max="9" width="14.4444444444444" style="80" customWidth="1"/>
    <col min="10" max="10" width="6" style="80"/>
    <col min="11" max="11" width="9.28703703703704" style="80" customWidth="1"/>
    <col min="12" max="12" width="10" style="80" customWidth="1"/>
    <col min="13" max="13" width="10.5740740740741" style="80" customWidth="1"/>
    <col min="14" max="14" width="10.287037037037" style="80" customWidth="1"/>
    <col min="15" max="15" width="10.4259259259259" style="80" customWidth="1"/>
    <col min="16" max="17" width="11.1296296296296" style="80" customWidth="1"/>
    <col min="18" max="19" width="14.4444444444444" style="80" customWidth="1"/>
    <col min="20" max="22" width="11.712962962963" style="80" customWidth="1"/>
    <col min="23" max="23" width="10.287037037037" style="80" customWidth="1"/>
    <col min="24" max="24" width="9.12962962962963" style="80" customWidth="1"/>
    <col min="25" max="16384" width="9.12962962962963" style="80"/>
  </cols>
  <sheetData>
    <row r="1" ht="13.5" customHeight="1" spans="1:23">
      <c r="A1" s="80" t="s">
        <v>223</v>
      </c>
      <c r="E1" s="238"/>
      <c r="F1" s="238"/>
      <c r="G1" s="238"/>
      <c r="H1" s="238"/>
      <c r="I1" s="82"/>
      <c r="J1" s="82"/>
      <c r="K1" s="82"/>
      <c r="L1" s="82"/>
      <c r="M1" s="82"/>
      <c r="N1" s="82"/>
      <c r="O1" s="82"/>
      <c r="P1" s="82"/>
      <c r="Q1" s="82"/>
      <c r="W1" s="83"/>
    </row>
    <row r="2" ht="27.75" customHeight="1" spans="1:23">
      <c r="A2" s="66" t="s">
        <v>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</row>
    <row r="3" ht="13.5" customHeight="1" spans="1:23">
      <c r="A3" s="161" t="s">
        <v>22</v>
      </c>
      <c r="B3" s="161"/>
      <c r="C3" s="239"/>
      <c r="D3" s="239"/>
      <c r="E3" s="239"/>
      <c r="F3" s="239"/>
      <c r="G3" s="239"/>
      <c r="H3" s="239"/>
      <c r="I3" s="86"/>
      <c r="J3" s="86"/>
      <c r="K3" s="86"/>
      <c r="L3" s="86"/>
      <c r="M3" s="86"/>
      <c r="N3" s="86"/>
      <c r="O3" s="86"/>
      <c r="P3" s="86"/>
      <c r="Q3" s="86"/>
      <c r="W3" s="158" t="s">
        <v>171</v>
      </c>
    </row>
    <row r="4" ht="15.75" customHeight="1" spans="1:23">
      <c r="A4" s="130" t="s">
        <v>224</v>
      </c>
      <c r="B4" s="130" t="s">
        <v>182</v>
      </c>
      <c r="C4" s="130" t="s">
        <v>183</v>
      </c>
      <c r="D4" s="130" t="s">
        <v>225</v>
      </c>
      <c r="E4" s="130" t="s">
        <v>184</v>
      </c>
      <c r="F4" s="130" t="s">
        <v>185</v>
      </c>
      <c r="G4" s="130" t="s">
        <v>226</v>
      </c>
      <c r="H4" s="130" t="s">
        <v>227</v>
      </c>
      <c r="I4" s="130" t="s">
        <v>77</v>
      </c>
      <c r="J4" s="91" t="s">
        <v>228</v>
      </c>
      <c r="K4" s="91"/>
      <c r="L4" s="91"/>
      <c r="M4" s="91"/>
      <c r="N4" s="91" t="s">
        <v>191</v>
      </c>
      <c r="O4" s="91"/>
      <c r="P4" s="91"/>
      <c r="Q4" s="194" t="s">
        <v>83</v>
      </c>
      <c r="R4" s="91" t="s">
        <v>84</v>
      </c>
      <c r="S4" s="91"/>
      <c r="T4" s="91"/>
      <c r="U4" s="91"/>
      <c r="V4" s="91"/>
      <c r="W4" s="91"/>
    </row>
    <row r="5" ht="17.25" customHeight="1" spans="1:23">
      <c r="A5" s="130"/>
      <c r="B5" s="130"/>
      <c r="C5" s="130"/>
      <c r="D5" s="130"/>
      <c r="E5" s="130"/>
      <c r="F5" s="130"/>
      <c r="G5" s="130"/>
      <c r="H5" s="130"/>
      <c r="I5" s="130"/>
      <c r="J5" s="91" t="s">
        <v>80</v>
      </c>
      <c r="K5" s="91"/>
      <c r="L5" s="194" t="s">
        <v>81</v>
      </c>
      <c r="M5" s="194" t="s">
        <v>82</v>
      </c>
      <c r="N5" s="194" t="s">
        <v>80</v>
      </c>
      <c r="O5" s="194" t="s">
        <v>81</v>
      </c>
      <c r="P5" s="194" t="s">
        <v>82</v>
      </c>
      <c r="Q5" s="194"/>
      <c r="R5" s="194" t="s">
        <v>79</v>
      </c>
      <c r="S5" s="194" t="s">
        <v>86</v>
      </c>
      <c r="T5" s="194" t="s">
        <v>229</v>
      </c>
      <c r="U5" s="250" t="s">
        <v>88</v>
      </c>
      <c r="V5" s="194" t="s">
        <v>89</v>
      </c>
      <c r="W5" s="194" t="s">
        <v>90</v>
      </c>
    </row>
    <row r="6" ht="28.8" spans="1:23">
      <c r="A6" s="130"/>
      <c r="B6" s="130"/>
      <c r="C6" s="130"/>
      <c r="D6" s="130"/>
      <c r="E6" s="130"/>
      <c r="F6" s="130"/>
      <c r="G6" s="130"/>
      <c r="H6" s="130"/>
      <c r="I6" s="130"/>
      <c r="J6" s="247" t="s">
        <v>79</v>
      </c>
      <c r="K6" s="247" t="s">
        <v>230</v>
      </c>
      <c r="L6" s="194"/>
      <c r="M6" s="194"/>
      <c r="N6" s="194"/>
      <c r="O6" s="194"/>
      <c r="P6" s="194"/>
      <c r="Q6" s="194"/>
      <c r="R6" s="194"/>
      <c r="S6" s="194"/>
      <c r="T6" s="194"/>
      <c r="U6" s="250"/>
      <c r="V6" s="194"/>
      <c r="W6" s="194"/>
    </row>
    <row r="7" ht="15" customHeight="1" spans="1:23">
      <c r="A7" s="125">
        <v>1</v>
      </c>
      <c r="B7" s="125">
        <v>2</v>
      </c>
      <c r="C7" s="125">
        <v>3</v>
      </c>
      <c r="D7" s="125">
        <v>4</v>
      </c>
      <c r="E7" s="125">
        <v>5</v>
      </c>
      <c r="F7" s="125">
        <v>6</v>
      </c>
      <c r="G7" s="125">
        <v>7</v>
      </c>
      <c r="H7" s="125">
        <v>8</v>
      </c>
      <c r="I7" s="125">
        <v>9</v>
      </c>
      <c r="J7" s="125">
        <v>10</v>
      </c>
      <c r="K7" s="125">
        <v>11</v>
      </c>
      <c r="L7" s="125">
        <v>12</v>
      </c>
      <c r="M7" s="125">
        <v>13</v>
      </c>
      <c r="N7" s="125">
        <v>14</v>
      </c>
      <c r="O7" s="125">
        <v>15</v>
      </c>
      <c r="P7" s="125">
        <v>16</v>
      </c>
      <c r="Q7" s="125">
        <v>17</v>
      </c>
      <c r="R7" s="125">
        <v>18</v>
      </c>
      <c r="S7" s="125">
        <v>19</v>
      </c>
      <c r="T7" s="125">
        <v>20</v>
      </c>
      <c r="U7" s="125">
        <v>21</v>
      </c>
      <c r="V7" s="125">
        <v>22</v>
      </c>
      <c r="W7" s="125">
        <v>23</v>
      </c>
    </row>
    <row r="8" ht="18.75" customHeight="1" spans="1:23">
      <c r="A8" s="124" t="s">
        <v>231</v>
      </c>
      <c r="B8" s="124" t="s">
        <v>232</v>
      </c>
      <c r="C8" s="124" t="s">
        <v>233</v>
      </c>
      <c r="D8" s="124" t="s">
        <v>92</v>
      </c>
      <c r="E8" s="124" t="s">
        <v>117</v>
      </c>
      <c r="F8" s="124" t="s">
        <v>118</v>
      </c>
      <c r="G8" s="124" t="s">
        <v>234</v>
      </c>
      <c r="H8" s="240" t="s">
        <v>235</v>
      </c>
      <c r="I8" s="248">
        <v>670000</v>
      </c>
      <c r="J8" s="248" t="s">
        <v>106</v>
      </c>
      <c r="K8" s="248"/>
      <c r="L8" s="248" t="s">
        <v>106</v>
      </c>
      <c r="M8" s="248" t="s">
        <v>106</v>
      </c>
      <c r="N8" s="248" t="s">
        <v>106</v>
      </c>
      <c r="O8" s="248"/>
      <c r="P8" s="248"/>
      <c r="Q8" s="248" t="s">
        <v>106</v>
      </c>
      <c r="R8" s="248">
        <v>670000</v>
      </c>
      <c r="S8" s="248">
        <v>670000</v>
      </c>
      <c r="T8" s="248" t="s">
        <v>106</v>
      </c>
      <c r="U8" s="251"/>
      <c r="V8" s="252" t="s">
        <v>106</v>
      </c>
      <c r="W8" s="252" t="s">
        <v>106</v>
      </c>
    </row>
    <row r="9" ht="18.75" customHeight="1" spans="1:23">
      <c r="A9" s="124" t="s">
        <v>231</v>
      </c>
      <c r="B9" s="124" t="s">
        <v>232</v>
      </c>
      <c r="C9" s="124" t="s">
        <v>233</v>
      </c>
      <c r="D9" s="124" t="s">
        <v>92</v>
      </c>
      <c r="E9" s="124" t="s">
        <v>117</v>
      </c>
      <c r="F9" s="124" t="s">
        <v>118</v>
      </c>
      <c r="G9" s="124" t="s">
        <v>236</v>
      </c>
      <c r="H9" s="240" t="s">
        <v>237</v>
      </c>
      <c r="I9" s="248">
        <v>339000</v>
      </c>
      <c r="J9" s="248"/>
      <c r="K9" s="248"/>
      <c r="L9" s="248"/>
      <c r="M9" s="248"/>
      <c r="N9" s="248"/>
      <c r="O9" s="248"/>
      <c r="P9" s="248"/>
      <c r="Q9" s="248"/>
      <c r="R9" s="248">
        <v>339000</v>
      </c>
      <c r="S9" s="248">
        <v>339000</v>
      </c>
      <c r="T9" s="248"/>
      <c r="U9" s="251"/>
      <c r="V9" s="252"/>
      <c r="W9" s="252"/>
    </row>
    <row r="10" ht="18.75" customHeight="1" spans="1:23">
      <c r="A10" s="124" t="s">
        <v>231</v>
      </c>
      <c r="B10" s="124" t="s">
        <v>232</v>
      </c>
      <c r="C10" s="124" t="s">
        <v>233</v>
      </c>
      <c r="D10" s="124" t="s">
        <v>92</v>
      </c>
      <c r="E10" s="124" t="s">
        <v>117</v>
      </c>
      <c r="F10" s="124" t="s">
        <v>118</v>
      </c>
      <c r="G10" s="124" t="s">
        <v>238</v>
      </c>
      <c r="H10" s="240" t="s">
        <v>239</v>
      </c>
      <c r="I10" s="248">
        <v>98800</v>
      </c>
      <c r="J10" s="248"/>
      <c r="K10" s="248"/>
      <c r="L10" s="248"/>
      <c r="M10" s="248"/>
      <c r="N10" s="248"/>
      <c r="O10" s="248"/>
      <c r="P10" s="248"/>
      <c r="Q10" s="248"/>
      <c r="R10" s="248">
        <v>98800</v>
      </c>
      <c r="S10" s="248">
        <v>98800</v>
      </c>
      <c r="T10" s="248"/>
      <c r="U10" s="251"/>
      <c r="V10" s="252"/>
      <c r="W10" s="252"/>
    </row>
    <row r="11" ht="18.75" customHeight="1" spans="1:23">
      <c r="A11" s="124" t="s">
        <v>231</v>
      </c>
      <c r="B11" s="124" t="s">
        <v>232</v>
      </c>
      <c r="C11" s="124" t="s">
        <v>233</v>
      </c>
      <c r="D11" s="124" t="s">
        <v>92</v>
      </c>
      <c r="E11" s="124" t="s">
        <v>117</v>
      </c>
      <c r="F11" s="124" t="s">
        <v>118</v>
      </c>
      <c r="G11" s="124" t="s">
        <v>240</v>
      </c>
      <c r="H11" s="240" t="s">
        <v>241</v>
      </c>
      <c r="I11" s="248">
        <v>10000</v>
      </c>
      <c r="J11" s="248"/>
      <c r="K11" s="248"/>
      <c r="L11" s="248"/>
      <c r="M11" s="248"/>
      <c r="N11" s="248"/>
      <c r="O11" s="248"/>
      <c r="P11" s="248"/>
      <c r="Q11" s="248"/>
      <c r="R11" s="248">
        <v>10000</v>
      </c>
      <c r="S11" s="248">
        <v>10000</v>
      </c>
      <c r="T11" s="248"/>
      <c r="U11" s="251"/>
      <c r="V11" s="252"/>
      <c r="W11" s="252"/>
    </row>
    <row r="12" ht="18.75" customHeight="1" spans="1:23">
      <c r="A12" s="124" t="s">
        <v>231</v>
      </c>
      <c r="B12" s="124" t="s">
        <v>232</v>
      </c>
      <c r="C12" s="124" t="s">
        <v>233</v>
      </c>
      <c r="D12" s="124" t="s">
        <v>92</v>
      </c>
      <c r="E12" s="124" t="s">
        <v>117</v>
      </c>
      <c r="F12" s="124" t="s">
        <v>118</v>
      </c>
      <c r="G12" s="124" t="s">
        <v>242</v>
      </c>
      <c r="H12" s="240" t="s">
        <v>243</v>
      </c>
      <c r="I12" s="248">
        <v>200000</v>
      </c>
      <c r="J12" s="248"/>
      <c r="K12" s="248"/>
      <c r="L12" s="248"/>
      <c r="M12" s="248"/>
      <c r="N12" s="248"/>
      <c r="O12" s="248"/>
      <c r="P12" s="248"/>
      <c r="Q12" s="248"/>
      <c r="R12" s="248">
        <v>200000</v>
      </c>
      <c r="S12" s="248">
        <v>200000</v>
      </c>
      <c r="T12" s="248"/>
      <c r="U12" s="251"/>
      <c r="V12" s="252"/>
      <c r="W12" s="252"/>
    </row>
    <row r="13" ht="18.75" customHeight="1" spans="1:23">
      <c r="A13" s="124" t="s">
        <v>231</v>
      </c>
      <c r="B13" s="124" t="s">
        <v>232</v>
      </c>
      <c r="C13" s="124" t="s">
        <v>233</v>
      </c>
      <c r="D13" s="124" t="s">
        <v>92</v>
      </c>
      <c r="E13" s="124" t="s">
        <v>117</v>
      </c>
      <c r="F13" s="124" t="s">
        <v>118</v>
      </c>
      <c r="G13" s="124" t="s">
        <v>244</v>
      </c>
      <c r="H13" s="240" t="s">
        <v>245</v>
      </c>
      <c r="I13" s="248">
        <v>31000</v>
      </c>
      <c r="J13" s="248"/>
      <c r="K13" s="248"/>
      <c r="L13" s="248"/>
      <c r="M13" s="248"/>
      <c r="N13" s="248"/>
      <c r="O13" s="248"/>
      <c r="P13" s="248"/>
      <c r="Q13" s="248"/>
      <c r="R13" s="248">
        <v>31000</v>
      </c>
      <c r="S13" s="248">
        <v>31000</v>
      </c>
      <c r="T13" s="248"/>
      <c r="U13" s="251"/>
      <c r="V13" s="252"/>
      <c r="W13" s="252"/>
    </row>
    <row r="14" ht="18.75" customHeight="1" spans="1:23">
      <c r="A14" s="124" t="s">
        <v>231</v>
      </c>
      <c r="B14" s="124" t="s">
        <v>232</v>
      </c>
      <c r="C14" s="124" t="s">
        <v>233</v>
      </c>
      <c r="D14" s="124" t="s">
        <v>92</v>
      </c>
      <c r="E14" s="124" t="s">
        <v>117</v>
      </c>
      <c r="F14" s="124" t="s">
        <v>118</v>
      </c>
      <c r="G14" s="124" t="s">
        <v>246</v>
      </c>
      <c r="H14" s="240" t="s">
        <v>247</v>
      </c>
      <c r="I14" s="248">
        <v>290000</v>
      </c>
      <c r="J14" s="248"/>
      <c r="K14" s="248"/>
      <c r="L14" s="248"/>
      <c r="M14" s="248"/>
      <c r="N14" s="248"/>
      <c r="O14" s="248"/>
      <c r="P14" s="248"/>
      <c r="Q14" s="248"/>
      <c r="R14" s="248">
        <v>290000</v>
      </c>
      <c r="S14" s="248">
        <v>290000</v>
      </c>
      <c r="T14" s="248"/>
      <c r="U14" s="251"/>
      <c r="V14" s="252"/>
      <c r="W14" s="252"/>
    </row>
    <row r="15" ht="18.75" customHeight="1" spans="1:23">
      <c r="A15" s="124" t="s">
        <v>231</v>
      </c>
      <c r="B15" s="124" t="s">
        <v>232</v>
      </c>
      <c r="C15" s="124" t="s">
        <v>233</v>
      </c>
      <c r="D15" s="124" t="s">
        <v>92</v>
      </c>
      <c r="E15" s="124" t="s">
        <v>117</v>
      </c>
      <c r="F15" s="124" t="s">
        <v>118</v>
      </c>
      <c r="G15" s="124" t="s">
        <v>248</v>
      </c>
      <c r="H15" s="240" t="s">
        <v>249</v>
      </c>
      <c r="I15" s="248">
        <v>5000</v>
      </c>
      <c r="J15" s="248"/>
      <c r="K15" s="248"/>
      <c r="L15" s="248"/>
      <c r="M15" s="248"/>
      <c r="N15" s="248"/>
      <c r="O15" s="248"/>
      <c r="P15" s="248"/>
      <c r="Q15" s="248"/>
      <c r="R15" s="248">
        <v>5000</v>
      </c>
      <c r="S15" s="248">
        <v>5000</v>
      </c>
      <c r="T15" s="248"/>
      <c r="U15" s="251"/>
      <c r="V15" s="252"/>
      <c r="W15" s="252"/>
    </row>
    <row r="16" ht="18.75" customHeight="1" spans="1:23">
      <c r="A16" s="124" t="s">
        <v>231</v>
      </c>
      <c r="B16" s="124" t="s">
        <v>232</v>
      </c>
      <c r="C16" s="124" t="s">
        <v>233</v>
      </c>
      <c r="D16" s="124" t="s">
        <v>92</v>
      </c>
      <c r="E16" s="124" t="s">
        <v>117</v>
      </c>
      <c r="F16" s="124" t="s">
        <v>118</v>
      </c>
      <c r="G16" s="124" t="s">
        <v>250</v>
      </c>
      <c r="H16" s="240" t="s">
        <v>251</v>
      </c>
      <c r="I16" s="248">
        <v>100000</v>
      </c>
      <c r="J16" s="248"/>
      <c r="K16" s="248"/>
      <c r="L16" s="248"/>
      <c r="M16" s="248"/>
      <c r="N16" s="248"/>
      <c r="O16" s="248"/>
      <c r="P16" s="248"/>
      <c r="Q16" s="248"/>
      <c r="R16" s="248">
        <v>100000</v>
      </c>
      <c r="S16" s="248">
        <v>100000</v>
      </c>
      <c r="T16" s="248"/>
      <c r="U16" s="251"/>
      <c r="V16" s="252"/>
      <c r="W16" s="252"/>
    </row>
    <row r="17" ht="18.75" customHeight="1" spans="1:23">
      <c r="A17" s="124" t="s">
        <v>231</v>
      </c>
      <c r="B17" s="124" t="s">
        <v>232</v>
      </c>
      <c r="C17" s="124" t="s">
        <v>233</v>
      </c>
      <c r="D17" s="124" t="s">
        <v>92</v>
      </c>
      <c r="E17" s="124" t="s">
        <v>117</v>
      </c>
      <c r="F17" s="124" t="s">
        <v>118</v>
      </c>
      <c r="G17" s="124" t="s">
        <v>252</v>
      </c>
      <c r="H17" s="240" t="s">
        <v>253</v>
      </c>
      <c r="I17" s="248">
        <v>19280000</v>
      </c>
      <c r="J17" s="248"/>
      <c r="K17" s="248"/>
      <c r="L17" s="248"/>
      <c r="M17" s="248"/>
      <c r="N17" s="248"/>
      <c r="O17" s="248"/>
      <c r="P17" s="248"/>
      <c r="Q17" s="248"/>
      <c r="R17" s="248">
        <v>19280000</v>
      </c>
      <c r="S17" s="248">
        <v>19280000</v>
      </c>
      <c r="T17" s="248"/>
      <c r="U17" s="251"/>
      <c r="V17" s="252"/>
      <c r="W17" s="252"/>
    </row>
    <row r="18" ht="18.75" customHeight="1" spans="1:23">
      <c r="A18" s="124" t="s">
        <v>231</v>
      </c>
      <c r="B18" s="124" t="s">
        <v>232</v>
      </c>
      <c r="C18" s="124" t="s">
        <v>233</v>
      </c>
      <c r="D18" s="124" t="s">
        <v>92</v>
      </c>
      <c r="E18" s="124" t="s">
        <v>117</v>
      </c>
      <c r="F18" s="124" t="s">
        <v>118</v>
      </c>
      <c r="G18" s="124" t="s">
        <v>254</v>
      </c>
      <c r="H18" s="240" t="s">
        <v>255</v>
      </c>
      <c r="I18" s="248">
        <v>2500</v>
      </c>
      <c r="J18" s="248"/>
      <c r="K18" s="248"/>
      <c r="L18" s="248"/>
      <c r="M18" s="248"/>
      <c r="N18" s="248"/>
      <c r="O18" s="248"/>
      <c r="P18" s="248"/>
      <c r="Q18" s="248"/>
      <c r="R18" s="248">
        <v>2500</v>
      </c>
      <c r="S18" s="248">
        <v>2500</v>
      </c>
      <c r="T18" s="248"/>
      <c r="U18" s="251"/>
      <c r="V18" s="252"/>
      <c r="W18" s="252"/>
    </row>
    <row r="19" ht="18.75" customHeight="1" spans="1:23">
      <c r="A19" s="124" t="s">
        <v>231</v>
      </c>
      <c r="B19" s="124" t="s">
        <v>232</v>
      </c>
      <c r="C19" s="124" t="s">
        <v>233</v>
      </c>
      <c r="D19" s="124" t="s">
        <v>92</v>
      </c>
      <c r="E19" s="124" t="s">
        <v>117</v>
      </c>
      <c r="F19" s="124" t="s">
        <v>118</v>
      </c>
      <c r="G19" s="124" t="s">
        <v>256</v>
      </c>
      <c r="H19" s="240" t="s">
        <v>257</v>
      </c>
      <c r="I19" s="248">
        <v>718000</v>
      </c>
      <c r="J19" s="248"/>
      <c r="K19" s="248"/>
      <c r="L19" s="248"/>
      <c r="M19" s="248"/>
      <c r="N19" s="248"/>
      <c r="O19" s="248"/>
      <c r="P19" s="248"/>
      <c r="Q19" s="248"/>
      <c r="R19" s="248">
        <v>718000</v>
      </c>
      <c r="S19" s="248">
        <v>718000</v>
      </c>
      <c r="T19" s="248"/>
      <c r="U19" s="251"/>
      <c r="V19" s="252"/>
      <c r="W19" s="252"/>
    </row>
    <row r="20" ht="18.75" customHeight="1" spans="1:23">
      <c r="A20" s="124" t="s">
        <v>231</v>
      </c>
      <c r="B20" s="124" t="s">
        <v>232</v>
      </c>
      <c r="C20" s="124" t="s">
        <v>233</v>
      </c>
      <c r="D20" s="124" t="s">
        <v>92</v>
      </c>
      <c r="E20" s="124" t="s">
        <v>117</v>
      </c>
      <c r="F20" s="124" t="s">
        <v>118</v>
      </c>
      <c r="G20" s="124" t="s">
        <v>258</v>
      </c>
      <c r="H20" s="240" t="s">
        <v>259</v>
      </c>
      <c r="I20" s="248">
        <v>5000</v>
      </c>
      <c r="J20" s="248"/>
      <c r="K20" s="248"/>
      <c r="L20" s="248"/>
      <c r="M20" s="248"/>
      <c r="N20" s="248"/>
      <c r="O20" s="248"/>
      <c r="P20" s="248"/>
      <c r="Q20" s="248"/>
      <c r="R20" s="248">
        <v>5000</v>
      </c>
      <c r="S20" s="248">
        <v>5000</v>
      </c>
      <c r="T20" s="248"/>
      <c r="U20" s="251"/>
      <c r="V20" s="252"/>
      <c r="W20" s="252"/>
    </row>
    <row r="21" ht="18.75" customHeight="1" spans="1:23">
      <c r="A21" s="124" t="s">
        <v>231</v>
      </c>
      <c r="B21" s="124" t="s">
        <v>232</v>
      </c>
      <c r="C21" s="124" t="s">
        <v>233</v>
      </c>
      <c r="D21" s="124" t="s">
        <v>92</v>
      </c>
      <c r="E21" s="124" t="s">
        <v>117</v>
      </c>
      <c r="F21" s="124" t="s">
        <v>118</v>
      </c>
      <c r="G21" s="124" t="s">
        <v>260</v>
      </c>
      <c r="H21" s="240" t="s">
        <v>103</v>
      </c>
      <c r="I21" s="248">
        <v>390000</v>
      </c>
      <c r="J21" s="248"/>
      <c r="K21" s="248"/>
      <c r="L21" s="248"/>
      <c r="M21" s="248"/>
      <c r="N21" s="248"/>
      <c r="O21" s="248"/>
      <c r="P21" s="248"/>
      <c r="Q21" s="248"/>
      <c r="R21" s="248">
        <v>390000</v>
      </c>
      <c r="S21" s="248">
        <v>390000</v>
      </c>
      <c r="T21" s="248"/>
      <c r="U21" s="251"/>
      <c r="V21" s="252"/>
      <c r="W21" s="252"/>
    </row>
    <row r="22" ht="18.75" customHeight="1" spans="1:23">
      <c r="A22" s="124" t="s">
        <v>231</v>
      </c>
      <c r="B22" s="124" t="s">
        <v>232</v>
      </c>
      <c r="C22" s="124" t="s">
        <v>233</v>
      </c>
      <c r="D22" s="124" t="s">
        <v>92</v>
      </c>
      <c r="E22" s="124" t="s">
        <v>117</v>
      </c>
      <c r="F22" s="124" t="s">
        <v>118</v>
      </c>
      <c r="G22" s="124" t="s">
        <v>261</v>
      </c>
      <c r="H22" s="240" t="s">
        <v>262</v>
      </c>
      <c r="I22" s="248">
        <v>25000</v>
      </c>
      <c r="J22" s="248"/>
      <c r="K22" s="248"/>
      <c r="L22" s="248"/>
      <c r="M22" s="248"/>
      <c r="N22" s="248"/>
      <c r="O22" s="248"/>
      <c r="P22" s="248"/>
      <c r="Q22" s="248"/>
      <c r="R22" s="248">
        <v>25000</v>
      </c>
      <c r="S22" s="248">
        <v>25000</v>
      </c>
      <c r="T22" s="248"/>
      <c r="U22" s="251"/>
      <c r="V22" s="252"/>
      <c r="W22" s="252"/>
    </row>
    <row r="23" ht="18.75" customHeight="1" spans="1:23">
      <c r="A23" s="124" t="s">
        <v>231</v>
      </c>
      <c r="B23" s="124" t="s">
        <v>232</v>
      </c>
      <c r="C23" s="124" t="s">
        <v>233</v>
      </c>
      <c r="D23" s="124" t="s">
        <v>92</v>
      </c>
      <c r="E23" s="124" t="s">
        <v>117</v>
      </c>
      <c r="F23" s="124" t="s">
        <v>118</v>
      </c>
      <c r="G23" s="124" t="s">
        <v>263</v>
      </c>
      <c r="H23" s="240" t="s">
        <v>264</v>
      </c>
      <c r="I23" s="248">
        <v>1860000</v>
      </c>
      <c r="J23" s="248"/>
      <c r="K23" s="248"/>
      <c r="L23" s="248"/>
      <c r="M23" s="248"/>
      <c r="N23" s="248"/>
      <c r="O23" s="248"/>
      <c r="P23" s="248"/>
      <c r="Q23" s="248"/>
      <c r="R23" s="248">
        <v>1860000</v>
      </c>
      <c r="S23" s="248">
        <v>1860000</v>
      </c>
      <c r="T23" s="248"/>
      <c r="U23" s="251"/>
      <c r="V23" s="252"/>
      <c r="W23" s="252"/>
    </row>
    <row r="24" ht="18.75" customHeight="1" spans="1:23">
      <c r="A24" s="124" t="s">
        <v>231</v>
      </c>
      <c r="B24" s="124" t="s">
        <v>232</v>
      </c>
      <c r="C24" s="124" t="s">
        <v>233</v>
      </c>
      <c r="D24" s="124" t="s">
        <v>92</v>
      </c>
      <c r="E24" s="124" t="s">
        <v>117</v>
      </c>
      <c r="F24" s="124" t="s">
        <v>118</v>
      </c>
      <c r="G24" s="124" t="s">
        <v>265</v>
      </c>
      <c r="H24" s="240" t="s">
        <v>266</v>
      </c>
      <c r="I24" s="248">
        <v>1074250</v>
      </c>
      <c r="J24" s="248"/>
      <c r="K24" s="248"/>
      <c r="L24" s="248"/>
      <c r="M24" s="248"/>
      <c r="N24" s="248"/>
      <c r="O24" s="248"/>
      <c r="P24" s="248"/>
      <c r="Q24" s="248"/>
      <c r="R24" s="248">
        <v>1074250</v>
      </c>
      <c r="S24" s="248">
        <v>1074250</v>
      </c>
      <c r="T24" s="248"/>
      <c r="U24" s="251"/>
      <c r="V24" s="252"/>
      <c r="W24" s="252"/>
    </row>
    <row r="25" ht="18.75" customHeight="1" spans="1:23">
      <c r="A25" s="124" t="s">
        <v>231</v>
      </c>
      <c r="B25" s="124" t="s">
        <v>232</v>
      </c>
      <c r="C25" s="124" t="s">
        <v>233</v>
      </c>
      <c r="D25" s="124" t="s">
        <v>92</v>
      </c>
      <c r="E25" s="124" t="s">
        <v>117</v>
      </c>
      <c r="F25" s="124" t="s">
        <v>118</v>
      </c>
      <c r="G25" s="124" t="s">
        <v>267</v>
      </c>
      <c r="H25" s="240" t="s">
        <v>268</v>
      </c>
      <c r="I25" s="248">
        <v>1117000</v>
      </c>
      <c r="J25" s="248"/>
      <c r="K25" s="248"/>
      <c r="L25" s="248"/>
      <c r="M25" s="248"/>
      <c r="N25" s="248"/>
      <c r="O25" s="248"/>
      <c r="P25" s="248"/>
      <c r="Q25" s="248"/>
      <c r="R25" s="248">
        <v>1117000</v>
      </c>
      <c r="S25" s="248">
        <v>1117000</v>
      </c>
      <c r="T25" s="248"/>
      <c r="U25" s="251"/>
      <c r="V25" s="252"/>
      <c r="W25" s="252"/>
    </row>
    <row r="26" ht="18.75" customHeight="1" spans="1:23">
      <c r="A26" s="124" t="s">
        <v>231</v>
      </c>
      <c r="B26" s="124" t="s">
        <v>232</v>
      </c>
      <c r="C26" s="124" t="s">
        <v>233</v>
      </c>
      <c r="D26" s="124" t="s">
        <v>92</v>
      </c>
      <c r="E26" s="124" t="s">
        <v>117</v>
      </c>
      <c r="F26" s="124" t="s">
        <v>118</v>
      </c>
      <c r="G26" s="124" t="s">
        <v>269</v>
      </c>
      <c r="H26" s="240" t="s">
        <v>270</v>
      </c>
      <c r="I26" s="248">
        <v>20000</v>
      </c>
      <c r="J26" s="248"/>
      <c r="K26" s="248"/>
      <c r="L26" s="248"/>
      <c r="M26" s="248"/>
      <c r="N26" s="248"/>
      <c r="O26" s="248"/>
      <c r="P26" s="248"/>
      <c r="Q26" s="248"/>
      <c r="R26" s="248">
        <v>20000</v>
      </c>
      <c r="S26" s="248">
        <v>20000</v>
      </c>
      <c r="T26" s="248"/>
      <c r="U26" s="251"/>
      <c r="V26" s="252"/>
      <c r="W26" s="252"/>
    </row>
    <row r="27" ht="18.75" customHeight="1" spans="1:23">
      <c r="A27" s="124" t="s">
        <v>231</v>
      </c>
      <c r="B27" s="124" t="s">
        <v>232</v>
      </c>
      <c r="C27" s="124" t="s">
        <v>233</v>
      </c>
      <c r="D27" s="124" t="s">
        <v>92</v>
      </c>
      <c r="E27" s="124" t="s">
        <v>117</v>
      </c>
      <c r="F27" s="124" t="s">
        <v>118</v>
      </c>
      <c r="G27" s="124" t="s">
        <v>271</v>
      </c>
      <c r="H27" s="240" t="s">
        <v>175</v>
      </c>
      <c r="I27" s="248">
        <v>20000</v>
      </c>
      <c r="J27" s="248"/>
      <c r="K27" s="248"/>
      <c r="L27" s="248"/>
      <c r="M27" s="248"/>
      <c r="N27" s="248"/>
      <c r="O27" s="248"/>
      <c r="P27" s="248"/>
      <c r="Q27" s="248"/>
      <c r="R27" s="248">
        <v>20000</v>
      </c>
      <c r="S27" s="248">
        <v>20000</v>
      </c>
      <c r="T27" s="248"/>
      <c r="U27" s="251"/>
      <c r="V27" s="252"/>
      <c r="W27" s="252"/>
    </row>
    <row r="28" ht="18.75" customHeight="1" spans="1:23">
      <c r="A28" s="124" t="s">
        <v>231</v>
      </c>
      <c r="B28" s="124" t="s">
        <v>232</v>
      </c>
      <c r="C28" s="124" t="s">
        <v>233</v>
      </c>
      <c r="D28" s="124" t="s">
        <v>92</v>
      </c>
      <c r="E28" s="124" t="s">
        <v>117</v>
      </c>
      <c r="F28" s="124" t="s">
        <v>118</v>
      </c>
      <c r="G28" s="124" t="s">
        <v>272</v>
      </c>
      <c r="H28" s="240" t="s">
        <v>273</v>
      </c>
      <c r="I28" s="248">
        <v>6000</v>
      </c>
      <c r="J28" s="248"/>
      <c r="K28" s="248"/>
      <c r="L28" s="248"/>
      <c r="M28" s="248"/>
      <c r="N28" s="248"/>
      <c r="O28" s="248"/>
      <c r="P28" s="248"/>
      <c r="Q28" s="248"/>
      <c r="R28" s="248">
        <v>6000</v>
      </c>
      <c r="S28" s="248">
        <v>6000</v>
      </c>
      <c r="T28" s="248"/>
      <c r="U28" s="251"/>
      <c r="V28" s="252"/>
      <c r="W28" s="252"/>
    </row>
    <row r="29" ht="18.75" customHeight="1" spans="1:23">
      <c r="A29" s="241" t="s">
        <v>231</v>
      </c>
      <c r="B29" s="241" t="s">
        <v>274</v>
      </c>
      <c r="C29" s="241" t="s">
        <v>275</v>
      </c>
      <c r="D29" s="241" t="s">
        <v>92</v>
      </c>
      <c r="E29" s="241" t="s">
        <v>117</v>
      </c>
      <c r="F29" s="241" t="s">
        <v>118</v>
      </c>
      <c r="G29" s="241" t="s">
        <v>200</v>
      </c>
      <c r="H29" s="242" t="s">
        <v>201</v>
      </c>
      <c r="I29" s="248">
        <v>67408.21</v>
      </c>
      <c r="J29" s="248"/>
      <c r="K29" s="248"/>
      <c r="L29" s="248"/>
      <c r="M29" s="248"/>
      <c r="N29" s="248"/>
      <c r="O29" s="248"/>
      <c r="P29" s="248"/>
      <c r="Q29" s="248"/>
      <c r="R29" s="248">
        <v>67408.21</v>
      </c>
      <c r="S29" s="248">
        <v>67408.21</v>
      </c>
      <c r="T29" s="248"/>
      <c r="U29" s="251"/>
      <c r="V29" s="252"/>
      <c r="W29" s="252"/>
    </row>
    <row r="30" ht="18.75" customHeight="1" spans="1:23">
      <c r="A30" s="243" t="s">
        <v>129</v>
      </c>
      <c r="B30" s="244"/>
      <c r="C30" s="245"/>
      <c r="D30" s="245"/>
      <c r="E30" s="245"/>
      <c r="F30" s="245"/>
      <c r="G30" s="245"/>
      <c r="H30" s="246"/>
      <c r="I30" s="249">
        <v>26328958.21</v>
      </c>
      <c r="J30" s="249" t="s">
        <v>106</v>
      </c>
      <c r="K30" s="249"/>
      <c r="L30" s="249" t="s">
        <v>106</v>
      </c>
      <c r="M30" s="249" t="s">
        <v>106</v>
      </c>
      <c r="N30" s="249" t="s">
        <v>106</v>
      </c>
      <c r="O30" s="249"/>
      <c r="P30" s="249"/>
      <c r="Q30" s="249" t="s">
        <v>106</v>
      </c>
      <c r="R30" s="249">
        <v>26328958.21</v>
      </c>
      <c r="S30" s="249">
        <v>26328958.21</v>
      </c>
      <c r="T30" s="249" t="s">
        <v>106</v>
      </c>
      <c r="U30" s="253"/>
      <c r="V30" s="254" t="s">
        <v>106</v>
      </c>
      <c r="W30" s="254" t="s">
        <v>106</v>
      </c>
    </row>
  </sheetData>
  <mergeCells count="28">
    <mergeCell ref="A2:W2"/>
    <mergeCell ref="A3:H3"/>
    <mergeCell ref="J4:M4"/>
    <mergeCell ref="N4:P4"/>
    <mergeCell ref="R4:W4"/>
    <mergeCell ref="J5:K5"/>
    <mergeCell ref="A30:H3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</cp:lastModifiedBy>
  <dcterms:created xsi:type="dcterms:W3CDTF">2020-01-11T06:24:00Z</dcterms:created>
  <cp:lastPrinted>2021-01-13T07:07:00Z</cp:lastPrinted>
  <dcterms:modified xsi:type="dcterms:W3CDTF">2025-03-05T01:24:39Z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15584C58C18C4A3A9C25B1D0D1D85BFE_12</vt:lpwstr>
  </property>
</Properties>
</file>