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tabRatio="768" firstSheet="5"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Print_Area" localSheetId="0">目录!$B$2:$C$21</definedName>
  </definedNames>
  <calcPr calcId="144525"/>
</workbook>
</file>

<file path=xl/sharedStrings.xml><?xml version="1.0" encoding="utf-8"?>
<sst xmlns="http://schemas.openxmlformats.org/spreadsheetml/2006/main" count="1540" uniqueCount="545">
  <si>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</si>
  <si>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</si>
  <si>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</si>
  <si>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</si>
  <si>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</si>
  <si>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</si>
  <si>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</si>
  <si>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</si>
  <si>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</si>
  <si>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</si>
  <si>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</si>
  <si>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</si>
  <si>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</si>
  <si>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</si>
  <si>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</si>
  <si>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</si>
  <si>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</si>
  <si>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</si>
  <si>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</si>
  <si>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</si>
  <si>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</si>
  <si>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</si>
  <si>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单位名称：安宁市工业和科学技术信息化局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</si>
  <si>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</si>
  <si>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</si>
  <si>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</si>
  <si>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</si>
  <si>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</si>
  <si>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</si>
  <si>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</si>
  <si>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</si>
  <si>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</si>
  <si>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</si>
  <si>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</si>
  <si>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</si>
  <si>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</si>
  <si>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</si>
  <si>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</si>
  <si>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</si>
  <si>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</si>
  <si>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</si>
  <si>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</si>
  <si>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</si>
  <si>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</si>
  <si>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</si>
  <si>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</si>
  <si>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</si>
  <si>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</si>
  <si>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</si>
  <si>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</si>
  <si>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</si>
  <si>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</si>
  <si>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</si>
  <si>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</si>
  <si>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</si>
  <si>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</si>
  <si>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</si>
  <si>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</si>
  <si>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</si>
  <si>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</si>
  <si>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</si>
  <si>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</si>
  <si>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</si>
  <si>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</si>
  <si>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</si>
  <si>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</si>
  <si>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</si>
  <si>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</si>
  <si>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</si>
  <si>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</si>
  <si>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</si>
  <si>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</si>
  <si>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</si>
  <si>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</si>
  <si>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</si>
  <si>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</si>
  <si>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</si>
  <si>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</si>
  <si>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</si>
  <si>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</si>
  <si>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</si>
  <si>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</si>
  <si>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</si>
  <si>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</si>
  <si>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</si>
  <si>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</si>
  <si>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</si>
  <si>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</si>
  <si>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</si>
  <si>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</si>
  <si>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</si>
  <si>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124</t>
  </si>
  <si>
    <t>安宁市工业和科学技术信息化局</t>
  </si>
  <si>
    <t>124001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</si>
  <si>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</si>
  <si>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</si>
  <si>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</si>
  <si>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</si>
  <si>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</si>
  <si>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</si>
  <si>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</si>
  <si>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</si>
  <si>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</si>
  <si>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</si>
  <si>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</si>
  <si>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206</t>
  </si>
  <si>
    <t>科学技术支出</t>
  </si>
  <si>
    <t>20601</t>
  </si>
  <si>
    <t>科学技术管理事务</t>
  </si>
  <si>
    <t>2060101</t>
  </si>
  <si>
    <t>行政运行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</si>
  <si>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</si>
  <si>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</si>
  <si>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</si>
  <si>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</si>
  <si>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</si>
  <si>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</si>
  <si>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</si>
  <si>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</si>
  <si>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</si>
  <si>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</si>
  <si>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</si>
  <si>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</si>
  <si>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</si>
  <si>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</si>
  <si>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</si>
  <si>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</si>
  <si>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</si>
  <si>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</si>
  <si>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</si>
  <si>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</si>
  <si>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</si>
  <si>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</si>
  <si>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</si>
  <si>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</si>
  <si>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</si>
  <si>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</si>
  <si>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</si>
  <si>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</si>
  <si>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</si>
  <si>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</si>
  <si>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</si>
  <si>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t>
  </si>
  <si>
    <t>2150501</t>
  </si>
  <si>
    <t>2150502</t>
  </si>
  <si>
    <t>一般行政管理事务</t>
  </si>
  <si>
    <t>2150517</t>
  </si>
  <si>
    <t>产业发展</t>
  </si>
  <si>
    <t>21508</t>
  </si>
  <si>
    <t>支持中小企业发展和管理支出</t>
  </si>
  <si>
    <t>2150805</t>
  </si>
  <si>
    <t>中小企业发展专项</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</si>
  <si>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</si>
  <si>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</si>
  <si>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</si>
  <si>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</si>
  <si>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</si>
  <si>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</si>
  <si>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</si>
  <si>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</si>
  <si>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</si>
  <si>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</si>
  <si>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</si>
  <si>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</si>
  <si>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</si>
  <si>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</si>
  <si>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</si>
  <si>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</si>
  <si>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</si>
  <si>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</si>
  <si>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</si>
  <si>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</si>
  <si>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</si>
  <si>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</si>
  <si>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</si>
  <si>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</si>
  <si>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</si>
  <si>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</si>
  <si>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</si>
  <si>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</si>
  <si>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</si>
  <si>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</si>
  <si>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</si>
  <si>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</si>
  <si>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</si>
  <si>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</si>
  <si>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</si>
  <si>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</si>
  <si>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</si>
  <si>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</si>
  <si>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</si>
  <si>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</si>
  <si>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</si>
  <si>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</si>
  <si>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</si>
  <si>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</si>
  <si>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</si>
  <si>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</si>
  <si>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</si>
  <si>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</si>
  <si>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</si>
  <si>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</si>
  <si>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</si>
  <si>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</si>
  <si>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</si>
  <si>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</si>
  <si>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</si>
  <si>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</si>
  <si>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</si>
  <si>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</si>
  <si>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</si>
  <si>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</si>
  <si>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</si>
  <si>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</si>
  <si>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</si>
  <si>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</si>
  <si>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</si>
  <si>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</si>
  <si>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</si>
  <si>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</si>
  <si>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</si>
  <si>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</si>
  <si>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</si>
  <si>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</si>
  <si>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</si>
  <si>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530181210000000020150</t>
  </si>
  <si>
    <t>行政人员支出工资</t>
  </si>
  <si>
    <t>30101</t>
  </si>
  <si>
    <t>基本工资</t>
  </si>
  <si>
    <t>30102</t>
  </si>
  <si>
    <t>津贴补贴</t>
  </si>
  <si>
    <t>30103</t>
  </si>
  <si>
    <t>奖金</t>
  </si>
  <si>
    <t>530181210000000020154</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</si>
  <si>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</si>
  <si>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</si>
  <si>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</si>
  <si>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</si>
  <si>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</si>
  <si>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</si>
  <si>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</si>
  <si>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</si>
  <si>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</si>
  <si>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</si>
  <si>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</si>
  <si>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530181210000000020155</t>
  </si>
  <si>
    <t>30113</t>
  </si>
  <si>
    <t>530181210000000020156</t>
  </si>
  <si>
    <t>对个人和家庭的补助</t>
  </si>
  <si>
    <t>30305</t>
  </si>
  <si>
    <t>生活补助</t>
  </si>
  <si>
    <t>530181210000000020157</t>
  </si>
  <si>
    <t>公车购置及运维费</t>
  </si>
  <si>
    <t>30231</t>
  </si>
  <si>
    <t>公务用车运行维护费</t>
  </si>
  <si>
    <t>530181210000000020158</t>
  </si>
  <si>
    <t>公务交通补贴</t>
  </si>
  <si>
    <t>30239</t>
  </si>
  <si>
    <t>其他交通费用</t>
  </si>
  <si>
    <t>530181210000000020160</t>
  </si>
  <si>
    <t>一般公用经费</t>
  </si>
  <si>
    <t>30201</t>
  </si>
  <si>
    <t>办公费</t>
  </si>
  <si>
    <t>30207</t>
  </si>
  <si>
    <t>邮电费</t>
  </si>
  <si>
    <t>30211</t>
  </si>
  <si>
    <t>差旅费</t>
  </si>
  <si>
    <t>30216</t>
  </si>
  <si>
    <t>培训费</t>
  </si>
  <si>
    <t>30229</t>
  </si>
  <si>
    <t>福利费</t>
  </si>
  <si>
    <t>30299</t>
  </si>
  <si>
    <t>其他商品和服务支出</t>
  </si>
  <si>
    <t>530181221100000320231</t>
  </si>
  <si>
    <t>工会经费</t>
  </si>
  <si>
    <t>30228</t>
  </si>
  <si>
    <t>530181231100001568242</t>
  </si>
  <si>
    <t>行政人员绩效奖励</t>
  </si>
  <si>
    <t>530181231100001571784</t>
  </si>
  <si>
    <t>编外人员经费支出</t>
  </si>
  <si>
    <t>30199</t>
  </si>
  <si>
    <t>其他工资福利支出</t>
  </si>
  <si>
    <t>530181251100003877223</t>
  </si>
  <si>
    <t>其他人员生活补助</t>
  </si>
  <si>
    <t>530181251100003880230</t>
  </si>
  <si>
    <t>30217</t>
  </si>
  <si>
    <t/>
  </si>
  <si>
    <t>预算05-1表</t>
  </si>
  <si>
    <t>项目分类</t>
  </si>
  <si>
    <t>项目单位</t>
  </si>
  <si>
    <t>经济科目编码</t>
  </si>
  <si>
    <t>经济科目名称</t>
  </si>
  <si>
    <t>本年拨款</t>
  </si>
  <si>
    <t>事业单位
经营收入</t>
  </si>
  <si>
    <t>其中：本次下达</t>
  </si>
  <si>
    <t>313 事业发展类</t>
  </si>
  <si>
    <t>530181200000000000880</t>
  </si>
  <si>
    <t>安宁市电子政务网络维护经费</t>
  </si>
  <si>
    <t>30213</t>
  </si>
  <si>
    <t>维修（护）费</t>
  </si>
  <si>
    <t>530181200000000001225</t>
  </si>
  <si>
    <t>支持工业和信息化产业发展经费</t>
  </si>
  <si>
    <t>30227</t>
  </si>
  <si>
    <t>委托业务费</t>
  </si>
  <si>
    <t>530181231100001102406</t>
  </si>
  <si>
    <t>电路服务业务经费</t>
  </si>
  <si>
    <t>530181241100002975551</t>
  </si>
  <si>
    <t>预下达2023年中小企业发展专项资金</t>
  </si>
  <si>
    <t>31204</t>
  </si>
  <si>
    <t>费用补贴</t>
  </si>
  <si>
    <t>312 民生类</t>
  </si>
  <si>
    <t>530181251100003881150</t>
  </si>
  <si>
    <t>遗属生活困难补助资金</t>
  </si>
  <si>
    <t>30304</t>
  </si>
  <si>
    <t>抚恤金</t>
  </si>
  <si>
    <t>530181251100003900465</t>
  </si>
  <si>
    <t>2024年工业发展专项资金</t>
  </si>
  <si>
    <t>预算05-2表</t>
  </si>
  <si>
    <t>项目年度绩效目标</t>
  </si>
  <si>
    <t>一级指标</t>
  </si>
  <si>
    <t>二级指标</t>
  </si>
  <si>
    <t>三级指标</t>
  </si>
  <si>
    <t>指标性质</t>
  </si>
  <si>
    <t>指标值</t>
  </si>
  <si>
    <t>度量单位</t>
  </si>
  <si>
    <t>指标属性</t>
  </si>
  <si>
    <t>指标内容</t>
  </si>
  <si>
    <t>开展工业和信息化产业事业发展</t>
  </si>
  <si>
    <t>产出指标</t>
  </si>
  <si>
    <t>质量指标</t>
  </si>
  <si>
    <t>积极开展工业和信息化工作</t>
  </si>
  <si>
    <t>=</t>
  </si>
  <si>
    <t>100</t>
  </si>
  <si>
    <t>%</t>
  </si>
  <si>
    <t>定量指标</t>
  </si>
  <si>
    <t>促进工业经济发展。</t>
  </si>
  <si>
    <t>时效指标</t>
  </si>
  <si>
    <t>2022年完成</t>
  </si>
  <si>
    <t>1</t>
  </si>
  <si>
    <t>年</t>
  </si>
  <si>
    <t>效益指标</t>
  </si>
  <si>
    <t>经济效益</t>
  </si>
  <si>
    <t>监控我市工业经济运行，协调解决工业经济运行中的重大问题</t>
  </si>
  <si>
    <t>&gt;=</t>
  </si>
  <si>
    <t>96</t>
  </si>
  <si>
    <t>定性指标</t>
  </si>
  <si>
    <t>社会效益</t>
  </si>
  <si>
    <t>建立和完善产业预警机制</t>
  </si>
  <si>
    <t>可持续影响</t>
  </si>
  <si>
    <t>拟订地方性行业发展规划、 行业规范性文件和产业技术政策，并组织实施</t>
  </si>
  <si>
    <t>满意度指标</t>
  </si>
  <si>
    <t>服务对象满意度</t>
  </si>
  <si>
    <t>用户满意</t>
  </si>
  <si>
    <t>使用单位的统计为准</t>
  </si>
  <si>
    <t>根据要求，探索形成中小企业数字化转型的方法路径、市场机制和典型模式，引导和推动广大中小企业加快数字化转型，全面提升中小企业数字化水平，促进数字经济和实体经济深度融合。</t>
  </si>
  <si>
    <t>数量指标</t>
  </si>
  <si>
    <t>2024年拟改造企业数量不低于（户）</t>
  </si>
  <si>
    <t>20</t>
  </si>
  <si>
    <t>户</t>
  </si>
  <si>
    <t>企业改造完成后数字化水平达到二级及以上比例</t>
  </si>
  <si>
    <t>被改造规上工业中小企业数字化水平达到二级及以上数量（个）</t>
  </si>
  <si>
    <t>个</t>
  </si>
  <si>
    <t>参与数字化转型的规上工业中小企业数字化水平达到二级及以上数量（个）不少于20个</t>
  </si>
  <si>
    <t>资金拨付率</t>
  </si>
  <si>
    <t>实际资金拨付达到目标要求</t>
  </si>
  <si>
    <t>形成可复制推广的数字化转型典型案例（个）</t>
  </si>
  <si>
    <t>培育可复制推广的数字化转型典型案例（个）并达到市级标准和目标值</t>
  </si>
  <si>
    <t>培育市级及以上数字化转型标杆企业（个）</t>
  </si>
  <si>
    <t>培育数字化转型标杆企业（个）达到市级标准和目标值</t>
  </si>
  <si>
    <t>复制推广企业数量（个）</t>
  </si>
  <si>
    <t>2</t>
  </si>
  <si>
    <t>通过市级认定的复制推广企业数量不少于2个</t>
  </si>
  <si>
    <t>举办数字化转型公共服务活动数量（场）</t>
  </si>
  <si>
    <t>3</t>
  </si>
  <si>
    <t>场</t>
  </si>
  <si>
    <t>举办数字化转型公共服务活动数量（场）的文件和资料</t>
  </si>
  <si>
    <t>推荐试点行业启动“链式”转型模式实施数量（个）</t>
  </si>
  <si>
    <t>被改造的数字化转型企业服务满意度</t>
  </si>
  <si>
    <t>90</t>
  </si>
  <si>
    <t>数字化转型企业服务满意度</t>
  </si>
  <si>
    <t>机关事业单位职工死亡后遗属生活困难补助</t>
  </si>
  <si>
    <t>遗属生活困难补助人数</t>
  </si>
  <si>
    <t>10</t>
  </si>
  <si>
    <t>人</t>
  </si>
  <si>
    <t>人社通〔2024〕35号：关于调整我市机关事业单位职工死亡后遗属生活困难补助标准的通知</t>
  </si>
  <si>
    <t>符合机关事业单位职工死亡后遗属生活困难补助标准</t>
  </si>
  <si>
    <t>资金支付时限</t>
  </si>
  <si>
    <t>12</t>
  </si>
  <si>
    <t>月</t>
  </si>
  <si>
    <t>解决社会遗留问题</t>
  </si>
  <si>
    <t>享受遗属补助人员满意度</t>
  </si>
  <si>
    <t>保证全市电子政务网络的畅通，稳定运行，电子公文交换系统正常运行。</t>
  </si>
  <si>
    <t>维修比率=实际维修数量/报修数。</t>
  </si>
  <si>
    <t>反映信息系统建设使用数据、维护</t>
  </si>
  <si>
    <t>保证全市电子电子政务网络的畅通，稳定运行，电子公文交换系统正常运行。</t>
  </si>
  <si>
    <t>维修合格率=维修合格数/实际维修房数</t>
  </si>
  <si>
    <t>&gt;</t>
  </si>
  <si>
    <t>处理时限</t>
  </si>
  <si>
    <t>24</t>
  </si>
  <si>
    <t>小时</t>
  </si>
  <si>
    <t>反映信息系统建设使用数据、维护时限</t>
  </si>
  <si>
    <t>网络的维护，保证了信息传输通畅，降低人力资源和办公费用，提高了工作效率</t>
  </si>
  <si>
    <t>98</t>
  </si>
  <si>
    <t>受维护用户满意</t>
  </si>
  <si>
    <t>安宁市电子政务网络电路服务业务经费，主要用于9条区内数字电路（连然、金方、太平、温泉、县街、草铺、八街、青龙、禄裱9个街道）、1条区间数字电路（昆明电信二枢视频会议中心）、2条互联网专线（宁湖大厦裙楼3楼工信局机房、宁湖大厦2楼政务管理局机房）</t>
  </si>
  <si>
    <t>9条互联网专线接入</t>
  </si>
  <si>
    <t>9</t>
  </si>
  <si>
    <t>条</t>
  </si>
  <si>
    <t>签订的电路服务业务合同</t>
  </si>
  <si>
    <t>互联网传输合格</t>
  </si>
  <si>
    <t>95</t>
  </si>
  <si>
    <t>接入的时限</t>
  </si>
  <si>
    <t>推进信息化系统建设</t>
  </si>
  <si>
    <t>电信用户满意</t>
  </si>
  <si>
    <t>预算06表</t>
  </si>
  <si>
    <t>部门整体支出绩效目标表</t>
  </si>
  <si>
    <t>部门名称</t>
  </si>
  <si>
    <t>说明</t>
  </si>
  <si>
    <t>部门总体目标</t>
  </si>
  <si>
    <t>部门职责</t>
  </si>
  <si>
    <t>（1）负责拟订我市工业、信息化中长期发展规划，组织实施年度工作计划；推进产业结构调整和优化升级，推进信息化与工业化融合。（2）贯彻实施市委、市政府工业强市战略，对工业产业可持续发展进行综合分析和研究，提出产业发展导向，重点行业、重要产品结构调整方案，并组织实施；编制工业经济、非公经济、中小企业年度运行调控方案；监测分析工业经济运行态势，提出调控的措施与建议；优化生产力布局，促进资源的优化配置。（3）监控我市工业经济运行，协调解决工业经济运行中的重大问题；建立和完善产业预警机制；拟订工业经济、非公经济、中小企业等发展政策；协调相关产业政策的拟订并监督落实；负责工业企业信息技术推广和运用，指导和推进工业企业信息技术的应用工作；实施工业企业行业管理；拟订地方性行业发展规划、行业规范性文件和产业技术政策，并组织实施。（4）指导中小企业、非公企业的发展，协调解决发展中的有关问题；负责相关统计和运行情况分析；维护中小企业、非公企业经营者的合法权益。（5）指导和推动企业实施清洁生产，促进资源综合利用；实施煤、电等生产要素的有效综合平衡；规范全市地方煤炭经营秩序；负责辖区内电力供需协调；指导和监督企业抓好资源节约和综合利用；引导企业实施以节能降耗为主的新产品、新技术开发和设备改造；参与拟订工业环保发展规划。协同做好对工业企业环保工作的监督检查；负责民用爆炸物品行业管理工作。（6）负责研究拟订信息化建设和相关政策，引导和推动应用工作；负责协调智慧城市建设的整体推进工作；负责全市无线电管理工作。（7）承担深化企业改革及改制企业人员管理职责。（8）完成市委和市政府交办的其他任务。</t>
  </si>
  <si>
    <t>根据三定方案归纳。</t>
  </si>
  <si>
    <t>总体绩效目标
（2025-2027年期间）</t>
  </si>
  <si>
    <t>一是强化工业经济运行监测，促进工业经济增长。紧盯企业生产经营情况，持续做好跟踪指导服务，及时发现并解决企业困难问题，保障工业经济平稳运行。重点服务好云南石化、云铜、昆钢、滇金、云天化、祥丰、云南裕能等重点企业，发挥重点企业的骨干支撑作用。积极配合做好中石油云南石化明年10月停产检修，力促少减产；加快推进云铜锌业建设投产等项目投产，形成增量贡献。全年力争实现产值2500亿元以上。
二是积极开展企业培育升规，做大市场主体。建立安宁市小升规工业企业库，对符合条件的企业加大跟踪指导力度，精准宣传规上企业政策，为企业量身定制扶持措施，持续做好企业升规纳统；全年力争完成升规纳统企业15家。
三是推动磷石膏综合利用攻坚。强化源头减量，全力推进云天化集团450万吨/年磷矿浮选项目建成投产，推动祥丰集团450万吨/年磷矿浮选项目稳产达产，以低品位磷矿浮选提质促进磷石膏减量和磷矿资源利用效率提升；强化中端优化，全面推进磷石膏无害化处理工艺应用，确保祥丰集团200万吨水洗净化、天安化500万吨无害化处理装置2025年上半年建成投用，确保下半年新增磷石膏综合利用率达到 100%；强化末端应用，稳步推进改性磷石膏及产品在矿山生态修复、水泥缓凝剂、道路水稳料及土壤改良领域的应用，推动机关事业单位办公用房、保障性住房、市政、园林绿化以及国有企业投资建设的工程项目对磷石膏建材应用尽用，磷石膏综合利用率达到云南省、昆明市要求。
四是优化完善服务体系，培育壮大优质中小企业。鼓励服务机构通过国家级、省级、昆明市级（滇中新区）中小企业公共服务平台认定和中小微企业创业创新示范基地认定，力争2025年内新增15家优质中小企业。鼓励建设企业研发中心、研究院、创新联合体，增强自主创新能力，提升产业关键核心技术攻关能力，力争2025年高新技术企业总量突破115家。
五是持续推进科技研发提升攻坚行动，系统研究研发增长路径和R&amp;D经费支出增长工作，完善科技企业“全覆盖、全周期、精准服务”培育模式，加强指导和服务，促进科技企业提升研发创新水平，发挥优质科技企业主力军作用。力争2025年上报2024年研发投入增长16.7%以上。
六是夯实信息化基础设施。七是全面推动中小企业数字化转型发展。
八是进一步夯实重点电网建设目标计划。</t>
  </si>
  <si>
    <t>根据部门职责，中长期规划，各级党委，各级政府要求归纳。</t>
  </si>
  <si>
    <t>部门年度目标</t>
  </si>
  <si>
    <t>预算年度（2025年）
绩效目标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</si>
  <si>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</si>
  <si>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</si>
  <si>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</si>
  <si>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</si>
  <si>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</si>
  <si>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</si>
  <si>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</si>
  <si>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</si>
  <si>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</si>
  <si>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</si>
  <si>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强化工业经济运行监测，促进工业经济增长</t>
  </si>
  <si>
    <t>紧盯企业生产经营情况，持续做好跟踪指导服务，及时发现并解决企业困难问题，保障工业经济平稳运行。重点服务好云南石化、云铜、昆钢、滇金、云天化、祥丰、云南裕能等重点企业，发挥重点企业的骨干支撑作用。积极配合做好中石油云南石化明年10月停产检修，力促少减产；加快推进云铜锌业建设投产等项目投产，形成增量贡献。全年力争实现产值2500亿元以上。</t>
  </si>
  <si>
    <t>支持工业和信息化产业发展经费、遗属生活困难补助资金</t>
  </si>
  <si>
    <t>积极开展企业培育升规，做大市场主体。</t>
  </si>
  <si>
    <t>建立安宁市小升规工业企业库，对符合条件的企业加大跟踪指导力度，精准宣传规上企业政策，为企业量身定制扶持措施，持续做好企业升规纳统；全年力争完成升规纳统企业15家。</t>
  </si>
  <si>
    <t>夯实信息化基础设施。</t>
  </si>
  <si>
    <t>围绕建设面向南亚东南亚辐射中心总体要求，加快构建布局合理、高速宽带、集约高效、智能感知、互联互通的信息基础设施，继续加快光纤到户网络改造，构建安全、高效、便捷的光纤传输承载网络，推进智能、便捷、舒适的光网城市建设。加快城乡光纤网络全覆盖，推进全光网城市建设，提升光宽带网络接入能力。</t>
  </si>
  <si>
    <t>三、部门整体支出绩效指标</t>
  </si>
  <si>
    <t>绩效指标</t>
  </si>
  <si>
    <t>评（扣）分标准</t>
  </si>
  <si>
    <t>绩效指标值设定依据及数据来源</t>
  </si>
  <si>
    <t xml:space="preserve">二级指标 </t>
  </si>
  <si>
    <t>年度升规升统企业数量</t>
  </si>
  <si>
    <t>15</t>
  </si>
  <si>
    <t>年度升规升统企业数量完成情况</t>
  </si>
  <si>
    <t>反映年度升规升统企业情况</t>
  </si>
  <si>
    <t>安宁市工业和科学技术信息化局2024年度工作总结和2025年重点工作计划</t>
  </si>
  <si>
    <t>年内新增优质中小企业数量</t>
  </si>
  <si>
    <t>家</t>
  </si>
  <si>
    <t>新增中小企业数量</t>
  </si>
  <si>
    <t>全市磷石膏综合利用率</t>
  </si>
  <si>
    <t>达到云南省、昆明市要求</t>
  </si>
  <si>
    <t>是/否</t>
  </si>
  <si>
    <t>推动全市磷石膏综合利用情况</t>
  </si>
  <si>
    <t>推动全市磷石膏综合利用率</t>
  </si>
  <si>
    <t>持续推进科技研发提升攻坚行动，系统研究研发增长路径和R&amp;D经费总额支出增长</t>
  </si>
  <si>
    <t>16.7</t>
  </si>
  <si>
    <t>工作完成时限</t>
  </si>
  <si>
    <t>工作时限内完成</t>
  </si>
  <si>
    <t>年度工业总产值</t>
  </si>
  <si>
    <t>2500</t>
  </si>
  <si>
    <t>亿元</t>
  </si>
  <si>
    <t>根据年度工业总产值完成情况</t>
  </si>
  <si>
    <t>反映年度工业总产值完成情况</t>
  </si>
  <si>
    <t>夯实信息化基础设施</t>
  </si>
  <si>
    <t>推进光网城市建设、提高光宽带网络接入能力</t>
  </si>
  <si>
    <t>围绕企业优服务，营造企业帮扶新风气</t>
  </si>
  <si>
    <t>做好企业服务，加快项目推进</t>
  </si>
  <si>
    <t>进一步夯实重点电网建设目标计划</t>
  </si>
  <si>
    <t>项</t>
  </si>
  <si>
    <t>满意度测评</t>
  </si>
  <si>
    <t>预算07表</t>
  </si>
  <si>
    <t>本年政府性基金预算支出</t>
  </si>
  <si>
    <t>4</t>
  </si>
  <si>
    <t>5</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</si>
  <si>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</si>
  <si>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</si>
  <si>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</si>
  <si>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</si>
  <si>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</si>
  <si>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</si>
  <si>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</si>
  <si>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</si>
  <si>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</si>
  <si>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</si>
  <si>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</si>
  <si>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</si>
  <si>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</si>
  <si>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</si>
  <si>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</si>
  <si>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复印纸采购</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</si>
  <si>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</si>
  <si>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</si>
  <si>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</si>
  <si>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</si>
  <si>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</si>
  <si>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</si>
  <si>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</si>
  <si>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</si>
  <si>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</si>
  <si>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</si>
  <si>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</si>
  <si>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</si>
  <si>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</si>
  <si>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</si>
  <si>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</si>
  <si>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</si>
  <si>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</si>
  <si>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</si>
  <si>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</si>
  <si>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</si>
  <si>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</si>
  <si>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</si>
  <si>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</si>
  <si>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</si>
  <si>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</si>
  <si>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</si>
  <si>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</si>
  <si>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</si>
  <si>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</si>
  <si>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</si>
  <si>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</si>
  <si>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</si>
  <si>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</si>
  <si>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</si>
  <si>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</si>
  <si>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</si>
  <si>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</si>
  <si>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</si>
  <si>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</si>
  <si>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</si>
  <si>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</si>
  <si>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</si>
  <si>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</si>
  <si>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</si>
  <si>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</si>
  <si>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</si>
  <si>
    <t>2024年四季度工业企业提质增效激励资金</t>
  </si>
</sst>
</file>

<file path=xl/styles.xml><?xml version="1.0" encoding="utf-8"?>
<styleSheet xmlns="http://schemas.openxmlformats.org/spreadsheetml/2006/main">
  <numFmts count="9">
    <numFmt numFmtId="176" formatCode="_(&quot;$&quot;* #,##0_);_(&quot;$&quot;* \(#,##0\);_(&quot;$&quot;* &quot;-&quot;_);_(@_)"/>
    <numFmt numFmtId="177" formatCode="_(* #,##0_);_(* \(#,##0\);_(* &quot;-&quot;_);_(@_)"/>
    <numFmt numFmtId="178" formatCode="#,##0.00;\-#,##0.00;;@"/>
    <numFmt numFmtId="179" formatCode="_(&quot;$&quot;* #,##0.00_);_(&quot;$&quot;* \(#,##0.00\);_(&quot;$&quot;* &quot;-&quot;??_);_(@_)"/>
    <numFmt numFmtId="180" formatCode="_(* #,##0.00_);_(* \(#,##0.00\);_(* &quot;-&quot;??_);_(@_)"/>
    <numFmt numFmtId="181" formatCode="#,##0;\-#,##0;;@"/>
    <numFmt numFmtId="182" formatCode="#,##0.00_ "/>
    <numFmt numFmtId="183" formatCode="#,##0.00_ ;[Red]\-#,##0.00\ "/>
    <numFmt numFmtId="184" formatCode="0.00_ "/>
  </numFmts>
  <fonts count="50">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0" fontId="1" fillId="3" borderId="0" applyNumberFormat="0" applyBorder="0" applyAlignment="0" applyProtection="0">
      <alignment vertical="center"/>
    </xf>
    <xf numFmtId="0" fontId="32" fillId="4" borderId="25" applyNumberFormat="0" applyAlignment="0" applyProtection="0">
      <alignment vertical="center"/>
    </xf>
    <xf numFmtId="179" fontId="0" fillId="0" borderId="0" applyFont="0" applyFill="0" applyBorder="0" applyAlignment="0" applyProtection="0"/>
    <xf numFmtId="0" fontId="24" fillId="0" borderId="0"/>
    <xf numFmtId="177" fontId="0" fillId="0" borderId="0" applyFont="0" applyFill="0" applyBorder="0" applyAlignment="0" applyProtection="0"/>
    <xf numFmtId="0" fontId="1" fillId="5" borderId="0" applyNumberFormat="0" applyBorder="0" applyAlignment="0" applyProtection="0">
      <alignment vertical="center"/>
    </xf>
    <xf numFmtId="0" fontId="33" fillId="6" borderId="0" applyNumberFormat="0" applyBorder="0" applyAlignment="0" applyProtection="0">
      <alignment vertical="center"/>
    </xf>
    <xf numFmtId="180" fontId="0" fillId="0" borderId="0" applyFont="0" applyFill="0" applyBorder="0" applyAlignment="0" applyProtection="0"/>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xf numFmtId="0" fontId="36" fillId="0" borderId="0" applyNumberFormat="0" applyFill="0" applyBorder="0" applyAlignment="0" applyProtection="0">
      <alignment vertical="center"/>
    </xf>
    <xf numFmtId="0" fontId="0" fillId="8" borderId="26"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34" fillId="10" borderId="0" applyNumberFormat="0" applyBorder="0" applyAlignment="0" applyProtection="0">
      <alignment vertical="center"/>
    </xf>
    <xf numFmtId="0" fontId="37" fillId="0" borderId="29" applyNumberFormat="0" applyFill="0" applyAlignment="0" applyProtection="0">
      <alignment vertical="center"/>
    </xf>
    <xf numFmtId="0" fontId="34" fillId="11" borderId="0" applyNumberFormat="0" applyBorder="0" applyAlignment="0" applyProtection="0">
      <alignment vertical="center"/>
    </xf>
    <xf numFmtId="0" fontId="43" fillId="12" borderId="30" applyNumberFormat="0" applyAlignment="0" applyProtection="0">
      <alignment vertical="center"/>
    </xf>
    <xf numFmtId="0" fontId="44" fillId="12" borderId="25" applyNumberFormat="0" applyAlignment="0" applyProtection="0">
      <alignment vertical="center"/>
    </xf>
    <xf numFmtId="0" fontId="45" fillId="13" borderId="31" applyNumberFormat="0" applyAlignment="0" applyProtection="0">
      <alignment vertical="center"/>
    </xf>
    <xf numFmtId="0" fontId="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32" applyNumberFormat="0" applyFill="0" applyAlignment="0" applyProtection="0">
      <alignment vertical="center"/>
    </xf>
    <xf numFmtId="0" fontId="47" fillId="0" borderId="33"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1" fillId="18" borderId="0" applyNumberFormat="0" applyBorder="0" applyAlignment="0" applyProtection="0">
      <alignment vertical="center"/>
    </xf>
    <xf numFmtId="0" fontId="34"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34" fillId="24" borderId="0" applyNumberFormat="0" applyBorder="0" applyAlignment="0" applyProtection="0">
      <alignment vertical="center"/>
    </xf>
    <xf numFmtId="0" fontId="24" fillId="0" borderId="0">
      <alignment vertical="center"/>
    </xf>
    <xf numFmtId="0" fontId="34"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4" fillId="0" borderId="0">
      <alignment vertical="center"/>
    </xf>
    <xf numFmtId="0" fontId="34" fillId="28" borderId="0" applyNumberFormat="0" applyBorder="0" applyAlignment="0" applyProtection="0">
      <alignment vertical="center"/>
    </xf>
    <xf numFmtId="0" fontId="24" fillId="0" borderId="0"/>
    <xf numFmtId="0" fontId="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1" fillId="32" borderId="0" applyNumberFormat="0" applyBorder="0" applyAlignment="0" applyProtection="0">
      <alignment vertical="center"/>
    </xf>
    <xf numFmtId="0" fontId="34" fillId="33" borderId="0" applyNumberFormat="0" applyBorder="0" applyAlignment="0" applyProtection="0">
      <alignment vertical="center"/>
    </xf>
    <xf numFmtId="0" fontId="10" fillId="0" borderId="0">
      <alignment vertical="top"/>
      <protection locked="0"/>
    </xf>
    <xf numFmtId="0" fontId="0" fillId="0" borderId="0"/>
    <xf numFmtId="0" fontId="0" fillId="0" borderId="0"/>
    <xf numFmtId="0" fontId="11" fillId="0" borderId="0"/>
    <xf numFmtId="181" fontId="10" fillId="0" borderId="7">
      <alignment horizontal="right" vertical="center"/>
    </xf>
    <xf numFmtId="0" fontId="11" fillId="0" borderId="0"/>
    <xf numFmtId="0" fontId="11" fillId="0" borderId="0"/>
    <xf numFmtId="178" fontId="10" fillId="0" borderId="7">
      <alignment horizontal="right" vertical="center"/>
    </xf>
    <xf numFmtId="49" fontId="10" fillId="0" borderId="7">
      <alignment horizontal="left" vertical="center" wrapText="1"/>
    </xf>
  </cellStyleXfs>
  <cellXfs count="354">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78"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78"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8"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9"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0" borderId="11" xfId="45" applyFont="1" applyFill="1" applyBorder="1" applyAlignment="1">
      <alignment horizontal="center" vertical="center" wrapText="1"/>
    </xf>
    <xf numFmtId="0" fontId="15"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5" applyFont="1" applyFill="1" applyBorder="1" applyAlignment="1">
      <alignment horizontal="center" vertical="center" wrapText="1"/>
    </xf>
    <xf numFmtId="0" fontId="11" fillId="0" borderId="10" xfId="59" applyFill="1" applyBorder="1" applyAlignment="1">
      <alignment horizontal="center" vertical="center"/>
    </xf>
    <xf numFmtId="0" fontId="11" fillId="0" borderId="11" xfId="59" applyFill="1" applyBorder="1" applyAlignment="1">
      <alignment horizontal="center" vertical="center"/>
    </xf>
    <xf numFmtId="0" fontId="11" fillId="0" borderId="13" xfId="59" applyFill="1" applyBorder="1" applyAlignment="1">
      <alignment horizontal="center" vertical="center"/>
    </xf>
    <xf numFmtId="0" fontId="15" fillId="0" borderId="8" xfId="45" applyFont="1" applyFill="1" applyBorder="1" applyAlignment="1">
      <alignment vertical="center" wrapText="1"/>
    </xf>
    <xf numFmtId="0" fontId="11" fillId="0" borderId="8" xfId="59" applyFill="1" applyBorder="1" applyAlignment="1">
      <alignment vertical="center"/>
    </xf>
    <xf numFmtId="0" fontId="15" fillId="0" borderId="8" xfId="45" applyFont="1" applyFill="1" applyBorder="1" applyAlignment="1">
      <alignment horizontal="left" vertical="center" wrapText="1" indent="1"/>
    </xf>
    <xf numFmtId="0" fontId="16" fillId="0" borderId="8" xfId="45"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5" fillId="0" borderId="13" xfId="45"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8" fillId="0" borderId="14"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0" fillId="0" borderId="8" xfId="53" applyFont="1" applyFill="1" applyBorder="1" applyAlignment="1" applyProtection="1">
      <alignment vertical="top"/>
      <protection locked="0"/>
    </xf>
    <xf numFmtId="0" fontId="5" fillId="0" borderId="10" xfId="53" applyFont="1" applyFill="1" applyBorder="1" applyAlignment="1" applyProtection="1">
      <alignment horizontal="center" vertical="center"/>
    </xf>
    <xf numFmtId="0" fontId="5" fillId="0" borderId="11" xfId="53" applyFont="1" applyFill="1" applyBorder="1" applyAlignment="1" applyProtection="1">
      <alignment horizontal="center" vertical="center"/>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0" fontId="5" fillId="0" borderId="13" xfId="53" applyFont="1" applyFill="1" applyBorder="1" applyAlignment="1" applyProtection="1">
      <alignment horizontal="center" vertical="center"/>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1" fillId="0" borderId="8" xfId="53" applyNumberFormat="1" applyFont="1" applyFill="1" applyBorder="1" applyAlignment="1" applyProtection="1"/>
    <xf numFmtId="182" fontId="10"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1" fillId="0" borderId="0" xfId="0" applyFont="1" applyFill="1" applyBorder="1" applyAlignment="1" applyProtection="1">
      <alignment vertical="center"/>
    </xf>
    <xf numFmtId="0" fontId="5" fillId="0" borderId="22" xfId="53" applyFont="1" applyFill="1" applyBorder="1" applyAlignment="1" applyProtection="1">
      <alignment horizontal="center" vertical="center" wrapText="1"/>
    </xf>
    <xf numFmtId="0" fontId="10" fillId="0" borderId="9" xfId="53" applyFont="1" applyFill="1" applyBorder="1" applyAlignment="1" applyProtection="1">
      <alignment vertical="top" wrapText="1"/>
      <protection locked="0"/>
    </xf>
    <xf numFmtId="0" fontId="4" fillId="0" borderId="9" xfId="53" applyFont="1" applyFill="1" applyBorder="1" applyAlignment="1" applyProtection="1">
      <alignment horizontal="left" vertical="center" wrapText="1"/>
    </xf>
    <xf numFmtId="0" fontId="4" fillId="0" borderId="20" xfId="53" applyFont="1" applyFill="1" applyBorder="1" applyAlignment="1" applyProtection="1">
      <alignment horizontal="left" vertical="center" wrapText="1"/>
    </xf>
    <xf numFmtId="0" fontId="4" fillId="0" borderId="20" xfId="53" applyFont="1" applyFill="1" applyBorder="1" applyAlignment="1" applyProtection="1">
      <alignment horizontal="right" vertical="center"/>
    </xf>
    <xf numFmtId="182" fontId="4" fillId="0" borderId="22" xfId="53" applyNumberFormat="1" applyFont="1" applyFill="1" applyBorder="1" applyAlignment="1" applyProtection="1">
      <alignment horizontal="right" vertical="center"/>
    </xf>
    <xf numFmtId="0" fontId="6" fillId="0" borderId="8" xfId="53" applyFont="1" applyFill="1" applyBorder="1" applyAlignment="1" applyProtection="1">
      <alignment horizontal="center" vertical="center" wrapText="1"/>
    </xf>
    <xf numFmtId="182" fontId="4" fillId="0" borderId="22" xfId="53" applyNumberFormat="1" applyFont="1" applyFill="1" applyBorder="1" applyAlignment="1" applyProtection="1">
      <alignment horizontal="right" vertical="center"/>
      <protection locked="0"/>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0" fillId="0" borderId="0" xfId="53" applyNumberFormat="1" applyFont="1" applyFill="1" applyBorder="1" applyAlignment="1" applyProtection="1"/>
    <xf numFmtId="0" fontId="20"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1" fillId="0" borderId="0" xfId="53" applyNumberFormat="1" applyFont="1" applyFill="1" applyBorder="1" applyAlignment="1" applyProtection="1"/>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2"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3"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3"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0" fontId="5" fillId="0" borderId="24"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182" fontId="5" fillId="0" borderId="7" xfId="53" applyNumberFormat="1" applyFont="1" applyFill="1" applyBorder="1" applyAlignment="1" applyProtection="1">
      <alignment vertical="center" wrapText="1"/>
    </xf>
    <xf numFmtId="0" fontId="23" fillId="0" borderId="14" xfId="53" applyFont="1" applyFill="1" applyBorder="1" applyAlignment="1" applyProtection="1">
      <alignment horizontal="left" vertical="center" wrapText="1"/>
    </xf>
    <xf numFmtId="0" fontId="23"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protection locked="0"/>
    </xf>
    <xf numFmtId="0" fontId="4" fillId="2" borderId="0" xfId="53" applyFont="1" applyFill="1" applyBorder="1" applyAlignment="1" applyProtection="1">
      <alignment horizontal="right" wrapText="1"/>
    </xf>
    <xf numFmtId="0" fontId="23"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0" fontId="23"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7" fillId="0" borderId="0" xfId="0" applyFont="1" applyFill="1" applyBorder="1" applyAlignment="1" applyProtection="1">
      <alignment vertical="center"/>
    </xf>
    <xf numFmtId="49" fontId="4" fillId="0" borderId="7" xfId="61" applyFont="1">
      <alignment horizontal="left" vertical="center" wrapText="1"/>
    </xf>
    <xf numFmtId="49" fontId="4" fillId="0" borderId="7" xfId="61" applyFont="1" applyAlignment="1">
      <alignment horizontal="left" vertical="center" wrapText="1" indent="2"/>
    </xf>
    <xf numFmtId="49" fontId="4" fillId="0" borderId="7" xfId="61" applyFont="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4" fillId="0" borderId="6" xfId="53" applyFont="1" applyFill="1" applyBorder="1" applyAlignment="1" applyProtection="1">
      <alignment horizontal="left" vertical="center" wrapText="1"/>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82" fontId="10" fillId="0" borderId="6" xfId="53" applyNumberFormat="1" applyFont="1" applyFill="1" applyBorder="1" applyAlignment="1" applyProtection="1">
      <alignment horizontal="right" vertical="center" wrapText="1"/>
    </xf>
    <xf numFmtId="182" fontId="10" fillId="0" borderId="7" xfId="53" applyNumberFormat="1" applyFont="1" applyFill="1" applyBorder="1" applyAlignment="1" applyProtection="1">
      <alignment horizontal="right" vertical="center" wrapText="1"/>
      <protection locked="0"/>
    </xf>
    <xf numFmtId="0" fontId="18" fillId="0" borderId="10" xfId="53" applyFont="1" applyFill="1" applyBorder="1" applyAlignment="1" applyProtection="1">
      <alignment horizontal="center" vertical="center" wrapText="1"/>
    </xf>
    <xf numFmtId="182" fontId="10" fillId="0" borderId="18" xfId="53" applyNumberFormat="1" applyFont="1" applyFill="1" applyBorder="1" applyAlignment="1" applyProtection="1">
      <alignment horizontal="right" vertical="center" wrapText="1"/>
    </xf>
    <xf numFmtId="182" fontId="10" fillId="0" borderId="8" xfId="53" applyNumberFormat="1" applyFont="1" applyFill="1" applyBorder="1" applyAlignment="1" applyProtection="1">
      <alignment horizontal="right" vertical="center" wrapText="1"/>
    </xf>
    <xf numFmtId="182" fontId="10" fillId="0" borderId="2" xfId="53" applyNumberFormat="1" applyFont="1" applyFill="1" applyBorder="1" applyAlignment="1" applyProtection="1">
      <alignment horizontal="right" vertical="center" wrapText="1"/>
      <protection locked="0"/>
    </xf>
    <xf numFmtId="182" fontId="10"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18" fillId="0" borderId="9"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4" fillId="0" borderId="0" xfId="53" applyFont="1" applyFill="1" applyBorder="1" applyAlignment="1" applyProtection="1">
      <alignment horizontal="center"/>
    </xf>
    <xf numFmtId="0" fontId="24" fillId="0" borderId="0" xfId="53" applyFont="1" applyFill="1" applyBorder="1" applyAlignment="1" applyProtection="1">
      <alignment horizontal="center" wrapText="1"/>
    </xf>
    <xf numFmtId="0" fontId="24" fillId="0" borderId="0" xfId="53" applyFont="1" applyFill="1" applyBorder="1" applyAlignment="1" applyProtection="1">
      <alignment wrapText="1"/>
    </xf>
    <xf numFmtId="0" fontId="24"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5"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4" fillId="0" borderId="7" xfId="53" applyFont="1" applyFill="1" applyBorder="1" applyAlignment="1" applyProtection="1">
      <alignment horizontal="center" vertical="center" wrapText="1"/>
    </xf>
    <xf numFmtId="0" fontId="24"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182" fontId="10" fillId="0" borderId="7" xfId="53" applyNumberFormat="1" applyFont="1" applyFill="1" applyBorder="1" applyAlignment="1" applyProtection="1">
      <alignment horizontal="right" vertical="center" wrapText="1"/>
    </xf>
    <xf numFmtId="0" fontId="21" fillId="0" borderId="0" xfId="53" applyFont="1" applyFill="1" applyBorder="1" applyAlignment="1" applyProtection="1"/>
    <xf numFmtId="0" fontId="6" fillId="0" borderId="0" xfId="53" applyFont="1" applyFill="1" applyBorder="1" applyAlignment="1" applyProtection="1">
      <alignment vertical="center"/>
    </xf>
    <xf numFmtId="0" fontId="26" fillId="0" borderId="0" xfId="53" applyFont="1" applyFill="1" applyBorder="1" applyAlignment="1" applyProtection="1">
      <alignment horizontal="center" vertical="center"/>
    </xf>
    <xf numFmtId="0" fontId="23"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27"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27" fillId="0" borderId="7" xfId="53" applyFont="1" applyFill="1" applyBorder="1" applyAlignment="1" applyProtection="1">
      <alignment horizontal="center" vertical="center"/>
    </xf>
    <xf numFmtId="0" fontId="27" fillId="0" borderId="7" xfId="53" applyFont="1" applyFill="1" applyBorder="1" applyAlignment="1" applyProtection="1">
      <alignment horizontal="right" vertical="center"/>
    </xf>
    <xf numFmtId="0" fontId="27"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4" fillId="0" borderId="2" xfId="53" applyNumberFormat="1" applyFont="1" applyFill="1" applyBorder="1" applyAlignment="1" applyProtection="1">
      <alignment horizontal="right" vertical="center"/>
    </xf>
    <xf numFmtId="182" fontId="4" fillId="0" borderId="10" xfId="53" applyNumberFormat="1" applyFont="1" applyFill="1" applyBorder="1" applyAlignment="1" applyProtection="1">
      <alignment horizontal="right" vertical="center"/>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180" fontId="4" fillId="0" borderId="7" xfId="9" applyFont="1" applyFill="1" applyBorder="1" applyAlignment="1" applyProtection="1">
      <alignment horizontal="right" vertical="center"/>
    </xf>
    <xf numFmtId="180" fontId="4" fillId="0" borderId="7" xfId="9"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180" fontId="4" fillId="0" borderId="2" xfId="9" applyFont="1" applyFill="1" applyBorder="1" applyAlignment="1" applyProtection="1">
      <alignment horizontal="right" vertical="center"/>
      <protection locked="0"/>
    </xf>
    <xf numFmtId="180" fontId="4" fillId="0" borderId="8" xfId="9"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184" fontId="4" fillId="0" borderId="8" xfId="53" applyNumberFormat="1" applyFont="1" applyFill="1" applyBorder="1" applyAlignment="1" applyProtection="1">
      <alignment horizontal="right" vertical="center"/>
      <protection locked="0"/>
    </xf>
    <xf numFmtId="184" fontId="4" fillId="0" borderId="10" xfId="53" applyNumberFormat="1" applyFont="1" applyFill="1" applyBorder="1" applyAlignment="1" applyProtection="1">
      <alignment horizontal="right" vertical="center"/>
      <protection locked="0"/>
    </xf>
    <xf numFmtId="184" fontId="6" fillId="0" borderId="8" xfId="53" applyNumberFormat="1" applyFont="1" applyFill="1" applyBorder="1" applyAlignment="1" applyProtection="1">
      <alignment horizontal="center" vertical="center"/>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0" fontId="11" fillId="0" borderId="6" xfId="53" applyFont="1" applyFill="1" applyBorder="1" applyAlignment="1" applyProtection="1"/>
    <xf numFmtId="182" fontId="11" fillId="0" borderId="18" xfId="53" applyNumberFormat="1" applyFont="1" applyFill="1" applyBorder="1" applyAlignment="1" applyProtection="1"/>
    <xf numFmtId="0" fontId="27" fillId="0" borderId="6" xfId="53" applyFont="1" applyFill="1" applyBorder="1" applyAlignment="1" applyProtection="1">
      <alignment horizontal="center" vertical="center"/>
    </xf>
    <xf numFmtId="182" fontId="27"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7" fillId="0" borderId="6" xfId="53" applyFont="1" applyFill="1" applyBorder="1" applyAlignment="1" applyProtection="1">
      <alignment horizontal="center" vertical="center"/>
      <protection locked="0"/>
    </xf>
    <xf numFmtId="182" fontId="27"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horizontal="center" vertical="center"/>
    </xf>
    <xf numFmtId="0" fontId="30" fillId="0" borderId="8" xfId="0" applyFont="1" applyFill="1" applyBorder="1" applyAlignment="1">
      <alignment horizontal="center" vertical="center"/>
    </xf>
    <xf numFmtId="0" fontId="31" fillId="0" borderId="8" xfId="0" applyFont="1" applyBorder="1" applyAlignment="1">
      <alignment horizontal="justify"/>
    </xf>
    <xf numFmtId="0" fontId="31" fillId="0" borderId="8" xfId="0" applyFont="1" applyBorder="1" applyAlignment="1">
      <alignment horizontal="left"/>
    </xf>
    <xf numFmtId="0" fontId="31"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3" sqref="C13"/>
    </sheetView>
  </sheetViews>
  <sheetFormatPr defaultColWidth="9.14285714285714" defaultRowHeight="20" customHeight="1" outlineLevelCol="3"/>
  <cols>
    <col min="1" max="1" width="13.5714285714286" style="78" customWidth="1"/>
    <col min="2" max="2" width="9.14285714285714" style="346"/>
    <col min="3" max="3" width="88.7142857142857" style="78" customWidth="1"/>
    <col min="4" max="16384" width="9.14285714285714" style="78"/>
  </cols>
  <sheetData>
    <row r="1" s="345" customFormat="1" ht="48" customHeight="1" spans="2:3">
      <c r="B1" s="347"/>
      <c r="C1" s="347"/>
    </row>
    <row r="2" s="78" customFormat="1" ht="27" customHeight="1" spans="2:3">
      <c r="B2" s="348" t="s">
        <v>0</v>
      </c>
      <c r="C2" s="348" t="s">
        <v>1</v>
      </c>
    </row>
    <row r="3" s="78" customFormat="1" customHeight="1" spans="2:3">
      <c r="B3" s="349">
        <v>1</v>
      </c>
      <c r="C3" s="350" t="s">
        <v>2</v>
      </c>
    </row>
    <row r="4" s="78" customFormat="1" customHeight="1" spans="2:3">
      <c r="B4" s="349">
        <v>2</v>
      </c>
      <c r="C4" s="350" t="s">
        <v>3</v>
      </c>
    </row>
    <row r="5" s="78" customFormat="1" customHeight="1" spans="2:3">
      <c r="B5" s="349">
        <v>3</v>
      </c>
      <c r="C5" s="350" t="s">
        <v>4</v>
      </c>
    </row>
    <row r="6" s="78" customFormat="1" customHeight="1" spans="2:3">
      <c r="B6" s="349">
        <v>4</v>
      </c>
      <c r="C6" s="350" t="s">
        <v>5</v>
      </c>
    </row>
    <row r="7" s="78" customFormat="1" customHeight="1" spans="2:3">
      <c r="B7" s="349">
        <v>5</v>
      </c>
      <c r="C7" s="351" t="s">
        <v>6</v>
      </c>
    </row>
    <row r="8" s="78" customFormat="1" customHeight="1" spans="2:3">
      <c r="B8" s="349">
        <v>6</v>
      </c>
      <c r="C8" s="351" t="s">
        <v>7</v>
      </c>
    </row>
    <row r="9" s="78" customFormat="1" customHeight="1" spans="2:3">
      <c r="B9" s="349">
        <v>7</v>
      </c>
      <c r="C9" s="351" t="s">
        <v>8</v>
      </c>
    </row>
    <row r="10" s="78" customFormat="1" customHeight="1" spans="2:3">
      <c r="B10" s="349">
        <v>8</v>
      </c>
      <c r="C10" s="351" t="s">
        <v>9</v>
      </c>
    </row>
    <row r="11" s="78" customFormat="1" customHeight="1" spans="2:3">
      <c r="B11" s="349">
        <v>9</v>
      </c>
      <c r="C11" s="352" t="s">
        <v>10</v>
      </c>
    </row>
    <row r="12" s="78" customFormat="1" customHeight="1" spans="2:3">
      <c r="B12" s="349">
        <v>10</v>
      </c>
      <c r="C12" s="352" t="s">
        <v>11</v>
      </c>
    </row>
    <row r="13" s="78" customFormat="1" customHeight="1" spans="2:3">
      <c r="B13" s="349">
        <v>11</v>
      </c>
      <c r="C13" s="350" t="s">
        <v>12</v>
      </c>
    </row>
    <row r="14" s="78" customFormat="1" customHeight="1" spans="2:3">
      <c r="B14" s="349">
        <v>12</v>
      </c>
      <c r="C14" s="350" t="s">
        <v>13</v>
      </c>
    </row>
    <row r="15" s="78" customFormat="1" customHeight="1" spans="2:4">
      <c r="B15" s="349">
        <v>13</v>
      </c>
      <c r="C15" s="350" t="s">
        <v>14</v>
      </c>
      <c r="D15" s="353"/>
    </row>
    <row r="16" s="78" customFormat="1" customHeight="1" spans="2:3">
      <c r="B16" s="349">
        <v>14</v>
      </c>
      <c r="C16" s="351" t="s">
        <v>15</v>
      </c>
    </row>
    <row r="17" s="78" customFormat="1" customHeight="1" spans="2:3">
      <c r="B17" s="349">
        <v>15</v>
      </c>
      <c r="C17" s="351" t="s">
        <v>16</v>
      </c>
    </row>
    <row r="18" s="78" customFormat="1" customHeight="1" spans="2:3">
      <c r="B18" s="349">
        <v>16</v>
      </c>
      <c r="C18" s="351" t="s">
        <v>17</v>
      </c>
    </row>
    <row r="19" s="78" customFormat="1" customHeight="1" spans="2:3">
      <c r="B19" s="349">
        <v>17</v>
      </c>
      <c r="C19" s="350" t="s">
        <v>18</v>
      </c>
    </row>
    <row r="20" s="78" customFormat="1" customHeight="1" spans="2:3">
      <c r="B20" s="349">
        <v>18</v>
      </c>
      <c r="C20" s="350" t="s">
        <v>19</v>
      </c>
    </row>
    <row r="21" s="78" customFormat="1" customHeight="1" spans="2:3">
      <c r="B21" s="349">
        <v>19</v>
      </c>
      <c r="C21" s="350" t="s">
        <v>20</v>
      </c>
    </row>
  </sheetData>
  <mergeCells count="1">
    <mergeCell ref="B1:C1"/>
  </mergeCells>
  <pageMargins left="0.75" right="0.75" top="1" bottom="1" header="0.5" footer="0.5"/>
  <pageSetup paperSize="9" scale="8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tabSelected="1" zoomScale="120" zoomScaleNormal="120" zoomScaleSheetLayoutView="60" workbookViewId="0">
      <selection activeCell="A34" sqref="A34:A38"/>
    </sheetView>
  </sheetViews>
  <sheetFormatPr defaultColWidth="8.88571428571429" defaultRowHeight="12"/>
  <cols>
    <col min="1" max="1" width="34.2857142857143" style="60" customWidth="1"/>
    <col min="2" max="2" width="29" style="60" customWidth="1"/>
    <col min="3" max="5" width="23.5714285714286" style="60" customWidth="1"/>
    <col min="6" max="6" width="11.2857142857143" style="61" customWidth="1"/>
    <col min="7" max="7" width="25.1333333333333" style="60" customWidth="1"/>
    <col min="8" max="8" width="15.5714285714286" style="61" customWidth="1"/>
    <col min="9" max="9" width="13.4285714285714" style="61" customWidth="1"/>
    <col min="10" max="10" width="18.847619047619" style="60" customWidth="1"/>
    <col min="11" max="11" width="9.13333333333333" style="61" customWidth="1"/>
    <col min="12" max="16384" width="9.13333333333333" style="61"/>
  </cols>
  <sheetData>
    <row r="1" customHeight="1" spans="1:10">
      <c r="A1" s="60" t="s">
        <v>317</v>
      </c>
      <c r="J1" s="75"/>
    </row>
    <row r="2" ht="28.5" customHeight="1" spans="1:10">
      <c r="A2" s="62" t="s">
        <v>10</v>
      </c>
      <c r="B2" s="63"/>
      <c r="C2" s="63"/>
      <c r="D2" s="63"/>
      <c r="E2" s="63"/>
      <c r="F2" s="64"/>
      <c r="G2" s="63"/>
      <c r="H2" s="64"/>
      <c r="I2" s="64"/>
      <c r="J2" s="63"/>
    </row>
    <row r="3" ht="17.25" customHeight="1" spans="1:1">
      <c r="A3" s="65" t="s">
        <v>22</v>
      </c>
    </row>
    <row r="4" ht="44.25" customHeight="1" spans="1:10">
      <c r="A4" s="66" t="s">
        <v>211</v>
      </c>
      <c r="B4" s="66" t="s">
        <v>318</v>
      </c>
      <c r="C4" s="66" t="s">
        <v>319</v>
      </c>
      <c r="D4" s="66" t="s">
        <v>320</v>
      </c>
      <c r="E4" s="66" t="s">
        <v>321</v>
      </c>
      <c r="F4" s="67" t="s">
        <v>322</v>
      </c>
      <c r="G4" s="66" t="s">
        <v>323</v>
      </c>
      <c r="H4" s="67" t="s">
        <v>324</v>
      </c>
      <c r="I4" s="67" t="s">
        <v>325</v>
      </c>
      <c r="J4" s="66" t="s">
        <v>326</v>
      </c>
    </row>
    <row r="5" ht="13.5" spans="1:10">
      <c r="A5" s="66">
        <v>1</v>
      </c>
      <c r="B5" s="66">
        <v>2</v>
      </c>
      <c r="C5" s="66">
        <v>3</v>
      </c>
      <c r="D5" s="66">
        <v>4</v>
      </c>
      <c r="E5" s="66">
        <v>5</v>
      </c>
      <c r="F5" s="66">
        <v>6</v>
      </c>
      <c r="G5" s="66">
        <v>7</v>
      </c>
      <c r="H5" s="66">
        <v>8</v>
      </c>
      <c r="I5" s="66">
        <v>9</v>
      </c>
      <c r="J5" s="66">
        <v>10</v>
      </c>
    </row>
    <row r="6" s="222" customFormat="1" ht="11.25" spans="1:10">
      <c r="A6" s="223" t="s">
        <v>92</v>
      </c>
      <c r="B6" s="223"/>
      <c r="C6" s="223"/>
      <c r="D6" s="223"/>
      <c r="E6" s="223"/>
      <c r="F6" s="223"/>
      <c r="G6" s="223"/>
      <c r="H6" s="223"/>
      <c r="I6" s="223"/>
      <c r="J6" s="223"/>
    </row>
    <row r="7" s="222" customFormat="1" ht="11.25" outlineLevel="1" spans="1:10">
      <c r="A7" s="224" t="s">
        <v>92</v>
      </c>
      <c r="B7" s="223"/>
      <c r="C7" s="223"/>
      <c r="D7" s="223"/>
      <c r="E7" s="223"/>
      <c r="F7" s="223"/>
      <c r="G7" s="223"/>
      <c r="H7" s="223"/>
      <c r="I7" s="223"/>
      <c r="J7" s="223"/>
    </row>
    <row r="8" s="222" customFormat="1" ht="11.25" outlineLevel="2" spans="1:10">
      <c r="A8" s="223" t="s">
        <v>301</v>
      </c>
      <c r="B8" s="223" t="s">
        <v>327</v>
      </c>
      <c r="C8" s="223" t="s">
        <v>328</v>
      </c>
      <c r="D8" s="223" t="s">
        <v>329</v>
      </c>
      <c r="E8" s="223" t="s">
        <v>330</v>
      </c>
      <c r="F8" s="223" t="s">
        <v>331</v>
      </c>
      <c r="G8" s="223" t="s">
        <v>332</v>
      </c>
      <c r="H8" s="223" t="s">
        <v>333</v>
      </c>
      <c r="I8" s="223" t="s">
        <v>334</v>
      </c>
      <c r="J8" s="225" t="s">
        <v>335</v>
      </c>
    </row>
    <row r="9" s="222" customFormat="1" ht="11.25" outlineLevel="2" spans="1:10">
      <c r="A9" s="223" t="s">
        <v>301</v>
      </c>
      <c r="B9" s="223" t="s">
        <v>327</v>
      </c>
      <c r="C9" s="223" t="s">
        <v>328</v>
      </c>
      <c r="D9" s="223" t="s">
        <v>336</v>
      </c>
      <c r="E9" s="223" t="s">
        <v>337</v>
      </c>
      <c r="F9" s="223" t="s">
        <v>331</v>
      </c>
      <c r="G9" s="223" t="s">
        <v>338</v>
      </c>
      <c r="H9" s="223" t="s">
        <v>339</v>
      </c>
      <c r="I9" s="223" t="s">
        <v>334</v>
      </c>
      <c r="J9" s="225" t="s">
        <v>335</v>
      </c>
    </row>
    <row r="10" s="222" customFormat="1" ht="33.75" outlineLevel="2" spans="1:10">
      <c r="A10" s="223" t="s">
        <v>301</v>
      </c>
      <c r="B10" s="223" t="s">
        <v>327</v>
      </c>
      <c r="C10" s="223" t="s">
        <v>340</v>
      </c>
      <c r="D10" s="223" t="s">
        <v>341</v>
      </c>
      <c r="E10" s="223" t="s">
        <v>342</v>
      </c>
      <c r="F10" s="223" t="s">
        <v>343</v>
      </c>
      <c r="G10" s="223" t="s">
        <v>344</v>
      </c>
      <c r="H10" s="223" t="s">
        <v>333</v>
      </c>
      <c r="I10" s="223" t="s">
        <v>345</v>
      </c>
      <c r="J10" s="225" t="s">
        <v>335</v>
      </c>
    </row>
    <row r="11" s="222" customFormat="1" ht="11.25" outlineLevel="2" spans="1:10">
      <c r="A11" s="223" t="s">
        <v>301</v>
      </c>
      <c r="B11" s="223" t="s">
        <v>327</v>
      </c>
      <c r="C11" s="223" t="s">
        <v>340</v>
      </c>
      <c r="D11" s="223" t="s">
        <v>346</v>
      </c>
      <c r="E11" s="223" t="s">
        <v>347</v>
      </c>
      <c r="F11" s="223" t="s">
        <v>343</v>
      </c>
      <c r="G11" s="223" t="s">
        <v>344</v>
      </c>
      <c r="H11" s="223" t="s">
        <v>333</v>
      </c>
      <c r="I11" s="223" t="s">
        <v>345</v>
      </c>
      <c r="J11" s="225" t="s">
        <v>335</v>
      </c>
    </row>
    <row r="12" s="222" customFormat="1" ht="33.75" outlineLevel="2" spans="1:10">
      <c r="A12" s="223" t="s">
        <v>301</v>
      </c>
      <c r="B12" s="223" t="s">
        <v>327</v>
      </c>
      <c r="C12" s="223" t="s">
        <v>340</v>
      </c>
      <c r="D12" s="223" t="s">
        <v>348</v>
      </c>
      <c r="E12" s="223" t="s">
        <v>349</v>
      </c>
      <c r="F12" s="223" t="s">
        <v>343</v>
      </c>
      <c r="G12" s="223" t="s">
        <v>344</v>
      </c>
      <c r="H12" s="223" t="s">
        <v>333</v>
      </c>
      <c r="I12" s="223" t="s">
        <v>334</v>
      </c>
      <c r="J12" s="225" t="s">
        <v>335</v>
      </c>
    </row>
    <row r="13" s="222" customFormat="1" ht="11.25" outlineLevel="2" spans="1:10">
      <c r="A13" s="223" t="s">
        <v>301</v>
      </c>
      <c r="B13" s="223" t="s">
        <v>327</v>
      </c>
      <c r="C13" s="223" t="s">
        <v>350</v>
      </c>
      <c r="D13" s="223" t="s">
        <v>351</v>
      </c>
      <c r="E13" s="223" t="s">
        <v>352</v>
      </c>
      <c r="F13" s="223" t="s">
        <v>331</v>
      </c>
      <c r="G13" s="223" t="s">
        <v>344</v>
      </c>
      <c r="H13" s="223" t="s">
        <v>333</v>
      </c>
      <c r="I13" s="223" t="s">
        <v>345</v>
      </c>
      <c r="J13" s="225" t="s">
        <v>353</v>
      </c>
    </row>
    <row r="14" s="222" customFormat="1" ht="22.5" outlineLevel="2" spans="1:10">
      <c r="A14" s="223" t="s">
        <v>307</v>
      </c>
      <c r="B14" s="223" t="s">
        <v>354</v>
      </c>
      <c r="C14" s="223" t="s">
        <v>328</v>
      </c>
      <c r="D14" s="223" t="s">
        <v>355</v>
      </c>
      <c r="E14" s="223" t="s">
        <v>356</v>
      </c>
      <c r="F14" s="223" t="s">
        <v>343</v>
      </c>
      <c r="G14" s="223" t="s">
        <v>357</v>
      </c>
      <c r="H14" s="223" t="s">
        <v>358</v>
      </c>
      <c r="I14" s="223" t="s">
        <v>334</v>
      </c>
      <c r="J14" s="225" t="s">
        <v>356</v>
      </c>
    </row>
    <row r="15" s="222" customFormat="1" ht="33.75" outlineLevel="2" spans="1:10">
      <c r="A15" s="223" t="s">
        <v>307</v>
      </c>
      <c r="B15" s="223" t="s">
        <v>354</v>
      </c>
      <c r="C15" s="223" t="s">
        <v>328</v>
      </c>
      <c r="D15" s="223" t="s">
        <v>355</v>
      </c>
      <c r="E15" s="223" t="s">
        <v>359</v>
      </c>
      <c r="F15" s="223" t="s">
        <v>331</v>
      </c>
      <c r="G15" s="223" t="s">
        <v>332</v>
      </c>
      <c r="H15" s="223" t="s">
        <v>333</v>
      </c>
      <c r="I15" s="223" t="s">
        <v>334</v>
      </c>
      <c r="J15" s="225" t="s">
        <v>359</v>
      </c>
    </row>
    <row r="16" s="222" customFormat="1" ht="45" outlineLevel="2" spans="1:10">
      <c r="A16" s="223" t="s">
        <v>307</v>
      </c>
      <c r="B16" s="223" t="s">
        <v>354</v>
      </c>
      <c r="C16" s="223" t="s">
        <v>328</v>
      </c>
      <c r="D16" s="223" t="s">
        <v>355</v>
      </c>
      <c r="E16" s="223" t="s">
        <v>360</v>
      </c>
      <c r="F16" s="223" t="s">
        <v>343</v>
      </c>
      <c r="G16" s="223" t="s">
        <v>357</v>
      </c>
      <c r="H16" s="223" t="s">
        <v>361</v>
      </c>
      <c r="I16" s="223" t="s">
        <v>334</v>
      </c>
      <c r="J16" s="225" t="s">
        <v>362</v>
      </c>
    </row>
    <row r="17" s="222" customFormat="1" ht="22.5" outlineLevel="2" spans="1:10">
      <c r="A17" s="223" t="s">
        <v>307</v>
      </c>
      <c r="B17" s="223" t="s">
        <v>354</v>
      </c>
      <c r="C17" s="223" t="s">
        <v>328</v>
      </c>
      <c r="D17" s="223" t="s">
        <v>329</v>
      </c>
      <c r="E17" s="223" t="s">
        <v>363</v>
      </c>
      <c r="F17" s="223" t="s">
        <v>331</v>
      </c>
      <c r="G17" s="223" t="s">
        <v>332</v>
      </c>
      <c r="H17" s="223" t="s">
        <v>333</v>
      </c>
      <c r="I17" s="223" t="s">
        <v>334</v>
      </c>
      <c r="J17" s="225" t="s">
        <v>364</v>
      </c>
    </row>
    <row r="18" s="222" customFormat="1" ht="45" outlineLevel="2" spans="1:10">
      <c r="A18" s="223" t="s">
        <v>307</v>
      </c>
      <c r="B18" s="223" t="s">
        <v>354</v>
      </c>
      <c r="C18" s="223" t="s">
        <v>328</v>
      </c>
      <c r="D18" s="223" t="s">
        <v>329</v>
      </c>
      <c r="E18" s="223" t="s">
        <v>365</v>
      </c>
      <c r="F18" s="223" t="s">
        <v>343</v>
      </c>
      <c r="G18" s="223" t="s">
        <v>338</v>
      </c>
      <c r="H18" s="223" t="s">
        <v>361</v>
      </c>
      <c r="I18" s="223" t="s">
        <v>334</v>
      </c>
      <c r="J18" s="225" t="s">
        <v>366</v>
      </c>
    </row>
    <row r="19" s="222" customFormat="1" ht="33.75" outlineLevel="2" spans="1:10">
      <c r="A19" s="223" t="s">
        <v>307</v>
      </c>
      <c r="B19" s="223" t="s">
        <v>354</v>
      </c>
      <c r="C19" s="223" t="s">
        <v>328</v>
      </c>
      <c r="D19" s="223" t="s">
        <v>329</v>
      </c>
      <c r="E19" s="223" t="s">
        <v>367</v>
      </c>
      <c r="F19" s="223" t="s">
        <v>343</v>
      </c>
      <c r="G19" s="223" t="s">
        <v>338</v>
      </c>
      <c r="H19" s="223" t="s">
        <v>361</v>
      </c>
      <c r="I19" s="223" t="s">
        <v>334</v>
      </c>
      <c r="J19" s="225" t="s">
        <v>368</v>
      </c>
    </row>
    <row r="20" s="222" customFormat="1" ht="22.5" outlineLevel="2" spans="1:10">
      <c r="A20" s="223" t="s">
        <v>307</v>
      </c>
      <c r="B20" s="223" t="s">
        <v>354</v>
      </c>
      <c r="C20" s="223" t="s">
        <v>328</v>
      </c>
      <c r="D20" s="223" t="s">
        <v>329</v>
      </c>
      <c r="E20" s="223" t="s">
        <v>369</v>
      </c>
      <c r="F20" s="223" t="s">
        <v>343</v>
      </c>
      <c r="G20" s="223" t="s">
        <v>370</v>
      </c>
      <c r="H20" s="223" t="s">
        <v>361</v>
      </c>
      <c r="I20" s="223" t="s">
        <v>334</v>
      </c>
      <c r="J20" s="225" t="s">
        <v>371</v>
      </c>
    </row>
    <row r="21" s="222" customFormat="1" ht="33.75" outlineLevel="2" spans="1:10">
      <c r="A21" s="223" t="s">
        <v>307</v>
      </c>
      <c r="B21" s="223" t="s">
        <v>354</v>
      </c>
      <c r="C21" s="223" t="s">
        <v>340</v>
      </c>
      <c r="D21" s="223" t="s">
        <v>346</v>
      </c>
      <c r="E21" s="223" t="s">
        <v>372</v>
      </c>
      <c r="F21" s="223" t="s">
        <v>343</v>
      </c>
      <c r="G21" s="223" t="s">
        <v>373</v>
      </c>
      <c r="H21" s="223" t="s">
        <v>374</v>
      </c>
      <c r="I21" s="223" t="s">
        <v>334</v>
      </c>
      <c r="J21" s="225" t="s">
        <v>375</v>
      </c>
    </row>
    <row r="22" s="222" customFormat="1" ht="33.75" outlineLevel="2" spans="1:10">
      <c r="A22" s="223" t="s">
        <v>307</v>
      </c>
      <c r="B22" s="223" t="s">
        <v>354</v>
      </c>
      <c r="C22" s="223" t="s">
        <v>340</v>
      </c>
      <c r="D22" s="223" t="s">
        <v>346</v>
      </c>
      <c r="E22" s="223" t="s">
        <v>376</v>
      </c>
      <c r="F22" s="223" t="s">
        <v>343</v>
      </c>
      <c r="G22" s="223" t="s">
        <v>338</v>
      </c>
      <c r="H22" s="223" t="s">
        <v>361</v>
      </c>
      <c r="I22" s="223" t="s">
        <v>334</v>
      </c>
      <c r="J22" s="225" t="s">
        <v>376</v>
      </c>
    </row>
    <row r="23" s="222" customFormat="1" ht="22.5" outlineLevel="2" spans="1:10">
      <c r="A23" s="223" t="s">
        <v>307</v>
      </c>
      <c r="B23" s="223" t="s">
        <v>354</v>
      </c>
      <c r="C23" s="223" t="s">
        <v>350</v>
      </c>
      <c r="D23" s="223" t="s">
        <v>351</v>
      </c>
      <c r="E23" s="223" t="s">
        <v>377</v>
      </c>
      <c r="F23" s="223" t="s">
        <v>343</v>
      </c>
      <c r="G23" s="223" t="s">
        <v>378</v>
      </c>
      <c r="H23" s="223" t="s">
        <v>333</v>
      </c>
      <c r="I23" s="223" t="s">
        <v>345</v>
      </c>
      <c r="J23" s="225" t="s">
        <v>379</v>
      </c>
    </row>
    <row r="24" s="222" customFormat="1" ht="45" outlineLevel="2" spans="1:10">
      <c r="A24" s="223" t="s">
        <v>312</v>
      </c>
      <c r="B24" s="223" t="s">
        <v>380</v>
      </c>
      <c r="C24" s="223" t="s">
        <v>328</v>
      </c>
      <c r="D24" s="223" t="s">
        <v>355</v>
      </c>
      <c r="E24" s="223" t="s">
        <v>381</v>
      </c>
      <c r="F24" s="223" t="s">
        <v>331</v>
      </c>
      <c r="G24" s="223" t="s">
        <v>382</v>
      </c>
      <c r="H24" s="223" t="s">
        <v>383</v>
      </c>
      <c r="I24" s="223" t="s">
        <v>334</v>
      </c>
      <c r="J24" s="225" t="s">
        <v>384</v>
      </c>
    </row>
    <row r="25" s="222" customFormat="1" ht="45" outlineLevel="2" spans="1:10">
      <c r="A25" s="223" t="s">
        <v>312</v>
      </c>
      <c r="B25" s="223" t="s">
        <v>380</v>
      </c>
      <c r="C25" s="223" t="s">
        <v>328</v>
      </c>
      <c r="D25" s="223" t="s">
        <v>329</v>
      </c>
      <c r="E25" s="223" t="s">
        <v>385</v>
      </c>
      <c r="F25" s="223" t="s">
        <v>343</v>
      </c>
      <c r="G25" s="223" t="s">
        <v>344</v>
      </c>
      <c r="H25" s="223" t="s">
        <v>333</v>
      </c>
      <c r="I25" s="223" t="s">
        <v>334</v>
      </c>
      <c r="J25" s="225" t="s">
        <v>384</v>
      </c>
    </row>
    <row r="26" s="222" customFormat="1" ht="45" outlineLevel="2" spans="1:10">
      <c r="A26" s="223" t="s">
        <v>312</v>
      </c>
      <c r="B26" s="223" t="s">
        <v>380</v>
      </c>
      <c r="C26" s="223" t="s">
        <v>328</v>
      </c>
      <c r="D26" s="223" t="s">
        <v>336</v>
      </c>
      <c r="E26" s="223" t="s">
        <v>386</v>
      </c>
      <c r="F26" s="223" t="s">
        <v>331</v>
      </c>
      <c r="G26" s="223" t="s">
        <v>387</v>
      </c>
      <c r="H26" s="223" t="s">
        <v>388</v>
      </c>
      <c r="I26" s="223" t="s">
        <v>334</v>
      </c>
      <c r="J26" s="225" t="s">
        <v>384</v>
      </c>
    </row>
    <row r="27" s="222" customFormat="1" ht="45" outlineLevel="2" spans="1:10">
      <c r="A27" s="223" t="s">
        <v>312</v>
      </c>
      <c r="B27" s="223" t="s">
        <v>380</v>
      </c>
      <c r="C27" s="223" t="s">
        <v>340</v>
      </c>
      <c r="D27" s="223" t="s">
        <v>346</v>
      </c>
      <c r="E27" s="223" t="s">
        <v>389</v>
      </c>
      <c r="F27" s="223" t="s">
        <v>343</v>
      </c>
      <c r="G27" s="223" t="s">
        <v>378</v>
      </c>
      <c r="H27" s="223" t="s">
        <v>333</v>
      </c>
      <c r="I27" s="223" t="s">
        <v>334</v>
      </c>
      <c r="J27" s="225" t="s">
        <v>384</v>
      </c>
    </row>
    <row r="28" s="222" customFormat="1" ht="45" outlineLevel="2" spans="1:10">
      <c r="A28" s="223" t="s">
        <v>312</v>
      </c>
      <c r="B28" s="223" t="s">
        <v>380</v>
      </c>
      <c r="C28" s="223" t="s">
        <v>350</v>
      </c>
      <c r="D28" s="223" t="s">
        <v>351</v>
      </c>
      <c r="E28" s="223" t="s">
        <v>390</v>
      </c>
      <c r="F28" s="223" t="s">
        <v>343</v>
      </c>
      <c r="G28" s="223" t="s">
        <v>378</v>
      </c>
      <c r="H28" s="223" t="s">
        <v>333</v>
      </c>
      <c r="I28" s="223" t="s">
        <v>345</v>
      </c>
      <c r="J28" s="225" t="s">
        <v>384</v>
      </c>
    </row>
    <row r="29" s="222" customFormat="1" ht="22.5" outlineLevel="2" spans="1:10">
      <c r="A29" s="223" t="s">
        <v>297</v>
      </c>
      <c r="B29" s="223" t="s">
        <v>391</v>
      </c>
      <c r="C29" s="223" t="s">
        <v>328</v>
      </c>
      <c r="D29" s="223" t="s">
        <v>355</v>
      </c>
      <c r="E29" s="223" t="s">
        <v>392</v>
      </c>
      <c r="F29" s="223" t="s">
        <v>331</v>
      </c>
      <c r="G29" s="223" t="s">
        <v>332</v>
      </c>
      <c r="H29" s="223" t="s">
        <v>333</v>
      </c>
      <c r="I29" s="223" t="s">
        <v>334</v>
      </c>
      <c r="J29" s="225" t="s">
        <v>393</v>
      </c>
    </row>
    <row r="30" s="222" customFormat="1" ht="22.5" outlineLevel="2" spans="1:10">
      <c r="A30" s="223" t="s">
        <v>297</v>
      </c>
      <c r="B30" s="223" t="s">
        <v>394</v>
      </c>
      <c r="C30" s="223" t="s">
        <v>328</v>
      </c>
      <c r="D30" s="223" t="s">
        <v>329</v>
      </c>
      <c r="E30" s="223" t="s">
        <v>395</v>
      </c>
      <c r="F30" s="223" t="s">
        <v>396</v>
      </c>
      <c r="G30" s="223" t="s">
        <v>332</v>
      </c>
      <c r="H30" s="223" t="s">
        <v>333</v>
      </c>
      <c r="I30" s="223" t="s">
        <v>334</v>
      </c>
      <c r="J30" s="225" t="s">
        <v>393</v>
      </c>
    </row>
    <row r="31" s="222" customFormat="1" ht="22.5" outlineLevel="2" spans="1:10">
      <c r="A31" s="223" t="s">
        <v>297</v>
      </c>
      <c r="B31" s="223" t="s">
        <v>394</v>
      </c>
      <c r="C31" s="223" t="s">
        <v>328</v>
      </c>
      <c r="D31" s="223" t="s">
        <v>336</v>
      </c>
      <c r="E31" s="223" t="s">
        <v>397</v>
      </c>
      <c r="F31" s="223" t="s">
        <v>343</v>
      </c>
      <c r="G31" s="223" t="s">
        <v>398</v>
      </c>
      <c r="H31" s="223" t="s">
        <v>399</v>
      </c>
      <c r="I31" s="223" t="s">
        <v>334</v>
      </c>
      <c r="J31" s="225" t="s">
        <v>400</v>
      </c>
    </row>
    <row r="32" s="222" customFormat="1" ht="33.75" outlineLevel="2" spans="1:10">
      <c r="A32" s="223" t="s">
        <v>297</v>
      </c>
      <c r="B32" s="223" t="s">
        <v>394</v>
      </c>
      <c r="C32" s="223" t="s">
        <v>340</v>
      </c>
      <c r="D32" s="223" t="s">
        <v>348</v>
      </c>
      <c r="E32" s="223" t="s">
        <v>401</v>
      </c>
      <c r="F32" s="223" t="s">
        <v>343</v>
      </c>
      <c r="G32" s="223" t="s">
        <v>402</v>
      </c>
      <c r="H32" s="223" t="s">
        <v>333</v>
      </c>
      <c r="I32" s="223" t="s">
        <v>334</v>
      </c>
      <c r="J32" s="225" t="s">
        <v>393</v>
      </c>
    </row>
    <row r="33" s="222" customFormat="1" ht="11.25" outlineLevel="2" spans="1:10">
      <c r="A33" s="223" t="s">
        <v>297</v>
      </c>
      <c r="B33" s="223" t="s">
        <v>394</v>
      </c>
      <c r="C33" s="223" t="s">
        <v>350</v>
      </c>
      <c r="D33" s="223" t="s">
        <v>351</v>
      </c>
      <c r="E33" s="223" t="s">
        <v>403</v>
      </c>
      <c r="F33" s="223" t="s">
        <v>331</v>
      </c>
      <c r="G33" s="223" t="s">
        <v>402</v>
      </c>
      <c r="H33" s="223" t="s">
        <v>333</v>
      </c>
      <c r="I33" s="223" t="s">
        <v>345</v>
      </c>
      <c r="J33" s="225" t="s">
        <v>353</v>
      </c>
    </row>
    <row r="34" s="222" customFormat="1" ht="22" customHeight="1" outlineLevel="2" spans="1:10">
      <c r="A34" s="223" t="s">
        <v>305</v>
      </c>
      <c r="B34" s="223" t="s">
        <v>404</v>
      </c>
      <c r="C34" s="223" t="s">
        <v>328</v>
      </c>
      <c r="D34" s="223" t="s">
        <v>355</v>
      </c>
      <c r="E34" s="223" t="s">
        <v>405</v>
      </c>
      <c r="F34" s="223" t="s">
        <v>331</v>
      </c>
      <c r="G34" s="223" t="s">
        <v>406</v>
      </c>
      <c r="H34" s="223" t="s">
        <v>407</v>
      </c>
      <c r="I34" s="223" t="s">
        <v>334</v>
      </c>
      <c r="J34" s="225" t="s">
        <v>408</v>
      </c>
    </row>
    <row r="35" s="222" customFormat="1" ht="22" customHeight="1" outlineLevel="2" spans="1:10">
      <c r="A35" s="223" t="s">
        <v>305</v>
      </c>
      <c r="B35" s="223" t="s">
        <v>404</v>
      </c>
      <c r="C35" s="223" t="s">
        <v>328</v>
      </c>
      <c r="D35" s="223" t="s">
        <v>329</v>
      </c>
      <c r="E35" s="223" t="s">
        <v>409</v>
      </c>
      <c r="F35" s="223" t="s">
        <v>343</v>
      </c>
      <c r="G35" s="223" t="s">
        <v>410</v>
      </c>
      <c r="H35" s="223" t="s">
        <v>333</v>
      </c>
      <c r="I35" s="223" t="s">
        <v>334</v>
      </c>
      <c r="J35" s="225" t="s">
        <v>408</v>
      </c>
    </row>
    <row r="36" s="222" customFormat="1" ht="22" customHeight="1" outlineLevel="2" spans="1:10">
      <c r="A36" s="223" t="s">
        <v>305</v>
      </c>
      <c r="B36" s="223" t="s">
        <v>404</v>
      </c>
      <c r="C36" s="223" t="s">
        <v>328</v>
      </c>
      <c r="D36" s="223" t="s">
        <v>336</v>
      </c>
      <c r="E36" s="223" t="s">
        <v>411</v>
      </c>
      <c r="F36" s="223" t="s">
        <v>331</v>
      </c>
      <c r="G36" s="223" t="s">
        <v>338</v>
      </c>
      <c r="H36" s="223" t="s">
        <v>339</v>
      </c>
      <c r="I36" s="223" t="s">
        <v>334</v>
      </c>
      <c r="J36" s="225" t="s">
        <v>408</v>
      </c>
    </row>
    <row r="37" s="222" customFormat="1" ht="22" customHeight="1" outlineLevel="2" spans="1:10">
      <c r="A37" s="223" t="s">
        <v>305</v>
      </c>
      <c r="B37" s="223" t="s">
        <v>404</v>
      </c>
      <c r="C37" s="223" t="s">
        <v>340</v>
      </c>
      <c r="D37" s="223" t="s">
        <v>346</v>
      </c>
      <c r="E37" s="223" t="s">
        <v>412</v>
      </c>
      <c r="F37" s="223" t="s">
        <v>343</v>
      </c>
      <c r="G37" s="223" t="s">
        <v>378</v>
      </c>
      <c r="H37" s="223" t="s">
        <v>333</v>
      </c>
      <c r="I37" s="223" t="s">
        <v>334</v>
      </c>
      <c r="J37" s="225" t="s">
        <v>408</v>
      </c>
    </row>
    <row r="38" s="222" customFormat="1" ht="22" customHeight="1" outlineLevel="2" spans="1:10">
      <c r="A38" s="223" t="s">
        <v>305</v>
      </c>
      <c r="B38" s="223" t="s">
        <v>404</v>
      </c>
      <c r="C38" s="223" t="s">
        <v>350</v>
      </c>
      <c r="D38" s="223" t="s">
        <v>351</v>
      </c>
      <c r="E38" s="223" t="s">
        <v>413</v>
      </c>
      <c r="F38" s="223" t="s">
        <v>343</v>
      </c>
      <c r="G38" s="223" t="s">
        <v>378</v>
      </c>
      <c r="H38" s="223" t="s">
        <v>333</v>
      </c>
      <c r="I38" s="223" t="s">
        <v>345</v>
      </c>
      <c r="J38" s="225" t="s">
        <v>408</v>
      </c>
    </row>
  </sheetData>
  <mergeCells count="12">
    <mergeCell ref="A2:J2"/>
    <mergeCell ref="A3:H3"/>
    <mergeCell ref="A8:A13"/>
    <mergeCell ref="A14:A23"/>
    <mergeCell ref="A24:A28"/>
    <mergeCell ref="A29:A33"/>
    <mergeCell ref="A34:A38"/>
    <mergeCell ref="B8:B13"/>
    <mergeCell ref="B14:B23"/>
    <mergeCell ref="B24:B28"/>
    <mergeCell ref="B29:B33"/>
    <mergeCell ref="B34:B3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7"/>
  <sheetViews>
    <sheetView zoomScale="80" zoomScaleNormal="80" topLeftCell="E31" workbookViewId="0">
      <selection activeCell="E37" sqref="$A37:$XFD37"/>
    </sheetView>
  </sheetViews>
  <sheetFormatPr defaultColWidth="8.57142857142857" defaultRowHeight="14.25" customHeight="1"/>
  <cols>
    <col min="1" max="1" width="16.4285714285714" style="127" customWidth="1"/>
    <col min="2" max="2" width="23.2857142857143" style="127" customWidth="1"/>
    <col min="3" max="12" width="20.1428571428571" style="127" customWidth="1"/>
    <col min="13" max="13" width="24" style="127" customWidth="1"/>
    <col min="14" max="14" width="20.1428571428571" style="127" customWidth="1"/>
    <col min="15" max="16384" width="8.57142857142857" style="83" customWidth="1"/>
  </cols>
  <sheetData>
    <row r="1" s="83" customFormat="1" customHeight="1" spans="1:14">
      <c r="A1" s="181" t="s">
        <v>414</v>
      </c>
      <c r="B1" s="182"/>
      <c r="C1" s="182"/>
      <c r="D1" s="182"/>
      <c r="E1" s="182"/>
      <c r="F1" s="182"/>
      <c r="G1" s="182"/>
      <c r="H1" s="182"/>
      <c r="I1" s="182"/>
      <c r="J1" s="182"/>
      <c r="K1" s="182"/>
      <c r="L1" s="182"/>
      <c r="M1" s="210"/>
      <c r="N1" s="127"/>
    </row>
    <row r="2" s="83" customFormat="1" ht="44" customHeight="1" spans="1:14">
      <c r="A2" s="164" t="s">
        <v>415</v>
      </c>
      <c r="B2" s="164"/>
      <c r="C2" s="164"/>
      <c r="D2" s="164"/>
      <c r="E2" s="164"/>
      <c r="F2" s="164"/>
      <c r="G2" s="164"/>
      <c r="H2" s="164"/>
      <c r="I2" s="164"/>
      <c r="J2" s="164"/>
      <c r="K2" s="164"/>
      <c r="L2" s="164"/>
      <c r="M2" s="164"/>
      <c r="N2" s="127"/>
    </row>
    <row r="3" s="83" customFormat="1" ht="30" customHeight="1" spans="1:14">
      <c r="A3" s="183" t="s">
        <v>416</v>
      </c>
      <c r="B3" s="184" t="s">
        <v>92</v>
      </c>
      <c r="C3" s="185"/>
      <c r="D3" s="185"/>
      <c r="E3" s="185"/>
      <c r="F3" s="185"/>
      <c r="G3" s="185"/>
      <c r="H3" s="185"/>
      <c r="I3" s="185"/>
      <c r="J3" s="185"/>
      <c r="K3" s="185"/>
      <c r="L3" s="185"/>
      <c r="M3" s="211"/>
      <c r="N3" s="127"/>
    </row>
    <row r="4" s="83" customFormat="1" ht="32.25" customHeight="1" spans="1:14">
      <c r="A4" s="68" t="s">
        <v>1</v>
      </c>
      <c r="B4" s="69"/>
      <c r="C4" s="69"/>
      <c r="D4" s="69"/>
      <c r="E4" s="69"/>
      <c r="F4" s="69"/>
      <c r="G4" s="69"/>
      <c r="H4" s="69"/>
      <c r="I4" s="69"/>
      <c r="J4" s="69"/>
      <c r="K4" s="69"/>
      <c r="L4" s="70"/>
      <c r="M4" s="183" t="s">
        <v>417</v>
      </c>
      <c r="N4" s="127"/>
    </row>
    <row r="5" s="83" customFormat="1" ht="115" customHeight="1" spans="1:14">
      <c r="A5" s="91" t="s">
        <v>418</v>
      </c>
      <c r="B5" s="186" t="s">
        <v>419</v>
      </c>
      <c r="C5" s="187" t="s">
        <v>420</v>
      </c>
      <c r="D5" s="188"/>
      <c r="E5" s="188"/>
      <c r="F5" s="188"/>
      <c r="G5" s="188"/>
      <c r="H5" s="188"/>
      <c r="I5" s="212"/>
      <c r="J5" s="212"/>
      <c r="K5" s="212"/>
      <c r="L5" s="213"/>
      <c r="M5" s="214" t="s">
        <v>421</v>
      </c>
      <c r="N5" s="127"/>
    </row>
    <row r="6" s="83" customFormat="1" ht="215" customHeight="1" spans="1:14">
      <c r="A6" s="189"/>
      <c r="B6" s="166" t="s">
        <v>422</v>
      </c>
      <c r="C6" s="190" t="s">
        <v>423</v>
      </c>
      <c r="D6" s="191"/>
      <c r="E6" s="191"/>
      <c r="F6" s="191"/>
      <c r="G6" s="191"/>
      <c r="H6" s="191"/>
      <c r="I6" s="215"/>
      <c r="J6" s="215"/>
      <c r="K6" s="215"/>
      <c r="L6" s="216"/>
      <c r="M6" s="217" t="s">
        <v>424</v>
      </c>
      <c r="N6" s="127"/>
    </row>
    <row r="7" s="83" customFormat="1" ht="213" customHeight="1" spans="1:14">
      <c r="A7" s="192" t="s">
        <v>425</v>
      </c>
      <c r="B7" s="112" t="s">
        <v>426</v>
      </c>
      <c r="C7" s="193" t="s">
        <v>423</v>
      </c>
      <c r="D7" s="193"/>
      <c r="E7" s="193"/>
      <c r="F7" s="193"/>
      <c r="G7" s="193"/>
      <c r="H7" s="193"/>
      <c r="I7" s="193"/>
      <c r="J7" s="193"/>
      <c r="K7" s="193"/>
      <c r="L7" s="193"/>
      <c r="M7" s="218" t="s">
        <v>427</v>
      </c>
      <c r="N7" s="127"/>
    </row>
    <row r="8" s="83" customFormat="1" ht="13.5" spans="1:14">
      <c r="A8" s="194" t="s">
        <v>428</v>
      </c>
      <c r="B8" s="194"/>
      <c r="C8" s="194"/>
      <c r="D8" s="194"/>
      <c r="E8" s="194"/>
      <c r="F8" s="194"/>
      <c r="G8" s="194"/>
      <c r="H8" s="194"/>
      <c r="I8" s="194"/>
      <c r="J8" s="194"/>
      <c r="K8" s="194"/>
      <c r="L8" s="194"/>
      <c r="M8" s="194"/>
      <c r="N8" s="127"/>
    </row>
    <row r="9" s="83" customFormat="1" ht="13.5" spans="1:14">
      <c r="A9" s="192" t="s">
        <v>429</v>
      </c>
      <c r="B9" s="192"/>
      <c r="C9" s="112" t="s">
        <v>430</v>
      </c>
      <c r="D9" s="112"/>
      <c r="E9" s="112"/>
      <c r="F9" s="112" t="s">
        <v>431</v>
      </c>
      <c r="G9" s="112"/>
      <c r="H9" s="112" t="s">
        <v>432</v>
      </c>
      <c r="I9" s="112"/>
      <c r="J9" s="112"/>
      <c r="K9" s="112" t="s">
        <v>433</v>
      </c>
      <c r="L9" s="112"/>
      <c r="M9" s="112"/>
      <c r="N9" s="127"/>
    </row>
    <row r="10" s="83" customFormat="1" ht="13.5" spans="1:14">
      <c r="A10" s="192"/>
      <c r="B10" s="192"/>
      <c r="C10" s="112"/>
      <c r="D10" s="112"/>
      <c r="E10" s="112"/>
      <c r="F10" s="112"/>
      <c r="G10" s="112"/>
      <c r="H10" s="192" t="s">
        <v>434</v>
      </c>
      <c r="I10" s="112" t="s">
        <v>435</v>
      </c>
      <c r="J10" s="112" t="s">
        <v>436</v>
      </c>
      <c r="K10" s="112" t="s">
        <v>434</v>
      </c>
      <c r="L10" s="192" t="s">
        <v>435</v>
      </c>
      <c r="M10" s="192" t="s">
        <v>436</v>
      </c>
      <c r="N10" s="127"/>
    </row>
    <row r="11" s="83" customFormat="1" ht="13.5" spans="1:14">
      <c r="A11" s="195" t="s">
        <v>77</v>
      </c>
      <c r="B11" s="195"/>
      <c r="C11" s="195"/>
      <c r="D11" s="195"/>
      <c r="E11" s="195"/>
      <c r="F11" s="195"/>
      <c r="G11" s="195"/>
      <c r="H11" s="196">
        <v>432300</v>
      </c>
      <c r="I11" s="219">
        <v>432300</v>
      </c>
      <c r="J11" s="219"/>
      <c r="K11" s="219">
        <v>432300</v>
      </c>
      <c r="L11" s="196">
        <v>432300</v>
      </c>
      <c r="M11" s="196"/>
      <c r="N11" s="127"/>
    </row>
    <row r="12" s="83" customFormat="1" ht="83" customHeight="1" spans="1:14">
      <c r="A12" s="197" t="s">
        <v>437</v>
      </c>
      <c r="B12" s="198"/>
      <c r="C12" s="197" t="s">
        <v>438</v>
      </c>
      <c r="D12" s="199"/>
      <c r="E12" s="198"/>
      <c r="F12" s="197" t="s">
        <v>439</v>
      </c>
      <c r="G12" s="198"/>
      <c r="H12" s="200">
        <v>160100</v>
      </c>
      <c r="I12" s="200">
        <v>160100</v>
      </c>
      <c r="J12" s="200"/>
      <c r="K12" s="200">
        <v>160100</v>
      </c>
      <c r="L12" s="200">
        <v>160100</v>
      </c>
      <c r="M12" s="200"/>
      <c r="N12" s="127"/>
    </row>
    <row r="13" s="83" customFormat="1" ht="68" customHeight="1" spans="1:14">
      <c r="A13" s="187" t="s">
        <v>440</v>
      </c>
      <c r="B13" s="201"/>
      <c r="C13" s="187" t="s">
        <v>441</v>
      </c>
      <c r="D13" s="202"/>
      <c r="E13" s="201"/>
      <c r="F13" s="187" t="s">
        <v>297</v>
      </c>
      <c r="G13" s="201"/>
      <c r="H13" s="203">
        <v>160000</v>
      </c>
      <c r="I13" s="203">
        <v>160000</v>
      </c>
      <c r="J13" s="203"/>
      <c r="K13" s="203">
        <v>160000</v>
      </c>
      <c r="L13" s="203">
        <v>160000</v>
      </c>
      <c r="M13" s="203"/>
      <c r="N13" s="127"/>
    </row>
    <row r="14" s="83" customFormat="1" ht="68" customHeight="1" spans="1:14">
      <c r="A14" s="187" t="s">
        <v>442</v>
      </c>
      <c r="B14" s="201"/>
      <c r="C14" s="187" t="s">
        <v>443</v>
      </c>
      <c r="D14" s="202"/>
      <c r="E14" s="201"/>
      <c r="F14" s="187" t="s">
        <v>305</v>
      </c>
      <c r="G14" s="201"/>
      <c r="H14" s="203">
        <v>112200</v>
      </c>
      <c r="I14" s="203">
        <v>112200</v>
      </c>
      <c r="J14" s="203"/>
      <c r="K14" s="203">
        <v>112200</v>
      </c>
      <c r="L14" s="203">
        <v>112200</v>
      </c>
      <c r="M14" s="203"/>
      <c r="N14" s="127"/>
    </row>
    <row r="15" s="83" customFormat="1" ht="13.5" spans="1:14">
      <c r="A15" s="204" t="s">
        <v>444</v>
      </c>
      <c r="B15" s="205"/>
      <c r="C15" s="205"/>
      <c r="D15" s="205"/>
      <c r="E15" s="205"/>
      <c r="F15" s="205"/>
      <c r="G15" s="205"/>
      <c r="H15" s="205"/>
      <c r="I15" s="205"/>
      <c r="J15" s="205"/>
      <c r="K15" s="205"/>
      <c r="L15" s="205"/>
      <c r="M15" s="220"/>
      <c r="N15" s="127"/>
    </row>
    <row r="16" s="83" customFormat="1" ht="13.5" spans="1:14">
      <c r="A16" s="68" t="s">
        <v>445</v>
      </c>
      <c r="B16" s="69"/>
      <c r="C16" s="69"/>
      <c r="D16" s="69"/>
      <c r="E16" s="69"/>
      <c r="F16" s="69"/>
      <c r="G16" s="70"/>
      <c r="H16" s="206" t="s">
        <v>446</v>
      </c>
      <c r="I16" s="111"/>
      <c r="J16" s="92" t="s">
        <v>326</v>
      </c>
      <c r="K16" s="111"/>
      <c r="L16" s="206" t="s">
        <v>447</v>
      </c>
      <c r="M16" s="221"/>
      <c r="N16" s="127"/>
    </row>
    <row r="17" s="83" customFormat="1" ht="13.5" spans="1:14">
      <c r="A17" s="207" t="s">
        <v>319</v>
      </c>
      <c r="B17" s="207" t="s">
        <v>448</v>
      </c>
      <c r="C17" s="207" t="s">
        <v>321</v>
      </c>
      <c r="D17" s="207" t="s">
        <v>322</v>
      </c>
      <c r="E17" s="207" t="s">
        <v>323</v>
      </c>
      <c r="F17" s="207" t="s">
        <v>324</v>
      </c>
      <c r="G17" s="207" t="s">
        <v>325</v>
      </c>
      <c r="H17" s="208"/>
      <c r="I17" s="141"/>
      <c r="J17" s="208"/>
      <c r="K17" s="141"/>
      <c r="L17" s="208"/>
      <c r="M17" s="141"/>
      <c r="N17" s="127"/>
    </row>
    <row r="18" s="83" customFormat="1" ht="13.5" spans="1:14">
      <c r="A18" s="209" t="s">
        <v>328</v>
      </c>
      <c r="B18" s="209"/>
      <c r="C18" s="209"/>
      <c r="D18" s="209"/>
      <c r="E18" s="209"/>
      <c r="F18" s="209"/>
      <c r="G18" s="209"/>
      <c r="H18" s="208"/>
      <c r="I18" s="198"/>
      <c r="J18" s="208"/>
      <c r="K18" s="198"/>
      <c r="L18" s="208"/>
      <c r="M18" s="198"/>
      <c r="N18" s="127"/>
    </row>
    <row r="19" s="83" customFormat="1" ht="13.5" spans="1:14">
      <c r="A19" s="209"/>
      <c r="B19" s="209" t="s">
        <v>355</v>
      </c>
      <c r="C19" s="209"/>
      <c r="D19" s="209"/>
      <c r="E19" s="209"/>
      <c r="F19" s="209"/>
      <c r="G19" s="209"/>
      <c r="H19" s="208"/>
      <c r="I19" s="198"/>
      <c r="J19" s="208"/>
      <c r="K19" s="198"/>
      <c r="L19" s="208"/>
      <c r="M19" s="198"/>
      <c r="N19" s="127"/>
    </row>
    <row r="20" s="83" customFormat="1" ht="27" spans="1:14">
      <c r="A20" s="209"/>
      <c r="B20" s="209"/>
      <c r="C20" s="209" t="s">
        <v>449</v>
      </c>
      <c r="D20" s="209" t="s">
        <v>343</v>
      </c>
      <c r="E20" s="209" t="s">
        <v>450</v>
      </c>
      <c r="F20" s="209" t="s">
        <v>361</v>
      </c>
      <c r="G20" s="209" t="s">
        <v>334</v>
      </c>
      <c r="H20" s="208" t="s">
        <v>451</v>
      </c>
      <c r="I20" s="198"/>
      <c r="J20" s="208" t="s">
        <v>452</v>
      </c>
      <c r="K20" s="198"/>
      <c r="L20" s="208" t="s">
        <v>453</v>
      </c>
      <c r="M20" s="198"/>
      <c r="N20" s="127"/>
    </row>
    <row r="21" s="83" customFormat="1" ht="27" spans="1:14">
      <c r="A21" s="209"/>
      <c r="B21" s="209"/>
      <c r="C21" s="209" t="s">
        <v>454</v>
      </c>
      <c r="D21" s="209" t="s">
        <v>343</v>
      </c>
      <c r="E21" s="209" t="s">
        <v>450</v>
      </c>
      <c r="F21" s="209" t="s">
        <v>455</v>
      </c>
      <c r="G21" s="209" t="s">
        <v>334</v>
      </c>
      <c r="H21" s="208" t="s">
        <v>456</v>
      </c>
      <c r="I21" s="198"/>
      <c r="J21" s="208" t="s">
        <v>456</v>
      </c>
      <c r="K21" s="198"/>
      <c r="L21" s="208" t="s">
        <v>453</v>
      </c>
      <c r="M21" s="198"/>
      <c r="N21" s="127"/>
    </row>
    <row r="22" s="83" customFormat="1" ht="13.5" spans="1:14">
      <c r="A22" s="209"/>
      <c r="B22" s="209" t="s">
        <v>329</v>
      </c>
      <c r="C22" s="209"/>
      <c r="D22" s="209"/>
      <c r="E22" s="209"/>
      <c r="F22" s="209"/>
      <c r="G22" s="209"/>
      <c r="H22" s="208"/>
      <c r="I22" s="198"/>
      <c r="J22" s="208"/>
      <c r="K22" s="198"/>
      <c r="L22" s="208"/>
      <c r="M22" s="198"/>
      <c r="N22" s="127"/>
    </row>
    <row r="23" s="83" customFormat="1" ht="27" spans="1:14">
      <c r="A23" s="209"/>
      <c r="B23" s="209"/>
      <c r="C23" s="209" t="s">
        <v>457</v>
      </c>
      <c r="D23" s="209" t="s">
        <v>343</v>
      </c>
      <c r="E23" s="209" t="s">
        <v>458</v>
      </c>
      <c r="F23" s="209" t="s">
        <v>459</v>
      </c>
      <c r="G23" s="209" t="s">
        <v>334</v>
      </c>
      <c r="H23" s="208" t="s">
        <v>460</v>
      </c>
      <c r="I23" s="198"/>
      <c r="J23" s="208" t="s">
        <v>461</v>
      </c>
      <c r="K23" s="198"/>
      <c r="L23" s="208" t="s">
        <v>453</v>
      </c>
      <c r="M23" s="198"/>
      <c r="N23" s="127"/>
    </row>
    <row r="24" s="83" customFormat="1" ht="67.5" spans="1:14">
      <c r="A24" s="209"/>
      <c r="B24" s="209"/>
      <c r="C24" s="209" t="s">
        <v>462</v>
      </c>
      <c r="D24" s="209" t="s">
        <v>343</v>
      </c>
      <c r="E24" s="209" t="s">
        <v>463</v>
      </c>
      <c r="F24" s="209" t="s">
        <v>333</v>
      </c>
      <c r="G24" s="209" t="s">
        <v>334</v>
      </c>
      <c r="H24" s="208" t="s">
        <v>462</v>
      </c>
      <c r="I24" s="198"/>
      <c r="J24" s="208" t="s">
        <v>462</v>
      </c>
      <c r="K24" s="198"/>
      <c r="L24" s="208" t="s">
        <v>453</v>
      </c>
      <c r="M24" s="198"/>
      <c r="N24" s="127"/>
    </row>
    <row r="25" s="83" customFormat="1" ht="13.5" spans="1:14">
      <c r="A25" s="209"/>
      <c r="B25" s="209" t="s">
        <v>336</v>
      </c>
      <c r="C25" s="209"/>
      <c r="D25" s="209"/>
      <c r="E25" s="209"/>
      <c r="F25" s="209"/>
      <c r="G25" s="209"/>
      <c r="H25" s="208"/>
      <c r="I25" s="198"/>
      <c r="J25" s="208"/>
      <c r="K25" s="198"/>
      <c r="L25" s="208"/>
      <c r="M25" s="198"/>
      <c r="N25" s="127"/>
    </row>
    <row r="26" s="83" customFormat="1" ht="28" customHeight="1" spans="1:14">
      <c r="A26" s="209"/>
      <c r="B26" s="209"/>
      <c r="C26" s="209" t="s">
        <v>464</v>
      </c>
      <c r="D26" s="209" t="s">
        <v>331</v>
      </c>
      <c r="E26" s="209" t="s">
        <v>387</v>
      </c>
      <c r="F26" s="209" t="s">
        <v>388</v>
      </c>
      <c r="G26" s="209" t="s">
        <v>334</v>
      </c>
      <c r="H26" s="208" t="s">
        <v>465</v>
      </c>
      <c r="I26" s="198"/>
      <c r="J26" s="208" t="s">
        <v>453</v>
      </c>
      <c r="K26" s="198"/>
      <c r="L26" s="208" t="s">
        <v>453</v>
      </c>
      <c r="M26" s="198"/>
      <c r="N26" s="127"/>
    </row>
    <row r="27" s="83" customFormat="1" ht="13.5" spans="1:14">
      <c r="A27" s="209" t="s">
        <v>340</v>
      </c>
      <c r="B27" s="209"/>
      <c r="C27" s="209"/>
      <c r="D27" s="209"/>
      <c r="E27" s="209"/>
      <c r="F27" s="209"/>
      <c r="G27" s="209"/>
      <c r="H27" s="208"/>
      <c r="I27" s="198"/>
      <c r="J27" s="208"/>
      <c r="K27" s="198"/>
      <c r="L27" s="208"/>
      <c r="M27" s="198"/>
      <c r="N27" s="127"/>
    </row>
    <row r="28" s="83" customFormat="1" ht="13.5" spans="1:14">
      <c r="A28" s="209"/>
      <c r="B28" s="209" t="s">
        <v>341</v>
      </c>
      <c r="C28" s="209"/>
      <c r="D28" s="209"/>
      <c r="E28" s="209"/>
      <c r="F28" s="209"/>
      <c r="G28" s="209"/>
      <c r="H28" s="208"/>
      <c r="I28" s="198"/>
      <c r="J28" s="208"/>
      <c r="K28" s="198"/>
      <c r="L28" s="208"/>
      <c r="M28" s="198"/>
      <c r="N28" s="127"/>
    </row>
    <row r="29" s="83" customFormat="1" ht="13.5" spans="1:14">
      <c r="A29" s="209"/>
      <c r="B29" s="209"/>
      <c r="C29" s="209" t="s">
        <v>466</v>
      </c>
      <c r="D29" s="209" t="s">
        <v>343</v>
      </c>
      <c r="E29" s="209" t="s">
        <v>467</v>
      </c>
      <c r="F29" s="209" t="s">
        <v>468</v>
      </c>
      <c r="G29" s="209" t="s">
        <v>334</v>
      </c>
      <c r="H29" s="208" t="s">
        <v>469</v>
      </c>
      <c r="I29" s="198"/>
      <c r="J29" s="208" t="s">
        <v>470</v>
      </c>
      <c r="K29" s="198"/>
      <c r="L29" s="208" t="s">
        <v>453</v>
      </c>
      <c r="M29" s="198"/>
      <c r="N29" s="127"/>
    </row>
    <row r="30" s="83" customFormat="1" ht="13.5" spans="1:14">
      <c r="A30" s="209"/>
      <c r="B30" s="209" t="s">
        <v>346</v>
      </c>
      <c r="C30" s="209"/>
      <c r="D30" s="209"/>
      <c r="E30" s="209"/>
      <c r="F30" s="209"/>
      <c r="G30" s="209"/>
      <c r="H30" s="208"/>
      <c r="I30" s="198"/>
      <c r="J30" s="208"/>
      <c r="K30" s="198"/>
      <c r="L30" s="208"/>
      <c r="M30" s="198"/>
      <c r="N30" s="127"/>
    </row>
    <row r="31" s="83" customFormat="1" ht="40.5" spans="1:14">
      <c r="A31" s="209"/>
      <c r="B31" s="209"/>
      <c r="C31" s="209" t="s">
        <v>471</v>
      </c>
      <c r="D31" s="209" t="s">
        <v>343</v>
      </c>
      <c r="E31" s="209" t="s">
        <v>472</v>
      </c>
      <c r="F31" s="209" t="s">
        <v>459</v>
      </c>
      <c r="G31" s="209" t="s">
        <v>345</v>
      </c>
      <c r="H31" s="208" t="s">
        <v>472</v>
      </c>
      <c r="I31" s="198"/>
      <c r="J31" s="208" t="s">
        <v>472</v>
      </c>
      <c r="K31" s="198"/>
      <c r="L31" s="208" t="s">
        <v>453</v>
      </c>
      <c r="M31" s="198"/>
      <c r="N31" s="127"/>
    </row>
    <row r="32" s="83" customFormat="1" ht="13.5" spans="1:14">
      <c r="A32" s="209"/>
      <c r="B32" s="209" t="s">
        <v>348</v>
      </c>
      <c r="C32" s="209"/>
      <c r="D32" s="209"/>
      <c r="E32" s="209"/>
      <c r="F32" s="209"/>
      <c r="G32" s="209"/>
      <c r="H32" s="208"/>
      <c r="I32" s="198"/>
      <c r="J32" s="208"/>
      <c r="K32" s="198"/>
      <c r="L32" s="208"/>
      <c r="M32" s="198"/>
      <c r="N32" s="127"/>
    </row>
    <row r="33" s="83" customFormat="1" ht="27" spans="1:14">
      <c r="A33" s="209"/>
      <c r="B33" s="209"/>
      <c r="C33" s="209" t="s">
        <v>473</v>
      </c>
      <c r="D33" s="209" t="s">
        <v>343</v>
      </c>
      <c r="E33" s="209" t="s">
        <v>344</v>
      </c>
      <c r="F33" s="209" t="s">
        <v>333</v>
      </c>
      <c r="G33" s="209" t="s">
        <v>334</v>
      </c>
      <c r="H33" s="208" t="s">
        <v>474</v>
      </c>
      <c r="I33" s="198"/>
      <c r="J33" s="208" t="s">
        <v>453</v>
      </c>
      <c r="K33" s="198"/>
      <c r="L33" s="208" t="s">
        <v>453</v>
      </c>
      <c r="M33" s="198"/>
      <c r="N33" s="127"/>
    </row>
    <row r="34" s="83" customFormat="1" ht="27" spans="1:14">
      <c r="A34" s="209"/>
      <c r="B34" s="209"/>
      <c r="C34" s="209" t="s">
        <v>475</v>
      </c>
      <c r="D34" s="209" t="s">
        <v>343</v>
      </c>
      <c r="E34" s="209" t="s">
        <v>373</v>
      </c>
      <c r="F34" s="209" t="s">
        <v>476</v>
      </c>
      <c r="G34" s="209" t="s">
        <v>334</v>
      </c>
      <c r="H34" s="208" t="s">
        <v>475</v>
      </c>
      <c r="I34" s="198"/>
      <c r="J34" s="208" t="s">
        <v>453</v>
      </c>
      <c r="K34" s="198"/>
      <c r="L34" s="208" t="s">
        <v>453</v>
      </c>
      <c r="M34" s="198"/>
      <c r="N34" s="127"/>
    </row>
    <row r="35" s="83" customFormat="1" ht="13.5" spans="1:14">
      <c r="A35" s="209" t="s">
        <v>350</v>
      </c>
      <c r="B35" s="209"/>
      <c r="C35" s="209"/>
      <c r="D35" s="209"/>
      <c r="E35" s="209"/>
      <c r="F35" s="209"/>
      <c r="G35" s="209"/>
      <c r="H35" s="208"/>
      <c r="I35" s="198"/>
      <c r="J35" s="208"/>
      <c r="K35" s="198"/>
      <c r="L35" s="208"/>
      <c r="M35" s="198"/>
      <c r="N35" s="127"/>
    </row>
    <row r="36" s="83" customFormat="1" ht="13.5" spans="1:14">
      <c r="A36" s="209"/>
      <c r="B36" s="209" t="s">
        <v>351</v>
      </c>
      <c r="C36" s="209"/>
      <c r="D36" s="209"/>
      <c r="E36" s="209"/>
      <c r="F36" s="209"/>
      <c r="G36" s="209"/>
      <c r="H36" s="208"/>
      <c r="I36" s="198"/>
      <c r="J36" s="208"/>
      <c r="K36" s="198"/>
      <c r="L36" s="208"/>
      <c r="M36" s="198"/>
      <c r="N36" s="127"/>
    </row>
    <row r="37" s="83" customFormat="1" ht="32" customHeight="1" spans="1:14">
      <c r="A37" s="209"/>
      <c r="B37" s="209"/>
      <c r="C37" s="209" t="s">
        <v>351</v>
      </c>
      <c r="D37" s="209" t="s">
        <v>343</v>
      </c>
      <c r="E37" s="209" t="s">
        <v>378</v>
      </c>
      <c r="F37" s="209" t="s">
        <v>333</v>
      </c>
      <c r="G37" s="209" t="s">
        <v>345</v>
      </c>
      <c r="H37" s="208" t="s">
        <v>351</v>
      </c>
      <c r="I37" s="198"/>
      <c r="J37" s="208" t="s">
        <v>477</v>
      </c>
      <c r="K37" s="198"/>
      <c r="L37" s="208" t="s">
        <v>453</v>
      </c>
      <c r="M37" s="198"/>
      <c r="N37" s="127"/>
    </row>
  </sheetData>
  <mergeCells count="8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A5:A6"/>
    <mergeCell ref="A9:B10"/>
    <mergeCell ref="C9:E10"/>
    <mergeCell ref="F9:G10"/>
    <mergeCell ref="H16:I17"/>
    <mergeCell ref="J16:K17"/>
    <mergeCell ref="L16:M17"/>
  </mergeCells>
  <pageMargins left="0.75" right="0.75" top="1" bottom="1" header="0.5" footer="0.5"/>
  <pageSetup paperSize="9" scale="5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8" sqref="A8:C8"/>
    </sheetView>
  </sheetViews>
  <sheetFormatPr defaultColWidth="8.88571428571429" defaultRowHeight="14.25" customHeight="1" outlineLevelRow="7" outlineLevelCol="5"/>
  <cols>
    <col min="1" max="2" width="21.1333333333333" style="159"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ht="17" customHeight="1" spans="1:6">
      <c r="A1" s="179" t="s">
        <v>478</v>
      </c>
      <c r="B1" s="160">
        <v>0</v>
      </c>
      <c r="C1" s="161">
        <v>1</v>
      </c>
      <c r="D1" s="162"/>
      <c r="E1" s="162"/>
      <c r="F1" s="162"/>
    </row>
    <row r="2" ht="26.25" customHeight="1" spans="1:6">
      <c r="A2" s="163" t="s">
        <v>12</v>
      </c>
      <c r="B2" s="163"/>
      <c r="C2" s="164"/>
      <c r="D2" s="164"/>
      <c r="E2" s="164"/>
      <c r="F2" s="164"/>
    </row>
    <row r="3" ht="13.5" customHeight="1" spans="1:6">
      <c r="A3" s="165" t="s">
        <v>22</v>
      </c>
      <c r="B3" s="165"/>
      <c r="C3" s="161"/>
      <c r="D3" s="162"/>
      <c r="E3" s="162"/>
      <c r="F3" s="162" t="s">
        <v>23</v>
      </c>
    </row>
    <row r="4" ht="19.5" customHeight="1" spans="1:6">
      <c r="A4" s="85" t="s">
        <v>209</v>
      </c>
      <c r="B4" s="166" t="s">
        <v>95</v>
      </c>
      <c r="C4" s="85" t="s">
        <v>96</v>
      </c>
      <c r="D4" s="86" t="s">
        <v>479</v>
      </c>
      <c r="E4" s="87"/>
      <c r="F4" s="167"/>
    </row>
    <row r="5" ht="18.75" customHeight="1" spans="1:6">
      <c r="A5" s="89"/>
      <c r="B5" s="168"/>
      <c r="C5" s="90"/>
      <c r="D5" s="85" t="s">
        <v>77</v>
      </c>
      <c r="E5" s="86" t="s">
        <v>98</v>
      </c>
      <c r="F5" s="85" t="s">
        <v>99</v>
      </c>
    </row>
    <row r="6" ht="18.75" customHeight="1" spans="1:6">
      <c r="A6" s="169">
        <v>1</v>
      </c>
      <c r="B6" s="180">
        <v>2</v>
      </c>
      <c r="C6" s="106">
        <v>3</v>
      </c>
      <c r="D6" s="169" t="s">
        <v>480</v>
      </c>
      <c r="E6" s="169" t="s">
        <v>481</v>
      </c>
      <c r="F6" s="106">
        <v>6</v>
      </c>
    </row>
    <row r="7" ht="18.75" customHeight="1" spans="1:6">
      <c r="A7" s="170" t="s">
        <v>482</v>
      </c>
      <c r="B7" s="171"/>
      <c r="C7" s="172"/>
      <c r="D7" s="173" t="s">
        <v>286</v>
      </c>
      <c r="E7" s="174" t="s">
        <v>286</v>
      </c>
      <c r="F7" s="174" t="s">
        <v>286</v>
      </c>
    </row>
    <row r="8" ht="18.75" customHeight="1" spans="1:6">
      <c r="A8" s="175" t="s">
        <v>158</v>
      </c>
      <c r="B8" s="176"/>
      <c r="C8" s="177" t="s">
        <v>158</v>
      </c>
      <c r="D8" s="173" t="s">
        <v>286</v>
      </c>
      <c r="E8" s="174" t="s">
        <v>286</v>
      </c>
      <c r="F8" s="174" t="s">
        <v>286</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D20" sqref="D20"/>
    </sheetView>
  </sheetViews>
  <sheetFormatPr defaultColWidth="8.88571428571429" defaultRowHeight="14.25" customHeight="1" outlineLevelCol="5"/>
  <cols>
    <col min="1" max="2" width="21.1333333333333" style="159"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s="77" customFormat="1" ht="12" customHeight="1" spans="1:6">
      <c r="A1" s="159" t="s">
        <v>483</v>
      </c>
      <c r="B1" s="160">
        <v>0</v>
      </c>
      <c r="C1" s="161">
        <v>1</v>
      </c>
      <c r="D1" s="162"/>
      <c r="E1" s="162"/>
      <c r="F1" s="162"/>
    </row>
    <row r="2" s="77" customFormat="1" ht="26.25" customHeight="1" spans="1:6">
      <c r="A2" s="163" t="s">
        <v>13</v>
      </c>
      <c r="B2" s="163"/>
      <c r="C2" s="164"/>
      <c r="D2" s="164"/>
      <c r="E2" s="164"/>
      <c r="F2" s="164"/>
    </row>
    <row r="3" s="77" customFormat="1" ht="13.5" customHeight="1" spans="1:6">
      <c r="A3" s="165" t="s">
        <v>22</v>
      </c>
      <c r="B3" s="165"/>
      <c r="C3" s="161"/>
      <c r="D3" s="162"/>
      <c r="E3" s="162"/>
      <c r="F3" s="162" t="s">
        <v>23</v>
      </c>
    </row>
    <row r="4" s="77" customFormat="1" ht="19.5" customHeight="1" spans="1:6">
      <c r="A4" s="85" t="s">
        <v>209</v>
      </c>
      <c r="B4" s="166" t="s">
        <v>95</v>
      </c>
      <c r="C4" s="85" t="s">
        <v>96</v>
      </c>
      <c r="D4" s="86" t="s">
        <v>484</v>
      </c>
      <c r="E4" s="87"/>
      <c r="F4" s="167"/>
    </row>
    <row r="5" s="77" customFormat="1" ht="18.75" customHeight="1" spans="1:6">
      <c r="A5" s="89"/>
      <c r="B5" s="168"/>
      <c r="C5" s="90"/>
      <c r="D5" s="85" t="s">
        <v>77</v>
      </c>
      <c r="E5" s="86" t="s">
        <v>98</v>
      </c>
      <c r="F5" s="85" t="s">
        <v>99</v>
      </c>
    </row>
    <row r="6" s="77" customFormat="1" ht="18.75" customHeight="1" spans="1:6">
      <c r="A6" s="169">
        <v>1</v>
      </c>
      <c r="B6" s="169" t="s">
        <v>370</v>
      </c>
      <c r="C6" s="106">
        <v>3</v>
      </c>
      <c r="D6" s="169" t="s">
        <v>480</v>
      </c>
      <c r="E6" s="169" t="s">
        <v>481</v>
      </c>
      <c r="F6" s="106">
        <v>6</v>
      </c>
    </row>
    <row r="7" s="77" customFormat="1" ht="18.75" customHeight="1" spans="1:6">
      <c r="A7" s="170" t="s">
        <v>485</v>
      </c>
      <c r="B7" s="171"/>
      <c r="C7" s="172"/>
      <c r="D7" s="173" t="s">
        <v>286</v>
      </c>
      <c r="E7" s="174" t="s">
        <v>286</v>
      </c>
      <c r="F7" s="174" t="s">
        <v>286</v>
      </c>
    </row>
    <row r="8" s="77" customFormat="1" ht="18.75" customHeight="1" spans="1:6">
      <c r="A8" s="175" t="s">
        <v>158</v>
      </c>
      <c r="B8" s="176"/>
      <c r="C8" s="177"/>
      <c r="D8" s="173" t="s">
        <v>286</v>
      </c>
      <c r="E8" s="174" t="s">
        <v>286</v>
      </c>
      <c r="F8" s="174" t="s">
        <v>286</v>
      </c>
    </row>
    <row r="9" customHeight="1" spans="1:1">
      <c r="A9" s="178"/>
    </row>
  </sheetData>
  <mergeCells count="8">
    <mergeCell ref="A2:F2"/>
    <mergeCell ref="A3:D3"/>
    <mergeCell ref="D4:F4"/>
    <mergeCell ref="A7:C7"/>
    <mergeCell ref="A8:C8"/>
    <mergeCell ref="A4:A5"/>
    <mergeCell ref="B4:B5"/>
    <mergeCell ref="C4:C5"/>
  </mergeCells>
  <pageMargins left="0.75" right="0.75" top="1" bottom="1" header="0.5" footer="0.5"/>
  <pageSetup paperSize="9" scale="8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SheetLayoutView="60" workbookViewId="0">
      <selection activeCell="B33" sqref="B33"/>
    </sheetView>
  </sheetViews>
  <sheetFormatPr defaultColWidth="8.88571428571429" defaultRowHeight="14.25" customHeight="1"/>
  <cols>
    <col min="1" max="1" width="14.1428571428571" style="61" customWidth="1"/>
    <col min="2" max="2" width="17.7142857142857" style="61" customWidth="1"/>
    <col min="3" max="3" width="20.7142857142857" style="77" customWidth="1"/>
    <col min="4" max="4" width="21.7142857142857" style="77" customWidth="1"/>
    <col min="5" max="5" width="35.2857142857143" style="77" customWidth="1"/>
    <col min="6" max="6" width="7.71428571428571" style="77" customWidth="1"/>
    <col min="7" max="8" width="10.2857142857143" style="77" customWidth="1"/>
    <col min="9" max="9" width="12" style="77" customWidth="1"/>
    <col min="10" max="12" width="10" style="77" customWidth="1"/>
    <col min="13" max="13" width="9.13333333333333" style="61" customWidth="1"/>
    <col min="14" max="15" width="9.13333333333333" style="77" customWidth="1"/>
    <col min="16" max="17" width="12.7142857142857" style="77" customWidth="1"/>
    <col min="18" max="18" width="9.13333333333333" style="61" customWidth="1"/>
    <col min="19" max="19" width="10.4285714285714" style="77" customWidth="1"/>
    <col min="20" max="20" width="9.13333333333333" style="61" customWidth="1"/>
    <col min="21" max="16384" width="9.13333333333333" style="61"/>
  </cols>
  <sheetData>
    <row r="1" ht="13.5" customHeight="1" spans="1:19">
      <c r="A1" s="79" t="s">
        <v>486</v>
      </c>
      <c r="D1" s="79"/>
      <c r="E1" s="79"/>
      <c r="F1" s="79"/>
      <c r="G1" s="79"/>
      <c r="H1" s="79"/>
      <c r="I1" s="79"/>
      <c r="J1" s="79"/>
      <c r="K1" s="79"/>
      <c r="L1" s="79"/>
      <c r="R1" s="75"/>
      <c r="S1" s="155"/>
    </row>
    <row r="2" ht="27.75" customHeight="1" spans="1:19">
      <c r="A2" s="109" t="s">
        <v>14</v>
      </c>
      <c r="B2" s="109"/>
      <c r="C2" s="109"/>
      <c r="D2" s="109"/>
      <c r="E2" s="109"/>
      <c r="F2" s="109"/>
      <c r="G2" s="109"/>
      <c r="H2" s="109"/>
      <c r="I2" s="109"/>
      <c r="J2" s="109"/>
      <c r="K2" s="109"/>
      <c r="L2" s="109"/>
      <c r="M2" s="109"/>
      <c r="N2" s="109"/>
      <c r="O2" s="109"/>
      <c r="P2" s="109"/>
      <c r="Q2" s="109"/>
      <c r="R2" s="109"/>
      <c r="S2" s="109"/>
    </row>
    <row r="3" ht="18.75" customHeight="1" spans="1:19">
      <c r="A3" s="110" t="s">
        <v>22</v>
      </c>
      <c r="B3" s="110"/>
      <c r="C3" s="110"/>
      <c r="D3" s="110"/>
      <c r="E3" s="110"/>
      <c r="F3" s="110"/>
      <c r="G3" s="110"/>
      <c r="H3" s="110"/>
      <c r="I3" s="83"/>
      <c r="J3" s="83"/>
      <c r="K3" s="83"/>
      <c r="L3" s="83"/>
      <c r="R3" s="156"/>
      <c r="S3" s="157" t="s">
        <v>200</v>
      </c>
    </row>
    <row r="4" ht="15.75" customHeight="1" spans="1:19">
      <c r="A4" s="111" t="s">
        <v>208</v>
      </c>
      <c r="B4" s="111" t="s">
        <v>209</v>
      </c>
      <c r="C4" s="111" t="s">
        <v>487</v>
      </c>
      <c r="D4" s="111" t="s">
        <v>488</v>
      </c>
      <c r="E4" s="111" t="s">
        <v>489</v>
      </c>
      <c r="F4" s="111" t="s">
        <v>490</v>
      </c>
      <c r="G4" s="111" t="s">
        <v>491</v>
      </c>
      <c r="H4" s="111" t="s">
        <v>492</v>
      </c>
      <c r="I4" s="69" t="s">
        <v>216</v>
      </c>
      <c r="J4" s="149"/>
      <c r="K4" s="149"/>
      <c r="L4" s="69"/>
      <c r="M4" s="150"/>
      <c r="N4" s="69"/>
      <c r="O4" s="69"/>
      <c r="P4" s="69"/>
      <c r="Q4" s="69"/>
      <c r="R4" s="150"/>
      <c r="S4" s="70"/>
    </row>
    <row r="5" ht="17.25" customHeight="1" spans="1:19">
      <c r="A5" s="114"/>
      <c r="B5" s="114"/>
      <c r="C5" s="114"/>
      <c r="D5" s="114"/>
      <c r="E5" s="114"/>
      <c r="F5" s="114"/>
      <c r="G5" s="114"/>
      <c r="H5" s="114"/>
      <c r="I5" s="151" t="s">
        <v>77</v>
      </c>
      <c r="J5" s="112" t="s">
        <v>80</v>
      </c>
      <c r="K5" s="112" t="s">
        <v>493</v>
      </c>
      <c r="L5" s="114" t="s">
        <v>494</v>
      </c>
      <c r="M5" s="152" t="s">
        <v>495</v>
      </c>
      <c r="N5" s="153" t="s">
        <v>496</v>
      </c>
      <c r="O5" s="153"/>
      <c r="P5" s="153"/>
      <c r="Q5" s="153"/>
      <c r="R5" s="158"/>
      <c r="S5" s="141"/>
    </row>
    <row r="6" ht="54" customHeight="1" spans="1:19">
      <c r="A6" s="114"/>
      <c r="B6" s="114"/>
      <c r="C6" s="114"/>
      <c r="D6" s="141"/>
      <c r="E6" s="141"/>
      <c r="F6" s="141"/>
      <c r="G6" s="141"/>
      <c r="H6" s="141"/>
      <c r="I6" s="153"/>
      <c r="J6" s="112"/>
      <c r="K6" s="112"/>
      <c r="L6" s="141"/>
      <c r="M6" s="154"/>
      <c r="N6" s="141" t="s">
        <v>79</v>
      </c>
      <c r="O6" s="141" t="s">
        <v>86</v>
      </c>
      <c r="P6" s="141" t="s">
        <v>293</v>
      </c>
      <c r="Q6" s="141" t="s">
        <v>88</v>
      </c>
      <c r="R6" s="154" t="s">
        <v>89</v>
      </c>
      <c r="S6" s="141" t="s">
        <v>90</v>
      </c>
    </row>
    <row r="7" ht="15" customHeight="1" spans="1:19">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row>
    <row r="8" s="140" customFormat="1" ht="24" customHeight="1" spans="1:20">
      <c r="A8" s="142" t="s">
        <v>92</v>
      </c>
      <c r="B8" s="142" t="s">
        <v>92</v>
      </c>
      <c r="C8" s="143" t="s">
        <v>260</v>
      </c>
      <c r="D8" s="144" t="s">
        <v>497</v>
      </c>
      <c r="E8" s="144" t="s">
        <v>498</v>
      </c>
      <c r="F8" s="144" t="s">
        <v>499</v>
      </c>
      <c r="G8" s="145">
        <v>30</v>
      </c>
      <c r="H8" s="146">
        <v>4500</v>
      </c>
      <c r="I8" s="146">
        <v>4500</v>
      </c>
      <c r="J8" s="146">
        <v>4500</v>
      </c>
      <c r="K8" s="146"/>
      <c r="L8" s="146"/>
      <c r="M8" s="148"/>
      <c r="N8" s="146"/>
      <c r="O8" s="146"/>
      <c r="P8" s="146"/>
      <c r="Q8" s="146"/>
      <c r="R8" s="148"/>
      <c r="S8" s="146"/>
      <c r="T8" s="61"/>
    </row>
    <row r="9" ht="21" customHeight="1" spans="1:19">
      <c r="A9" s="147" t="s">
        <v>158</v>
      </c>
      <c r="B9" s="147"/>
      <c r="C9" s="147"/>
      <c r="D9" s="147"/>
      <c r="E9" s="147"/>
      <c r="F9" s="147"/>
      <c r="G9" s="147"/>
      <c r="H9" s="148">
        <v>4500</v>
      </c>
      <c r="I9" s="148">
        <v>4500</v>
      </c>
      <c r="J9" s="148">
        <v>4500</v>
      </c>
      <c r="K9" s="148" t="s">
        <v>286</v>
      </c>
      <c r="L9" s="148" t="s">
        <v>286</v>
      </c>
      <c r="M9" s="148" t="s">
        <v>286</v>
      </c>
      <c r="N9" s="148" t="s">
        <v>286</v>
      </c>
      <c r="O9" s="148" t="s">
        <v>286</v>
      </c>
      <c r="P9" s="148" t="s">
        <v>286</v>
      </c>
      <c r="Q9" s="148"/>
      <c r="R9" s="148" t="s">
        <v>286</v>
      </c>
      <c r="S9" s="148" t="s">
        <v>286</v>
      </c>
    </row>
    <row r="10" customHeight="1" spans="1:1">
      <c r="A10" s="61" t="s">
        <v>500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K13" sqref="K13"/>
    </sheetView>
  </sheetViews>
  <sheetFormatPr defaultColWidth="8.71428571428571" defaultRowHeight="14.25" customHeight="1"/>
  <cols>
    <col min="1" max="1" width="14.1428571428571" style="61" customWidth="1"/>
    <col min="2" max="2" width="17.7142857142857" style="61" customWidth="1"/>
    <col min="3" max="9" width="9.13333333333333" style="108" customWidth="1"/>
    <col min="10" max="10" width="12" style="77" customWidth="1"/>
    <col min="11" max="13" width="10" style="77" customWidth="1"/>
    <col min="14" max="14" width="9.13333333333333" style="61" customWidth="1"/>
    <col min="15" max="16" width="9.13333333333333" style="77" customWidth="1"/>
    <col min="17" max="18" width="12.7142857142857" style="77" customWidth="1"/>
    <col min="19" max="19" width="9.13333333333333" style="61" customWidth="1"/>
    <col min="20" max="20" width="10.4285714285714" style="77" customWidth="1"/>
    <col min="21" max="21" width="9.13333333333333" style="61" customWidth="1"/>
    <col min="22" max="249" width="9.13333333333333" style="61"/>
    <col min="250" max="258" width="8.71428571428571" style="61"/>
  </cols>
  <sheetData>
    <row r="1" ht="13.5" customHeight="1" spans="1:20">
      <c r="A1" s="79" t="s">
        <v>501</v>
      </c>
      <c r="D1" s="79"/>
      <c r="E1" s="79"/>
      <c r="F1" s="79"/>
      <c r="G1" s="79"/>
      <c r="H1" s="79"/>
      <c r="I1" s="79"/>
      <c r="J1" s="124"/>
      <c r="K1" s="124"/>
      <c r="L1" s="124"/>
      <c r="M1" s="124"/>
      <c r="N1" s="125"/>
      <c r="O1" s="126"/>
      <c r="P1" s="126"/>
      <c r="Q1" s="126"/>
      <c r="R1" s="126"/>
      <c r="S1" s="136"/>
      <c r="T1" s="137"/>
    </row>
    <row r="2" ht="27.75" customHeight="1" spans="1:20">
      <c r="A2" s="109" t="s">
        <v>15</v>
      </c>
      <c r="B2" s="109"/>
      <c r="C2" s="109"/>
      <c r="D2" s="109"/>
      <c r="E2" s="109"/>
      <c r="F2" s="109"/>
      <c r="G2" s="109"/>
      <c r="H2" s="109"/>
      <c r="I2" s="109"/>
      <c r="J2" s="109"/>
      <c r="K2" s="109"/>
      <c r="L2" s="109"/>
      <c r="M2" s="109"/>
      <c r="N2" s="109"/>
      <c r="O2" s="109"/>
      <c r="P2" s="109"/>
      <c r="Q2" s="109"/>
      <c r="R2" s="109"/>
      <c r="S2" s="109"/>
      <c r="T2" s="109"/>
    </row>
    <row r="3" ht="26.1" customHeight="1" spans="1:20">
      <c r="A3" s="110" t="s">
        <v>22</v>
      </c>
      <c r="B3" s="110"/>
      <c r="C3" s="110"/>
      <c r="D3" s="110"/>
      <c r="E3" s="110"/>
      <c r="F3" s="83"/>
      <c r="G3" s="83"/>
      <c r="H3" s="83"/>
      <c r="I3" s="83"/>
      <c r="J3" s="127"/>
      <c r="K3" s="127"/>
      <c r="L3" s="127"/>
      <c r="M3" s="127"/>
      <c r="N3" s="125"/>
      <c r="O3" s="126"/>
      <c r="P3" s="126"/>
      <c r="Q3" s="126"/>
      <c r="R3" s="126"/>
      <c r="S3" s="138"/>
      <c r="T3" s="139" t="s">
        <v>200</v>
      </c>
    </row>
    <row r="4" ht="15.75" customHeight="1" spans="1:20">
      <c r="A4" s="111" t="s">
        <v>208</v>
      </c>
      <c r="B4" s="111" t="s">
        <v>209</v>
      </c>
      <c r="C4" s="112" t="s">
        <v>487</v>
      </c>
      <c r="D4" s="112" t="s">
        <v>502</v>
      </c>
      <c r="E4" s="112" t="s">
        <v>503</v>
      </c>
      <c r="F4" s="113" t="s">
        <v>504</v>
      </c>
      <c r="G4" s="112" t="s">
        <v>505</v>
      </c>
      <c r="H4" s="112" t="s">
        <v>506</v>
      </c>
      <c r="I4" s="112" t="s">
        <v>507</v>
      </c>
      <c r="J4" s="112" t="s">
        <v>216</v>
      </c>
      <c r="K4" s="112"/>
      <c r="L4" s="112"/>
      <c r="M4" s="112"/>
      <c r="N4" s="128"/>
      <c r="O4" s="112"/>
      <c r="P4" s="112"/>
      <c r="Q4" s="112"/>
      <c r="R4" s="112"/>
      <c r="S4" s="128"/>
      <c r="T4" s="112"/>
    </row>
    <row r="5" ht="17.25" customHeight="1" spans="1:20">
      <c r="A5" s="114"/>
      <c r="B5" s="114"/>
      <c r="C5" s="112"/>
      <c r="D5" s="112"/>
      <c r="E5" s="112"/>
      <c r="F5" s="115"/>
      <c r="G5" s="112"/>
      <c r="H5" s="112"/>
      <c r="I5" s="112"/>
      <c r="J5" s="112" t="s">
        <v>77</v>
      </c>
      <c r="K5" s="112" t="s">
        <v>80</v>
      </c>
      <c r="L5" s="112" t="s">
        <v>493</v>
      </c>
      <c r="M5" s="112" t="s">
        <v>494</v>
      </c>
      <c r="N5" s="129" t="s">
        <v>495</v>
      </c>
      <c r="O5" s="112" t="s">
        <v>496</v>
      </c>
      <c r="P5" s="112"/>
      <c r="Q5" s="112"/>
      <c r="R5" s="112"/>
      <c r="S5" s="129"/>
      <c r="T5" s="112"/>
    </row>
    <row r="6" ht="54" customHeight="1" spans="1:20">
      <c r="A6" s="114"/>
      <c r="B6" s="114"/>
      <c r="C6" s="112"/>
      <c r="D6" s="112"/>
      <c r="E6" s="112"/>
      <c r="F6" s="116"/>
      <c r="G6" s="112"/>
      <c r="H6" s="112"/>
      <c r="I6" s="112"/>
      <c r="J6" s="112"/>
      <c r="K6" s="112"/>
      <c r="L6" s="112"/>
      <c r="M6" s="112"/>
      <c r="N6" s="128"/>
      <c r="O6" s="112" t="s">
        <v>79</v>
      </c>
      <c r="P6" s="112" t="s">
        <v>86</v>
      </c>
      <c r="Q6" s="112" t="s">
        <v>293</v>
      </c>
      <c r="R6" s="112" t="s">
        <v>88</v>
      </c>
      <c r="S6" s="128" t="s">
        <v>89</v>
      </c>
      <c r="T6" s="112" t="s">
        <v>90</v>
      </c>
    </row>
    <row r="7" ht="15" customHeight="1" spans="1:20">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c r="T7" s="88">
        <v>20</v>
      </c>
    </row>
    <row r="8" ht="22.5" customHeight="1" spans="1:20">
      <c r="A8" s="117"/>
      <c r="B8" s="117"/>
      <c r="C8" s="118" t="s">
        <v>508</v>
      </c>
      <c r="D8" s="119"/>
      <c r="E8" s="119"/>
      <c r="F8" s="119"/>
      <c r="G8" s="119"/>
      <c r="H8" s="119"/>
      <c r="I8" s="130"/>
      <c r="J8" s="131" t="s">
        <v>286</v>
      </c>
      <c r="K8" s="131" t="s">
        <v>286</v>
      </c>
      <c r="L8" s="131" t="s">
        <v>286</v>
      </c>
      <c r="M8" s="131" t="s">
        <v>286</v>
      </c>
      <c r="N8" s="131" t="s">
        <v>286</v>
      </c>
      <c r="O8" s="131" t="s">
        <v>286</v>
      </c>
      <c r="P8" s="131" t="s">
        <v>286</v>
      </c>
      <c r="Q8" s="131" t="s">
        <v>286</v>
      </c>
      <c r="R8" s="131"/>
      <c r="S8" s="131" t="s">
        <v>286</v>
      </c>
      <c r="T8" s="131" t="s">
        <v>286</v>
      </c>
    </row>
    <row r="9" ht="22.5" customHeight="1" spans="1:20">
      <c r="A9" s="117"/>
      <c r="B9" s="117"/>
      <c r="C9" s="120"/>
      <c r="D9" s="121"/>
      <c r="E9" s="121"/>
      <c r="F9" s="121"/>
      <c r="G9" s="121"/>
      <c r="H9" s="121"/>
      <c r="I9" s="121"/>
      <c r="J9" s="132" t="s">
        <v>286</v>
      </c>
      <c r="K9" s="132" t="s">
        <v>286</v>
      </c>
      <c r="L9" s="132" t="s">
        <v>286</v>
      </c>
      <c r="M9" s="132" t="s">
        <v>286</v>
      </c>
      <c r="N9" s="131" t="s">
        <v>286</v>
      </c>
      <c r="O9" s="132" t="s">
        <v>286</v>
      </c>
      <c r="P9" s="132" t="s">
        <v>286</v>
      </c>
      <c r="Q9" s="132" t="s">
        <v>286</v>
      </c>
      <c r="R9" s="132"/>
      <c r="S9" s="131" t="s">
        <v>286</v>
      </c>
      <c r="T9" s="132" t="s">
        <v>286</v>
      </c>
    </row>
    <row r="10" ht="22.5" customHeight="1" spans="1:20">
      <c r="A10" s="112"/>
      <c r="B10" s="112"/>
      <c r="C10" s="120"/>
      <c r="D10" s="122"/>
      <c r="E10" s="122"/>
      <c r="F10" s="122"/>
      <c r="G10" s="122"/>
      <c r="H10" s="122"/>
      <c r="I10" s="122"/>
      <c r="J10" s="133" t="s">
        <v>286</v>
      </c>
      <c r="K10" s="133" t="s">
        <v>286</v>
      </c>
      <c r="L10" s="133" t="s">
        <v>286</v>
      </c>
      <c r="M10" s="133" t="s">
        <v>286</v>
      </c>
      <c r="N10" s="133" t="s">
        <v>286</v>
      </c>
      <c r="O10" s="133" t="s">
        <v>286</v>
      </c>
      <c r="P10" s="133" t="s">
        <v>286</v>
      </c>
      <c r="Q10" s="133" t="s">
        <v>286</v>
      </c>
      <c r="R10" s="133"/>
      <c r="S10" s="133" t="s">
        <v>286</v>
      </c>
      <c r="T10" s="133" t="s">
        <v>286</v>
      </c>
    </row>
    <row r="11" ht="22.5" customHeight="1" spans="1:20">
      <c r="A11" s="123" t="s">
        <v>158</v>
      </c>
      <c r="B11" s="123"/>
      <c r="C11" s="123"/>
      <c r="D11" s="123"/>
      <c r="E11" s="123"/>
      <c r="F11" s="123"/>
      <c r="G11" s="123"/>
      <c r="H11" s="123"/>
      <c r="I11" s="123"/>
      <c r="J11" s="134"/>
      <c r="K11" s="134"/>
      <c r="L11" s="134"/>
      <c r="M11" s="134"/>
      <c r="N11" s="135"/>
      <c r="O11" s="134"/>
      <c r="P11" s="134"/>
      <c r="Q11" s="134"/>
      <c r="R11" s="134"/>
      <c r="S11" s="135"/>
      <c r="T11" s="134"/>
    </row>
  </sheetData>
  <mergeCells count="20">
    <mergeCell ref="A2:T2"/>
    <mergeCell ref="A3:E3"/>
    <mergeCell ref="J4:T4"/>
    <mergeCell ref="O5:T5"/>
    <mergeCell ref="C8:I8"/>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63"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14" sqref="A14"/>
    </sheetView>
  </sheetViews>
  <sheetFormatPr defaultColWidth="8.88571428571429" defaultRowHeight="14.25" customHeight="1" outlineLevelRow="7"/>
  <cols>
    <col min="1" max="1" width="50" style="77" customWidth="1"/>
    <col min="2" max="2" width="17.2857142857143" style="77" customWidth="1"/>
    <col min="3" max="4" width="13.4285714285714" style="77" customWidth="1"/>
    <col min="5" max="12" width="10.2857142857143" style="77" customWidth="1"/>
    <col min="13" max="13" width="13.1428571428571" style="77" customWidth="1"/>
    <col min="14" max="14" width="9.13333333333333" style="61" customWidth="1"/>
    <col min="15" max="246" width="9.13333333333333" style="61"/>
    <col min="247" max="247" width="9.13333333333333" style="78"/>
    <col min="248" max="256" width="8.88571428571429" style="78"/>
  </cols>
  <sheetData>
    <row r="1" s="61" customFormat="1" ht="13.5" customHeight="1" spans="1:13">
      <c r="A1" s="79" t="s">
        <v>509</v>
      </c>
      <c r="B1" s="79"/>
      <c r="C1" s="79"/>
      <c r="D1" s="80"/>
      <c r="E1" s="77"/>
      <c r="F1" s="77"/>
      <c r="G1" s="77"/>
      <c r="H1" s="77"/>
      <c r="I1" s="77"/>
      <c r="J1" s="77"/>
      <c r="K1" s="77"/>
      <c r="L1" s="77"/>
      <c r="M1" s="77"/>
    </row>
    <row r="2" s="61" customFormat="1" ht="35" customHeight="1" spans="1:13">
      <c r="A2" s="81" t="s">
        <v>16</v>
      </c>
      <c r="B2" s="81"/>
      <c r="C2" s="81"/>
      <c r="D2" s="81"/>
      <c r="E2" s="81"/>
      <c r="F2" s="81"/>
      <c r="G2" s="81"/>
      <c r="H2" s="81"/>
      <c r="I2" s="81"/>
      <c r="J2" s="81"/>
      <c r="K2" s="81"/>
      <c r="L2" s="81"/>
      <c r="M2" s="81"/>
    </row>
    <row r="3" s="76" customFormat="1" ht="24" customHeight="1" spans="1:13">
      <c r="A3" s="82" t="s">
        <v>22</v>
      </c>
      <c r="B3" s="83"/>
      <c r="C3" s="83"/>
      <c r="D3" s="83"/>
      <c r="E3" s="84"/>
      <c r="F3" s="84"/>
      <c r="G3" s="84"/>
      <c r="H3" s="84"/>
      <c r="I3" s="84"/>
      <c r="J3" s="103"/>
      <c r="K3" s="103"/>
      <c r="L3" s="103"/>
      <c r="M3" s="104" t="s">
        <v>200</v>
      </c>
    </row>
    <row r="4" s="61" customFormat="1" ht="19.5" customHeight="1" spans="1:13">
      <c r="A4" s="85" t="s">
        <v>510</v>
      </c>
      <c r="B4" s="86" t="s">
        <v>216</v>
      </c>
      <c r="C4" s="87"/>
      <c r="D4" s="87"/>
      <c r="E4" s="88" t="s">
        <v>511</v>
      </c>
      <c r="F4" s="88"/>
      <c r="G4" s="88"/>
      <c r="H4" s="88"/>
      <c r="I4" s="88"/>
      <c r="J4" s="88"/>
      <c r="K4" s="88"/>
      <c r="L4" s="88"/>
      <c r="M4" s="88"/>
    </row>
    <row r="5" s="61" customFormat="1" ht="40.5" customHeight="1" spans="1:13">
      <c r="A5" s="89"/>
      <c r="B5" s="90" t="s">
        <v>77</v>
      </c>
      <c r="C5" s="91" t="s">
        <v>80</v>
      </c>
      <c r="D5" s="92" t="s">
        <v>512</v>
      </c>
      <c r="E5" s="89" t="s">
        <v>513</v>
      </c>
      <c r="F5" s="89" t="s">
        <v>514</v>
      </c>
      <c r="G5" s="89" t="s">
        <v>515</v>
      </c>
      <c r="H5" s="89" t="s">
        <v>516</v>
      </c>
      <c r="I5" s="105" t="s">
        <v>517</v>
      </c>
      <c r="J5" s="89" t="s">
        <v>518</v>
      </c>
      <c r="K5" s="89" t="s">
        <v>519</v>
      </c>
      <c r="L5" s="89" t="s">
        <v>520</v>
      </c>
      <c r="M5" s="89" t="s">
        <v>521</v>
      </c>
    </row>
    <row r="6" s="61" customFormat="1" ht="19.5" customHeight="1" spans="1:13">
      <c r="A6" s="85">
        <v>1</v>
      </c>
      <c r="B6" s="85">
        <v>2</v>
      </c>
      <c r="C6" s="85">
        <v>3</v>
      </c>
      <c r="D6" s="93">
        <v>4</v>
      </c>
      <c r="E6" s="85">
        <v>5</v>
      </c>
      <c r="F6" s="85">
        <v>6</v>
      </c>
      <c r="G6" s="85">
        <v>7</v>
      </c>
      <c r="H6" s="94">
        <v>8</v>
      </c>
      <c r="I6" s="106">
        <v>9</v>
      </c>
      <c r="J6" s="106">
        <v>10</v>
      </c>
      <c r="K6" s="106">
        <v>11</v>
      </c>
      <c r="L6" s="94">
        <v>12</v>
      </c>
      <c r="M6" s="106">
        <v>13</v>
      </c>
    </row>
    <row r="7" s="61" customFormat="1" ht="19.5" customHeight="1" spans="1:247">
      <c r="A7" s="95" t="s">
        <v>522</v>
      </c>
      <c r="B7" s="96"/>
      <c r="C7" s="96"/>
      <c r="D7" s="96"/>
      <c r="E7" s="96"/>
      <c r="F7" s="96"/>
      <c r="G7" s="97"/>
      <c r="H7" s="98" t="s">
        <v>286</v>
      </c>
      <c r="I7" s="98" t="s">
        <v>286</v>
      </c>
      <c r="J7" s="98" t="s">
        <v>286</v>
      </c>
      <c r="K7" s="98" t="s">
        <v>286</v>
      </c>
      <c r="L7" s="98" t="s">
        <v>286</v>
      </c>
      <c r="M7" s="98" t="s">
        <v>286</v>
      </c>
      <c r="IM7" s="107"/>
    </row>
    <row r="8" s="61" customFormat="1" ht="19.5" customHeight="1" spans="1:13">
      <c r="A8" s="99" t="s">
        <v>286</v>
      </c>
      <c r="B8" s="100" t="s">
        <v>286</v>
      </c>
      <c r="C8" s="100" t="s">
        <v>286</v>
      </c>
      <c r="D8" s="101" t="s">
        <v>286</v>
      </c>
      <c r="E8" s="100" t="s">
        <v>286</v>
      </c>
      <c r="F8" s="100" t="s">
        <v>286</v>
      </c>
      <c r="G8" s="100" t="s">
        <v>286</v>
      </c>
      <c r="H8" s="102" t="s">
        <v>286</v>
      </c>
      <c r="I8" s="102" t="s">
        <v>286</v>
      </c>
      <c r="J8" s="102" t="s">
        <v>286</v>
      </c>
      <c r="K8" s="102" t="s">
        <v>286</v>
      </c>
      <c r="L8" s="102" t="s">
        <v>286</v>
      </c>
      <c r="M8" s="102" t="s">
        <v>286</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E13" sqref="E13"/>
    </sheetView>
  </sheetViews>
  <sheetFormatPr defaultColWidth="8.88571428571429" defaultRowHeight="12" outlineLevelRow="6"/>
  <cols>
    <col min="1" max="1" width="34.2857142857143" style="60" customWidth="1"/>
    <col min="2" max="2" width="29" style="60" customWidth="1"/>
    <col min="3" max="5" width="23.5714285714286" style="60" customWidth="1"/>
    <col min="6" max="6" width="11.2857142857143" style="61" customWidth="1"/>
    <col min="7" max="7" width="25.1333333333333" style="60" customWidth="1"/>
    <col min="8" max="8" width="15.5714285714286" style="61" customWidth="1"/>
    <col min="9" max="9" width="13.4285714285714" style="61" customWidth="1"/>
    <col min="10" max="10" width="18.847619047619" style="60" customWidth="1"/>
    <col min="11" max="11" width="9.13333333333333" style="61" customWidth="1"/>
    <col min="12" max="16384" width="9.13333333333333" style="61"/>
  </cols>
  <sheetData>
    <row r="1" customHeight="1" spans="1:10">
      <c r="A1" s="60" t="s">
        <v>523</v>
      </c>
      <c r="J1" s="75"/>
    </row>
    <row r="2" ht="28.5" customHeight="1" spans="1:10">
      <c r="A2" s="62" t="s">
        <v>17</v>
      </c>
      <c r="B2" s="63"/>
      <c r="C2" s="63"/>
      <c r="D2" s="63"/>
      <c r="E2" s="63"/>
      <c r="F2" s="64"/>
      <c r="G2" s="63"/>
      <c r="H2" s="64"/>
      <c r="I2" s="64"/>
      <c r="J2" s="63"/>
    </row>
    <row r="3" ht="17.25" customHeight="1" spans="1:1">
      <c r="A3" s="65" t="s">
        <v>22</v>
      </c>
    </row>
    <row r="4" ht="44.25" customHeight="1" spans="1:10">
      <c r="A4" s="66" t="s">
        <v>510</v>
      </c>
      <c r="B4" s="66" t="s">
        <v>318</v>
      </c>
      <c r="C4" s="66" t="s">
        <v>319</v>
      </c>
      <c r="D4" s="66" t="s">
        <v>320</v>
      </c>
      <c r="E4" s="66" t="s">
        <v>321</v>
      </c>
      <c r="F4" s="67" t="s">
        <v>322</v>
      </c>
      <c r="G4" s="66" t="s">
        <v>323</v>
      </c>
      <c r="H4" s="67" t="s">
        <v>324</v>
      </c>
      <c r="I4" s="67" t="s">
        <v>325</v>
      </c>
      <c r="J4" s="66" t="s">
        <v>326</v>
      </c>
    </row>
    <row r="5" ht="14.25" customHeight="1" spans="1:10">
      <c r="A5" s="66">
        <v>1</v>
      </c>
      <c r="B5" s="66">
        <v>2</v>
      </c>
      <c r="C5" s="66">
        <v>3</v>
      </c>
      <c r="D5" s="66">
        <v>4</v>
      </c>
      <c r="E5" s="66">
        <v>5</v>
      </c>
      <c r="F5" s="66">
        <v>6</v>
      </c>
      <c r="G5" s="66">
        <v>7</v>
      </c>
      <c r="H5" s="66">
        <v>8</v>
      </c>
      <c r="I5" s="66">
        <v>9</v>
      </c>
      <c r="J5" s="66">
        <v>10</v>
      </c>
    </row>
    <row r="6" ht="42" customHeight="1" spans="1:10">
      <c r="A6" s="68" t="s">
        <v>522</v>
      </c>
      <c r="B6" s="69"/>
      <c r="C6" s="69"/>
      <c r="D6" s="70"/>
      <c r="E6" s="71"/>
      <c r="F6" s="72"/>
      <c r="G6" s="71"/>
      <c r="H6" s="72"/>
      <c r="I6" s="72"/>
      <c r="J6" s="71"/>
    </row>
    <row r="7" ht="42.75" customHeight="1" spans="1:10">
      <c r="A7" s="73" t="s">
        <v>286</v>
      </c>
      <c r="B7" s="73" t="s">
        <v>286</v>
      </c>
      <c r="C7" s="73" t="s">
        <v>286</v>
      </c>
      <c r="D7" s="73" t="s">
        <v>286</v>
      </c>
      <c r="E7" s="74" t="s">
        <v>286</v>
      </c>
      <c r="F7" s="73" t="s">
        <v>286</v>
      </c>
      <c r="G7" s="74" t="s">
        <v>286</v>
      </c>
      <c r="H7" s="73" t="s">
        <v>286</v>
      </c>
      <c r="I7" s="73" t="s">
        <v>286</v>
      </c>
      <c r="J7" s="74" t="s">
        <v>286</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H32" sqref="H32"/>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524</v>
      </c>
      <c r="I1" s="58"/>
    </row>
    <row r="2" ht="28.5" spans="2:9">
      <c r="B2" s="42" t="s">
        <v>18</v>
      </c>
      <c r="C2" s="42"/>
      <c r="D2" s="42"/>
      <c r="E2" s="42"/>
      <c r="F2" s="42"/>
      <c r="G2" s="42"/>
      <c r="H2" s="42"/>
      <c r="I2" s="42"/>
    </row>
    <row r="3" ht="13.5" spans="1:3">
      <c r="A3" s="43" t="s">
        <v>22</v>
      </c>
      <c r="C3" s="44"/>
    </row>
    <row r="4" ht="18" customHeight="1" spans="1:9">
      <c r="A4" s="45" t="s">
        <v>208</v>
      </c>
      <c r="B4" s="45" t="s">
        <v>209</v>
      </c>
      <c r="C4" s="45" t="s">
        <v>525</v>
      </c>
      <c r="D4" s="45" t="s">
        <v>526</v>
      </c>
      <c r="E4" s="45" t="s">
        <v>527</v>
      </c>
      <c r="F4" s="45" t="s">
        <v>528</v>
      </c>
      <c r="G4" s="46" t="s">
        <v>529</v>
      </c>
      <c r="H4" s="47"/>
      <c r="I4" s="59"/>
    </row>
    <row r="5" ht="18" customHeight="1" spans="1:9">
      <c r="A5" s="48"/>
      <c r="B5" s="48"/>
      <c r="C5" s="48"/>
      <c r="D5" s="48"/>
      <c r="E5" s="48"/>
      <c r="F5" s="48"/>
      <c r="G5" s="49" t="s">
        <v>491</v>
      </c>
      <c r="H5" s="49" t="s">
        <v>530</v>
      </c>
      <c r="I5" s="49" t="s">
        <v>531</v>
      </c>
    </row>
    <row r="6" ht="21" customHeight="1" spans="1:9">
      <c r="A6" s="50">
        <v>1</v>
      </c>
      <c r="B6" s="50">
        <v>2</v>
      </c>
      <c r="C6" s="50">
        <v>3</v>
      </c>
      <c r="D6" s="50">
        <v>4</v>
      </c>
      <c r="E6" s="50">
        <v>5</v>
      </c>
      <c r="F6" s="50">
        <v>6</v>
      </c>
      <c r="G6" s="50">
        <v>7</v>
      </c>
      <c r="H6" s="50">
        <v>8</v>
      </c>
      <c r="I6" s="50">
        <v>9</v>
      </c>
    </row>
    <row r="7" ht="33" customHeight="1" spans="1:9">
      <c r="A7" s="51" t="s">
        <v>532</v>
      </c>
      <c r="B7" s="52"/>
      <c r="C7" s="52"/>
      <c r="D7" s="52"/>
      <c r="E7" s="53"/>
      <c r="F7" s="54"/>
      <c r="G7" s="50"/>
      <c r="H7" s="50"/>
      <c r="I7" s="50"/>
    </row>
    <row r="8" ht="24" customHeight="1" spans="1:9">
      <c r="A8" s="55"/>
      <c r="B8" s="56"/>
      <c r="C8" s="56"/>
      <c r="D8" s="56"/>
      <c r="E8" s="56"/>
      <c r="F8" s="56"/>
      <c r="G8" s="50"/>
      <c r="H8" s="50"/>
      <c r="I8" s="50"/>
    </row>
    <row r="9" ht="24" customHeight="1" spans="1:9">
      <c r="A9" s="57" t="s">
        <v>77</v>
      </c>
      <c r="B9" s="57"/>
      <c r="C9" s="57"/>
      <c r="D9" s="57"/>
      <c r="E9" s="57"/>
      <c r="F9" s="57"/>
      <c r="G9" s="50"/>
      <c r="H9" s="50"/>
      <c r="I9" s="50"/>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A8" sqref="A8: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7" t="s">
        <v>533</v>
      </c>
      <c r="D1" s="28"/>
      <c r="E1" s="28"/>
      <c r="F1" s="28"/>
      <c r="G1" s="28"/>
      <c r="K1" s="39"/>
    </row>
    <row r="2" s="1" customFormat="1" ht="27.75" customHeight="1" spans="1:11">
      <c r="A2" s="29" t="s">
        <v>534</v>
      </c>
      <c r="B2" s="29"/>
      <c r="C2" s="29"/>
      <c r="D2" s="29"/>
      <c r="E2" s="29"/>
      <c r="F2" s="29"/>
      <c r="G2" s="29"/>
      <c r="H2" s="29"/>
      <c r="I2" s="29"/>
      <c r="J2" s="29"/>
      <c r="K2" s="29"/>
    </row>
    <row r="3" s="1" customFormat="1" ht="13.5" customHeight="1" spans="1:11">
      <c r="A3" s="5" t="str">
        <f>"单位名称：安宁市工业和科学技术信息化局"&amp;""</f>
        <v>单位名称：安宁市工业和科学技术信息化局</v>
      </c>
      <c r="B3" s="6"/>
      <c r="C3" s="6"/>
      <c r="D3" s="6"/>
      <c r="E3" s="6"/>
      <c r="F3" s="6"/>
      <c r="G3" s="6"/>
      <c r="H3" s="7"/>
      <c r="I3" s="7"/>
      <c r="J3" s="7"/>
      <c r="K3" s="8" t="s">
        <v>200</v>
      </c>
    </row>
    <row r="4" s="1" customFormat="1" ht="21.75" customHeight="1" spans="1:11">
      <c r="A4" s="9" t="s">
        <v>288</v>
      </c>
      <c r="B4" s="9" t="s">
        <v>211</v>
      </c>
      <c r="C4" s="9" t="s">
        <v>289</v>
      </c>
      <c r="D4" s="10" t="s">
        <v>212</v>
      </c>
      <c r="E4" s="10" t="s">
        <v>213</v>
      </c>
      <c r="F4" s="10" t="s">
        <v>290</v>
      </c>
      <c r="G4" s="10" t="s">
        <v>291</v>
      </c>
      <c r="H4" s="16" t="s">
        <v>77</v>
      </c>
      <c r="I4" s="11" t="s">
        <v>535</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7" customHeight="1" spans="1:11">
      <c r="A8" s="31" t="s">
        <v>536</v>
      </c>
      <c r="B8" s="32"/>
      <c r="C8" s="33"/>
      <c r="D8" s="34"/>
      <c r="E8" s="34"/>
      <c r="F8" s="34"/>
      <c r="G8" s="34"/>
      <c r="H8" s="35"/>
      <c r="I8" s="35"/>
      <c r="J8" s="35"/>
      <c r="K8" s="35"/>
    </row>
    <row r="9" s="1" customFormat="1" ht="30.65" customHeight="1" spans="1:11">
      <c r="A9" s="36"/>
      <c r="B9" s="36"/>
      <c r="C9" s="36"/>
      <c r="D9" s="36"/>
      <c r="E9" s="36"/>
      <c r="F9" s="36"/>
      <c r="G9" s="36"/>
      <c r="H9" s="35"/>
      <c r="I9" s="35"/>
      <c r="J9" s="35"/>
      <c r="K9" s="35"/>
    </row>
    <row r="10" s="1" customFormat="1" ht="18.75" customHeight="1" spans="1:11">
      <c r="A10" s="37" t="s">
        <v>158</v>
      </c>
      <c r="B10" s="37"/>
      <c r="C10" s="37"/>
      <c r="D10" s="37"/>
      <c r="E10" s="37"/>
      <c r="F10" s="37"/>
      <c r="G10" s="37"/>
      <c r="H10" s="38"/>
      <c r="I10" s="35"/>
      <c r="J10" s="35"/>
      <c r="K10" s="35"/>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85" zoomScaleNormal="85" zoomScaleSheetLayoutView="60" topLeftCell="A4" workbookViewId="0">
      <selection activeCell="B34" sqref="B34"/>
    </sheetView>
  </sheetViews>
  <sheetFormatPr defaultColWidth="8" defaultRowHeight="12" outlineLevelCol="3"/>
  <cols>
    <col min="1" max="1" width="39.5714285714286" style="77" customWidth="1"/>
    <col min="2" max="2" width="43.1333333333333" style="77" customWidth="1"/>
    <col min="3" max="3" width="40.4285714285714" style="77" customWidth="1"/>
    <col min="4" max="4" width="46.1333333333333" style="77" customWidth="1"/>
    <col min="5" max="5" width="8" style="61" customWidth="1"/>
    <col min="6" max="16384" width="8" style="61"/>
  </cols>
  <sheetData>
    <row r="1" ht="17" customHeight="1" spans="1:4">
      <c r="A1" s="326" t="s">
        <v>21</v>
      </c>
      <c r="B1" s="79"/>
      <c r="C1" s="79"/>
      <c r="D1" s="157"/>
    </row>
    <row r="2" ht="36" customHeight="1" spans="1:4">
      <c r="A2" s="62" t="s">
        <v>2</v>
      </c>
      <c r="B2" s="327"/>
      <c r="C2" s="327"/>
      <c r="D2" s="327"/>
    </row>
    <row r="3" ht="21" customHeight="1" spans="1:4">
      <c r="A3" s="82" t="s">
        <v>22</v>
      </c>
      <c r="B3" s="278"/>
      <c r="C3" s="278"/>
      <c r="D3" s="155" t="s">
        <v>23</v>
      </c>
    </row>
    <row r="4" ht="19.5" customHeight="1" spans="1:4">
      <c r="A4" s="86" t="s">
        <v>24</v>
      </c>
      <c r="B4" s="167"/>
      <c r="C4" s="86" t="s">
        <v>25</v>
      </c>
      <c r="D4" s="167"/>
    </row>
    <row r="5" ht="19.5" customHeight="1" spans="1:4">
      <c r="A5" s="85" t="s">
        <v>26</v>
      </c>
      <c r="B5" s="85" t="s">
        <v>27</v>
      </c>
      <c r="C5" s="85" t="s">
        <v>28</v>
      </c>
      <c r="D5" s="85" t="s">
        <v>27</v>
      </c>
    </row>
    <row r="6" ht="19.5" customHeight="1" spans="1:4">
      <c r="A6" s="89"/>
      <c r="B6" s="89"/>
      <c r="C6" s="89"/>
      <c r="D6" s="89"/>
    </row>
    <row r="7" ht="20.25" customHeight="1" spans="1:4">
      <c r="A7" s="284" t="s">
        <v>29</v>
      </c>
      <c r="B7" s="264">
        <v>18106108</v>
      </c>
      <c r="C7" s="284" t="s">
        <v>30</v>
      </c>
      <c r="D7" s="328"/>
    </row>
    <row r="8" ht="20.25" customHeight="1" spans="1:4">
      <c r="A8" s="284" t="s">
        <v>31</v>
      </c>
      <c r="B8" s="264"/>
      <c r="C8" s="284" t="s">
        <v>32</v>
      </c>
      <c r="D8" s="328"/>
    </row>
    <row r="9" ht="20.25" customHeight="1" spans="1:4">
      <c r="A9" s="284" t="s">
        <v>33</v>
      </c>
      <c r="B9" s="264"/>
      <c r="C9" s="284" t="s">
        <v>34</v>
      </c>
      <c r="D9" s="328"/>
    </row>
    <row r="10" ht="20.25" customHeight="1" spans="1:4">
      <c r="A10" s="284" t="s">
        <v>35</v>
      </c>
      <c r="B10" s="264"/>
      <c r="C10" s="284" t="s">
        <v>36</v>
      </c>
      <c r="D10" s="328"/>
    </row>
    <row r="11" ht="20.25" customHeight="1" spans="1:4">
      <c r="A11" s="284" t="s">
        <v>37</v>
      </c>
      <c r="B11" s="329"/>
      <c r="C11" s="284" t="s">
        <v>38</v>
      </c>
      <c r="D11" s="328"/>
    </row>
    <row r="12" ht="20.25" customHeight="1" spans="1:4">
      <c r="A12" s="284" t="s">
        <v>39</v>
      </c>
      <c r="B12" s="282"/>
      <c r="C12" s="284" t="s">
        <v>40</v>
      </c>
      <c r="D12" s="328">
        <v>831784</v>
      </c>
    </row>
    <row r="13" ht="20.25" customHeight="1" spans="1:4">
      <c r="A13" s="284" t="s">
        <v>41</v>
      </c>
      <c r="B13" s="282"/>
      <c r="C13" s="284" t="s">
        <v>42</v>
      </c>
      <c r="D13" s="328"/>
    </row>
    <row r="14" ht="20.25" customHeight="1" spans="1:4">
      <c r="A14" s="284" t="s">
        <v>43</v>
      </c>
      <c r="B14" s="282"/>
      <c r="C14" s="284" t="s">
        <v>44</v>
      </c>
      <c r="D14" s="328">
        <v>2585636</v>
      </c>
    </row>
    <row r="15" ht="20.25" customHeight="1" spans="1:4">
      <c r="A15" s="330" t="s">
        <v>45</v>
      </c>
      <c r="B15" s="331"/>
      <c r="C15" s="284" t="s">
        <v>46</v>
      </c>
      <c r="D15" s="328">
        <v>712760</v>
      </c>
    </row>
    <row r="16" ht="20.25" customHeight="1" spans="1:4">
      <c r="A16" s="330" t="s">
        <v>47</v>
      </c>
      <c r="B16" s="332"/>
      <c r="C16" s="284" t="s">
        <v>48</v>
      </c>
      <c r="D16" s="328"/>
    </row>
    <row r="17" ht="20.25" customHeight="1" spans="1:4">
      <c r="A17" s="330"/>
      <c r="B17" s="333"/>
      <c r="C17" s="284" t="s">
        <v>49</v>
      </c>
      <c r="D17" s="328"/>
    </row>
    <row r="18" ht="20.25" customHeight="1" spans="1:4">
      <c r="A18" s="332"/>
      <c r="B18" s="333"/>
      <c r="C18" s="284" t="s">
        <v>50</v>
      </c>
      <c r="D18" s="328"/>
    </row>
    <row r="19" ht="20.25" customHeight="1" spans="1:4">
      <c r="A19" s="332"/>
      <c r="B19" s="333"/>
      <c r="C19" s="284" t="s">
        <v>51</v>
      </c>
      <c r="D19" s="328"/>
    </row>
    <row r="20" ht="20.25" customHeight="1" spans="1:4">
      <c r="A20" s="332"/>
      <c r="B20" s="333"/>
      <c r="C20" s="284" t="s">
        <v>52</v>
      </c>
      <c r="D20" s="328">
        <v>16105876</v>
      </c>
    </row>
    <row r="21" ht="20.25" customHeight="1" spans="1:4">
      <c r="A21" s="332"/>
      <c r="B21" s="333"/>
      <c r="C21" s="284" t="s">
        <v>53</v>
      </c>
      <c r="D21" s="328"/>
    </row>
    <row r="22" ht="20.25" customHeight="1" spans="1:4">
      <c r="A22" s="332"/>
      <c r="B22" s="333"/>
      <c r="C22" s="284" t="s">
        <v>54</v>
      </c>
      <c r="D22" s="328"/>
    </row>
    <row r="23" ht="20.25" customHeight="1" spans="1:4">
      <c r="A23" s="332"/>
      <c r="B23" s="333"/>
      <c r="C23" s="284" t="s">
        <v>55</v>
      </c>
      <c r="D23" s="328"/>
    </row>
    <row r="24" ht="20.25" customHeight="1" spans="1:4">
      <c r="A24" s="332"/>
      <c r="B24" s="333"/>
      <c r="C24" s="284" t="s">
        <v>56</v>
      </c>
      <c r="D24" s="328"/>
    </row>
    <row r="25" ht="20.25" customHeight="1" spans="1:4">
      <c r="A25" s="332"/>
      <c r="B25" s="333"/>
      <c r="C25" s="284" t="s">
        <v>57</v>
      </c>
      <c r="D25" s="328">
        <v>470052</v>
      </c>
    </row>
    <row r="26" ht="20.25" customHeight="1" spans="1:4">
      <c r="A26" s="332"/>
      <c r="B26" s="333"/>
      <c r="C26" s="284" t="s">
        <v>58</v>
      </c>
      <c r="D26" s="328"/>
    </row>
    <row r="27" ht="20.25" customHeight="1" spans="1:4">
      <c r="A27" s="332"/>
      <c r="B27" s="333"/>
      <c r="C27" s="284" t="s">
        <v>59</v>
      </c>
      <c r="D27" s="328"/>
    </row>
    <row r="28" ht="20.25" customHeight="1" spans="1:4">
      <c r="A28" s="332"/>
      <c r="B28" s="333"/>
      <c r="C28" s="284" t="s">
        <v>60</v>
      </c>
      <c r="D28" s="328"/>
    </row>
    <row r="29" ht="20.25" customHeight="1" spans="1:4">
      <c r="A29" s="332"/>
      <c r="B29" s="333"/>
      <c r="C29" s="284" t="s">
        <v>61</v>
      </c>
      <c r="D29" s="328"/>
    </row>
    <row r="30" ht="20.25" customHeight="1" spans="1:4">
      <c r="A30" s="334"/>
      <c r="B30" s="335"/>
      <c r="C30" s="284" t="s">
        <v>62</v>
      </c>
      <c r="D30" s="328"/>
    </row>
    <row r="31" ht="20.25" customHeight="1" spans="1:4">
      <c r="A31" s="334"/>
      <c r="B31" s="335"/>
      <c r="C31" s="284" t="s">
        <v>63</v>
      </c>
      <c r="D31" s="328"/>
    </row>
    <row r="32" ht="20.25" customHeight="1" spans="1:4">
      <c r="A32" s="334"/>
      <c r="B32" s="335"/>
      <c r="C32" s="284" t="s">
        <v>64</v>
      </c>
      <c r="D32" s="328"/>
    </row>
    <row r="33" ht="20.25" customHeight="1" spans="1:4">
      <c r="A33" s="336" t="s">
        <v>65</v>
      </c>
      <c r="B33" s="337">
        <f>B7+B8+B9+B10+B11</f>
        <v>18106108</v>
      </c>
      <c r="C33" s="289" t="s">
        <v>66</v>
      </c>
      <c r="D33" s="286">
        <f>SUM(D7:D29)</f>
        <v>20706108</v>
      </c>
    </row>
    <row r="34" ht="20.25" customHeight="1" spans="1:4">
      <c r="A34" s="330" t="s">
        <v>67</v>
      </c>
      <c r="B34" s="338">
        <v>2600000</v>
      </c>
      <c r="C34" s="284" t="s">
        <v>68</v>
      </c>
      <c r="D34" s="264"/>
    </row>
    <row r="35" s="1" customFormat="1" ht="25.4" customHeight="1" spans="1:4">
      <c r="A35" s="339" t="s">
        <v>69</v>
      </c>
      <c r="B35" s="340">
        <v>2600000</v>
      </c>
      <c r="C35" s="341" t="s">
        <v>69</v>
      </c>
      <c r="D35" s="342"/>
    </row>
    <row r="36" s="1" customFormat="1" ht="25.4" customHeight="1" spans="1:4">
      <c r="A36" s="339" t="s">
        <v>70</v>
      </c>
      <c r="B36" s="340"/>
      <c r="C36" s="341" t="s">
        <v>71</v>
      </c>
      <c r="D36" s="342"/>
    </row>
    <row r="37" ht="20.25" customHeight="1" spans="1:4">
      <c r="A37" s="343" t="s">
        <v>72</v>
      </c>
      <c r="B37" s="344">
        <f>B33+B34</f>
        <v>20706108</v>
      </c>
      <c r="C37" s="289" t="s">
        <v>73</v>
      </c>
      <c r="D37" s="344">
        <f>D33+D34</f>
        <v>20706108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8"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workbookViewId="0">
      <selection activeCell="E14" sqref="E14"/>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537</v>
      </c>
      <c r="B1" s="3"/>
      <c r="C1" s="3"/>
      <c r="D1" s="3"/>
      <c r="E1" s="3"/>
      <c r="F1" s="3"/>
      <c r="G1" s="3"/>
    </row>
    <row r="2" s="1" customFormat="1" ht="27.75" customHeight="1" spans="1:7">
      <c r="A2" s="4" t="s">
        <v>538</v>
      </c>
      <c r="B2" s="4"/>
      <c r="C2" s="4"/>
      <c r="D2" s="4"/>
      <c r="E2" s="4"/>
      <c r="F2" s="4"/>
      <c r="G2" s="4"/>
    </row>
    <row r="3" s="1" customFormat="1" ht="13.5" customHeight="1" spans="1:7">
      <c r="A3" s="5" t="str">
        <f>"单位名称：安宁市工业和科学技术信息化局"&amp;""</f>
        <v>单位名称：安宁市工业和科学技术信息化局</v>
      </c>
      <c r="B3" s="6"/>
      <c r="C3" s="6"/>
      <c r="D3" s="6"/>
      <c r="E3" s="7"/>
      <c r="F3" s="7"/>
      <c r="G3" s="8" t="s">
        <v>200</v>
      </c>
    </row>
    <row r="4" s="1" customFormat="1" ht="21.75" customHeight="1" spans="1:7">
      <c r="A4" s="9" t="s">
        <v>289</v>
      </c>
      <c r="B4" s="9" t="s">
        <v>288</v>
      </c>
      <c r="C4" s="9" t="s">
        <v>211</v>
      </c>
      <c r="D4" s="10" t="s">
        <v>539</v>
      </c>
      <c r="E4" s="11" t="s">
        <v>80</v>
      </c>
      <c r="F4" s="12"/>
      <c r="G4" s="13"/>
    </row>
    <row r="5" s="1" customFormat="1" ht="21.75" customHeight="1" spans="1:7">
      <c r="A5" s="14"/>
      <c r="B5" s="14"/>
      <c r="C5" s="14"/>
      <c r="D5" s="15"/>
      <c r="E5" s="16" t="s">
        <v>540</v>
      </c>
      <c r="F5" s="10" t="s">
        <v>541</v>
      </c>
      <c r="G5" s="10" t="s">
        <v>542</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295</v>
      </c>
      <c r="C8" s="22" t="s">
        <v>297</v>
      </c>
      <c r="D8" s="21" t="s">
        <v>543</v>
      </c>
      <c r="E8" s="23">
        <v>160000</v>
      </c>
      <c r="F8" s="23">
        <v>160000</v>
      </c>
      <c r="G8" s="23">
        <v>160000</v>
      </c>
    </row>
    <row r="9" s="1" customFormat="1" ht="29.9" customHeight="1" spans="1:7">
      <c r="A9" s="21" t="s">
        <v>92</v>
      </c>
      <c r="B9" s="22" t="s">
        <v>295</v>
      </c>
      <c r="C9" s="22" t="s">
        <v>301</v>
      </c>
      <c r="D9" s="21" t="s">
        <v>543</v>
      </c>
      <c r="E9" s="23">
        <v>89978</v>
      </c>
      <c r="F9" s="23">
        <v>89978</v>
      </c>
      <c r="G9" s="23">
        <v>89978</v>
      </c>
    </row>
    <row r="10" s="1" customFormat="1" ht="29.9" customHeight="1" spans="1:7">
      <c r="A10" s="21" t="s">
        <v>92</v>
      </c>
      <c r="B10" s="22" t="s">
        <v>295</v>
      </c>
      <c r="C10" s="22" t="s">
        <v>305</v>
      </c>
      <c r="D10" s="21" t="s">
        <v>543</v>
      </c>
      <c r="E10" s="23">
        <v>112200</v>
      </c>
      <c r="F10" s="23">
        <v>112200</v>
      </c>
      <c r="G10" s="23">
        <v>112200</v>
      </c>
    </row>
    <row r="11" s="1" customFormat="1" ht="29.9" customHeight="1" spans="1:7">
      <c r="A11" s="21" t="s">
        <v>92</v>
      </c>
      <c r="B11" s="22" t="s">
        <v>295</v>
      </c>
      <c r="C11" s="22" t="s">
        <v>307</v>
      </c>
      <c r="D11" s="21" t="s">
        <v>543</v>
      </c>
      <c r="E11" s="23">
        <v>9480000</v>
      </c>
      <c r="F11" s="23">
        <v>9480000</v>
      </c>
      <c r="G11" s="23">
        <v>9480000</v>
      </c>
    </row>
    <row r="12" s="1" customFormat="1" ht="29.9" customHeight="1" spans="1:7">
      <c r="A12" s="21" t="s">
        <v>92</v>
      </c>
      <c r="B12" s="22" t="s">
        <v>310</v>
      </c>
      <c r="C12" s="22" t="s">
        <v>312</v>
      </c>
      <c r="D12" s="21" t="s">
        <v>543</v>
      </c>
      <c r="E12" s="23">
        <v>70122</v>
      </c>
      <c r="F12" s="23">
        <v>70122</v>
      </c>
      <c r="G12" s="23">
        <v>70122</v>
      </c>
    </row>
    <row r="13" s="1" customFormat="1" ht="29.9" customHeight="1" spans="1:7">
      <c r="A13" s="21" t="s">
        <v>92</v>
      </c>
      <c r="B13" s="22" t="s">
        <v>295</v>
      </c>
      <c r="C13" s="22" t="s">
        <v>544</v>
      </c>
      <c r="D13" s="21" t="s">
        <v>543</v>
      </c>
      <c r="E13" s="23">
        <v>2600000</v>
      </c>
      <c r="F13" s="23">
        <v>2600000</v>
      </c>
      <c r="G13" s="23">
        <v>2600000</v>
      </c>
    </row>
    <row r="14" s="1" customFormat="1" ht="18.75" customHeight="1" spans="1:7">
      <c r="A14" s="24" t="s">
        <v>77</v>
      </c>
      <c r="B14" s="25"/>
      <c r="C14" s="25"/>
      <c r="D14" s="26"/>
      <c r="E14" s="23">
        <v>12512300</v>
      </c>
      <c r="F14" s="23">
        <v>12512300</v>
      </c>
      <c r="G14" s="23">
        <v>12512300</v>
      </c>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9" scale="5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D38" sqref="D38"/>
    </sheetView>
  </sheetViews>
  <sheetFormatPr defaultColWidth="8" defaultRowHeight="14.25" customHeight="1"/>
  <cols>
    <col min="1" max="1" width="21.1333333333333" style="77" customWidth="1"/>
    <col min="2" max="2" width="24.8190476190476" style="77" customWidth="1"/>
    <col min="3" max="14" width="14.5714285714286" style="77" customWidth="1"/>
    <col min="15" max="15" width="14.5714285714286" style="61" customWidth="1"/>
    <col min="16" max="16" width="13.2857142857143" style="61" customWidth="1"/>
    <col min="17" max="17" width="9.71428571428571" style="61" customWidth="1"/>
    <col min="18" max="18" width="10.5714285714286" style="61" customWidth="1"/>
    <col min="19" max="19" width="10.1333333333333" style="77" customWidth="1"/>
    <col min="20" max="20" width="8" style="61" customWidth="1"/>
    <col min="21" max="16384" width="8" style="61"/>
  </cols>
  <sheetData>
    <row r="1" ht="12" customHeight="1" spans="1:18">
      <c r="A1" s="298" t="s">
        <v>74</v>
      </c>
      <c r="B1" s="79"/>
      <c r="C1" s="79"/>
      <c r="D1" s="79"/>
      <c r="E1" s="79"/>
      <c r="F1" s="79"/>
      <c r="G1" s="79"/>
      <c r="H1" s="79"/>
      <c r="I1" s="79"/>
      <c r="J1" s="79"/>
      <c r="K1" s="79"/>
      <c r="L1" s="79"/>
      <c r="M1" s="79"/>
      <c r="N1" s="79"/>
      <c r="O1" s="313"/>
      <c r="P1" s="313"/>
      <c r="Q1" s="313"/>
      <c r="R1" s="313"/>
    </row>
    <row r="2" ht="36" customHeight="1" spans="1:19">
      <c r="A2" s="299" t="s">
        <v>3</v>
      </c>
      <c r="B2" s="63"/>
      <c r="C2" s="63"/>
      <c r="D2" s="63"/>
      <c r="E2" s="63"/>
      <c r="F2" s="63"/>
      <c r="G2" s="63"/>
      <c r="H2" s="63"/>
      <c r="I2" s="63"/>
      <c r="J2" s="63"/>
      <c r="K2" s="63"/>
      <c r="L2" s="63"/>
      <c r="M2" s="63"/>
      <c r="N2" s="63"/>
      <c r="O2" s="64"/>
      <c r="P2" s="64"/>
      <c r="Q2" s="64"/>
      <c r="R2" s="64"/>
      <c r="S2" s="63"/>
    </row>
    <row r="3" ht="20.25" customHeight="1" spans="1:19">
      <c r="A3" s="82" t="s">
        <v>22</v>
      </c>
      <c r="B3" s="83"/>
      <c r="C3" s="83"/>
      <c r="D3" s="83"/>
      <c r="E3" s="83"/>
      <c r="F3" s="83"/>
      <c r="G3" s="83"/>
      <c r="H3" s="83"/>
      <c r="I3" s="83"/>
      <c r="J3" s="83"/>
      <c r="K3" s="83"/>
      <c r="L3" s="83"/>
      <c r="M3" s="83"/>
      <c r="N3" s="83"/>
      <c r="O3" s="314"/>
      <c r="P3" s="314"/>
      <c r="Q3" s="314"/>
      <c r="R3" s="314"/>
      <c r="S3" s="320" t="s">
        <v>23</v>
      </c>
    </row>
    <row r="4" ht="18.75" customHeight="1" spans="1:19">
      <c r="A4" s="300" t="s">
        <v>75</v>
      </c>
      <c r="B4" s="301" t="s">
        <v>76</v>
      </c>
      <c r="C4" s="301" t="s">
        <v>77</v>
      </c>
      <c r="D4" s="230" t="s">
        <v>78</v>
      </c>
      <c r="E4" s="302"/>
      <c r="F4" s="302"/>
      <c r="G4" s="302"/>
      <c r="H4" s="302"/>
      <c r="I4" s="302"/>
      <c r="J4" s="302"/>
      <c r="K4" s="302"/>
      <c r="L4" s="302"/>
      <c r="M4" s="302"/>
      <c r="N4" s="302"/>
      <c r="O4" s="315" t="s">
        <v>67</v>
      </c>
      <c r="P4" s="315"/>
      <c r="Q4" s="315"/>
      <c r="R4" s="315"/>
      <c r="S4" s="321"/>
    </row>
    <row r="5" ht="18.75" customHeight="1" spans="1:19">
      <c r="A5" s="303"/>
      <c r="B5" s="304"/>
      <c r="C5" s="304"/>
      <c r="D5" s="305" t="s">
        <v>79</v>
      </c>
      <c r="E5" s="305" t="s">
        <v>80</v>
      </c>
      <c r="F5" s="305" t="s">
        <v>81</v>
      </c>
      <c r="G5" s="305" t="s">
        <v>82</v>
      </c>
      <c r="H5" s="305" t="s">
        <v>83</v>
      </c>
      <c r="I5" s="316" t="s">
        <v>84</v>
      </c>
      <c r="J5" s="302"/>
      <c r="K5" s="302"/>
      <c r="L5" s="302"/>
      <c r="M5" s="302"/>
      <c r="N5" s="302"/>
      <c r="O5" s="315" t="s">
        <v>79</v>
      </c>
      <c r="P5" s="315" t="s">
        <v>80</v>
      </c>
      <c r="Q5" s="315" t="s">
        <v>81</v>
      </c>
      <c r="R5" s="322" t="s">
        <v>82</v>
      </c>
      <c r="S5" s="315" t="s">
        <v>85</v>
      </c>
    </row>
    <row r="6" ht="33.75" customHeight="1" spans="1:19">
      <c r="A6" s="306"/>
      <c r="B6" s="307"/>
      <c r="C6" s="307"/>
      <c r="D6" s="306"/>
      <c r="E6" s="306"/>
      <c r="F6" s="306"/>
      <c r="G6" s="306"/>
      <c r="H6" s="306"/>
      <c r="I6" s="307" t="s">
        <v>79</v>
      </c>
      <c r="J6" s="307" t="s">
        <v>86</v>
      </c>
      <c r="K6" s="307" t="s">
        <v>87</v>
      </c>
      <c r="L6" s="307" t="s">
        <v>88</v>
      </c>
      <c r="M6" s="307" t="s">
        <v>89</v>
      </c>
      <c r="N6" s="317" t="s">
        <v>90</v>
      </c>
      <c r="O6" s="315"/>
      <c r="P6" s="315"/>
      <c r="Q6" s="315"/>
      <c r="R6" s="322"/>
      <c r="S6" s="315"/>
    </row>
    <row r="7" ht="16.5" customHeight="1" spans="1:19">
      <c r="A7" s="308">
        <v>1</v>
      </c>
      <c r="B7" s="308">
        <v>2</v>
      </c>
      <c r="C7" s="308">
        <v>3</v>
      </c>
      <c r="D7" s="308">
        <v>4</v>
      </c>
      <c r="E7" s="308">
        <v>5</v>
      </c>
      <c r="F7" s="308">
        <v>6</v>
      </c>
      <c r="G7" s="308">
        <v>7</v>
      </c>
      <c r="H7" s="308">
        <v>8</v>
      </c>
      <c r="I7" s="308">
        <v>9</v>
      </c>
      <c r="J7" s="308">
        <v>10</v>
      </c>
      <c r="K7" s="308">
        <v>11</v>
      </c>
      <c r="L7" s="308">
        <v>12</v>
      </c>
      <c r="M7" s="308">
        <v>13</v>
      </c>
      <c r="N7" s="308">
        <v>14</v>
      </c>
      <c r="O7" s="308">
        <v>15</v>
      </c>
      <c r="P7" s="308">
        <v>16</v>
      </c>
      <c r="Q7" s="308">
        <v>17</v>
      </c>
      <c r="R7" s="308">
        <v>18</v>
      </c>
      <c r="S7" s="123">
        <v>19</v>
      </c>
    </row>
    <row r="8" s="140" customFormat="1" ht="16.5" customHeight="1" spans="1:20">
      <c r="A8" s="74" t="s">
        <v>91</v>
      </c>
      <c r="B8" s="74" t="s">
        <v>92</v>
      </c>
      <c r="C8" s="309">
        <v>20706108</v>
      </c>
      <c r="D8" s="309">
        <v>18106108</v>
      </c>
      <c r="E8" s="310">
        <v>18106108</v>
      </c>
      <c r="F8" s="310"/>
      <c r="G8" s="310"/>
      <c r="H8" s="310"/>
      <c r="I8" s="310"/>
      <c r="J8" s="310"/>
      <c r="K8" s="310"/>
      <c r="L8" s="310"/>
      <c r="M8" s="310"/>
      <c r="N8" s="318"/>
      <c r="O8" s="319">
        <v>2600000</v>
      </c>
      <c r="P8" s="319">
        <v>2600000</v>
      </c>
      <c r="Q8" s="323"/>
      <c r="R8" s="324"/>
      <c r="S8" s="325"/>
      <c r="T8" s="61"/>
    </row>
    <row r="9" ht="16.5" customHeight="1" spans="1:19">
      <c r="A9" s="74" t="s">
        <v>93</v>
      </c>
      <c r="B9" s="74" t="s">
        <v>92</v>
      </c>
      <c r="C9" s="309">
        <v>20706108</v>
      </c>
      <c r="D9" s="309">
        <v>18106108</v>
      </c>
      <c r="E9" s="310">
        <v>18106108</v>
      </c>
      <c r="F9" s="310"/>
      <c r="G9" s="310"/>
      <c r="H9" s="310"/>
      <c r="I9" s="310"/>
      <c r="J9" s="310"/>
      <c r="K9" s="310"/>
      <c r="L9" s="310"/>
      <c r="M9" s="310"/>
      <c r="N9" s="318"/>
      <c r="O9" s="319">
        <v>2600000</v>
      </c>
      <c r="P9" s="319">
        <v>2600000</v>
      </c>
      <c r="Q9" s="323"/>
      <c r="R9" s="324"/>
      <c r="S9" s="325"/>
    </row>
    <row r="10" ht="16.5" customHeight="1" spans="1:19">
      <c r="A10" s="311" t="s">
        <v>77</v>
      </c>
      <c r="B10" s="312"/>
      <c r="C10" s="310">
        <v>20706108</v>
      </c>
      <c r="D10" s="310">
        <v>18106108</v>
      </c>
      <c r="E10" s="310">
        <v>18106108</v>
      </c>
      <c r="F10" s="310"/>
      <c r="G10" s="310"/>
      <c r="H10" s="310"/>
      <c r="I10" s="310"/>
      <c r="J10" s="310"/>
      <c r="K10" s="310"/>
      <c r="L10" s="310"/>
      <c r="M10" s="310"/>
      <c r="N10" s="318"/>
      <c r="O10" s="319">
        <v>2600000</v>
      </c>
      <c r="P10" s="319">
        <v>2600000</v>
      </c>
      <c r="Q10" s="323"/>
      <c r="R10" s="324"/>
      <c r="S10" s="323"/>
    </row>
    <row r="11" customHeight="1" spans="19:19">
      <c r="S11" s="75"/>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7"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zoomScaleSheetLayoutView="60" topLeftCell="A10" workbookViewId="0">
      <selection activeCell="C34" sqref="C34"/>
    </sheetView>
  </sheetViews>
  <sheetFormatPr defaultColWidth="8.88571428571429" defaultRowHeight="14.25" customHeight="1"/>
  <cols>
    <col min="1" max="1" width="14.2857142857143" style="77" customWidth="1"/>
    <col min="2" max="2" width="29.1333333333333" style="77" customWidth="1"/>
    <col min="3" max="4" width="15.4285714285714" style="77" customWidth="1"/>
    <col min="5" max="8" width="18.847619047619" style="77" customWidth="1"/>
    <col min="9" max="9" width="15.5714285714286" style="77" customWidth="1"/>
    <col min="10" max="10" width="14.1333333333333" style="77" customWidth="1"/>
    <col min="11" max="15" width="18.847619047619" style="77" customWidth="1"/>
    <col min="16" max="16" width="9.13333333333333" style="77" customWidth="1"/>
    <col min="17" max="16384" width="9.13333333333333" style="77"/>
  </cols>
  <sheetData>
    <row r="1" ht="15.75" customHeight="1" spans="1:14">
      <c r="A1" s="266" t="s">
        <v>94</v>
      </c>
      <c r="B1" s="79"/>
      <c r="C1" s="79"/>
      <c r="D1" s="79"/>
      <c r="E1" s="79"/>
      <c r="F1" s="79"/>
      <c r="G1" s="79"/>
      <c r="H1" s="79"/>
      <c r="I1" s="79"/>
      <c r="J1" s="79"/>
      <c r="K1" s="79"/>
      <c r="L1" s="79"/>
      <c r="M1" s="79"/>
      <c r="N1" s="79"/>
    </row>
    <row r="2" ht="28.5" customHeight="1" spans="1:15">
      <c r="A2" s="63" t="s">
        <v>4</v>
      </c>
      <c r="B2" s="63"/>
      <c r="C2" s="63"/>
      <c r="D2" s="63"/>
      <c r="E2" s="63"/>
      <c r="F2" s="63"/>
      <c r="G2" s="63"/>
      <c r="H2" s="63"/>
      <c r="I2" s="63"/>
      <c r="J2" s="63"/>
      <c r="K2" s="63"/>
      <c r="L2" s="63"/>
      <c r="M2" s="63"/>
      <c r="N2" s="63"/>
      <c r="O2" s="63"/>
    </row>
    <row r="3" ht="15" customHeight="1" spans="1:15">
      <c r="A3" s="292" t="s">
        <v>22</v>
      </c>
      <c r="B3" s="293"/>
      <c r="C3" s="127"/>
      <c r="D3" s="127"/>
      <c r="E3" s="127"/>
      <c r="F3" s="127"/>
      <c r="G3" s="127"/>
      <c r="H3" s="127"/>
      <c r="I3" s="127"/>
      <c r="J3" s="127"/>
      <c r="K3" s="127"/>
      <c r="L3" s="127"/>
      <c r="M3" s="83"/>
      <c r="N3" s="83"/>
      <c r="O3" s="162" t="s">
        <v>23</v>
      </c>
    </row>
    <row r="4" ht="17.25" customHeight="1" spans="1:15">
      <c r="A4" s="91" t="s">
        <v>95</v>
      </c>
      <c r="B4" s="91" t="s">
        <v>96</v>
      </c>
      <c r="C4" s="92" t="s">
        <v>77</v>
      </c>
      <c r="D4" s="112" t="s">
        <v>80</v>
      </c>
      <c r="E4" s="112"/>
      <c r="F4" s="112"/>
      <c r="G4" s="112" t="s">
        <v>81</v>
      </c>
      <c r="H4" s="112" t="s">
        <v>82</v>
      </c>
      <c r="I4" s="112" t="s">
        <v>97</v>
      </c>
      <c r="J4" s="112" t="s">
        <v>84</v>
      </c>
      <c r="K4" s="112"/>
      <c r="L4" s="112"/>
      <c r="M4" s="112"/>
      <c r="N4" s="112"/>
      <c r="O4" s="112"/>
    </row>
    <row r="5" ht="27" spans="1:15">
      <c r="A5" s="105"/>
      <c r="B5" s="105"/>
      <c r="C5" s="208"/>
      <c r="D5" s="112" t="s">
        <v>79</v>
      </c>
      <c r="E5" s="112" t="s">
        <v>98</v>
      </c>
      <c r="F5" s="112" t="s">
        <v>99</v>
      </c>
      <c r="G5" s="112"/>
      <c r="H5" s="112"/>
      <c r="I5" s="112"/>
      <c r="J5" s="112" t="s">
        <v>79</v>
      </c>
      <c r="K5" s="112" t="s">
        <v>100</v>
      </c>
      <c r="L5" s="112" t="s">
        <v>101</v>
      </c>
      <c r="M5" s="112" t="s">
        <v>102</v>
      </c>
      <c r="N5" s="112" t="s">
        <v>103</v>
      </c>
      <c r="O5" s="112" t="s">
        <v>104</v>
      </c>
    </row>
    <row r="6" ht="16.5" customHeight="1" spans="1:15">
      <c r="A6" s="106">
        <v>1</v>
      </c>
      <c r="B6" s="106">
        <v>2</v>
      </c>
      <c r="C6" s="106">
        <v>3</v>
      </c>
      <c r="D6" s="106">
        <v>4</v>
      </c>
      <c r="E6" s="106">
        <v>5</v>
      </c>
      <c r="F6" s="106">
        <v>6</v>
      </c>
      <c r="G6" s="106">
        <v>7</v>
      </c>
      <c r="H6" s="106">
        <v>8</v>
      </c>
      <c r="I6" s="106">
        <v>9</v>
      </c>
      <c r="J6" s="106">
        <v>10</v>
      </c>
      <c r="K6" s="106">
        <v>11</v>
      </c>
      <c r="L6" s="106">
        <v>12</v>
      </c>
      <c r="M6" s="106">
        <v>13</v>
      </c>
      <c r="N6" s="106">
        <v>14</v>
      </c>
      <c r="O6" s="106">
        <v>15</v>
      </c>
    </row>
    <row r="7" s="140" customFormat="1" ht="20.25" customHeight="1" spans="1:15">
      <c r="A7" s="74" t="s">
        <v>105</v>
      </c>
      <c r="B7" s="74" t="s">
        <v>106</v>
      </c>
      <c r="C7" s="294">
        <v>831784</v>
      </c>
      <c r="D7" s="295">
        <v>831784</v>
      </c>
      <c r="E7" s="132">
        <v>831784</v>
      </c>
      <c r="F7" s="132"/>
      <c r="G7" s="132"/>
      <c r="H7" s="132"/>
      <c r="I7" s="132"/>
      <c r="J7" s="132"/>
      <c r="K7" s="132"/>
      <c r="L7" s="132"/>
      <c r="M7" s="132"/>
      <c r="N7" s="132"/>
      <c r="O7" s="132"/>
    </row>
    <row r="8" s="140" customFormat="1" ht="20.25" customHeight="1" spans="1:15">
      <c r="A8" s="74" t="s">
        <v>107</v>
      </c>
      <c r="B8" s="74" t="s">
        <v>108</v>
      </c>
      <c r="C8" s="294">
        <v>831784</v>
      </c>
      <c r="D8" s="295">
        <v>831784</v>
      </c>
      <c r="E8" s="132">
        <v>831784</v>
      </c>
      <c r="F8" s="132"/>
      <c r="G8" s="132"/>
      <c r="H8" s="132"/>
      <c r="I8" s="132"/>
      <c r="J8" s="132"/>
      <c r="K8" s="132"/>
      <c r="L8" s="132"/>
      <c r="M8" s="132"/>
      <c r="N8" s="132"/>
      <c r="O8" s="132"/>
    </row>
    <row r="9" s="140" customFormat="1" ht="20.25" customHeight="1" spans="1:15">
      <c r="A9" s="74" t="s">
        <v>109</v>
      </c>
      <c r="B9" s="74" t="s">
        <v>110</v>
      </c>
      <c r="C9" s="294">
        <v>831784</v>
      </c>
      <c r="D9" s="295">
        <v>831784</v>
      </c>
      <c r="E9" s="132">
        <v>831784</v>
      </c>
      <c r="F9" s="132"/>
      <c r="G9" s="132"/>
      <c r="H9" s="132"/>
      <c r="I9" s="132"/>
      <c r="J9" s="132"/>
      <c r="K9" s="132"/>
      <c r="L9" s="132"/>
      <c r="M9" s="132"/>
      <c r="N9" s="132"/>
      <c r="O9" s="132"/>
    </row>
    <row r="10" s="140" customFormat="1" ht="20.25" customHeight="1" spans="1:15">
      <c r="A10" s="74" t="s">
        <v>111</v>
      </c>
      <c r="B10" s="74" t="s">
        <v>112</v>
      </c>
      <c r="C10" s="294">
        <v>2585636</v>
      </c>
      <c r="D10" s="295">
        <v>2585636</v>
      </c>
      <c r="E10" s="132">
        <v>2515514</v>
      </c>
      <c r="F10" s="132">
        <v>70122</v>
      </c>
      <c r="G10" s="132"/>
      <c r="H10" s="132"/>
      <c r="I10" s="132"/>
      <c r="J10" s="132"/>
      <c r="K10" s="132"/>
      <c r="L10" s="132"/>
      <c r="M10" s="132"/>
      <c r="N10" s="132"/>
      <c r="O10" s="132"/>
    </row>
    <row r="11" s="140" customFormat="1" ht="20.25" customHeight="1" spans="1:15">
      <c r="A11" s="74" t="s">
        <v>113</v>
      </c>
      <c r="B11" s="74" t="s">
        <v>114</v>
      </c>
      <c r="C11" s="294">
        <v>2515514</v>
      </c>
      <c r="D11" s="295">
        <v>2515514</v>
      </c>
      <c r="E11" s="132">
        <v>2515514</v>
      </c>
      <c r="F11" s="132"/>
      <c r="G11" s="132"/>
      <c r="H11" s="132"/>
      <c r="I11" s="132"/>
      <c r="J11" s="132"/>
      <c r="K11" s="132"/>
      <c r="L11" s="132"/>
      <c r="M11" s="132"/>
      <c r="N11" s="132"/>
      <c r="O11" s="132"/>
    </row>
    <row r="12" s="140" customFormat="1" ht="20.25" customHeight="1" spans="1:15">
      <c r="A12" s="74" t="s">
        <v>115</v>
      </c>
      <c r="B12" s="74" t="s">
        <v>116</v>
      </c>
      <c r="C12" s="294">
        <v>1666900</v>
      </c>
      <c r="D12" s="295">
        <v>1666900</v>
      </c>
      <c r="E12" s="132">
        <v>1666900</v>
      </c>
      <c r="F12" s="132"/>
      <c r="G12" s="132"/>
      <c r="H12" s="132"/>
      <c r="I12" s="132"/>
      <c r="J12" s="132"/>
      <c r="K12" s="132"/>
      <c r="L12" s="132"/>
      <c r="M12" s="132"/>
      <c r="N12" s="132"/>
      <c r="O12" s="132"/>
    </row>
    <row r="13" s="140" customFormat="1" ht="20.25" customHeight="1" spans="1:15">
      <c r="A13" s="74" t="s">
        <v>117</v>
      </c>
      <c r="B13" s="74" t="s">
        <v>118</v>
      </c>
      <c r="C13" s="294">
        <v>267100</v>
      </c>
      <c r="D13" s="295">
        <v>267100</v>
      </c>
      <c r="E13" s="132">
        <v>267100</v>
      </c>
      <c r="F13" s="132"/>
      <c r="G13" s="132"/>
      <c r="H13" s="132"/>
      <c r="I13" s="132"/>
      <c r="J13" s="132"/>
      <c r="K13" s="132"/>
      <c r="L13" s="132"/>
      <c r="M13" s="132"/>
      <c r="N13" s="132"/>
      <c r="O13" s="132"/>
    </row>
    <row r="14" s="140" customFormat="1" ht="20.25" customHeight="1" spans="1:15">
      <c r="A14" s="74" t="s">
        <v>119</v>
      </c>
      <c r="B14" s="74" t="s">
        <v>120</v>
      </c>
      <c r="C14" s="294">
        <v>477600</v>
      </c>
      <c r="D14" s="295">
        <v>477600</v>
      </c>
      <c r="E14" s="132">
        <v>477600</v>
      </c>
      <c r="F14" s="132"/>
      <c r="G14" s="132"/>
      <c r="H14" s="132"/>
      <c r="I14" s="132"/>
      <c r="J14" s="132"/>
      <c r="K14" s="132"/>
      <c r="L14" s="132"/>
      <c r="M14" s="132"/>
      <c r="N14" s="132"/>
      <c r="O14" s="132"/>
    </row>
    <row r="15" s="140" customFormat="1" ht="20.25" customHeight="1" spans="1:15">
      <c r="A15" s="74" t="s">
        <v>121</v>
      </c>
      <c r="B15" s="74" t="s">
        <v>122</v>
      </c>
      <c r="C15" s="294">
        <v>103914</v>
      </c>
      <c r="D15" s="295">
        <v>103914</v>
      </c>
      <c r="E15" s="132">
        <v>103914</v>
      </c>
      <c r="F15" s="132"/>
      <c r="G15" s="132"/>
      <c r="H15" s="132"/>
      <c r="I15" s="132"/>
      <c r="J15" s="132"/>
      <c r="K15" s="132"/>
      <c r="L15" s="132"/>
      <c r="M15" s="132"/>
      <c r="N15" s="132"/>
      <c r="O15" s="132"/>
    </row>
    <row r="16" s="140" customFormat="1" ht="20.25" customHeight="1" spans="1:15">
      <c r="A16" s="74" t="s">
        <v>123</v>
      </c>
      <c r="B16" s="74" t="s">
        <v>124</v>
      </c>
      <c r="C16" s="294">
        <v>70122</v>
      </c>
      <c r="D16" s="295">
        <v>70122</v>
      </c>
      <c r="E16" s="132"/>
      <c r="F16" s="132">
        <v>70122</v>
      </c>
      <c r="G16" s="132"/>
      <c r="H16" s="132"/>
      <c r="I16" s="132"/>
      <c r="J16" s="132"/>
      <c r="K16" s="132"/>
      <c r="L16" s="132"/>
      <c r="M16" s="132"/>
      <c r="N16" s="132"/>
      <c r="O16" s="132"/>
    </row>
    <row r="17" s="140" customFormat="1" ht="20.25" customHeight="1" spans="1:15">
      <c r="A17" s="74" t="s">
        <v>125</v>
      </c>
      <c r="B17" s="74" t="s">
        <v>126</v>
      </c>
      <c r="C17" s="294">
        <v>70122</v>
      </c>
      <c r="D17" s="295">
        <v>70122</v>
      </c>
      <c r="E17" s="132"/>
      <c r="F17" s="132">
        <v>70122</v>
      </c>
      <c r="G17" s="132"/>
      <c r="H17" s="132"/>
      <c r="I17" s="132"/>
      <c r="J17" s="132"/>
      <c r="K17" s="132"/>
      <c r="L17" s="132"/>
      <c r="M17" s="132"/>
      <c r="N17" s="132"/>
      <c r="O17" s="132"/>
    </row>
    <row r="18" s="140" customFormat="1" ht="20.25" customHeight="1" spans="1:15">
      <c r="A18" s="74" t="s">
        <v>127</v>
      </c>
      <c r="B18" s="74" t="s">
        <v>128</v>
      </c>
      <c r="C18" s="294">
        <v>712760</v>
      </c>
      <c r="D18" s="295">
        <v>712760</v>
      </c>
      <c r="E18" s="132">
        <v>712760</v>
      </c>
      <c r="F18" s="132"/>
      <c r="G18" s="132"/>
      <c r="H18" s="132"/>
      <c r="I18" s="132"/>
      <c r="J18" s="132"/>
      <c r="K18" s="132"/>
      <c r="L18" s="132"/>
      <c r="M18" s="132"/>
      <c r="N18" s="132"/>
      <c r="O18" s="132"/>
    </row>
    <row r="19" s="140" customFormat="1" ht="20.25" customHeight="1" spans="1:15">
      <c r="A19" s="74" t="s">
        <v>129</v>
      </c>
      <c r="B19" s="74" t="s">
        <v>130</v>
      </c>
      <c r="C19" s="294">
        <v>712760</v>
      </c>
      <c r="D19" s="295">
        <v>712760</v>
      </c>
      <c r="E19" s="132">
        <v>712760</v>
      </c>
      <c r="F19" s="132"/>
      <c r="G19" s="132"/>
      <c r="H19" s="132"/>
      <c r="I19" s="132"/>
      <c r="J19" s="132"/>
      <c r="K19" s="132"/>
      <c r="L19" s="132"/>
      <c r="M19" s="132"/>
      <c r="N19" s="132"/>
      <c r="O19" s="132"/>
    </row>
    <row r="20" s="140" customFormat="1" ht="20.25" customHeight="1" spans="1:15">
      <c r="A20" s="74" t="s">
        <v>131</v>
      </c>
      <c r="B20" s="74" t="s">
        <v>132</v>
      </c>
      <c r="C20" s="294">
        <v>268320</v>
      </c>
      <c r="D20" s="295">
        <v>268320</v>
      </c>
      <c r="E20" s="132">
        <v>268320</v>
      </c>
      <c r="F20" s="132"/>
      <c r="G20" s="132"/>
      <c r="H20" s="132"/>
      <c r="I20" s="132"/>
      <c r="J20" s="132"/>
      <c r="K20" s="132"/>
      <c r="L20" s="132"/>
      <c r="M20" s="132"/>
      <c r="N20" s="132"/>
      <c r="O20" s="132"/>
    </row>
    <row r="21" s="140" customFormat="1" ht="20.25" customHeight="1" spans="1:15">
      <c r="A21" s="74" t="s">
        <v>133</v>
      </c>
      <c r="B21" s="74" t="s">
        <v>134</v>
      </c>
      <c r="C21" s="294">
        <v>560</v>
      </c>
      <c r="D21" s="295">
        <v>560</v>
      </c>
      <c r="E21" s="132">
        <v>560</v>
      </c>
      <c r="F21" s="132"/>
      <c r="G21" s="132"/>
      <c r="H21" s="132"/>
      <c r="I21" s="132"/>
      <c r="J21" s="132"/>
      <c r="K21" s="132"/>
      <c r="L21" s="132"/>
      <c r="M21" s="132"/>
      <c r="N21" s="132"/>
      <c r="O21" s="132"/>
    </row>
    <row r="22" s="140" customFormat="1" ht="20.25" customHeight="1" spans="1:15">
      <c r="A22" s="74" t="s">
        <v>135</v>
      </c>
      <c r="B22" s="74" t="s">
        <v>136</v>
      </c>
      <c r="C22" s="294">
        <v>359880</v>
      </c>
      <c r="D22" s="295">
        <v>359880</v>
      </c>
      <c r="E22" s="132">
        <v>359880</v>
      </c>
      <c r="F22" s="132"/>
      <c r="G22" s="132"/>
      <c r="H22" s="132"/>
      <c r="I22" s="132"/>
      <c r="J22" s="132"/>
      <c r="K22" s="132"/>
      <c r="L22" s="132"/>
      <c r="M22" s="132"/>
      <c r="N22" s="132"/>
      <c r="O22" s="132"/>
    </row>
    <row r="23" s="140" customFormat="1" ht="20.25" customHeight="1" spans="1:15">
      <c r="A23" s="74" t="s">
        <v>137</v>
      </c>
      <c r="B23" s="74" t="s">
        <v>138</v>
      </c>
      <c r="C23" s="294">
        <v>84000</v>
      </c>
      <c r="D23" s="295">
        <v>84000</v>
      </c>
      <c r="E23" s="132">
        <v>84000</v>
      </c>
      <c r="F23" s="132"/>
      <c r="G23" s="132"/>
      <c r="H23" s="132"/>
      <c r="I23" s="132"/>
      <c r="J23" s="132"/>
      <c r="K23" s="132"/>
      <c r="L23" s="132"/>
      <c r="M23" s="132"/>
      <c r="N23" s="132"/>
      <c r="O23" s="132"/>
    </row>
    <row r="24" s="140" customFormat="1" ht="20.25" customHeight="1" spans="1:15">
      <c r="A24" s="74" t="s">
        <v>139</v>
      </c>
      <c r="B24" s="74" t="s">
        <v>140</v>
      </c>
      <c r="C24" s="294">
        <v>16105876</v>
      </c>
      <c r="D24" s="295">
        <v>16105876</v>
      </c>
      <c r="E24" s="132">
        <v>3663698</v>
      </c>
      <c r="F24" s="132">
        <v>12442178</v>
      </c>
      <c r="G24" s="132"/>
      <c r="H24" s="132"/>
      <c r="I24" s="132"/>
      <c r="J24" s="132"/>
      <c r="K24" s="132"/>
      <c r="L24" s="132"/>
      <c r="M24" s="132"/>
      <c r="N24" s="132"/>
      <c r="O24" s="132"/>
    </row>
    <row r="25" s="140" customFormat="1" ht="20.25" customHeight="1" spans="1:15">
      <c r="A25" s="74" t="s">
        <v>141</v>
      </c>
      <c r="B25" s="74" t="s">
        <v>142</v>
      </c>
      <c r="C25" s="294">
        <v>6625876</v>
      </c>
      <c r="D25" s="295">
        <v>6625876</v>
      </c>
      <c r="E25" s="132">
        <v>3663698</v>
      </c>
      <c r="F25" s="132">
        <v>2962178</v>
      </c>
      <c r="G25" s="132"/>
      <c r="H25" s="132"/>
      <c r="I25" s="132"/>
      <c r="J25" s="132"/>
      <c r="K25" s="132"/>
      <c r="L25" s="132"/>
      <c r="M25" s="132"/>
      <c r="N25" s="132"/>
      <c r="O25" s="132"/>
    </row>
    <row r="26" s="140" customFormat="1" ht="20.25" customHeight="1" spans="1:15">
      <c r="A26" s="74" t="s">
        <v>143</v>
      </c>
      <c r="B26" s="74" t="s">
        <v>110</v>
      </c>
      <c r="C26" s="294">
        <v>3663698</v>
      </c>
      <c r="D26" s="295">
        <v>3663698</v>
      </c>
      <c r="E26" s="132">
        <v>3663698</v>
      </c>
      <c r="F26" s="132"/>
      <c r="G26" s="132"/>
      <c r="H26" s="132"/>
      <c r="I26" s="132"/>
      <c r="J26" s="132"/>
      <c r="K26" s="132"/>
      <c r="L26" s="132"/>
      <c r="M26" s="132"/>
      <c r="N26" s="132"/>
      <c r="O26" s="132"/>
    </row>
    <row r="27" s="140" customFormat="1" ht="20.25" customHeight="1" spans="1:15">
      <c r="A27" s="74" t="s">
        <v>144</v>
      </c>
      <c r="B27" s="74" t="s">
        <v>145</v>
      </c>
      <c r="C27" s="294">
        <v>362178</v>
      </c>
      <c r="D27" s="295">
        <v>362178</v>
      </c>
      <c r="E27" s="132"/>
      <c r="F27" s="132">
        <v>362178</v>
      </c>
      <c r="G27" s="132"/>
      <c r="H27" s="132"/>
      <c r="I27" s="132"/>
      <c r="J27" s="132"/>
      <c r="K27" s="132"/>
      <c r="L27" s="132"/>
      <c r="M27" s="132"/>
      <c r="N27" s="132"/>
      <c r="O27" s="132"/>
    </row>
    <row r="28" s="140" customFormat="1" ht="20.25" customHeight="1" spans="1:15">
      <c r="A28" s="74" t="s">
        <v>146</v>
      </c>
      <c r="B28" s="74" t="s">
        <v>147</v>
      </c>
      <c r="C28" s="294">
        <v>2600000</v>
      </c>
      <c r="D28" s="295">
        <v>2600000</v>
      </c>
      <c r="E28" s="132"/>
      <c r="F28" s="132">
        <v>2600000</v>
      </c>
      <c r="G28" s="132"/>
      <c r="H28" s="132"/>
      <c r="I28" s="132"/>
      <c r="J28" s="132"/>
      <c r="K28" s="132"/>
      <c r="L28" s="132"/>
      <c r="M28" s="132"/>
      <c r="N28" s="132"/>
      <c r="O28" s="132"/>
    </row>
    <row r="29" s="140" customFormat="1" ht="20.25" customHeight="1" spans="1:15">
      <c r="A29" s="74" t="s">
        <v>148</v>
      </c>
      <c r="B29" s="74" t="s">
        <v>149</v>
      </c>
      <c r="C29" s="294">
        <v>9480000</v>
      </c>
      <c r="D29" s="295">
        <v>9480000</v>
      </c>
      <c r="E29" s="132"/>
      <c r="F29" s="132">
        <v>9480000</v>
      </c>
      <c r="G29" s="132"/>
      <c r="H29" s="132"/>
      <c r="I29" s="132"/>
      <c r="J29" s="132"/>
      <c r="K29" s="132"/>
      <c r="L29" s="132"/>
      <c r="M29" s="132"/>
      <c r="N29" s="132"/>
      <c r="O29" s="132"/>
    </row>
    <row r="30" s="140" customFormat="1" ht="20.25" customHeight="1" spans="1:15">
      <c r="A30" s="74" t="s">
        <v>150</v>
      </c>
      <c r="B30" s="74" t="s">
        <v>151</v>
      </c>
      <c r="C30" s="294">
        <v>9480000</v>
      </c>
      <c r="D30" s="295">
        <v>9480000</v>
      </c>
      <c r="E30" s="132"/>
      <c r="F30" s="132">
        <v>9480000</v>
      </c>
      <c r="G30" s="132"/>
      <c r="H30" s="132"/>
      <c r="I30" s="132"/>
      <c r="J30" s="132"/>
      <c r="K30" s="132"/>
      <c r="L30" s="132"/>
      <c r="M30" s="132"/>
      <c r="N30" s="132"/>
      <c r="O30" s="132"/>
    </row>
    <row r="31" s="140" customFormat="1" ht="20.25" customHeight="1" spans="1:15">
      <c r="A31" s="74" t="s">
        <v>152</v>
      </c>
      <c r="B31" s="74" t="s">
        <v>153</v>
      </c>
      <c r="C31" s="294">
        <v>470052</v>
      </c>
      <c r="D31" s="295">
        <v>470052</v>
      </c>
      <c r="E31" s="132">
        <v>470052</v>
      </c>
      <c r="F31" s="132"/>
      <c r="G31" s="132"/>
      <c r="H31" s="132"/>
      <c r="I31" s="132"/>
      <c r="J31" s="132"/>
      <c r="K31" s="132"/>
      <c r="L31" s="132"/>
      <c r="M31" s="132"/>
      <c r="N31" s="132"/>
      <c r="O31" s="132"/>
    </row>
    <row r="32" s="140" customFormat="1" ht="20.25" customHeight="1" spans="1:15">
      <c r="A32" s="74" t="s">
        <v>154</v>
      </c>
      <c r="B32" s="74" t="s">
        <v>155</v>
      </c>
      <c r="C32" s="294">
        <v>470052</v>
      </c>
      <c r="D32" s="295">
        <v>470052</v>
      </c>
      <c r="E32" s="132">
        <v>470052</v>
      </c>
      <c r="F32" s="132"/>
      <c r="G32" s="132"/>
      <c r="H32" s="132"/>
      <c r="I32" s="132"/>
      <c r="J32" s="132"/>
      <c r="K32" s="132"/>
      <c r="L32" s="132"/>
      <c r="M32" s="132"/>
      <c r="N32" s="132"/>
      <c r="O32" s="132"/>
    </row>
    <row r="33" s="140" customFormat="1" ht="20.25" customHeight="1" spans="1:15">
      <c r="A33" s="74" t="s">
        <v>156</v>
      </c>
      <c r="B33" s="74" t="s">
        <v>157</v>
      </c>
      <c r="C33" s="294">
        <v>470052</v>
      </c>
      <c r="D33" s="295">
        <v>470052</v>
      </c>
      <c r="E33" s="132">
        <v>470052</v>
      </c>
      <c r="F33" s="132"/>
      <c r="G33" s="132"/>
      <c r="H33" s="132"/>
      <c r="I33" s="132"/>
      <c r="J33" s="132"/>
      <c r="K33" s="132"/>
      <c r="L33" s="132"/>
      <c r="M33" s="132"/>
      <c r="N33" s="132"/>
      <c r="O33" s="132"/>
    </row>
    <row r="34" ht="17.25" customHeight="1" spans="1:15">
      <c r="A34" s="229" t="s">
        <v>158</v>
      </c>
      <c r="B34" s="296"/>
      <c r="C34" s="264">
        <v>20706108</v>
      </c>
      <c r="D34" s="297">
        <v>20706108</v>
      </c>
      <c r="E34" s="297">
        <v>8193808</v>
      </c>
      <c r="F34" s="297">
        <v>12512300</v>
      </c>
      <c r="G34" s="297"/>
      <c r="H34" s="297"/>
      <c r="I34" s="297"/>
      <c r="J34" s="297"/>
      <c r="K34" s="297"/>
      <c r="L34" s="297"/>
      <c r="M34" s="297"/>
      <c r="N34" s="297"/>
      <c r="O34" s="297"/>
    </row>
    <row r="35" customHeight="1" spans="4:8">
      <c r="D35" s="275"/>
      <c r="H35" s="275"/>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selection activeCell="B12" sqref="B12"/>
    </sheetView>
  </sheetViews>
  <sheetFormatPr defaultColWidth="8.88571428571429" defaultRowHeight="14.25" customHeight="1" outlineLevelCol="3"/>
  <cols>
    <col min="1" max="1" width="49.2857142857143" style="60" customWidth="1"/>
    <col min="2" max="2" width="38.847619047619" style="60" customWidth="1"/>
    <col min="3" max="3" width="48.5714285714286" style="60" customWidth="1"/>
    <col min="4" max="4" width="36.4285714285714" style="60" customWidth="1"/>
    <col min="5" max="5" width="9.13333333333333" style="61" customWidth="1"/>
    <col min="6" max="16384" width="9.13333333333333" style="61"/>
  </cols>
  <sheetData>
    <row r="1" customHeight="1" spans="1:4">
      <c r="A1" s="276" t="s">
        <v>159</v>
      </c>
      <c r="B1" s="276"/>
      <c r="C1" s="276"/>
      <c r="D1" s="155"/>
    </row>
    <row r="2" ht="31.5" customHeight="1" spans="1:4">
      <c r="A2" s="62" t="s">
        <v>5</v>
      </c>
      <c r="B2" s="277"/>
      <c r="C2" s="277"/>
      <c r="D2" s="277"/>
    </row>
    <row r="3" ht="17.25" customHeight="1" spans="1:4">
      <c r="A3" s="165" t="s">
        <v>22</v>
      </c>
      <c r="B3" s="278"/>
      <c r="C3" s="278"/>
      <c r="D3" s="157" t="s">
        <v>23</v>
      </c>
    </row>
    <row r="4" ht="19.5" customHeight="1" spans="1:4">
      <c r="A4" s="86" t="s">
        <v>24</v>
      </c>
      <c r="B4" s="167"/>
      <c r="C4" s="86" t="s">
        <v>25</v>
      </c>
      <c r="D4" s="167"/>
    </row>
    <row r="5" ht="21.75" customHeight="1" spans="1:4">
      <c r="A5" s="85" t="s">
        <v>26</v>
      </c>
      <c r="B5" s="279" t="s">
        <v>27</v>
      </c>
      <c r="C5" s="85" t="s">
        <v>160</v>
      </c>
      <c r="D5" s="279" t="s">
        <v>27</v>
      </c>
    </row>
    <row r="6" ht="17.25" customHeight="1" spans="1:4">
      <c r="A6" s="89"/>
      <c r="B6" s="105"/>
      <c r="C6" s="89"/>
      <c r="D6" s="105"/>
    </row>
    <row r="7" ht="17.25" customHeight="1" spans="1:4">
      <c r="A7" s="280" t="s">
        <v>161</v>
      </c>
      <c r="B7" s="264">
        <v>18106108</v>
      </c>
      <c r="C7" s="281" t="s">
        <v>162</v>
      </c>
      <c r="D7" s="282">
        <v>20706108</v>
      </c>
    </row>
    <row r="8" ht="17.25" customHeight="1" spans="1:4">
      <c r="A8" s="283" t="s">
        <v>163</v>
      </c>
      <c r="B8" s="264">
        <v>18106108</v>
      </c>
      <c r="C8" s="281" t="s">
        <v>164</v>
      </c>
      <c r="D8" s="282"/>
    </row>
    <row r="9" ht="17.25" customHeight="1" spans="1:4">
      <c r="A9" s="283" t="s">
        <v>165</v>
      </c>
      <c r="B9" s="264"/>
      <c r="C9" s="281" t="s">
        <v>166</v>
      </c>
      <c r="D9" s="282"/>
    </row>
    <row r="10" ht="17.25" customHeight="1" spans="1:4">
      <c r="A10" s="283" t="s">
        <v>167</v>
      </c>
      <c r="B10" s="264"/>
      <c r="C10" s="281" t="s">
        <v>168</v>
      </c>
      <c r="D10" s="282"/>
    </row>
    <row r="11" ht="17.25" customHeight="1" spans="1:4">
      <c r="A11" s="283" t="s">
        <v>169</v>
      </c>
      <c r="B11" s="264">
        <v>2600000</v>
      </c>
      <c r="C11" s="281" t="s">
        <v>170</v>
      </c>
      <c r="D11" s="282"/>
    </row>
    <row r="12" ht="17.25" customHeight="1" spans="1:4">
      <c r="A12" s="283" t="s">
        <v>163</v>
      </c>
      <c r="B12" s="264">
        <v>2600000</v>
      </c>
      <c r="C12" s="281" t="s">
        <v>171</v>
      </c>
      <c r="D12" s="282"/>
    </row>
    <row r="13" ht="17.25" customHeight="1" spans="1:4">
      <c r="A13" s="284" t="s">
        <v>165</v>
      </c>
      <c r="B13" s="285"/>
      <c r="C13" s="281" t="s">
        <v>172</v>
      </c>
      <c r="D13" s="282">
        <v>831784</v>
      </c>
    </row>
    <row r="14" ht="17.25" customHeight="1" spans="1:4">
      <c r="A14" s="284" t="s">
        <v>167</v>
      </c>
      <c r="B14" s="285"/>
      <c r="C14" s="281" t="s">
        <v>173</v>
      </c>
      <c r="D14" s="282"/>
    </row>
    <row r="15" ht="17.25" customHeight="1" spans="1:4">
      <c r="A15" s="283"/>
      <c r="B15" s="285"/>
      <c r="C15" s="281" t="s">
        <v>174</v>
      </c>
      <c r="D15" s="282">
        <v>2585636</v>
      </c>
    </row>
    <row r="16" ht="17.25" customHeight="1" spans="1:4">
      <c r="A16" s="283"/>
      <c r="B16" s="264"/>
      <c r="C16" s="281" t="s">
        <v>175</v>
      </c>
      <c r="D16" s="282">
        <v>712760</v>
      </c>
    </row>
    <row r="17" ht="17.25" customHeight="1" spans="1:4">
      <c r="A17" s="283"/>
      <c r="B17" s="286"/>
      <c r="C17" s="281" t="s">
        <v>176</v>
      </c>
      <c r="D17" s="282"/>
    </row>
    <row r="18" ht="17.25" customHeight="1" spans="1:4">
      <c r="A18" s="284"/>
      <c r="B18" s="286"/>
      <c r="C18" s="281" t="s">
        <v>177</v>
      </c>
      <c r="D18" s="282"/>
    </row>
    <row r="19" ht="17.25" customHeight="1" spans="1:4">
      <c r="A19" s="284"/>
      <c r="B19" s="287"/>
      <c r="C19" s="281" t="s">
        <v>178</v>
      </c>
      <c r="D19" s="282"/>
    </row>
    <row r="20" ht="17.25" customHeight="1" spans="1:4">
      <c r="A20" s="288"/>
      <c r="B20" s="287"/>
      <c r="C20" s="281" t="s">
        <v>179</v>
      </c>
      <c r="D20" s="282"/>
    </row>
    <row r="21" ht="17.25" customHeight="1" spans="1:4">
      <c r="A21" s="288"/>
      <c r="B21" s="287"/>
      <c r="C21" s="281" t="s">
        <v>180</v>
      </c>
      <c r="D21" s="282">
        <v>16105876</v>
      </c>
    </row>
    <row r="22" ht="17.25" customHeight="1" spans="1:4">
      <c r="A22" s="288"/>
      <c r="B22" s="287"/>
      <c r="C22" s="281" t="s">
        <v>181</v>
      </c>
      <c r="D22" s="282"/>
    </row>
    <row r="23" ht="17.25" customHeight="1" spans="1:4">
      <c r="A23" s="288"/>
      <c r="B23" s="287"/>
      <c r="C23" s="281" t="s">
        <v>182</v>
      </c>
      <c r="D23" s="282"/>
    </row>
    <row r="24" ht="17.25" customHeight="1" spans="1:4">
      <c r="A24" s="288"/>
      <c r="B24" s="287"/>
      <c r="C24" s="281" t="s">
        <v>183</v>
      </c>
      <c r="D24" s="282"/>
    </row>
    <row r="25" ht="17.25" customHeight="1" spans="1:4">
      <c r="A25" s="288"/>
      <c r="B25" s="287"/>
      <c r="C25" s="281" t="s">
        <v>184</v>
      </c>
      <c r="D25" s="282"/>
    </row>
    <row r="26" ht="17.25" customHeight="1" spans="1:4">
      <c r="A26" s="288"/>
      <c r="B26" s="287"/>
      <c r="C26" s="281" t="s">
        <v>185</v>
      </c>
      <c r="D26" s="282">
        <v>470052</v>
      </c>
    </row>
    <row r="27" ht="17.25" customHeight="1" spans="1:4">
      <c r="A27" s="288"/>
      <c r="B27" s="287"/>
      <c r="C27" s="281" t="s">
        <v>186</v>
      </c>
      <c r="D27" s="282"/>
    </row>
    <row r="28" ht="17.25" customHeight="1" spans="1:4">
      <c r="A28" s="288"/>
      <c r="B28" s="287"/>
      <c r="C28" s="281" t="s">
        <v>187</v>
      </c>
      <c r="D28" s="282"/>
    </row>
    <row r="29" ht="17.25" customHeight="1" spans="1:4">
      <c r="A29" s="288"/>
      <c r="B29" s="287"/>
      <c r="C29" s="281" t="s">
        <v>188</v>
      </c>
      <c r="D29" s="282"/>
    </row>
    <row r="30" ht="17.25" customHeight="1" spans="1:4">
      <c r="A30" s="288"/>
      <c r="B30" s="287"/>
      <c r="C30" s="281" t="s">
        <v>189</v>
      </c>
      <c r="D30" s="282"/>
    </row>
    <row r="31" customHeight="1" spans="1:4">
      <c r="A31" s="289"/>
      <c r="B31" s="286"/>
      <c r="C31" s="281" t="s">
        <v>190</v>
      </c>
      <c r="D31" s="282"/>
    </row>
    <row r="32" customHeight="1" spans="1:4">
      <c r="A32" s="289"/>
      <c r="B32" s="286"/>
      <c r="C32" s="281" t="s">
        <v>191</v>
      </c>
      <c r="D32" s="282"/>
    </row>
    <row r="33" customHeight="1" spans="1:4">
      <c r="A33" s="289"/>
      <c r="B33" s="286"/>
      <c r="C33" s="281" t="s">
        <v>192</v>
      </c>
      <c r="D33" s="282"/>
    </row>
    <row r="34" customHeight="1" spans="1:4">
      <c r="A34" s="289"/>
      <c r="B34" s="286"/>
      <c r="C34" s="284" t="s">
        <v>193</v>
      </c>
      <c r="D34" s="290"/>
    </row>
    <row r="35" ht="17.25" customHeight="1" spans="1:4">
      <c r="A35" s="291" t="s">
        <v>194</v>
      </c>
      <c r="B35" s="286">
        <v>20706108</v>
      </c>
      <c r="C35" s="289" t="s">
        <v>73</v>
      </c>
      <c r="D35" s="286">
        <v>20706108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2"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zoomScaleSheetLayoutView="60" topLeftCell="A3" workbookViewId="0">
      <selection activeCell="G34" sqref="G34"/>
    </sheetView>
  </sheetViews>
  <sheetFormatPr defaultColWidth="8.88571428571429" defaultRowHeight="14.25" customHeight="1" outlineLevelCol="6"/>
  <cols>
    <col min="1" max="1" width="20.1333333333333" style="159" customWidth="1"/>
    <col min="2" max="2" width="44" style="159" customWidth="1"/>
    <col min="3" max="3" width="24.2857142857143" style="77" customWidth="1"/>
    <col min="4" max="4" width="16.5714285714286" style="77" customWidth="1"/>
    <col min="5" max="7" width="24.2857142857143" style="77" customWidth="1"/>
    <col min="8" max="8" width="9.13333333333333" style="77" customWidth="1"/>
    <col min="9" max="16384" width="9.13333333333333" style="77"/>
  </cols>
  <sheetData>
    <row r="1" ht="12" customHeight="1" spans="1:6">
      <c r="A1" s="266" t="s">
        <v>195</v>
      </c>
      <c r="D1" s="267"/>
      <c r="F1" s="80"/>
    </row>
    <row r="2" ht="39" customHeight="1" spans="1:7">
      <c r="A2" s="164" t="s">
        <v>6</v>
      </c>
      <c r="B2" s="164"/>
      <c r="C2" s="164"/>
      <c r="D2" s="164"/>
      <c r="E2" s="164"/>
      <c r="F2" s="164"/>
      <c r="G2" s="164"/>
    </row>
    <row r="3" ht="18" customHeight="1" spans="1:7">
      <c r="A3" s="165" t="s">
        <v>22</v>
      </c>
      <c r="F3" s="162"/>
      <c r="G3" s="162" t="s">
        <v>23</v>
      </c>
    </row>
    <row r="4" ht="20.25" customHeight="1" spans="1:7">
      <c r="A4" s="268" t="s">
        <v>196</v>
      </c>
      <c r="B4" s="269"/>
      <c r="C4" s="88" t="s">
        <v>77</v>
      </c>
      <c r="D4" s="88" t="s">
        <v>98</v>
      </c>
      <c r="E4" s="88"/>
      <c r="F4" s="88"/>
      <c r="G4" s="270" t="s">
        <v>99</v>
      </c>
    </row>
    <row r="5" ht="20.25" customHeight="1" spans="1:7">
      <c r="A5" s="169" t="s">
        <v>95</v>
      </c>
      <c r="B5" s="271" t="s">
        <v>96</v>
      </c>
      <c r="C5" s="88"/>
      <c r="D5" s="88" t="s">
        <v>79</v>
      </c>
      <c r="E5" s="88" t="s">
        <v>197</v>
      </c>
      <c r="F5" s="88" t="s">
        <v>198</v>
      </c>
      <c r="G5" s="272"/>
    </row>
    <row r="6" ht="13.5" customHeight="1" spans="1:7">
      <c r="A6" s="180">
        <v>1</v>
      </c>
      <c r="B6" s="180">
        <v>2</v>
      </c>
      <c r="C6" s="273">
        <v>3</v>
      </c>
      <c r="D6" s="273">
        <v>4</v>
      </c>
      <c r="E6" s="273">
        <v>5</v>
      </c>
      <c r="F6" s="273">
        <v>6</v>
      </c>
      <c r="G6" s="180">
        <v>7</v>
      </c>
    </row>
    <row r="7" s="140" customFormat="1" ht="18" customHeight="1" spans="1:7">
      <c r="A7" s="74" t="s">
        <v>105</v>
      </c>
      <c r="B7" s="74" t="s">
        <v>106</v>
      </c>
      <c r="C7" s="274">
        <v>831784</v>
      </c>
      <c r="D7" s="274">
        <v>831784</v>
      </c>
      <c r="E7" s="274">
        <v>740774</v>
      </c>
      <c r="F7" s="274">
        <v>91010</v>
      </c>
      <c r="G7" s="274"/>
    </row>
    <row r="8" s="140" customFormat="1" ht="18" customHeight="1" spans="1:7">
      <c r="A8" s="74" t="s">
        <v>107</v>
      </c>
      <c r="B8" s="74" t="s">
        <v>108</v>
      </c>
      <c r="C8" s="274">
        <v>831784</v>
      </c>
      <c r="D8" s="274">
        <v>831784</v>
      </c>
      <c r="E8" s="274">
        <v>740774</v>
      </c>
      <c r="F8" s="274">
        <v>91010</v>
      </c>
      <c r="G8" s="274"/>
    </row>
    <row r="9" s="140" customFormat="1" ht="18" customHeight="1" spans="1:7">
      <c r="A9" s="74" t="s">
        <v>109</v>
      </c>
      <c r="B9" s="74" t="s">
        <v>110</v>
      </c>
      <c r="C9" s="274">
        <v>831784</v>
      </c>
      <c r="D9" s="274">
        <v>831784</v>
      </c>
      <c r="E9" s="274">
        <v>740774</v>
      </c>
      <c r="F9" s="274">
        <v>91010</v>
      </c>
      <c r="G9" s="274"/>
    </row>
    <row r="10" s="140" customFormat="1" ht="18" customHeight="1" spans="1:7">
      <c r="A10" s="74" t="s">
        <v>111</v>
      </c>
      <c r="B10" s="74" t="s">
        <v>112</v>
      </c>
      <c r="C10" s="274">
        <v>2585636</v>
      </c>
      <c r="D10" s="274">
        <v>2515514</v>
      </c>
      <c r="E10" s="274">
        <v>2409114</v>
      </c>
      <c r="F10" s="274">
        <v>106400</v>
      </c>
      <c r="G10" s="274">
        <v>70122</v>
      </c>
    </row>
    <row r="11" s="140" customFormat="1" ht="18" customHeight="1" spans="1:7">
      <c r="A11" s="74" t="s">
        <v>113</v>
      </c>
      <c r="B11" s="74" t="s">
        <v>114</v>
      </c>
      <c r="C11" s="274">
        <v>2515514</v>
      </c>
      <c r="D11" s="274">
        <v>2515514</v>
      </c>
      <c r="E11" s="274">
        <v>2409114</v>
      </c>
      <c r="F11" s="274">
        <v>106400</v>
      </c>
      <c r="G11" s="274"/>
    </row>
    <row r="12" s="140" customFormat="1" ht="18" customHeight="1" spans="1:7">
      <c r="A12" s="74" t="s">
        <v>115</v>
      </c>
      <c r="B12" s="74" t="s">
        <v>116</v>
      </c>
      <c r="C12" s="274">
        <v>1666900</v>
      </c>
      <c r="D12" s="274">
        <v>1666900</v>
      </c>
      <c r="E12" s="274">
        <v>1562400</v>
      </c>
      <c r="F12" s="274">
        <v>104500</v>
      </c>
      <c r="G12" s="274"/>
    </row>
    <row r="13" s="140" customFormat="1" ht="18" customHeight="1" spans="1:7">
      <c r="A13" s="74" t="s">
        <v>117</v>
      </c>
      <c r="B13" s="74" t="s">
        <v>118</v>
      </c>
      <c r="C13" s="274">
        <v>267100</v>
      </c>
      <c r="D13" s="274">
        <v>267100</v>
      </c>
      <c r="E13" s="274">
        <v>265200</v>
      </c>
      <c r="F13" s="274">
        <v>1900</v>
      </c>
      <c r="G13" s="274"/>
    </row>
    <row r="14" s="140" customFormat="1" ht="18" customHeight="1" spans="1:7">
      <c r="A14" s="74" t="s">
        <v>119</v>
      </c>
      <c r="B14" s="74" t="s">
        <v>120</v>
      </c>
      <c r="C14" s="274">
        <v>477600</v>
      </c>
      <c r="D14" s="274">
        <v>477600</v>
      </c>
      <c r="E14" s="274">
        <v>477600</v>
      </c>
      <c r="F14" s="274"/>
      <c r="G14" s="274"/>
    </row>
    <row r="15" s="140" customFormat="1" ht="18" customHeight="1" spans="1:7">
      <c r="A15" s="74" t="s">
        <v>121</v>
      </c>
      <c r="B15" s="74" t="s">
        <v>122</v>
      </c>
      <c r="C15" s="274">
        <v>103914</v>
      </c>
      <c r="D15" s="274">
        <v>103914</v>
      </c>
      <c r="E15" s="274">
        <v>103914</v>
      </c>
      <c r="F15" s="274"/>
      <c r="G15" s="274"/>
    </row>
    <row r="16" s="140" customFormat="1" ht="18" customHeight="1" spans="1:7">
      <c r="A16" s="74" t="s">
        <v>123</v>
      </c>
      <c r="B16" s="74" t="s">
        <v>124</v>
      </c>
      <c r="C16" s="274">
        <v>70122</v>
      </c>
      <c r="D16" s="274"/>
      <c r="E16" s="274"/>
      <c r="F16" s="274"/>
      <c r="G16" s="274">
        <v>70122</v>
      </c>
    </row>
    <row r="17" s="140" customFormat="1" ht="18" customHeight="1" spans="1:7">
      <c r="A17" s="74" t="s">
        <v>125</v>
      </c>
      <c r="B17" s="74" t="s">
        <v>126</v>
      </c>
      <c r="C17" s="274">
        <v>70122</v>
      </c>
      <c r="D17" s="274"/>
      <c r="E17" s="274"/>
      <c r="F17" s="274"/>
      <c r="G17" s="274">
        <v>70122</v>
      </c>
    </row>
    <row r="18" s="140" customFormat="1" ht="18" customHeight="1" spans="1:7">
      <c r="A18" s="74" t="s">
        <v>127</v>
      </c>
      <c r="B18" s="74" t="s">
        <v>128</v>
      </c>
      <c r="C18" s="274">
        <v>712760</v>
      </c>
      <c r="D18" s="274">
        <v>712760</v>
      </c>
      <c r="E18" s="274">
        <v>712760</v>
      </c>
      <c r="F18" s="274"/>
      <c r="G18" s="274"/>
    </row>
    <row r="19" s="140" customFormat="1" ht="18" customHeight="1" spans="1:7">
      <c r="A19" s="74" t="s">
        <v>129</v>
      </c>
      <c r="B19" s="74" t="s">
        <v>130</v>
      </c>
      <c r="C19" s="274">
        <v>712760</v>
      </c>
      <c r="D19" s="274">
        <v>712760</v>
      </c>
      <c r="E19" s="274">
        <v>712760</v>
      </c>
      <c r="F19" s="274"/>
      <c r="G19" s="274"/>
    </row>
    <row r="20" s="140" customFormat="1" ht="18" customHeight="1" spans="1:7">
      <c r="A20" s="74" t="s">
        <v>131</v>
      </c>
      <c r="B20" s="74" t="s">
        <v>132</v>
      </c>
      <c r="C20" s="274">
        <v>268320</v>
      </c>
      <c r="D20" s="274">
        <v>268320</v>
      </c>
      <c r="E20" s="274">
        <v>268320</v>
      </c>
      <c r="F20" s="274"/>
      <c r="G20" s="274"/>
    </row>
    <row r="21" s="140" customFormat="1" ht="18" customHeight="1" spans="1:7">
      <c r="A21" s="74" t="s">
        <v>133</v>
      </c>
      <c r="B21" s="74" t="s">
        <v>134</v>
      </c>
      <c r="C21" s="274">
        <v>560</v>
      </c>
      <c r="D21" s="274">
        <v>560</v>
      </c>
      <c r="E21" s="274">
        <v>560</v>
      </c>
      <c r="F21" s="274"/>
      <c r="G21" s="274"/>
    </row>
    <row r="22" s="140" customFormat="1" ht="18" customHeight="1" spans="1:7">
      <c r="A22" s="74" t="s">
        <v>135</v>
      </c>
      <c r="B22" s="74" t="s">
        <v>136</v>
      </c>
      <c r="C22" s="274">
        <v>359880</v>
      </c>
      <c r="D22" s="274">
        <v>359880</v>
      </c>
      <c r="E22" s="274">
        <v>359880</v>
      </c>
      <c r="F22" s="274"/>
      <c r="G22" s="274"/>
    </row>
    <row r="23" s="140" customFormat="1" ht="18" customHeight="1" spans="1:7">
      <c r="A23" s="74" t="s">
        <v>137</v>
      </c>
      <c r="B23" s="74" t="s">
        <v>138</v>
      </c>
      <c r="C23" s="274">
        <v>84000</v>
      </c>
      <c r="D23" s="274">
        <v>84000</v>
      </c>
      <c r="E23" s="274">
        <v>84000</v>
      </c>
      <c r="F23" s="274"/>
      <c r="G23" s="274"/>
    </row>
    <row r="24" s="140" customFormat="1" ht="18" customHeight="1" spans="1:7">
      <c r="A24" s="74" t="s">
        <v>139</v>
      </c>
      <c r="B24" s="74" t="s">
        <v>140</v>
      </c>
      <c r="C24" s="274">
        <v>16105876</v>
      </c>
      <c r="D24" s="274">
        <v>3663698</v>
      </c>
      <c r="E24" s="274">
        <v>3291438</v>
      </c>
      <c r="F24" s="274">
        <v>372260</v>
      </c>
      <c r="G24" s="274">
        <v>12442178</v>
      </c>
    </row>
    <row r="25" s="140" customFormat="1" ht="18" customHeight="1" spans="1:7">
      <c r="A25" s="74" t="s">
        <v>141</v>
      </c>
      <c r="B25" s="74" t="s">
        <v>142</v>
      </c>
      <c r="C25" s="274">
        <v>6625876</v>
      </c>
      <c r="D25" s="274">
        <v>3663698</v>
      </c>
      <c r="E25" s="274">
        <v>3291438</v>
      </c>
      <c r="F25" s="274">
        <v>372260</v>
      </c>
      <c r="G25" s="274">
        <v>2962178</v>
      </c>
    </row>
    <row r="26" s="140" customFormat="1" ht="18" customHeight="1" spans="1:7">
      <c r="A26" s="74" t="s">
        <v>143</v>
      </c>
      <c r="B26" s="74" t="s">
        <v>110</v>
      </c>
      <c r="C26" s="274">
        <v>3663698</v>
      </c>
      <c r="D26" s="274">
        <v>3663698</v>
      </c>
      <c r="E26" s="274">
        <v>3291438</v>
      </c>
      <c r="F26" s="274">
        <v>372260</v>
      </c>
      <c r="G26" s="274"/>
    </row>
    <row r="27" s="140" customFormat="1" ht="18" customHeight="1" spans="1:7">
      <c r="A27" s="74" t="s">
        <v>144</v>
      </c>
      <c r="B27" s="74" t="s">
        <v>145</v>
      </c>
      <c r="C27" s="274">
        <v>362178</v>
      </c>
      <c r="D27" s="274"/>
      <c r="E27" s="274"/>
      <c r="F27" s="274"/>
      <c r="G27" s="274">
        <v>362178</v>
      </c>
    </row>
    <row r="28" s="140" customFormat="1" ht="18" customHeight="1" spans="1:7">
      <c r="A28" s="74" t="s">
        <v>146</v>
      </c>
      <c r="B28" s="74" t="s">
        <v>147</v>
      </c>
      <c r="C28" s="274">
        <v>2600000</v>
      </c>
      <c r="D28" s="274"/>
      <c r="E28" s="274"/>
      <c r="F28" s="274"/>
      <c r="G28" s="274">
        <v>2600000</v>
      </c>
    </row>
    <row r="29" s="140" customFormat="1" ht="18" customHeight="1" spans="1:7">
      <c r="A29" s="74" t="s">
        <v>148</v>
      </c>
      <c r="B29" s="74" t="s">
        <v>149</v>
      </c>
      <c r="C29" s="274">
        <v>9480000</v>
      </c>
      <c r="D29" s="274"/>
      <c r="E29" s="274"/>
      <c r="F29" s="274"/>
      <c r="G29" s="274">
        <v>9480000</v>
      </c>
    </row>
    <row r="30" s="140" customFormat="1" ht="18" customHeight="1" spans="1:7">
      <c r="A30" s="74" t="s">
        <v>150</v>
      </c>
      <c r="B30" s="74" t="s">
        <v>151</v>
      </c>
      <c r="C30" s="274">
        <v>9480000</v>
      </c>
      <c r="D30" s="274"/>
      <c r="E30" s="274"/>
      <c r="F30" s="274"/>
      <c r="G30" s="274">
        <v>9480000</v>
      </c>
    </row>
    <row r="31" s="140" customFormat="1" ht="18" customHeight="1" spans="1:7">
      <c r="A31" s="74" t="s">
        <v>152</v>
      </c>
      <c r="B31" s="74" t="s">
        <v>153</v>
      </c>
      <c r="C31" s="274">
        <v>470052</v>
      </c>
      <c r="D31" s="274">
        <v>470052</v>
      </c>
      <c r="E31" s="274">
        <v>470052</v>
      </c>
      <c r="F31" s="274"/>
      <c r="G31" s="274"/>
    </row>
    <row r="32" s="140" customFormat="1" ht="18" customHeight="1" spans="1:7">
      <c r="A32" s="74" t="s">
        <v>154</v>
      </c>
      <c r="B32" s="74" t="s">
        <v>155</v>
      </c>
      <c r="C32" s="274">
        <v>470052</v>
      </c>
      <c r="D32" s="274">
        <v>470052</v>
      </c>
      <c r="E32" s="274">
        <v>470052</v>
      </c>
      <c r="F32" s="274"/>
      <c r="G32" s="274"/>
    </row>
    <row r="33" s="140" customFormat="1" ht="18" customHeight="1" spans="1:7">
      <c r="A33" s="74" t="s">
        <v>156</v>
      </c>
      <c r="B33" s="74" t="s">
        <v>157</v>
      </c>
      <c r="C33" s="274">
        <v>470052</v>
      </c>
      <c r="D33" s="274">
        <v>470052</v>
      </c>
      <c r="E33" s="274">
        <v>470052</v>
      </c>
      <c r="F33" s="274"/>
      <c r="G33" s="274"/>
    </row>
    <row r="34" ht="18" customHeight="1" spans="1:7">
      <c r="A34" s="175" t="s">
        <v>158</v>
      </c>
      <c r="B34" s="177" t="s">
        <v>158</v>
      </c>
      <c r="C34" s="235">
        <v>20706108</v>
      </c>
      <c r="D34" s="274">
        <v>8193808</v>
      </c>
      <c r="E34" s="235">
        <v>7624138</v>
      </c>
      <c r="F34" s="235">
        <v>569670</v>
      </c>
      <c r="G34" s="235">
        <v>12512300</v>
      </c>
    </row>
    <row r="35" customHeight="1" spans="2:4">
      <c r="B35" s="178"/>
      <c r="C35" s="275"/>
      <c r="D35" s="275"/>
    </row>
  </sheetData>
  <mergeCells count="7">
    <mergeCell ref="A2:G2"/>
    <mergeCell ref="A3:E3"/>
    <mergeCell ref="A4:B4"/>
    <mergeCell ref="D4:F4"/>
    <mergeCell ref="A34:B34"/>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54" customWidth="1"/>
    <col min="3" max="3" width="17.2857142857143" style="255" customWidth="1"/>
    <col min="4" max="5" width="26.2857142857143" style="256" customWidth="1"/>
    <col min="6" max="6" width="18.7142857142857" style="256" customWidth="1"/>
    <col min="7" max="7" width="9.13333333333333" style="77" customWidth="1"/>
    <col min="8" max="16384" width="9.13333333333333" style="77"/>
  </cols>
  <sheetData>
    <row r="1" ht="12" customHeight="1" spans="1:5">
      <c r="A1" s="257" t="s">
        <v>199</v>
      </c>
      <c r="B1" s="258"/>
      <c r="C1" s="126"/>
      <c r="D1" s="77"/>
      <c r="E1" s="77"/>
    </row>
    <row r="2" ht="25.5" customHeight="1" spans="1:6">
      <c r="A2" s="259" t="s">
        <v>7</v>
      </c>
      <c r="B2" s="259"/>
      <c r="C2" s="259"/>
      <c r="D2" s="259"/>
      <c r="E2" s="259"/>
      <c r="F2" s="259"/>
    </row>
    <row r="3" ht="15.75" customHeight="1" spans="1:6">
      <c r="A3" s="165" t="s">
        <v>22</v>
      </c>
      <c r="B3" s="258"/>
      <c r="C3" s="126"/>
      <c r="D3" s="77"/>
      <c r="E3" s="77"/>
      <c r="F3" s="260" t="s">
        <v>200</v>
      </c>
    </row>
    <row r="4" s="253" customFormat="1" ht="19.5" customHeight="1" spans="1:6">
      <c r="A4" s="261" t="s">
        <v>201</v>
      </c>
      <c r="B4" s="85" t="s">
        <v>202</v>
      </c>
      <c r="C4" s="86" t="s">
        <v>203</v>
      </c>
      <c r="D4" s="87"/>
      <c r="E4" s="167"/>
      <c r="F4" s="85" t="s">
        <v>204</v>
      </c>
    </row>
    <row r="5" s="253" customFormat="1" ht="19.5" customHeight="1" spans="1:6">
      <c r="A5" s="105"/>
      <c r="B5" s="89"/>
      <c r="C5" s="106" t="s">
        <v>79</v>
      </c>
      <c r="D5" s="106" t="s">
        <v>205</v>
      </c>
      <c r="E5" s="106" t="s">
        <v>206</v>
      </c>
      <c r="F5" s="89"/>
    </row>
    <row r="6" s="253" customFormat="1" ht="18.75" customHeight="1" spans="1:6">
      <c r="A6" s="262">
        <v>1</v>
      </c>
      <c r="B6" s="262">
        <v>2</v>
      </c>
      <c r="C6" s="263">
        <v>3</v>
      </c>
      <c r="D6" s="262">
        <v>4</v>
      </c>
      <c r="E6" s="262">
        <v>5</v>
      </c>
      <c r="F6" s="262">
        <v>6</v>
      </c>
    </row>
    <row r="7" ht="18.75" customHeight="1" spans="1:6">
      <c r="A7" s="264">
        <f>C7+F7</f>
        <v>46040</v>
      </c>
      <c r="B7" s="264">
        <v>0</v>
      </c>
      <c r="C7" s="265">
        <v>15000</v>
      </c>
      <c r="D7" s="264">
        <v>0</v>
      </c>
      <c r="E7" s="264">
        <v>15000</v>
      </c>
      <c r="F7" s="264">
        <f>9859.7+21180.3</f>
        <v>31040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4"/>
  <sheetViews>
    <sheetView zoomScaleSheetLayoutView="60" topLeftCell="A40" workbookViewId="0">
      <selection activeCell="I54" sqref="I54"/>
    </sheetView>
  </sheetViews>
  <sheetFormatPr defaultColWidth="8.88571428571429" defaultRowHeight="14.25" customHeight="1"/>
  <cols>
    <col min="1" max="1" width="12.5714285714286" style="77" customWidth="1"/>
    <col min="2" max="4" width="14.847619047619" style="159" customWidth="1"/>
    <col min="5" max="6" width="15.1333333333333" style="159"/>
    <col min="7" max="8" width="14.2857142857143" style="159" customWidth="1"/>
    <col min="9" max="24" width="12.1333333333333" style="126" customWidth="1"/>
    <col min="25" max="25" width="9.13333333333333" style="77" customWidth="1"/>
    <col min="26" max="16384" width="9.13333333333333" style="77"/>
  </cols>
  <sheetData>
    <row r="1" ht="12" customHeight="1" spans="1:1">
      <c r="A1" s="241" t="s">
        <v>207</v>
      </c>
    </row>
    <row r="2" ht="39" customHeight="1" spans="1:24">
      <c r="A2" s="242" t="s">
        <v>8</v>
      </c>
      <c r="B2" s="242"/>
      <c r="C2" s="242"/>
      <c r="D2" s="242"/>
      <c r="E2" s="242"/>
      <c r="F2" s="242"/>
      <c r="G2" s="242"/>
      <c r="H2" s="242"/>
      <c r="I2" s="242"/>
      <c r="J2" s="242"/>
      <c r="K2" s="242"/>
      <c r="L2" s="242"/>
      <c r="M2" s="242"/>
      <c r="N2" s="242"/>
      <c r="O2" s="242"/>
      <c r="P2" s="242"/>
      <c r="Q2" s="242"/>
      <c r="R2" s="242"/>
      <c r="S2" s="242"/>
      <c r="T2" s="242"/>
      <c r="U2" s="242"/>
      <c r="V2" s="242"/>
      <c r="W2" s="242"/>
      <c r="X2" s="242"/>
    </row>
    <row r="3" ht="18" customHeight="1" spans="1:24">
      <c r="A3" s="243" t="s">
        <v>22</v>
      </c>
      <c r="B3" s="243"/>
      <c r="C3" s="243"/>
      <c r="D3" s="243"/>
      <c r="E3" s="243"/>
      <c r="F3" s="243"/>
      <c r="G3" s="243"/>
      <c r="H3" s="243"/>
      <c r="I3" s="243"/>
      <c r="J3" s="243"/>
      <c r="K3" s="77"/>
      <c r="L3" s="77"/>
      <c r="M3" s="77"/>
      <c r="N3" s="77"/>
      <c r="O3" s="77"/>
      <c r="P3" s="77"/>
      <c r="Q3" s="77"/>
      <c r="X3" s="252" t="s">
        <v>23</v>
      </c>
    </row>
    <row r="4" ht="13.5" spans="1:24">
      <c r="A4" s="192" t="s">
        <v>208</v>
      </c>
      <c r="B4" s="192" t="s">
        <v>209</v>
      </c>
      <c r="C4" s="192" t="s">
        <v>210</v>
      </c>
      <c r="D4" s="192" t="s">
        <v>211</v>
      </c>
      <c r="E4" s="192" t="s">
        <v>212</v>
      </c>
      <c r="F4" s="192" t="s">
        <v>213</v>
      </c>
      <c r="G4" s="192" t="s">
        <v>214</v>
      </c>
      <c r="H4" s="192" t="s">
        <v>215</v>
      </c>
      <c r="I4" s="112" t="s">
        <v>216</v>
      </c>
      <c r="J4" s="112"/>
      <c r="K4" s="112"/>
      <c r="L4" s="112"/>
      <c r="M4" s="112"/>
      <c r="N4" s="112"/>
      <c r="O4" s="112"/>
      <c r="P4" s="112"/>
      <c r="Q4" s="112"/>
      <c r="R4" s="112"/>
      <c r="S4" s="112"/>
      <c r="T4" s="112"/>
      <c r="U4" s="112"/>
      <c r="V4" s="112"/>
      <c r="W4" s="112"/>
      <c r="X4" s="112"/>
    </row>
    <row r="5" ht="13.5" spans="1:24">
      <c r="A5" s="192"/>
      <c r="B5" s="192"/>
      <c r="C5" s="192"/>
      <c r="D5" s="192"/>
      <c r="E5" s="192"/>
      <c r="F5" s="192"/>
      <c r="G5" s="192"/>
      <c r="H5" s="192"/>
      <c r="I5" s="112" t="s">
        <v>217</v>
      </c>
      <c r="J5" s="112" t="s">
        <v>218</v>
      </c>
      <c r="K5" s="112"/>
      <c r="L5" s="112"/>
      <c r="M5" s="112"/>
      <c r="N5" s="112"/>
      <c r="O5" s="88" t="s">
        <v>219</v>
      </c>
      <c r="P5" s="88"/>
      <c r="Q5" s="88"/>
      <c r="R5" s="112" t="s">
        <v>83</v>
      </c>
      <c r="S5" s="112" t="s">
        <v>84</v>
      </c>
      <c r="T5" s="112"/>
      <c r="U5" s="112"/>
      <c r="V5" s="112"/>
      <c r="W5" s="112"/>
      <c r="X5" s="112"/>
    </row>
    <row r="6" ht="13.5" customHeight="1" spans="1:24">
      <c r="A6" s="192"/>
      <c r="B6" s="192"/>
      <c r="C6" s="192"/>
      <c r="D6" s="192"/>
      <c r="E6" s="192"/>
      <c r="F6" s="192"/>
      <c r="G6" s="192"/>
      <c r="H6" s="192"/>
      <c r="I6" s="112"/>
      <c r="J6" s="113" t="s">
        <v>220</v>
      </c>
      <c r="K6" s="112" t="s">
        <v>221</v>
      </c>
      <c r="L6" s="112" t="s">
        <v>222</v>
      </c>
      <c r="M6" s="112" t="s">
        <v>223</v>
      </c>
      <c r="N6" s="112" t="s">
        <v>224</v>
      </c>
      <c r="O6" s="248" t="s">
        <v>80</v>
      </c>
      <c r="P6" s="248" t="s">
        <v>81</v>
      </c>
      <c r="Q6" s="248" t="s">
        <v>82</v>
      </c>
      <c r="R6" s="112"/>
      <c r="S6" s="112" t="s">
        <v>79</v>
      </c>
      <c r="T6" s="112" t="s">
        <v>86</v>
      </c>
      <c r="U6" s="112" t="s">
        <v>87</v>
      </c>
      <c r="V6" s="112" t="s">
        <v>88</v>
      </c>
      <c r="W6" s="112" t="s">
        <v>89</v>
      </c>
      <c r="X6" s="112" t="s">
        <v>90</v>
      </c>
    </row>
    <row r="7" ht="12.75" spans="1:24">
      <c r="A7" s="192"/>
      <c r="B7" s="192"/>
      <c r="C7" s="192"/>
      <c r="D7" s="192"/>
      <c r="E7" s="192"/>
      <c r="F7" s="192"/>
      <c r="G7" s="192"/>
      <c r="H7" s="192"/>
      <c r="I7" s="112"/>
      <c r="J7" s="116"/>
      <c r="K7" s="112"/>
      <c r="L7" s="112"/>
      <c r="M7" s="112"/>
      <c r="N7" s="112"/>
      <c r="O7" s="249"/>
      <c r="P7" s="249"/>
      <c r="Q7" s="249"/>
      <c r="R7" s="112"/>
      <c r="S7" s="112"/>
      <c r="T7" s="112"/>
      <c r="U7" s="112"/>
      <c r="V7" s="112"/>
      <c r="W7" s="112"/>
      <c r="X7" s="112"/>
    </row>
    <row r="8" ht="13.5" customHeight="1" spans="1:24">
      <c r="A8" s="244">
        <v>1</v>
      </c>
      <c r="B8" s="244">
        <v>2</v>
      </c>
      <c r="C8" s="244">
        <v>3</v>
      </c>
      <c r="D8" s="244">
        <v>4</v>
      </c>
      <c r="E8" s="244">
        <v>5</v>
      </c>
      <c r="F8" s="244">
        <v>6</v>
      </c>
      <c r="G8" s="244">
        <v>7</v>
      </c>
      <c r="H8" s="244">
        <v>8</v>
      </c>
      <c r="I8" s="244">
        <v>9</v>
      </c>
      <c r="J8" s="244">
        <v>10</v>
      </c>
      <c r="K8" s="244">
        <v>11</v>
      </c>
      <c r="L8" s="244">
        <v>12</v>
      </c>
      <c r="M8" s="244">
        <v>13</v>
      </c>
      <c r="N8" s="244">
        <v>14</v>
      </c>
      <c r="O8" s="244">
        <v>15</v>
      </c>
      <c r="P8" s="244">
        <v>16</v>
      </c>
      <c r="Q8" s="244">
        <v>17</v>
      </c>
      <c r="R8" s="244">
        <v>18</v>
      </c>
      <c r="S8" s="244">
        <v>19</v>
      </c>
      <c r="T8" s="244">
        <v>20</v>
      </c>
      <c r="U8" s="244">
        <v>21</v>
      </c>
      <c r="V8" s="244">
        <v>22</v>
      </c>
      <c r="W8" s="244">
        <v>23</v>
      </c>
      <c r="X8" s="244">
        <v>24</v>
      </c>
    </row>
    <row r="9" s="140" customFormat="1" ht="33.75" spans="1:25">
      <c r="A9" s="122" t="s">
        <v>92</v>
      </c>
      <c r="B9" s="122" t="s">
        <v>92</v>
      </c>
      <c r="C9" s="122" t="s">
        <v>225</v>
      </c>
      <c r="D9" s="122" t="s">
        <v>226</v>
      </c>
      <c r="E9" s="122" t="s">
        <v>109</v>
      </c>
      <c r="F9" s="122" t="s">
        <v>110</v>
      </c>
      <c r="G9" s="122" t="s">
        <v>227</v>
      </c>
      <c r="H9" s="122" t="s">
        <v>228</v>
      </c>
      <c r="I9" s="250">
        <v>208392</v>
      </c>
      <c r="J9" s="250">
        <v>208392</v>
      </c>
      <c r="K9" s="250"/>
      <c r="L9" s="250"/>
      <c r="M9" s="250">
        <v>208392</v>
      </c>
      <c r="N9" s="250"/>
      <c r="O9" s="250"/>
      <c r="P9" s="250"/>
      <c r="Q9" s="250"/>
      <c r="R9" s="250"/>
      <c r="S9" s="250"/>
      <c r="T9" s="250"/>
      <c r="U9" s="250"/>
      <c r="V9" s="250"/>
      <c r="W9" s="250"/>
      <c r="X9" s="250"/>
      <c r="Y9" s="77"/>
    </row>
    <row r="10" s="140" customFormat="1" ht="33.75" spans="1:25">
      <c r="A10" s="122" t="s">
        <v>92</v>
      </c>
      <c r="B10" s="122" t="s">
        <v>92</v>
      </c>
      <c r="C10" s="122" t="s">
        <v>225</v>
      </c>
      <c r="D10" s="122" t="s">
        <v>226</v>
      </c>
      <c r="E10" s="122" t="s">
        <v>109</v>
      </c>
      <c r="F10" s="122" t="s">
        <v>110</v>
      </c>
      <c r="G10" s="122" t="s">
        <v>229</v>
      </c>
      <c r="H10" s="122" t="s">
        <v>230</v>
      </c>
      <c r="I10" s="250">
        <v>309276</v>
      </c>
      <c r="J10" s="250">
        <v>309276</v>
      </c>
      <c r="K10" s="250"/>
      <c r="L10" s="250"/>
      <c r="M10" s="250">
        <v>309276</v>
      </c>
      <c r="N10" s="250"/>
      <c r="O10" s="250"/>
      <c r="P10" s="250"/>
      <c r="Q10" s="250"/>
      <c r="R10" s="250"/>
      <c r="S10" s="250"/>
      <c r="T10" s="250"/>
      <c r="U10" s="250"/>
      <c r="V10" s="250"/>
      <c r="W10" s="250"/>
      <c r="X10" s="250"/>
      <c r="Y10" s="77"/>
    </row>
    <row r="11" s="140" customFormat="1" ht="33.75" spans="1:25">
      <c r="A11" s="122" t="s">
        <v>92</v>
      </c>
      <c r="B11" s="122" t="s">
        <v>92</v>
      </c>
      <c r="C11" s="122" t="s">
        <v>225</v>
      </c>
      <c r="D11" s="122" t="s">
        <v>226</v>
      </c>
      <c r="E11" s="122" t="s">
        <v>109</v>
      </c>
      <c r="F11" s="122" t="s">
        <v>110</v>
      </c>
      <c r="G11" s="122" t="s">
        <v>231</v>
      </c>
      <c r="H11" s="122" t="s">
        <v>232</v>
      </c>
      <c r="I11" s="250">
        <v>17366</v>
      </c>
      <c r="J11" s="250">
        <v>17366</v>
      </c>
      <c r="K11" s="250"/>
      <c r="L11" s="250"/>
      <c r="M11" s="250">
        <v>17366</v>
      </c>
      <c r="N11" s="250"/>
      <c r="O11" s="250"/>
      <c r="P11" s="250"/>
      <c r="Q11" s="250"/>
      <c r="R11" s="250"/>
      <c r="S11" s="250"/>
      <c r="T11" s="250"/>
      <c r="U11" s="250"/>
      <c r="V11" s="250"/>
      <c r="W11" s="250"/>
      <c r="X11" s="250"/>
      <c r="Y11" s="77"/>
    </row>
    <row r="12" s="140" customFormat="1" ht="33.75" spans="1:25">
      <c r="A12" s="122" t="s">
        <v>92</v>
      </c>
      <c r="B12" s="122" t="s">
        <v>92</v>
      </c>
      <c r="C12" s="122" t="s">
        <v>225</v>
      </c>
      <c r="D12" s="122" t="s">
        <v>226</v>
      </c>
      <c r="E12" s="122" t="s">
        <v>143</v>
      </c>
      <c r="F12" s="122" t="s">
        <v>110</v>
      </c>
      <c r="G12" s="122" t="s">
        <v>227</v>
      </c>
      <c r="H12" s="122" t="s">
        <v>228</v>
      </c>
      <c r="I12" s="250">
        <v>724968</v>
      </c>
      <c r="J12" s="250">
        <v>724968</v>
      </c>
      <c r="K12" s="250"/>
      <c r="L12" s="250"/>
      <c r="M12" s="250">
        <v>724968</v>
      </c>
      <c r="N12" s="250"/>
      <c r="O12" s="250"/>
      <c r="P12" s="250"/>
      <c r="Q12" s="250"/>
      <c r="R12" s="250"/>
      <c r="S12" s="250"/>
      <c r="T12" s="250"/>
      <c r="U12" s="250"/>
      <c r="V12" s="250"/>
      <c r="W12" s="250"/>
      <c r="X12" s="250"/>
      <c r="Y12" s="77"/>
    </row>
    <row r="13" s="140" customFormat="1" ht="33.75" spans="1:25">
      <c r="A13" s="122" t="s">
        <v>92</v>
      </c>
      <c r="B13" s="122" t="s">
        <v>92</v>
      </c>
      <c r="C13" s="122" t="s">
        <v>225</v>
      </c>
      <c r="D13" s="122" t="s">
        <v>226</v>
      </c>
      <c r="E13" s="122" t="s">
        <v>143</v>
      </c>
      <c r="F13" s="122" t="s">
        <v>110</v>
      </c>
      <c r="G13" s="122" t="s">
        <v>229</v>
      </c>
      <c r="H13" s="122" t="s">
        <v>230</v>
      </c>
      <c r="I13" s="250">
        <v>1111296</v>
      </c>
      <c r="J13" s="250">
        <v>1111296</v>
      </c>
      <c r="K13" s="250"/>
      <c r="L13" s="250"/>
      <c r="M13" s="250">
        <v>1111296</v>
      </c>
      <c r="N13" s="250"/>
      <c r="O13" s="250"/>
      <c r="P13" s="250"/>
      <c r="Q13" s="250"/>
      <c r="R13" s="250"/>
      <c r="S13" s="250"/>
      <c r="T13" s="250"/>
      <c r="U13" s="250"/>
      <c r="V13" s="250"/>
      <c r="W13" s="250"/>
      <c r="X13" s="250"/>
      <c r="Y13" s="77"/>
    </row>
    <row r="14" s="140" customFormat="1" ht="33.75" spans="1:25">
      <c r="A14" s="122" t="s">
        <v>92</v>
      </c>
      <c r="B14" s="122" t="s">
        <v>92</v>
      </c>
      <c r="C14" s="122" t="s">
        <v>225</v>
      </c>
      <c r="D14" s="122" t="s">
        <v>226</v>
      </c>
      <c r="E14" s="122" t="s">
        <v>143</v>
      </c>
      <c r="F14" s="122" t="s">
        <v>110</v>
      </c>
      <c r="G14" s="122" t="s">
        <v>231</v>
      </c>
      <c r="H14" s="122" t="s">
        <v>232</v>
      </c>
      <c r="I14" s="250">
        <v>60414</v>
      </c>
      <c r="J14" s="250">
        <v>60414</v>
      </c>
      <c r="K14" s="250"/>
      <c r="L14" s="250"/>
      <c r="M14" s="250">
        <v>60414</v>
      </c>
      <c r="N14" s="250"/>
      <c r="O14" s="250"/>
      <c r="P14" s="250"/>
      <c r="Q14" s="250"/>
      <c r="R14" s="250"/>
      <c r="S14" s="250"/>
      <c r="T14" s="250"/>
      <c r="U14" s="250"/>
      <c r="V14" s="250"/>
      <c r="W14" s="250"/>
      <c r="X14" s="250"/>
      <c r="Y14" s="77"/>
    </row>
    <row r="15" s="140" customFormat="1" ht="33.75" spans="1:25">
      <c r="A15" s="122" t="s">
        <v>92</v>
      </c>
      <c r="B15" s="122" t="s">
        <v>92</v>
      </c>
      <c r="C15" s="122" t="s">
        <v>233</v>
      </c>
      <c r="D15" s="122" t="s">
        <v>234</v>
      </c>
      <c r="E15" s="122" t="s">
        <v>109</v>
      </c>
      <c r="F15" s="122" t="s">
        <v>110</v>
      </c>
      <c r="G15" s="122" t="s">
        <v>235</v>
      </c>
      <c r="H15" s="122" t="s">
        <v>236</v>
      </c>
      <c r="I15" s="250">
        <v>1440</v>
      </c>
      <c r="J15" s="250">
        <v>1440</v>
      </c>
      <c r="K15" s="250"/>
      <c r="L15" s="250"/>
      <c r="M15" s="250">
        <v>1440</v>
      </c>
      <c r="N15" s="250"/>
      <c r="O15" s="250"/>
      <c r="P15" s="250"/>
      <c r="Q15" s="250"/>
      <c r="R15" s="250"/>
      <c r="S15" s="250"/>
      <c r="T15" s="250"/>
      <c r="U15" s="250"/>
      <c r="V15" s="250"/>
      <c r="W15" s="250"/>
      <c r="X15" s="250"/>
      <c r="Y15" s="77"/>
    </row>
    <row r="16" s="140" customFormat="1" ht="33.75" spans="1:25">
      <c r="A16" s="122" t="s">
        <v>92</v>
      </c>
      <c r="B16" s="122" t="s">
        <v>92</v>
      </c>
      <c r="C16" s="122" t="s">
        <v>233</v>
      </c>
      <c r="D16" s="122" t="s">
        <v>234</v>
      </c>
      <c r="E16" s="122" t="s">
        <v>119</v>
      </c>
      <c r="F16" s="122" t="s">
        <v>120</v>
      </c>
      <c r="G16" s="122" t="s">
        <v>237</v>
      </c>
      <c r="H16" s="122" t="s">
        <v>238</v>
      </c>
      <c r="I16" s="250">
        <v>477600</v>
      </c>
      <c r="J16" s="250">
        <v>477600</v>
      </c>
      <c r="K16" s="250"/>
      <c r="L16" s="250"/>
      <c r="M16" s="250">
        <v>477600</v>
      </c>
      <c r="N16" s="250"/>
      <c r="O16" s="250"/>
      <c r="P16" s="250"/>
      <c r="Q16" s="250"/>
      <c r="R16" s="250"/>
      <c r="S16" s="250"/>
      <c r="T16" s="250"/>
      <c r="U16" s="250"/>
      <c r="V16" s="250"/>
      <c r="W16" s="250"/>
      <c r="X16" s="250"/>
      <c r="Y16" s="77"/>
    </row>
    <row r="17" s="140" customFormat="1" ht="33.75" spans="1:25">
      <c r="A17" s="122" t="s">
        <v>92</v>
      </c>
      <c r="B17" s="122" t="s">
        <v>92</v>
      </c>
      <c r="C17" s="122" t="s">
        <v>233</v>
      </c>
      <c r="D17" s="122" t="s">
        <v>234</v>
      </c>
      <c r="E17" s="122" t="s">
        <v>121</v>
      </c>
      <c r="F17" s="122" t="s">
        <v>122</v>
      </c>
      <c r="G17" s="122" t="s">
        <v>239</v>
      </c>
      <c r="H17" s="122" t="s">
        <v>240</v>
      </c>
      <c r="I17" s="250">
        <v>103914</v>
      </c>
      <c r="J17" s="250">
        <v>103914</v>
      </c>
      <c r="K17" s="250"/>
      <c r="L17" s="250"/>
      <c r="M17" s="250">
        <v>103914</v>
      </c>
      <c r="N17" s="250"/>
      <c r="O17" s="250"/>
      <c r="P17" s="250"/>
      <c r="Q17" s="250"/>
      <c r="R17" s="250"/>
      <c r="S17" s="250"/>
      <c r="T17" s="250"/>
      <c r="U17" s="250"/>
      <c r="V17" s="250"/>
      <c r="W17" s="250"/>
      <c r="X17" s="250"/>
      <c r="Y17" s="77"/>
    </row>
    <row r="18" s="140" customFormat="1" ht="33.75" spans="1:25">
      <c r="A18" s="122" t="s">
        <v>92</v>
      </c>
      <c r="B18" s="122" t="s">
        <v>92</v>
      </c>
      <c r="C18" s="122" t="s">
        <v>233</v>
      </c>
      <c r="D18" s="122" t="s">
        <v>234</v>
      </c>
      <c r="E18" s="122" t="s">
        <v>131</v>
      </c>
      <c r="F18" s="122" t="s">
        <v>132</v>
      </c>
      <c r="G18" s="122" t="s">
        <v>241</v>
      </c>
      <c r="H18" s="122" t="s">
        <v>242</v>
      </c>
      <c r="I18" s="250">
        <v>268320</v>
      </c>
      <c r="J18" s="250">
        <v>268320</v>
      </c>
      <c r="K18" s="250"/>
      <c r="L18" s="250"/>
      <c r="M18" s="250">
        <v>268320</v>
      </c>
      <c r="N18" s="250"/>
      <c r="O18" s="250"/>
      <c r="P18" s="250"/>
      <c r="Q18" s="250"/>
      <c r="R18" s="250"/>
      <c r="S18" s="250"/>
      <c r="T18" s="250"/>
      <c r="U18" s="250"/>
      <c r="V18" s="250"/>
      <c r="W18" s="250"/>
      <c r="X18" s="250"/>
      <c r="Y18" s="77"/>
    </row>
    <row r="19" s="140" customFormat="1" ht="33.75" spans="1:25">
      <c r="A19" s="122" t="s">
        <v>92</v>
      </c>
      <c r="B19" s="122" t="s">
        <v>92</v>
      </c>
      <c r="C19" s="122" t="s">
        <v>233</v>
      </c>
      <c r="D19" s="122" t="s">
        <v>234</v>
      </c>
      <c r="E19" s="122" t="s">
        <v>133</v>
      </c>
      <c r="F19" s="122" t="s">
        <v>134</v>
      </c>
      <c r="G19" s="122" t="s">
        <v>241</v>
      </c>
      <c r="H19" s="122" t="s">
        <v>242</v>
      </c>
      <c r="I19" s="250">
        <v>560</v>
      </c>
      <c r="J19" s="250">
        <v>560</v>
      </c>
      <c r="K19" s="250"/>
      <c r="L19" s="250"/>
      <c r="M19" s="250">
        <v>560</v>
      </c>
      <c r="N19" s="250"/>
      <c r="O19" s="250"/>
      <c r="P19" s="250"/>
      <c r="Q19" s="250"/>
      <c r="R19" s="250"/>
      <c r="S19" s="250"/>
      <c r="T19" s="250"/>
      <c r="U19" s="250"/>
      <c r="V19" s="250"/>
      <c r="W19" s="250"/>
      <c r="X19" s="250"/>
      <c r="Y19" s="77"/>
    </row>
    <row r="20" s="140" customFormat="1" ht="33.75" spans="1:25">
      <c r="A20" s="122" t="s">
        <v>92</v>
      </c>
      <c r="B20" s="122" t="s">
        <v>92</v>
      </c>
      <c r="C20" s="122" t="s">
        <v>233</v>
      </c>
      <c r="D20" s="122" t="s">
        <v>234</v>
      </c>
      <c r="E20" s="122" t="s">
        <v>135</v>
      </c>
      <c r="F20" s="122" t="s">
        <v>136</v>
      </c>
      <c r="G20" s="122" t="s">
        <v>243</v>
      </c>
      <c r="H20" s="122" t="s">
        <v>244</v>
      </c>
      <c r="I20" s="250">
        <v>359880</v>
      </c>
      <c r="J20" s="250">
        <v>359880</v>
      </c>
      <c r="K20" s="250"/>
      <c r="L20" s="250"/>
      <c r="M20" s="250">
        <v>359880</v>
      </c>
      <c r="N20" s="250"/>
      <c r="O20" s="250"/>
      <c r="P20" s="250"/>
      <c r="Q20" s="250"/>
      <c r="R20" s="250"/>
      <c r="S20" s="250"/>
      <c r="T20" s="250"/>
      <c r="U20" s="250"/>
      <c r="V20" s="250"/>
      <c r="W20" s="250"/>
      <c r="X20" s="250"/>
      <c r="Y20" s="77"/>
    </row>
    <row r="21" s="140" customFormat="1" ht="33.75" spans="1:25">
      <c r="A21" s="122" t="s">
        <v>92</v>
      </c>
      <c r="B21" s="122" t="s">
        <v>92</v>
      </c>
      <c r="C21" s="122" t="s">
        <v>233</v>
      </c>
      <c r="D21" s="122" t="s">
        <v>234</v>
      </c>
      <c r="E21" s="122" t="s">
        <v>137</v>
      </c>
      <c r="F21" s="122" t="s">
        <v>138</v>
      </c>
      <c r="G21" s="122" t="s">
        <v>235</v>
      </c>
      <c r="H21" s="122" t="s">
        <v>236</v>
      </c>
      <c r="I21" s="250">
        <v>84000</v>
      </c>
      <c r="J21" s="250">
        <v>84000</v>
      </c>
      <c r="K21" s="250"/>
      <c r="L21" s="250"/>
      <c r="M21" s="250">
        <v>84000</v>
      </c>
      <c r="N21" s="250"/>
      <c r="O21" s="250"/>
      <c r="P21" s="250"/>
      <c r="Q21" s="250"/>
      <c r="R21" s="250"/>
      <c r="S21" s="250"/>
      <c r="T21" s="250"/>
      <c r="U21" s="250"/>
      <c r="V21" s="250"/>
      <c r="W21" s="250"/>
      <c r="X21" s="250"/>
      <c r="Y21" s="77"/>
    </row>
    <row r="22" s="140" customFormat="1" ht="33.75" spans="1:25">
      <c r="A22" s="122" t="s">
        <v>92</v>
      </c>
      <c r="B22" s="122" t="s">
        <v>92</v>
      </c>
      <c r="C22" s="122" t="s">
        <v>233</v>
      </c>
      <c r="D22" s="122" t="s">
        <v>234</v>
      </c>
      <c r="E22" s="122" t="s">
        <v>143</v>
      </c>
      <c r="F22" s="122" t="s">
        <v>110</v>
      </c>
      <c r="G22" s="122" t="s">
        <v>235</v>
      </c>
      <c r="H22" s="122" t="s">
        <v>236</v>
      </c>
      <c r="I22" s="250">
        <v>2160</v>
      </c>
      <c r="J22" s="250">
        <v>2160</v>
      </c>
      <c r="K22" s="250"/>
      <c r="L22" s="250"/>
      <c r="M22" s="250">
        <v>2160</v>
      </c>
      <c r="N22" s="250"/>
      <c r="O22" s="250"/>
      <c r="P22" s="250"/>
      <c r="Q22" s="250"/>
      <c r="R22" s="250"/>
      <c r="S22" s="250"/>
      <c r="T22" s="250"/>
      <c r="U22" s="250"/>
      <c r="V22" s="250"/>
      <c r="W22" s="250"/>
      <c r="X22" s="250"/>
      <c r="Y22" s="77"/>
    </row>
    <row r="23" s="140" customFormat="1" ht="33.75" spans="1:25">
      <c r="A23" s="122" t="s">
        <v>92</v>
      </c>
      <c r="B23" s="122" t="s">
        <v>92</v>
      </c>
      <c r="C23" s="122" t="s">
        <v>245</v>
      </c>
      <c r="D23" s="122" t="s">
        <v>157</v>
      </c>
      <c r="E23" s="122" t="s">
        <v>156</v>
      </c>
      <c r="F23" s="122" t="s">
        <v>157</v>
      </c>
      <c r="G23" s="122" t="s">
        <v>246</v>
      </c>
      <c r="H23" s="122" t="s">
        <v>157</v>
      </c>
      <c r="I23" s="250">
        <v>470052</v>
      </c>
      <c r="J23" s="250">
        <v>470052</v>
      </c>
      <c r="K23" s="250"/>
      <c r="L23" s="250"/>
      <c r="M23" s="250">
        <v>470052</v>
      </c>
      <c r="N23" s="250"/>
      <c r="O23" s="250"/>
      <c r="P23" s="250"/>
      <c r="Q23" s="250"/>
      <c r="R23" s="250"/>
      <c r="S23" s="250"/>
      <c r="T23" s="250"/>
      <c r="U23" s="250"/>
      <c r="V23" s="250"/>
      <c r="W23" s="250"/>
      <c r="X23" s="250"/>
      <c r="Y23" s="77"/>
    </row>
    <row r="24" s="140" customFormat="1" ht="33.75" spans="1:25">
      <c r="A24" s="122" t="s">
        <v>92</v>
      </c>
      <c r="B24" s="122" t="s">
        <v>92</v>
      </c>
      <c r="C24" s="122" t="s">
        <v>247</v>
      </c>
      <c r="D24" s="122" t="s">
        <v>248</v>
      </c>
      <c r="E24" s="122" t="s">
        <v>115</v>
      </c>
      <c r="F24" s="122" t="s">
        <v>116</v>
      </c>
      <c r="G24" s="122" t="s">
        <v>249</v>
      </c>
      <c r="H24" s="122" t="s">
        <v>250</v>
      </c>
      <c r="I24" s="250">
        <v>1562400</v>
      </c>
      <c r="J24" s="250">
        <v>1562400</v>
      </c>
      <c r="K24" s="250"/>
      <c r="L24" s="250"/>
      <c r="M24" s="250">
        <v>1562400</v>
      </c>
      <c r="N24" s="250"/>
      <c r="O24" s="250"/>
      <c r="P24" s="250"/>
      <c r="Q24" s="250"/>
      <c r="R24" s="250"/>
      <c r="S24" s="250"/>
      <c r="T24" s="250"/>
      <c r="U24" s="250"/>
      <c r="V24" s="250"/>
      <c r="W24" s="250"/>
      <c r="X24" s="250"/>
      <c r="Y24" s="77"/>
    </row>
    <row r="25" s="140" customFormat="1" ht="33.75" spans="1:25">
      <c r="A25" s="122" t="s">
        <v>92</v>
      </c>
      <c r="B25" s="122" t="s">
        <v>92</v>
      </c>
      <c r="C25" s="122" t="s">
        <v>247</v>
      </c>
      <c r="D25" s="122" t="s">
        <v>248</v>
      </c>
      <c r="E25" s="122" t="s">
        <v>117</v>
      </c>
      <c r="F25" s="122" t="s">
        <v>118</v>
      </c>
      <c r="G25" s="122" t="s">
        <v>249</v>
      </c>
      <c r="H25" s="122" t="s">
        <v>250</v>
      </c>
      <c r="I25" s="250">
        <v>265200</v>
      </c>
      <c r="J25" s="250">
        <v>265200</v>
      </c>
      <c r="K25" s="250"/>
      <c r="L25" s="250"/>
      <c r="M25" s="250">
        <v>265200</v>
      </c>
      <c r="N25" s="250"/>
      <c r="O25" s="250"/>
      <c r="P25" s="250"/>
      <c r="Q25" s="250"/>
      <c r="R25" s="250"/>
      <c r="S25" s="250"/>
      <c r="T25" s="250"/>
      <c r="U25" s="250"/>
      <c r="V25" s="250"/>
      <c r="W25" s="250"/>
      <c r="X25" s="250"/>
      <c r="Y25" s="77"/>
    </row>
    <row r="26" s="140" customFormat="1" ht="33.75" spans="1:25">
      <c r="A26" s="122" t="s">
        <v>92</v>
      </c>
      <c r="B26" s="122" t="s">
        <v>92</v>
      </c>
      <c r="C26" s="122" t="s">
        <v>251</v>
      </c>
      <c r="D26" s="122" t="s">
        <v>252</v>
      </c>
      <c r="E26" s="122" t="s">
        <v>143</v>
      </c>
      <c r="F26" s="122" t="s">
        <v>110</v>
      </c>
      <c r="G26" s="122" t="s">
        <v>253</v>
      </c>
      <c r="H26" s="122" t="s">
        <v>254</v>
      </c>
      <c r="I26" s="250">
        <v>15000</v>
      </c>
      <c r="J26" s="250">
        <v>15000</v>
      </c>
      <c r="K26" s="250"/>
      <c r="L26" s="250"/>
      <c r="M26" s="250">
        <v>15000</v>
      </c>
      <c r="N26" s="250"/>
      <c r="O26" s="250"/>
      <c r="P26" s="250"/>
      <c r="Q26" s="250"/>
      <c r="R26" s="250"/>
      <c r="S26" s="250"/>
      <c r="T26" s="250"/>
      <c r="U26" s="250"/>
      <c r="V26" s="250"/>
      <c r="W26" s="250"/>
      <c r="X26" s="250"/>
      <c r="Y26" s="77"/>
    </row>
    <row r="27" s="140" customFormat="1" ht="33.75" spans="1:25">
      <c r="A27" s="122" t="s">
        <v>92</v>
      </c>
      <c r="B27" s="122" t="s">
        <v>92</v>
      </c>
      <c r="C27" s="122" t="s">
        <v>255</v>
      </c>
      <c r="D27" s="122" t="s">
        <v>256</v>
      </c>
      <c r="E27" s="122" t="s">
        <v>109</v>
      </c>
      <c r="F27" s="122" t="s">
        <v>110</v>
      </c>
      <c r="G27" s="122" t="s">
        <v>257</v>
      </c>
      <c r="H27" s="122" t="s">
        <v>258</v>
      </c>
      <c r="I27" s="250">
        <v>42600</v>
      </c>
      <c r="J27" s="250">
        <v>42600</v>
      </c>
      <c r="K27" s="250"/>
      <c r="L27" s="250"/>
      <c r="M27" s="250">
        <v>42600</v>
      </c>
      <c r="N27" s="250"/>
      <c r="O27" s="250"/>
      <c r="P27" s="250"/>
      <c r="Q27" s="250"/>
      <c r="R27" s="250"/>
      <c r="S27" s="250"/>
      <c r="T27" s="250"/>
      <c r="U27" s="250"/>
      <c r="V27" s="250"/>
      <c r="W27" s="250"/>
      <c r="X27" s="250"/>
      <c r="Y27" s="77"/>
    </row>
    <row r="28" s="140" customFormat="1" ht="33.75" spans="1:25">
      <c r="A28" s="122" t="s">
        <v>92</v>
      </c>
      <c r="B28" s="122" t="s">
        <v>92</v>
      </c>
      <c r="C28" s="122" t="s">
        <v>255</v>
      </c>
      <c r="D28" s="122" t="s">
        <v>256</v>
      </c>
      <c r="E28" s="122" t="s">
        <v>143</v>
      </c>
      <c r="F28" s="122" t="s">
        <v>110</v>
      </c>
      <c r="G28" s="122" t="s">
        <v>257</v>
      </c>
      <c r="H28" s="122" t="s">
        <v>258</v>
      </c>
      <c r="I28" s="250">
        <v>169200</v>
      </c>
      <c r="J28" s="250">
        <v>169200</v>
      </c>
      <c r="K28" s="250"/>
      <c r="L28" s="250"/>
      <c r="M28" s="250">
        <v>169200</v>
      </c>
      <c r="N28" s="250"/>
      <c r="O28" s="250"/>
      <c r="P28" s="250"/>
      <c r="Q28" s="250"/>
      <c r="R28" s="250"/>
      <c r="S28" s="250"/>
      <c r="T28" s="250"/>
      <c r="U28" s="250"/>
      <c r="V28" s="250"/>
      <c r="W28" s="250"/>
      <c r="X28" s="250"/>
      <c r="Y28" s="77"/>
    </row>
    <row r="29" s="140" customFormat="1" ht="33.75" spans="1:25">
      <c r="A29" s="122" t="s">
        <v>92</v>
      </c>
      <c r="B29" s="122" t="s">
        <v>92</v>
      </c>
      <c r="C29" s="122" t="s">
        <v>259</v>
      </c>
      <c r="D29" s="122" t="s">
        <v>260</v>
      </c>
      <c r="E29" s="122" t="s">
        <v>109</v>
      </c>
      <c r="F29" s="122" t="s">
        <v>110</v>
      </c>
      <c r="G29" s="122" t="s">
        <v>261</v>
      </c>
      <c r="H29" s="122" t="s">
        <v>262</v>
      </c>
      <c r="I29" s="250">
        <v>10000</v>
      </c>
      <c r="J29" s="250">
        <v>10000</v>
      </c>
      <c r="K29" s="250"/>
      <c r="L29" s="250"/>
      <c r="M29" s="250">
        <v>10000</v>
      </c>
      <c r="N29" s="250"/>
      <c r="O29" s="250"/>
      <c r="P29" s="250"/>
      <c r="Q29" s="250"/>
      <c r="R29" s="250"/>
      <c r="S29" s="250"/>
      <c r="T29" s="250"/>
      <c r="U29" s="250"/>
      <c r="V29" s="250"/>
      <c r="W29" s="250"/>
      <c r="X29" s="250"/>
      <c r="Y29" s="77"/>
    </row>
    <row r="30" s="140" customFormat="1" ht="33.75" spans="1:25">
      <c r="A30" s="122" t="s">
        <v>92</v>
      </c>
      <c r="B30" s="122" t="s">
        <v>92</v>
      </c>
      <c r="C30" s="122" t="s">
        <v>259</v>
      </c>
      <c r="D30" s="122" t="s">
        <v>260</v>
      </c>
      <c r="E30" s="122" t="s">
        <v>109</v>
      </c>
      <c r="F30" s="122" t="s">
        <v>110</v>
      </c>
      <c r="G30" s="122" t="s">
        <v>263</v>
      </c>
      <c r="H30" s="122" t="s">
        <v>264</v>
      </c>
      <c r="I30" s="250">
        <v>1000</v>
      </c>
      <c r="J30" s="250">
        <v>1000</v>
      </c>
      <c r="K30" s="250"/>
      <c r="L30" s="250"/>
      <c r="M30" s="250">
        <v>1000</v>
      </c>
      <c r="N30" s="250"/>
      <c r="O30" s="250"/>
      <c r="P30" s="250"/>
      <c r="Q30" s="250"/>
      <c r="R30" s="250"/>
      <c r="S30" s="250"/>
      <c r="T30" s="250"/>
      <c r="U30" s="250"/>
      <c r="V30" s="250"/>
      <c r="W30" s="250"/>
      <c r="X30" s="250"/>
      <c r="Y30" s="77"/>
    </row>
    <row r="31" s="140" customFormat="1" ht="33.75" spans="1:25">
      <c r="A31" s="122" t="s">
        <v>92</v>
      </c>
      <c r="B31" s="122" t="s">
        <v>92</v>
      </c>
      <c r="C31" s="122" t="s">
        <v>259</v>
      </c>
      <c r="D31" s="122" t="s">
        <v>260</v>
      </c>
      <c r="E31" s="122" t="s">
        <v>109</v>
      </c>
      <c r="F31" s="122" t="s">
        <v>110</v>
      </c>
      <c r="G31" s="122" t="s">
        <v>265</v>
      </c>
      <c r="H31" s="122" t="s">
        <v>266</v>
      </c>
      <c r="I31" s="250">
        <v>10000</v>
      </c>
      <c r="J31" s="250">
        <v>10000</v>
      </c>
      <c r="K31" s="250"/>
      <c r="L31" s="250"/>
      <c r="M31" s="250">
        <v>10000</v>
      </c>
      <c r="N31" s="250"/>
      <c r="O31" s="250"/>
      <c r="P31" s="250"/>
      <c r="Q31" s="250"/>
      <c r="R31" s="250"/>
      <c r="S31" s="250"/>
      <c r="T31" s="250"/>
      <c r="U31" s="250"/>
      <c r="V31" s="250"/>
      <c r="W31" s="250"/>
      <c r="X31" s="250"/>
      <c r="Y31" s="77"/>
    </row>
    <row r="32" s="140" customFormat="1" ht="33.75" spans="1:25">
      <c r="A32" s="122" t="s">
        <v>92</v>
      </c>
      <c r="B32" s="122" t="s">
        <v>92</v>
      </c>
      <c r="C32" s="122" t="s">
        <v>259</v>
      </c>
      <c r="D32" s="122" t="s">
        <v>260</v>
      </c>
      <c r="E32" s="122" t="s">
        <v>109</v>
      </c>
      <c r="F32" s="122" t="s">
        <v>110</v>
      </c>
      <c r="G32" s="122" t="s">
        <v>267</v>
      </c>
      <c r="H32" s="122" t="s">
        <v>268</v>
      </c>
      <c r="I32" s="250">
        <v>1350</v>
      </c>
      <c r="J32" s="250">
        <v>1350</v>
      </c>
      <c r="K32" s="250"/>
      <c r="L32" s="250"/>
      <c r="M32" s="250">
        <v>1350</v>
      </c>
      <c r="N32" s="250"/>
      <c r="O32" s="250"/>
      <c r="P32" s="250"/>
      <c r="Q32" s="250"/>
      <c r="R32" s="250"/>
      <c r="S32" s="250"/>
      <c r="T32" s="250"/>
      <c r="U32" s="250"/>
      <c r="V32" s="250"/>
      <c r="W32" s="250"/>
      <c r="X32" s="250"/>
      <c r="Y32" s="77"/>
    </row>
    <row r="33" s="140" customFormat="1" ht="33.75" spans="1:25">
      <c r="A33" s="122" t="s">
        <v>92</v>
      </c>
      <c r="B33" s="122" t="s">
        <v>92</v>
      </c>
      <c r="C33" s="122" t="s">
        <v>259</v>
      </c>
      <c r="D33" s="122" t="s">
        <v>260</v>
      </c>
      <c r="E33" s="122" t="s">
        <v>109</v>
      </c>
      <c r="F33" s="122" t="s">
        <v>110</v>
      </c>
      <c r="G33" s="122" t="s">
        <v>269</v>
      </c>
      <c r="H33" s="122" t="s">
        <v>270</v>
      </c>
      <c r="I33" s="250">
        <v>12000</v>
      </c>
      <c r="J33" s="250">
        <v>12000</v>
      </c>
      <c r="K33" s="250"/>
      <c r="L33" s="250"/>
      <c r="M33" s="250">
        <v>12000</v>
      </c>
      <c r="N33" s="250"/>
      <c r="O33" s="250"/>
      <c r="P33" s="250"/>
      <c r="Q33" s="250"/>
      <c r="R33" s="250"/>
      <c r="S33" s="250"/>
      <c r="T33" s="250"/>
      <c r="U33" s="250"/>
      <c r="V33" s="250"/>
      <c r="W33" s="250"/>
      <c r="X33" s="250"/>
      <c r="Y33" s="77"/>
    </row>
    <row r="34" s="140" customFormat="1" ht="33.75" spans="1:25">
      <c r="A34" s="122" t="s">
        <v>92</v>
      </c>
      <c r="B34" s="122" t="s">
        <v>92</v>
      </c>
      <c r="C34" s="122" t="s">
        <v>259</v>
      </c>
      <c r="D34" s="122" t="s">
        <v>260</v>
      </c>
      <c r="E34" s="122" t="s">
        <v>109</v>
      </c>
      <c r="F34" s="122" t="s">
        <v>110</v>
      </c>
      <c r="G34" s="122" t="s">
        <v>257</v>
      </c>
      <c r="H34" s="122" t="s">
        <v>258</v>
      </c>
      <c r="I34" s="250">
        <v>4260</v>
      </c>
      <c r="J34" s="250">
        <v>4260</v>
      </c>
      <c r="K34" s="250"/>
      <c r="L34" s="250"/>
      <c r="M34" s="250">
        <v>4260</v>
      </c>
      <c r="N34" s="250"/>
      <c r="O34" s="250"/>
      <c r="P34" s="250"/>
      <c r="Q34" s="250"/>
      <c r="R34" s="250"/>
      <c r="S34" s="250"/>
      <c r="T34" s="250"/>
      <c r="U34" s="250"/>
      <c r="V34" s="250"/>
      <c r="W34" s="250"/>
      <c r="X34" s="250"/>
      <c r="Y34" s="77"/>
    </row>
    <row r="35" s="140" customFormat="1" ht="33.75" spans="1:25">
      <c r="A35" s="122" t="s">
        <v>92</v>
      </c>
      <c r="B35" s="122" t="s">
        <v>92</v>
      </c>
      <c r="C35" s="122" t="s">
        <v>259</v>
      </c>
      <c r="D35" s="122" t="s">
        <v>260</v>
      </c>
      <c r="E35" s="122" t="s">
        <v>109</v>
      </c>
      <c r="F35" s="122" t="s">
        <v>110</v>
      </c>
      <c r="G35" s="122" t="s">
        <v>271</v>
      </c>
      <c r="H35" s="122" t="s">
        <v>272</v>
      </c>
      <c r="I35" s="250">
        <v>8000</v>
      </c>
      <c r="J35" s="250">
        <v>8000</v>
      </c>
      <c r="K35" s="250"/>
      <c r="L35" s="250"/>
      <c r="M35" s="250">
        <v>8000</v>
      </c>
      <c r="N35" s="250"/>
      <c r="O35" s="250"/>
      <c r="P35" s="250"/>
      <c r="Q35" s="250"/>
      <c r="R35" s="250"/>
      <c r="S35" s="250"/>
      <c r="T35" s="250"/>
      <c r="U35" s="250"/>
      <c r="V35" s="250"/>
      <c r="W35" s="250"/>
      <c r="X35" s="250"/>
      <c r="Y35" s="77"/>
    </row>
    <row r="36" s="140" customFormat="1" ht="33.75" spans="1:25">
      <c r="A36" s="122" t="s">
        <v>92</v>
      </c>
      <c r="B36" s="122" t="s">
        <v>92</v>
      </c>
      <c r="C36" s="122" t="s">
        <v>259</v>
      </c>
      <c r="D36" s="122" t="s">
        <v>260</v>
      </c>
      <c r="E36" s="122" t="s">
        <v>115</v>
      </c>
      <c r="F36" s="122" t="s">
        <v>116</v>
      </c>
      <c r="G36" s="122" t="s">
        <v>269</v>
      </c>
      <c r="H36" s="122" t="s">
        <v>270</v>
      </c>
      <c r="I36" s="250">
        <v>16500</v>
      </c>
      <c r="J36" s="250">
        <v>16500</v>
      </c>
      <c r="K36" s="250"/>
      <c r="L36" s="250"/>
      <c r="M36" s="250">
        <v>16500</v>
      </c>
      <c r="N36" s="250"/>
      <c r="O36" s="250"/>
      <c r="P36" s="250"/>
      <c r="Q36" s="250"/>
      <c r="R36" s="250"/>
      <c r="S36" s="250"/>
      <c r="T36" s="250"/>
      <c r="U36" s="250"/>
      <c r="V36" s="250"/>
      <c r="W36" s="250"/>
      <c r="X36" s="250"/>
      <c r="Y36" s="77"/>
    </row>
    <row r="37" s="140" customFormat="1" ht="33.75" spans="1:25">
      <c r="A37" s="122" t="s">
        <v>92</v>
      </c>
      <c r="B37" s="122" t="s">
        <v>92</v>
      </c>
      <c r="C37" s="122" t="s">
        <v>259</v>
      </c>
      <c r="D37" s="122" t="s">
        <v>260</v>
      </c>
      <c r="E37" s="122" t="s">
        <v>115</v>
      </c>
      <c r="F37" s="122" t="s">
        <v>116</v>
      </c>
      <c r="G37" s="122" t="s">
        <v>271</v>
      </c>
      <c r="H37" s="122" t="s">
        <v>272</v>
      </c>
      <c r="I37" s="250">
        <v>88000</v>
      </c>
      <c r="J37" s="250">
        <v>88000</v>
      </c>
      <c r="K37" s="250"/>
      <c r="L37" s="250"/>
      <c r="M37" s="250">
        <v>88000</v>
      </c>
      <c r="N37" s="250"/>
      <c r="O37" s="250"/>
      <c r="P37" s="250"/>
      <c r="Q37" s="250"/>
      <c r="R37" s="250"/>
      <c r="S37" s="250"/>
      <c r="T37" s="250"/>
      <c r="U37" s="250"/>
      <c r="V37" s="250"/>
      <c r="W37" s="250"/>
      <c r="X37" s="250"/>
      <c r="Y37" s="77"/>
    </row>
    <row r="38" s="140" customFormat="1" ht="33.75" spans="1:25">
      <c r="A38" s="122" t="s">
        <v>92</v>
      </c>
      <c r="B38" s="122" t="s">
        <v>92</v>
      </c>
      <c r="C38" s="122" t="s">
        <v>259</v>
      </c>
      <c r="D38" s="122" t="s">
        <v>260</v>
      </c>
      <c r="E38" s="122" t="s">
        <v>117</v>
      </c>
      <c r="F38" s="122" t="s">
        <v>118</v>
      </c>
      <c r="G38" s="122" t="s">
        <v>269</v>
      </c>
      <c r="H38" s="122" t="s">
        <v>270</v>
      </c>
      <c r="I38" s="250">
        <v>300</v>
      </c>
      <c r="J38" s="250">
        <v>300</v>
      </c>
      <c r="K38" s="250"/>
      <c r="L38" s="250"/>
      <c r="M38" s="250">
        <v>300</v>
      </c>
      <c r="N38" s="250"/>
      <c r="O38" s="250"/>
      <c r="P38" s="250"/>
      <c r="Q38" s="250"/>
      <c r="R38" s="250"/>
      <c r="S38" s="250"/>
      <c r="T38" s="250"/>
      <c r="U38" s="250"/>
      <c r="V38" s="250"/>
      <c r="W38" s="250"/>
      <c r="X38" s="250"/>
      <c r="Y38" s="77"/>
    </row>
    <row r="39" s="140" customFormat="1" ht="33.75" spans="1:25">
      <c r="A39" s="122" t="s">
        <v>92</v>
      </c>
      <c r="B39" s="122" t="s">
        <v>92</v>
      </c>
      <c r="C39" s="122" t="s">
        <v>259</v>
      </c>
      <c r="D39" s="122" t="s">
        <v>260</v>
      </c>
      <c r="E39" s="122" t="s">
        <v>117</v>
      </c>
      <c r="F39" s="122" t="s">
        <v>118</v>
      </c>
      <c r="G39" s="122" t="s">
        <v>271</v>
      </c>
      <c r="H39" s="122" t="s">
        <v>272</v>
      </c>
      <c r="I39" s="250">
        <v>1600</v>
      </c>
      <c r="J39" s="250">
        <v>1600</v>
      </c>
      <c r="K39" s="250"/>
      <c r="L39" s="250"/>
      <c r="M39" s="250">
        <v>1600</v>
      </c>
      <c r="N39" s="250"/>
      <c r="O39" s="250"/>
      <c r="P39" s="250"/>
      <c r="Q39" s="250"/>
      <c r="R39" s="250"/>
      <c r="S39" s="250"/>
      <c r="T39" s="250"/>
      <c r="U39" s="250"/>
      <c r="V39" s="250"/>
      <c r="W39" s="250"/>
      <c r="X39" s="250"/>
      <c r="Y39" s="77"/>
    </row>
    <row r="40" s="140" customFormat="1" ht="33.75" spans="1:25">
      <c r="A40" s="122" t="s">
        <v>92</v>
      </c>
      <c r="B40" s="122" t="s">
        <v>92</v>
      </c>
      <c r="C40" s="122" t="s">
        <v>259</v>
      </c>
      <c r="D40" s="122" t="s">
        <v>260</v>
      </c>
      <c r="E40" s="122" t="s">
        <v>143</v>
      </c>
      <c r="F40" s="122" t="s">
        <v>110</v>
      </c>
      <c r="G40" s="122" t="s">
        <v>261</v>
      </c>
      <c r="H40" s="122" t="s">
        <v>262</v>
      </c>
      <c r="I40" s="250">
        <v>26140.3</v>
      </c>
      <c r="J40" s="250">
        <v>26140.3</v>
      </c>
      <c r="K40" s="250"/>
      <c r="L40" s="250"/>
      <c r="M40" s="250">
        <v>26140.3</v>
      </c>
      <c r="N40" s="250"/>
      <c r="O40" s="250"/>
      <c r="P40" s="250"/>
      <c r="Q40" s="250"/>
      <c r="R40" s="250"/>
      <c r="S40" s="250"/>
      <c r="T40" s="250"/>
      <c r="U40" s="250"/>
      <c r="V40" s="250"/>
      <c r="W40" s="250"/>
      <c r="X40" s="250"/>
      <c r="Y40" s="77"/>
    </row>
    <row r="41" s="140" customFormat="1" ht="33.75" spans="1:25">
      <c r="A41" s="122" t="s">
        <v>92</v>
      </c>
      <c r="B41" s="122" t="s">
        <v>92</v>
      </c>
      <c r="C41" s="122" t="s">
        <v>259</v>
      </c>
      <c r="D41" s="122" t="s">
        <v>260</v>
      </c>
      <c r="E41" s="122" t="s">
        <v>143</v>
      </c>
      <c r="F41" s="122" t="s">
        <v>110</v>
      </c>
      <c r="G41" s="122" t="s">
        <v>263</v>
      </c>
      <c r="H41" s="122" t="s">
        <v>264</v>
      </c>
      <c r="I41" s="250">
        <v>3600</v>
      </c>
      <c r="J41" s="250">
        <v>3600</v>
      </c>
      <c r="K41" s="250"/>
      <c r="L41" s="250"/>
      <c r="M41" s="250">
        <v>3600</v>
      </c>
      <c r="N41" s="250"/>
      <c r="O41" s="250"/>
      <c r="P41" s="250"/>
      <c r="Q41" s="250"/>
      <c r="R41" s="250"/>
      <c r="S41" s="250"/>
      <c r="T41" s="250"/>
      <c r="U41" s="250"/>
      <c r="V41" s="250"/>
      <c r="W41" s="250"/>
      <c r="X41" s="250"/>
      <c r="Y41" s="77"/>
    </row>
    <row r="42" s="140" customFormat="1" ht="33.75" spans="1:25">
      <c r="A42" s="122" t="s">
        <v>92</v>
      </c>
      <c r="B42" s="122" t="s">
        <v>92</v>
      </c>
      <c r="C42" s="122" t="s">
        <v>259</v>
      </c>
      <c r="D42" s="122" t="s">
        <v>260</v>
      </c>
      <c r="E42" s="122" t="s">
        <v>143</v>
      </c>
      <c r="F42" s="122" t="s">
        <v>110</v>
      </c>
      <c r="G42" s="122" t="s">
        <v>265</v>
      </c>
      <c r="H42" s="122" t="s">
        <v>266</v>
      </c>
      <c r="I42" s="250">
        <v>36000</v>
      </c>
      <c r="J42" s="250">
        <v>36000</v>
      </c>
      <c r="K42" s="250"/>
      <c r="L42" s="250"/>
      <c r="M42" s="250">
        <v>36000</v>
      </c>
      <c r="N42" s="250"/>
      <c r="O42" s="250"/>
      <c r="P42" s="250"/>
      <c r="Q42" s="250"/>
      <c r="R42" s="250"/>
      <c r="S42" s="250"/>
      <c r="T42" s="250"/>
      <c r="U42" s="250"/>
      <c r="V42" s="250"/>
      <c r="W42" s="250"/>
      <c r="X42" s="250"/>
      <c r="Y42" s="77"/>
    </row>
    <row r="43" s="140" customFormat="1" ht="33.75" spans="1:25">
      <c r="A43" s="122" t="s">
        <v>92</v>
      </c>
      <c r="B43" s="122" t="s">
        <v>92</v>
      </c>
      <c r="C43" s="122" t="s">
        <v>259</v>
      </c>
      <c r="D43" s="122" t="s">
        <v>260</v>
      </c>
      <c r="E43" s="122" t="s">
        <v>143</v>
      </c>
      <c r="F43" s="122" t="s">
        <v>110</v>
      </c>
      <c r="G43" s="122" t="s">
        <v>267</v>
      </c>
      <c r="H43" s="122" t="s">
        <v>268</v>
      </c>
      <c r="I43" s="250">
        <v>4860</v>
      </c>
      <c r="J43" s="250">
        <v>4860</v>
      </c>
      <c r="K43" s="250"/>
      <c r="L43" s="250"/>
      <c r="M43" s="250">
        <v>4860</v>
      </c>
      <c r="N43" s="250"/>
      <c r="O43" s="250"/>
      <c r="P43" s="250"/>
      <c r="Q43" s="250"/>
      <c r="R43" s="250"/>
      <c r="S43" s="250"/>
      <c r="T43" s="250"/>
      <c r="U43" s="250"/>
      <c r="V43" s="250"/>
      <c r="W43" s="250"/>
      <c r="X43" s="250"/>
      <c r="Y43" s="77"/>
    </row>
    <row r="44" s="140" customFormat="1" ht="33.75" spans="1:25">
      <c r="A44" s="122" t="s">
        <v>92</v>
      </c>
      <c r="B44" s="122" t="s">
        <v>92</v>
      </c>
      <c r="C44" s="122" t="s">
        <v>259</v>
      </c>
      <c r="D44" s="122" t="s">
        <v>260</v>
      </c>
      <c r="E44" s="122" t="s">
        <v>143</v>
      </c>
      <c r="F44" s="122" t="s">
        <v>110</v>
      </c>
      <c r="G44" s="122" t="s">
        <v>269</v>
      </c>
      <c r="H44" s="122" t="s">
        <v>270</v>
      </c>
      <c r="I44" s="250">
        <v>43200</v>
      </c>
      <c r="J44" s="250">
        <v>43200</v>
      </c>
      <c r="K44" s="250"/>
      <c r="L44" s="250"/>
      <c r="M44" s="250">
        <v>43200</v>
      </c>
      <c r="N44" s="250"/>
      <c r="O44" s="250"/>
      <c r="P44" s="250"/>
      <c r="Q44" s="250"/>
      <c r="R44" s="250"/>
      <c r="S44" s="250"/>
      <c r="T44" s="250"/>
      <c r="U44" s="250"/>
      <c r="V44" s="250"/>
      <c r="W44" s="250"/>
      <c r="X44" s="250"/>
      <c r="Y44" s="77"/>
    </row>
    <row r="45" s="140" customFormat="1" ht="33.75" spans="1:25">
      <c r="A45" s="122" t="s">
        <v>92</v>
      </c>
      <c r="B45" s="122" t="s">
        <v>92</v>
      </c>
      <c r="C45" s="122" t="s">
        <v>259</v>
      </c>
      <c r="D45" s="122" t="s">
        <v>260</v>
      </c>
      <c r="E45" s="122" t="s">
        <v>143</v>
      </c>
      <c r="F45" s="122" t="s">
        <v>110</v>
      </c>
      <c r="G45" s="122" t="s">
        <v>257</v>
      </c>
      <c r="H45" s="122" t="s">
        <v>258</v>
      </c>
      <c r="I45" s="250">
        <v>16920</v>
      </c>
      <c r="J45" s="250">
        <v>16920</v>
      </c>
      <c r="K45" s="250"/>
      <c r="L45" s="250"/>
      <c r="M45" s="250">
        <v>16920</v>
      </c>
      <c r="N45" s="250"/>
      <c r="O45" s="250"/>
      <c r="P45" s="250"/>
      <c r="Q45" s="250"/>
      <c r="R45" s="250"/>
      <c r="S45" s="250"/>
      <c r="T45" s="250"/>
      <c r="U45" s="250"/>
      <c r="V45" s="250"/>
      <c r="W45" s="250"/>
      <c r="X45" s="250"/>
      <c r="Y45" s="77"/>
    </row>
    <row r="46" s="140" customFormat="1" ht="33.75" spans="1:25">
      <c r="A46" s="122" t="s">
        <v>92</v>
      </c>
      <c r="B46" s="122" t="s">
        <v>92</v>
      </c>
      <c r="C46" s="122" t="s">
        <v>259</v>
      </c>
      <c r="D46" s="122" t="s">
        <v>260</v>
      </c>
      <c r="E46" s="122" t="s">
        <v>143</v>
      </c>
      <c r="F46" s="122" t="s">
        <v>110</v>
      </c>
      <c r="G46" s="122" t="s">
        <v>271</v>
      </c>
      <c r="H46" s="122" t="s">
        <v>272</v>
      </c>
      <c r="I46" s="250">
        <v>41000</v>
      </c>
      <c r="J46" s="250">
        <v>41000</v>
      </c>
      <c r="K46" s="250"/>
      <c r="L46" s="250"/>
      <c r="M46" s="250">
        <v>41000</v>
      </c>
      <c r="N46" s="250"/>
      <c r="O46" s="250"/>
      <c r="P46" s="250"/>
      <c r="Q46" s="250"/>
      <c r="R46" s="250"/>
      <c r="S46" s="250"/>
      <c r="T46" s="250"/>
      <c r="U46" s="250"/>
      <c r="V46" s="250"/>
      <c r="W46" s="250"/>
      <c r="X46" s="250"/>
      <c r="Y46" s="77"/>
    </row>
    <row r="47" s="140" customFormat="1" ht="33.75" spans="1:25">
      <c r="A47" s="122" t="s">
        <v>92</v>
      </c>
      <c r="B47" s="122" t="s">
        <v>92</v>
      </c>
      <c r="C47" s="122" t="s">
        <v>273</v>
      </c>
      <c r="D47" s="122" t="s">
        <v>274</v>
      </c>
      <c r="E47" s="122" t="s">
        <v>109</v>
      </c>
      <c r="F47" s="122" t="s">
        <v>110</v>
      </c>
      <c r="G47" s="122" t="s">
        <v>275</v>
      </c>
      <c r="H47" s="122" t="s">
        <v>274</v>
      </c>
      <c r="I47" s="250">
        <v>1800</v>
      </c>
      <c r="J47" s="250">
        <v>1800</v>
      </c>
      <c r="K47" s="250"/>
      <c r="L47" s="250"/>
      <c r="M47" s="250">
        <v>1800</v>
      </c>
      <c r="N47" s="250"/>
      <c r="O47" s="250"/>
      <c r="P47" s="250"/>
      <c r="Q47" s="250"/>
      <c r="R47" s="250"/>
      <c r="S47" s="250"/>
      <c r="T47" s="250"/>
      <c r="U47" s="250"/>
      <c r="V47" s="250"/>
      <c r="W47" s="250"/>
      <c r="X47" s="250"/>
      <c r="Y47" s="77"/>
    </row>
    <row r="48" s="140" customFormat="1" ht="33.75" spans="1:25">
      <c r="A48" s="122" t="s">
        <v>92</v>
      </c>
      <c r="B48" s="122" t="s">
        <v>92</v>
      </c>
      <c r="C48" s="122" t="s">
        <v>273</v>
      </c>
      <c r="D48" s="122" t="s">
        <v>274</v>
      </c>
      <c r="E48" s="122" t="s">
        <v>143</v>
      </c>
      <c r="F48" s="122" t="s">
        <v>110</v>
      </c>
      <c r="G48" s="122" t="s">
        <v>275</v>
      </c>
      <c r="H48" s="122" t="s">
        <v>274</v>
      </c>
      <c r="I48" s="250">
        <v>6480</v>
      </c>
      <c r="J48" s="250">
        <v>6480</v>
      </c>
      <c r="K48" s="250"/>
      <c r="L48" s="250"/>
      <c r="M48" s="250">
        <v>6480</v>
      </c>
      <c r="N48" s="250"/>
      <c r="O48" s="250"/>
      <c r="P48" s="250"/>
      <c r="Q48" s="250"/>
      <c r="R48" s="250"/>
      <c r="S48" s="250"/>
      <c r="T48" s="250"/>
      <c r="U48" s="250"/>
      <c r="V48" s="250"/>
      <c r="W48" s="250"/>
      <c r="X48" s="250"/>
      <c r="Y48" s="77"/>
    </row>
    <row r="49" s="140" customFormat="1" ht="33.75" spans="1:25">
      <c r="A49" s="122" t="s">
        <v>92</v>
      </c>
      <c r="B49" s="122" t="s">
        <v>92</v>
      </c>
      <c r="C49" s="122" t="s">
        <v>276</v>
      </c>
      <c r="D49" s="122" t="s">
        <v>277</v>
      </c>
      <c r="E49" s="122" t="s">
        <v>109</v>
      </c>
      <c r="F49" s="122" t="s">
        <v>110</v>
      </c>
      <c r="G49" s="122" t="s">
        <v>231</v>
      </c>
      <c r="H49" s="122" t="s">
        <v>232</v>
      </c>
      <c r="I49" s="250">
        <v>204300</v>
      </c>
      <c r="J49" s="250">
        <v>204300</v>
      </c>
      <c r="K49" s="250"/>
      <c r="L49" s="250"/>
      <c r="M49" s="250">
        <v>204300</v>
      </c>
      <c r="N49" s="250"/>
      <c r="O49" s="250"/>
      <c r="P49" s="250"/>
      <c r="Q49" s="250"/>
      <c r="R49" s="250"/>
      <c r="S49" s="250"/>
      <c r="T49" s="250"/>
      <c r="U49" s="250"/>
      <c r="V49" s="250"/>
      <c r="W49" s="250"/>
      <c r="X49" s="250"/>
      <c r="Y49" s="77"/>
    </row>
    <row r="50" s="140" customFormat="1" ht="33.75" spans="1:25">
      <c r="A50" s="122" t="s">
        <v>92</v>
      </c>
      <c r="B50" s="122" t="s">
        <v>92</v>
      </c>
      <c r="C50" s="122" t="s">
        <v>276</v>
      </c>
      <c r="D50" s="122" t="s">
        <v>277</v>
      </c>
      <c r="E50" s="122" t="s">
        <v>143</v>
      </c>
      <c r="F50" s="122" t="s">
        <v>110</v>
      </c>
      <c r="G50" s="122" t="s">
        <v>231</v>
      </c>
      <c r="H50" s="122" t="s">
        <v>232</v>
      </c>
      <c r="I50" s="250">
        <v>738120</v>
      </c>
      <c r="J50" s="250">
        <v>738120</v>
      </c>
      <c r="K50" s="250"/>
      <c r="L50" s="250"/>
      <c r="M50" s="250">
        <v>738120</v>
      </c>
      <c r="N50" s="250"/>
      <c r="O50" s="250"/>
      <c r="P50" s="250"/>
      <c r="Q50" s="250"/>
      <c r="R50" s="250"/>
      <c r="S50" s="250"/>
      <c r="T50" s="250"/>
      <c r="U50" s="250"/>
      <c r="V50" s="250"/>
      <c r="W50" s="250"/>
      <c r="X50" s="250"/>
      <c r="Y50" s="77"/>
    </row>
    <row r="51" s="140" customFormat="1" ht="33.75" spans="1:25">
      <c r="A51" s="122" t="s">
        <v>92</v>
      </c>
      <c r="B51" s="122" t="s">
        <v>92</v>
      </c>
      <c r="C51" s="122" t="s">
        <v>278</v>
      </c>
      <c r="D51" s="122" t="s">
        <v>279</v>
      </c>
      <c r="E51" s="122" t="s">
        <v>143</v>
      </c>
      <c r="F51" s="122" t="s">
        <v>110</v>
      </c>
      <c r="G51" s="122" t="s">
        <v>280</v>
      </c>
      <c r="H51" s="122" t="s">
        <v>281</v>
      </c>
      <c r="I51" s="250">
        <v>640800</v>
      </c>
      <c r="J51" s="250">
        <v>640800</v>
      </c>
      <c r="K51" s="250"/>
      <c r="L51" s="250"/>
      <c r="M51" s="250">
        <v>640800</v>
      </c>
      <c r="N51" s="250"/>
      <c r="O51" s="250"/>
      <c r="P51" s="250"/>
      <c r="Q51" s="250"/>
      <c r="R51" s="250"/>
      <c r="S51" s="250"/>
      <c r="T51" s="250"/>
      <c r="U51" s="250"/>
      <c r="V51" s="250"/>
      <c r="W51" s="250"/>
      <c r="X51" s="250"/>
      <c r="Y51" s="77"/>
    </row>
    <row r="52" s="140" customFormat="1" ht="33.75" spans="1:25">
      <c r="A52" s="122" t="s">
        <v>92</v>
      </c>
      <c r="B52" s="122" t="s">
        <v>92</v>
      </c>
      <c r="C52" s="122" t="s">
        <v>282</v>
      </c>
      <c r="D52" s="122" t="s">
        <v>283</v>
      </c>
      <c r="E52" s="122" t="s">
        <v>143</v>
      </c>
      <c r="F52" s="122" t="s">
        <v>110</v>
      </c>
      <c r="G52" s="122" t="s">
        <v>249</v>
      </c>
      <c r="H52" s="122" t="s">
        <v>250</v>
      </c>
      <c r="I52" s="250">
        <v>13680</v>
      </c>
      <c r="J52" s="250">
        <v>13680</v>
      </c>
      <c r="K52" s="250"/>
      <c r="L52" s="250"/>
      <c r="M52" s="250">
        <v>13680</v>
      </c>
      <c r="N52" s="250"/>
      <c r="O52" s="250"/>
      <c r="P52" s="250"/>
      <c r="Q52" s="250"/>
      <c r="R52" s="250"/>
      <c r="S52" s="250"/>
      <c r="T52" s="250"/>
      <c r="U52" s="250"/>
      <c r="V52" s="250"/>
      <c r="W52" s="250"/>
      <c r="X52" s="250"/>
      <c r="Y52" s="77"/>
    </row>
    <row r="53" s="140" customFormat="1" ht="33.75" spans="1:25">
      <c r="A53" s="122" t="s">
        <v>92</v>
      </c>
      <c r="B53" s="122" t="s">
        <v>92</v>
      </c>
      <c r="C53" s="122" t="s">
        <v>284</v>
      </c>
      <c r="D53" s="122" t="s">
        <v>204</v>
      </c>
      <c r="E53" s="122" t="s">
        <v>143</v>
      </c>
      <c r="F53" s="122" t="s">
        <v>110</v>
      </c>
      <c r="G53" s="122" t="s">
        <v>285</v>
      </c>
      <c r="H53" s="122" t="s">
        <v>204</v>
      </c>
      <c r="I53" s="250">
        <v>9859.7</v>
      </c>
      <c r="J53" s="250">
        <v>9859.7</v>
      </c>
      <c r="K53" s="250"/>
      <c r="L53" s="250"/>
      <c r="M53" s="250">
        <v>9859.7</v>
      </c>
      <c r="N53" s="250"/>
      <c r="O53" s="250"/>
      <c r="P53" s="250"/>
      <c r="Q53" s="250"/>
      <c r="R53" s="250"/>
      <c r="S53" s="250"/>
      <c r="T53" s="250"/>
      <c r="U53" s="250"/>
      <c r="V53" s="250"/>
      <c r="W53" s="250"/>
      <c r="X53" s="250"/>
      <c r="Y53" s="77"/>
    </row>
    <row r="54" ht="18" customHeight="1" spans="1:24">
      <c r="A54" s="245" t="s">
        <v>158</v>
      </c>
      <c r="B54" s="246"/>
      <c r="C54" s="246"/>
      <c r="D54" s="246"/>
      <c r="E54" s="246"/>
      <c r="F54" s="246"/>
      <c r="G54" s="246"/>
      <c r="H54" s="247"/>
      <c r="I54" s="251">
        <v>8193808</v>
      </c>
      <c r="J54" s="251">
        <v>8193808</v>
      </c>
      <c r="K54" s="251"/>
      <c r="L54" s="251"/>
      <c r="M54" s="251">
        <v>8193808</v>
      </c>
      <c r="N54" s="251"/>
      <c r="O54" s="251"/>
      <c r="P54" s="251"/>
      <c r="Q54" s="251"/>
      <c r="R54" s="251"/>
      <c r="S54" s="251"/>
      <c r="T54" s="251"/>
      <c r="U54" s="251"/>
      <c r="V54" s="251"/>
      <c r="W54" s="251"/>
      <c r="X54" s="251" t="s">
        <v>286</v>
      </c>
    </row>
  </sheetData>
  <mergeCells count="31">
    <mergeCell ref="A2:X2"/>
    <mergeCell ref="A3:J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2"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5"/>
  <sheetViews>
    <sheetView zoomScaleSheetLayoutView="60" workbookViewId="0">
      <selection activeCell="C14" sqref="C14"/>
    </sheetView>
  </sheetViews>
  <sheetFormatPr defaultColWidth="8.88571428571429" defaultRowHeight="14.25" customHeight="1"/>
  <cols>
    <col min="1" max="1" width="10.2857142857143" style="77" customWidth="1"/>
    <col min="2" max="2" width="10.2857142857143" style="77"/>
    <col min="3" max="3" width="33.7142857142857" style="77" customWidth="1"/>
    <col min="4" max="4" width="38" style="77" customWidth="1"/>
    <col min="5" max="5" width="11.1333333333333" style="77" customWidth="1"/>
    <col min="6" max="6" width="10" style="77" customWidth="1"/>
    <col min="7" max="7" width="9.84761904761905" style="77" customWidth="1"/>
    <col min="8" max="8" width="10.1333333333333" style="77" customWidth="1"/>
    <col min="9" max="9" width="13.4571428571429" style="77"/>
    <col min="10" max="10" width="12.4571428571429" style="77"/>
    <col min="11" max="11" width="11.4571428571429" style="77" customWidth="1"/>
    <col min="12" max="12" width="10" style="77" customWidth="1"/>
    <col min="13" max="13" width="10.5714285714286" style="77" customWidth="1"/>
    <col min="14" max="14" width="11.7238095238095" style="77" customWidth="1"/>
    <col min="15" max="15" width="10.4285714285714" style="77" customWidth="1"/>
    <col min="16" max="17" width="11.1333333333333" style="77" customWidth="1"/>
    <col min="18" max="18" width="9.13333333333333" style="77" customWidth="1"/>
    <col min="19" max="19" width="10.2857142857143" style="77" customWidth="1"/>
    <col min="20" max="22" width="11.7142857142857" style="77" customWidth="1"/>
    <col min="23" max="23" width="10.2857142857143" style="77" customWidth="1"/>
    <col min="24" max="24" width="9.13333333333333" style="77" customWidth="1"/>
    <col min="25" max="16384" width="9.13333333333333" style="77"/>
  </cols>
  <sheetData>
    <row r="1" ht="13.5" customHeight="1" spans="1:23">
      <c r="A1" s="77" t="s">
        <v>287</v>
      </c>
      <c r="E1" s="226"/>
      <c r="F1" s="226"/>
      <c r="G1" s="226"/>
      <c r="H1" s="226"/>
      <c r="I1" s="79"/>
      <c r="J1" s="79"/>
      <c r="K1" s="79"/>
      <c r="L1" s="79"/>
      <c r="M1" s="79"/>
      <c r="N1" s="79"/>
      <c r="O1" s="79"/>
      <c r="P1" s="79"/>
      <c r="Q1" s="79"/>
      <c r="W1" s="80"/>
    </row>
    <row r="2" ht="27.75" customHeight="1" spans="1:23">
      <c r="A2" s="63" t="s">
        <v>9</v>
      </c>
      <c r="B2" s="63"/>
      <c r="C2" s="63"/>
      <c r="D2" s="63"/>
      <c r="E2" s="63"/>
      <c r="F2" s="63"/>
      <c r="G2" s="63"/>
      <c r="H2" s="63"/>
      <c r="I2" s="63"/>
      <c r="J2" s="63"/>
      <c r="K2" s="63"/>
      <c r="L2" s="63"/>
      <c r="M2" s="63"/>
      <c r="N2" s="63"/>
      <c r="O2" s="63"/>
      <c r="P2" s="63"/>
      <c r="Q2" s="63"/>
      <c r="R2" s="63"/>
      <c r="S2" s="63"/>
      <c r="T2" s="63"/>
      <c r="U2" s="63"/>
      <c r="V2" s="63"/>
      <c r="W2" s="63"/>
    </row>
    <row r="3" ht="13.5" customHeight="1" spans="1:23">
      <c r="A3" s="165" t="s">
        <v>22</v>
      </c>
      <c r="B3" s="165"/>
      <c r="C3" s="227"/>
      <c r="D3" s="227"/>
      <c r="E3" s="227"/>
      <c r="F3" s="227"/>
      <c r="G3" s="227"/>
      <c r="H3" s="227"/>
      <c r="I3" s="83"/>
      <c r="J3" s="83"/>
      <c r="K3" s="83"/>
      <c r="L3" s="83"/>
      <c r="M3" s="83"/>
      <c r="N3" s="83"/>
      <c r="O3" s="83"/>
      <c r="P3" s="83"/>
      <c r="Q3" s="83"/>
      <c r="W3" s="162" t="s">
        <v>200</v>
      </c>
    </row>
    <row r="4" ht="15.75" customHeight="1" spans="1:23">
      <c r="A4" s="128" t="s">
        <v>288</v>
      </c>
      <c r="B4" s="128" t="s">
        <v>210</v>
      </c>
      <c r="C4" s="128" t="s">
        <v>211</v>
      </c>
      <c r="D4" s="128" t="s">
        <v>289</v>
      </c>
      <c r="E4" s="128" t="s">
        <v>212</v>
      </c>
      <c r="F4" s="128" t="s">
        <v>213</v>
      </c>
      <c r="G4" s="128" t="s">
        <v>290</v>
      </c>
      <c r="H4" s="128" t="s">
        <v>291</v>
      </c>
      <c r="I4" s="128" t="s">
        <v>77</v>
      </c>
      <c r="J4" s="88" t="s">
        <v>292</v>
      </c>
      <c r="K4" s="88"/>
      <c r="L4" s="88"/>
      <c r="M4" s="88"/>
      <c r="N4" s="88" t="s">
        <v>219</v>
      </c>
      <c r="O4" s="88"/>
      <c r="P4" s="88"/>
      <c r="Q4" s="195" t="s">
        <v>83</v>
      </c>
      <c r="R4" s="88" t="s">
        <v>84</v>
      </c>
      <c r="S4" s="88"/>
      <c r="T4" s="88"/>
      <c r="U4" s="88"/>
      <c r="V4" s="88"/>
      <c r="W4" s="88"/>
    </row>
    <row r="5" ht="17.25" customHeight="1" spans="1:23">
      <c r="A5" s="128"/>
      <c r="B5" s="128"/>
      <c r="C5" s="128"/>
      <c r="D5" s="128"/>
      <c r="E5" s="128"/>
      <c r="F5" s="128"/>
      <c r="G5" s="128"/>
      <c r="H5" s="128"/>
      <c r="I5" s="128"/>
      <c r="J5" s="88" t="s">
        <v>80</v>
      </c>
      <c r="K5" s="88"/>
      <c r="L5" s="195" t="s">
        <v>81</v>
      </c>
      <c r="M5" s="195" t="s">
        <v>82</v>
      </c>
      <c r="N5" s="195" t="s">
        <v>80</v>
      </c>
      <c r="O5" s="195" t="s">
        <v>81</v>
      </c>
      <c r="P5" s="195" t="s">
        <v>82</v>
      </c>
      <c r="Q5" s="195"/>
      <c r="R5" s="195" t="s">
        <v>79</v>
      </c>
      <c r="S5" s="195" t="s">
        <v>86</v>
      </c>
      <c r="T5" s="195" t="s">
        <v>293</v>
      </c>
      <c r="U5" s="236" t="s">
        <v>88</v>
      </c>
      <c r="V5" s="195" t="s">
        <v>89</v>
      </c>
      <c r="W5" s="195" t="s">
        <v>90</v>
      </c>
    </row>
    <row r="6" ht="27" spans="1:23">
      <c r="A6" s="128"/>
      <c r="B6" s="128"/>
      <c r="C6" s="128"/>
      <c r="D6" s="128"/>
      <c r="E6" s="128"/>
      <c r="F6" s="128"/>
      <c r="G6" s="128"/>
      <c r="H6" s="128"/>
      <c r="I6" s="128"/>
      <c r="J6" s="233" t="s">
        <v>79</v>
      </c>
      <c r="K6" s="233" t="s">
        <v>294</v>
      </c>
      <c r="L6" s="195"/>
      <c r="M6" s="195"/>
      <c r="N6" s="195"/>
      <c r="O6" s="195"/>
      <c r="P6" s="195"/>
      <c r="Q6" s="195"/>
      <c r="R6" s="195"/>
      <c r="S6" s="195"/>
      <c r="T6" s="195"/>
      <c r="U6" s="236"/>
      <c r="V6" s="195"/>
      <c r="W6" s="195"/>
    </row>
    <row r="7" ht="15" customHeight="1" spans="1:23">
      <c r="A7" s="123">
        <v>1</v>
      </c>
      <c r="B7" s="123">
        <v>2</v>
      </c>
      <c r="C7" s="123">
        <v>3</v>
      </c>
      <c r="D7" s="123">
        <v>4</v>
      </c>
      <c r="E7" s="123">
        <v>5</v>
      </c>
      <c r="F7" s="123">
        <v>6</v>
      </c>
      <c r="G7" s="123">
        <v>7</v>
      </c>
      <c r="H7" s="123">
        <v>8</v>
      </c>
      <c r="I7" s="123">
        <v>9</v>
      </c>
      <c r="J7" s="123">
        <v>10</v>
      </c>
      <c r="K7" s="123">
        <v>11</v>
      </c>
      <c r="L7" s="123">
        <v>12</v>
      </c>
      <c r="M7" s="123">
        <v>13</v>
      </c>
      <c r="N7" s="123">
        <v>14</v>
      </c>
      <c r="O7" s="123">
        <v>15</v>
      </c>
      <c r="P7" s="123">
        <v>16</v>
      </c>
      <c r="Q7" s="123">
        <v>17</v>
      </c>
      <c r="R7" s="123">
        <v>18</v>
      </c>
      <c r="S7" s="123">
        <v>19</v>
      </c>
      <c r="T7" s="123">
        <v>20</v>
      </c>
      <c r="U7" s="123">
        <v>21</v>
      </c>
      <c r="V7" s="123">
        <v>22</v>
      </c>
      <c r="W7" s="123">
        <v>23</v>
      </c>
    </row>
    <row r="8" s="140" customFormat="1" ht="22.5" spans="1:23">
      <c r="A8" s="228" t="s">
        <v>295</v>
      </c>
      <c r="B8" s="228" t="s">
        <v>296</v>
      </c>
      <c r="C8" s="228" t="s">
        <v>297</v>
      </c>
      <c r="D8" s="228" t="s">
        <v>92</v>
      </c>
      <c r="E8" s="228" t="s">
        <v>144</v>
      </c>
      <c r="F8" s="228" t="s">
        <v>145</v>
      </c>
      <c r="G8" s="228" t="s">
        <v>298</v>
      </c>
      <c r="H8" s="228" t="s">
        <v>299</v>
      </c>
      <c r="I8" s="234">
        <v>138819.7</v>
      </c>
      <c r="J8" s="234">
        <v>138819.7</v>
      </c>
      <c r="K8" s="234">
        <v>138819.7</v>
      </c>
      <c r="L8" s="234"/>
      <c r="M8" s="234"/>
      <c r="N8" s="234"/>
      <c r="O8" s="234"/>
      <c r="P8" s="234"/>
      <c r="Q8" s="234"/>
      <c r="R8" s="234"/>
      <c r="S8" s="234"/>
      <c r="T8" s="234"/>
      <c r="U8" s="237"/>
      <c r="V8" s="238"/>
      <c r="W8" s="238"/>
    </row>
    <row r="9" s="140" customFormat="1" ht="22.5" spans="1:23">
      <c r="A9" s="228" t="s">
        <v>295</v>
      </c>
      <c r="B9" s="228" t="s">
        <v>296</v>
      </c>
      <c r="C9" s="228" t="s">
        <v>297</v>
      </c>
      <c r="D9" s="228" t="s">
        <v>92</v>
      </c>
      <c r="E9" s="228" t="s">
        <v>144</v>
      </c>
      <c r="F9" s="228" t="s">
        <v>145</v>
      </c>
      <c r="G9" s="228" t="s">
        <v>285</v>
      </c>
      <c r="H9" s="228" t="s">
        <v>204</v>
      </c>
      <c r="I9" s="234">
        <v>21180.3</v>
      </c>
      <c r="J9" s="234">
        <v>21180.3</v>
      </c>
      <c r="K9" s="234">
        <v>21180.3</v>
      </c>
      <c r="L9" s="234"/>
      <c r="M9" s="234"/>
      <c r="N9" s="234"/>
      <c r="O9" s="234"/>
      <c r="P9" s="234"/>
      <c r="Q9" s="234"/>
      <c r="R9" s="234"/>
      <c r="S9" s="234"/>
      <c r="T9" s="234"/>
      <c r="U9" s="237"/>
      <c r="V9" s="238"/>
      <c r="W9" s="238"/>
    </row>
    <row r="10" s="140" customFormat="1" ht="22.5" spans="1:23">
      <c r="A10" s="228" t="s">
        <v>295</v>
      </c>
      <c r="B10" s="228" t="s">
        <v>300</v>
      </c>
      <c r="C10" s="228" t="s">
        <v>301</v>
      </c>
      <c r="D10" s="228" t="s">
        <v>92</v>
      </c>
      <c r="E10" s="228" t="s">
        <v>144</v>
      </c>
      <c r="F10" s="228" t="s">
        <v>145</v>
      </c>
      <c r="G10" s="228" t="s">
        <v>302</v>
      </c>
      <c r="H10" s="228" t="s">
        <v>303</v>
      </c>
      <c r="I10" s="234">
        <v>89978</v>
      </c>
      <c r="J10" s="234">
        <v>89978</v>
      </c>
      <c r="K10" s="234">
        <v>89978</v>
      </c>
      <c r="L10" s="234"/>
      <c r="M10" s="234"/>
      <c r="N10" s="234"/>
      <c r="O10" s="234"/>
      <c r="P10" s="234"/>
      <c r="Q10" s="234"/>
      <c r="R10" s="234"/>
      <c r="S10" s="234"/>
      <c r="T10" s="234"/>
      <c r="U10" s="237"/>
      <c r="V10" s="238"/>
      <c r="W10" s="238"/>
    </row>
    <row r="11" s="140" customFormat="1" ht="22.5" spans="1:23">
      <c r="A11" s="228" t="s">
        <v>295</v>
      </c>
      <c r="B11" s="228" t="s">
        <v>304</v>
      </c>
      <c r="C11" s="228" t="s">
        <v>305</v>
      </c>
      <c r="D11" s="228" t="s">
        <v>92</v>
      </c>
      <c r="E11" s="228" t="s">
        <v>144</v>
      </c>
      <c r="F11" s="228" t="s">
        <v>145</v>
      </c>
      <c r="G11" s="228" t="s">
        <v>298</v>
      </c>
      <c r="H11" s="228" t="s">
        <v>299</v>
      </c>
      <c r="I11" s="234">
        <v>112200</v>
      </c>
      <c r="J11" s="234">
        <v>112200</v>
      </c>
      <c r="K11" s="234">
        <v>112200</v>
      </c>
      <c r="L11" s="234"/>
      <c r="M11" s="234"/>
      <c r="N11" s="234"/>
      <c r="O11" s="234"/>
      <c r="P11" s="234"/>
      <c r="Q11" s="234"/>
      <c r="R11" s="234"/>
      <c r="S11" s="234"/>
      <c r="T11" s="234"/>
      <c r="U11" s="237"/>
      <c r="V11" s="238"/>
      <c r="W11" s="238"/>
    </row>
    <row r="12" s="140" customFormat="1" ht="22.5" spans="1:23">
      <c r="A12" s="228" t="s">
        <v>295</v>
      </c>
      <c r="B12" s="228" t="s">
        <v>306</v>
      </c>
      <c r="C12" s="228" t="s">
        <v>307</v>
      </c>
      <c r="D12" s="228" t="s">
        <v>92</v>
      </c>
      <c r="E12" s="228" t="s">
        <v>150</v>
      </c>
      <c r="F12" s="228" t="s">
        <v>151</v>
      </c>
      <c r="G12" s="228" t="s">
        <v>308</v>
      </c>
      <c r="H12" s="228" t="s">
        <v>309</v>
      </c>
      <c r="I12" s="234">
        <v>9480000</v>
      </c>
      <c r="J12" s="234">
        <v>9480000</v>
      </c>
      <c r="K12" s="234">
        <v>9480000</v>
      </c>
      <c r="L12" s="234"/>
      <c r="M12" s="234"/>
      <c r="N12" s="234"/>
      <c r="O12" s="234"/>
      <c r="P12" s="234"/>
      <c r="Q12" s="234"/>
      <c r="R12" s="234"/>
      <c r="S12" s="234"/>
      <c r="T12" s="234"/>
      <c r="U12" s="237"/>
      <c r="V12" s="238"/>
      <c r="W12" s="238"/>
    </row>
    <row r="13" s="140" customFormat="1" ht="22.5" spans="1:23">
      <c r="A13" s="228" t="s">
        <v>310</v>
      </c>
      <c r="B13" s="228" t="s">
        <v>311</v>
      </c>
      <c r="C13" s="228" t="s">
        <v>312</v>
      </c>
      <c r="D13" s="228" t="s">
        <v>92</v>
      </c>
      <c r="E13" s="228" t="s">
        <v>125</v>
      </c>
      <c r="F13" s="228" t="s">
        <v>126</v>
      </c>
      <c r="G13" s="228" t="s">
        <v>313</v>
      </c>
      <c r="H13" s="228" t="s">
        <v>314</v>
      </c>
      <c r="I13" s="234">
        <v>70122</v>
      </c>
      <c r="J13" s="234">
        <v>70122</v>
      </c>
      <c r="K13" s="234">
        <v>70122</v>
      </c>
      <c r="L13" s="234"/>
      <c r="M13" s="234"/>
      <c r="N13" s="234"/>
      <c r="O13" s="234"/>
      <c r="P13" s="234"/>
      <c r="Q13" s="234"/>
      <c r="R13" s="234"/>
      <c r="S13" s="234"/>
      <c r="T13" s="234"/>
      <c r="U13" s="237"/>
      <c r="V13" s="238"/>
      <c r="W13" s="238"/>
    </row>
    <row r="14" s="140" customFormat="1" ht="22.5" spans="1:23">
      <c r="A14" s="228" t="s">
        <v>295</v>
      </c>
      <c r="B14" s="228" t="s">
        <v>315</v>
      </c>
      <c r="C14" s="228" t="s">
        <v>316</v>
      </c>
      <c r="D14" s="228" t="s">
        <v>92</v>
      </c>
      <c r="E14" s="228" t="s">
        <v>146</v>
      </c>
      <c r="F14" s="228" t="s">
        <v>147</v>
      </c>
      <c r="G14" s="228" t="s">
        <v>308</v>
      </c>
      <c r="H14" s="228" t="s">
        <v>309</v>
      </c>
      <c r="I14" s="234">
        <v>2600000</v>
      </c>
      <c r="J14" s="234"/>
      <c r="K14" s="234"/>
      <c r="L14" s="234"/>
      <c r="M14" s="234"/>
      <c r="N14" s="234">
        <v>2600000</v>
      </c>
      <c r="O14" s="234"/>
      <c r="P14" s="234"/>
      <c r="Q14" s="234"/>
      <c r="R14" s="234"/>
      <c r="S14" s="234"/>
      <c r="T14" s="234"/>
      <c r="U14" s="237"/>
      <c r="V14" s="238"/>
      <c r="W14" s="238"/>
    </row>
    <row r="15" ht="18.75" customHeight="1" spans="1:23">
      <c r="A15" s="229" t="s">
        <v>158</v>
      </c>
      <c r="B15" s="230"/>
      <c r="C15" s="231"/>
      <c r="D15" s="231"/>
      <c r="E15" s="231"/>
      <c r="F15" s="231"/>
      <c r="G15" s="231"/>
      <c r="H15" s="232"/>
      <c r="I15" s="235">
        <v>12512300</v>
      </c>
      <c r="J15" s="235">
        <v>9912300</v>
      </c>
      <c r="K15" s="235">
        <v>9912300</v>
      </c>
      <c r="L15" s="235"/>
      <c r="M15" s="235"/>
      <c r="N15" s="235">
        <v>2600000</v>
      </c>
      <c r="O15" s="235"/>
      <c r="P15" s="235"/>
      <c r="Q15" s="235" t="s">
        <v>286</v>
      </c>
      <c r="R15" s="235" t="s">
        <v>286</v>
      </c>
      <c r="S15" s="235" t="s">
        <v>286</v>
      </c>
      <c r="T15" s="235" t="s">
        <v>286</v>
      </c>
      <c r="U15" s="239"/>
      <c r="V15" s="240" t="s">
        <v>286</v>
      </c>
      <c r="W15" s="240" t="s">
        <v>286</v>
      </c>
    </row>
  </sheetData>
  <mergeCells count="28">
    <mergeCell ref="A2:W2"/>
    <mergeCell ref="A3:H3"/>
    <mergeCell ref="J4:M4"/>
    <mergeCell ref="N4:P4"/>
    <mergeCell ref="R4:W4"/>
    <mergeCell ref="J5:K5"/>
    <mergeCell ref="A15:H1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小时光</cp:lastModifiedBy>
  <dcterms:created xsi:type="dcterms:W3CDTF">2020-01-11T06:24:00Z</dcterms:created>
  <cp:lastPrinted>2021-01-13T07:07:00Z</cp:lastPrinted>
  <dcterms:modified xsi:type="dcterms:W3CDTF">2025-03-07T03:02:44Z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KSOReadingLayout">
    <vt:bool>false</vt:bool>
  </property>
  <property fmtid="{D5CDD505-2E9C-101B-9397-08002B2CF9AE}" pid="4" name="ICV">
    <vt:lpwstr>95E13BBF311A4017B0335872704D31D4_12</vt:lpwstr>
  </property>
</Properties>
</file>