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68" firstSheet="3"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<sst xmlns="http://schemas.openxmlformats.org/spreadsheetml/2006/main" count="2569" uniqueCount="767">
  <si>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</si>
  <si>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</si>
  <si>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</si>
  <si>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</si>
  <si>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</si>
  <si>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</si>
  <si>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</si>
  <si>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</si>
  <si>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</si>
  <si>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</si>
  <si>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</si>
  <si>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</si>
  <si>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</si>
  <si>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</si>
  <si>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</si>
  <si>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</si>
  <si>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</si>
  <si>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</si>
  <si>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</si>
  <si>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</si>
  <si>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</si>
  <si>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</si>
  <si>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单位名称：安宁市社会保险中心</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</si>
  <si>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</si>
  <si>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</si>
  <si>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</si>
  <si>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</si>
  <si>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</si>
  <si>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</si>
  <si>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</si>
  <si>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</si>
  <si>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</si>
  <si>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</si>
  <si>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</si>
  <si>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</si>
  <si>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</si>
  <si>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</si>
  <si>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</si>
  <si>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</si>
  <si>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</si>
  <si>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</si>
  <si>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</si>
  <si>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</si>
  <si>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</si>
  <si>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</si>
  <si>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</si>
  <si>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</si>
  <si>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</si>
  <si>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</si>
  <si>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</si>
  <si>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</si>
  <si>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</si>
  <si>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</si>
  <si>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</si>
  <si>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</si>
  <si>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</si>
  <si>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</si>
  <si>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</si>
  <si>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</si>
  <si>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</si>
  <si>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</si>
  <si>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</si>
  <si>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</si>
  <si>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</si>
  <si>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</si>
  <si>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</si>
  <si>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</si>
  <si>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</si>
  <si>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</si>
  <si>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</si>
  <si>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</si>
  <si>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</si>
  <si>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</si>
  <si>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</si>
  <si>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</si>
  <si>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</si>
  <si>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</si>
  <si>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</si>
  <si>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</si>
  <si>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</si>
  <si>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</si>
  <si>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</si>
  <si>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</si>
  <si>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</si>
  <si>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</si>
  <si>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</si>
  <si>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</si>
  <si>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</si>
  <si>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</si>
  <si>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</si>
  <si>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</si>
  <si>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117004</t>
  </si>
  <si>
    <t>安宁市社会保险中心</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</si>
  <si>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</si>
  <si>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</si>
  <si>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</si>
  <si>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</si>
  <si>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</si>
  <si>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</si>
  <si>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</si>
  <si>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</si>
  <si>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</si>
  <si>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</si>
  <si>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</si>
  <si>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</si>
  <si>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</si>
  <si>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</si>
  <si>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20801</t>
  </si>
  <si>
    <t>人力资源和社会保障管理事务</t>
  </si>
  <si>
    <t>2080101</t>
  </si>
  <si>
    <t>行政运行</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</si>
  <si>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</si>
  <si>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</si>
  <si>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</si>
  <si>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</si>
  <si>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</si>
  <si>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</si>
  <si>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</si>
  <si>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</si>
  <si>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</si>
  <si>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</si>
  <si>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</si>
  <si>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</si>
  <si>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</si>
  <si>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</si>
  <si>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</si>
  <si>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</si>
  <si>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</si>
  <si>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</si>
  <si>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</si>
  <si>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</si>
  <si>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</si>
  <si>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</si>
  <si>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</si>
  <si>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</si>
  <si>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</si>
  <si>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</si>
  <si>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</si>
  <si>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</si>
  <si>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</si>
  <si>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</si>
  <si>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</si>
  <si>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</si>
  <si>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</si>
  <si>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</si>
  <si>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</si>
  <si>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</si>
  <si>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</si>
  <si>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</si>
  <si>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</si>
  <si>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</si>
  <si>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</si>
  <si>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</si>
  <si>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</si>
  <si>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</si>
  <si>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</si>
  <si>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</si>
  <si>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</si>
  <si>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</si>
  <si>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</si>
  <si>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</si>
  <si>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</si>
  <si>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</si>
  <si>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</si>
  <si>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</si>
  <si>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</si>
  <si>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</si>
  <si>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</si>
  <si>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</si>
  <si>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</si>
  <si>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</si>
  <si>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</si>
  <si>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</si>
  <si>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</si>
  <si>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</si>
  <si>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</si>
  <si>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</si>
  <si>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</si>
  <si>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</si>
  <si>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</si>
  <si>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</si>
  <si>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</si>
  <si>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</si>
  <si>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</si>
  <si>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</si>
  <si>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</si>
  <si>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</si>
  <si>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</si>
  <si>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</si>
  <si>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</si>
  <si>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</si>
  <si>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</si>
  <si>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</si>
  <si>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</si>
  <si>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</si>
  <si>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</si>
  <si>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</si>
  <si>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</si>
  <si>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</si>
  <si>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</si>
  <si>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</si>
  <si>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</si>
  <si>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</si>
  <si>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</si>
  <si>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</si>
  <si>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</si>
  <si>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</si>
  <si>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</si>
  <si>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</si>
  <si>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</si>
  <si>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</si>
  <si>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</si>
  <si>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</si>
  <si>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</si>
  <si>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</si>
  <si>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</si>
  <si>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</si>
  <si>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</si>
  <si>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</si>
  <si>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</si>
  <si>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</si>
  <si>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安宁市人力资源和社会保障局</t>
  </si>
  <si>
    <t>530181210000000018818</t>
  </si>
  <si>
    <t>行政人员支出工资</t>
  </si>
  <si>
    <t>30101</t>
  </si>
  <si>
    <t>基本工资</t>
  </si>
  <si>
    <t>30102</t>
  </si>
  <si>
    <t>津贴补贴</t>
  </si>
  <si>
    <t>30103</t>
  </si>
  <si>
    <t>奖金</t>
  </si>
  <si>
    <t>530181210000000018820</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</si>
  <si>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</si>
  <si>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</si>
  <si>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</si>
  <si>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</si>
  <si>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</si>
  <si>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</si>
  <si>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</si>
  <si>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</si>
  <si>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</si>
  <si>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</si>
  <si>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</si>
  <si>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530181210000000018821</t>
  </si>
  <si>
    <t>30113</t>
  </si>
  <si>
    <t>530181210000000018822</t>
  </si>
  <si>
    <t>对个人和家庭的补助</t>
  </si>
  <si>
    <t>30305</t>
  </si>
  <si>
    <t>生活补助</t>
  </si>
  <si>
    <t>530181210000000018824</t>
  </si>
  <si>
    <t>公务交通补贴</t>
  </si>
  <si>
    <t>30239</t>
  </si>
  <si>
    <t>其他交通费用</t>
  </si>
  <si>
    <t>530181210000000018825</t>
  </si>
  <si>
    <t>一般公用经费</t>
  </si>
  <si>
    <t>30201</t>
  </si>
  <si>
    <t>办公费</t>
  </si>
  <si>
    <t>30207</t>
  </si>
  <si>
    <t>邮电费</t>
  </si>
  <si>
    <t>30211</t>
  </si>
  <si>
    <t>差旅费</t>
  </si>
  <si>
    <t>30216</t>
  </si>
  <si>
    <t>培训费</t>
  </si>
  <si>
    <t>30229</t>
  </si>
  <si>
    <t>福利费</t>
  </si>
  <si>
    <t>30299</t>
  </si>
  <si>
    <t>其他商品和服务支出</t>
  </si>
  <si>
    <t>530181221100000213943</t>
  </si>
  <si>
    <t>工会经费</t>
  </si>
  <si>
    <t>30228</t>
  </si>
  <si>
    <t>530181231100001571630</t>
  </si>
  <si>
    <t>行政人员绩效奖励</t>
  </si>
  <si>
    <t>预算05-1表</t>
  </si>
  <si>
    <t>项目分类</t>
  </si>
  <si>
    <t>项目单位</t>
  </si>
  <si>
    <t>经济科目编码</t>
  </si>
  <si>
    <t>经济科目名称</t>
  </si>
  <si>
    <t>本年拨款</t>
  </si>
  <si>
    <t>事业单位
经营收入</t>
  </si>
  <si>
    <t>其中：本次下达</t>
  </si>
  <si>
    <t>312 民生类</t>
  </si>
  <si>
    <t>530181210000000018162</t>
  </si>
  <si>
    <t>企业退休人员独生子女专项资金</t>
  </si>
  <si>
    <t>30309</t>
  </si>
  <si>
    <t>奖励金</t>
  </si>
  <si>
    <t>311 专项业务类</t>
  </si>
  <si>
    <t>530181210000000018247</t>
  </si>
  <si>
    <t>社会保险经办工作专项经费</t>
  </si>
  <si>
    <t>30217</t>
  </si>
  <si>
    <t>30213</t>
  </si>
  <si>
    <t>维修（护）费</t>
  </si>
  <si>
    <t>530181231100001114558</t>
  </si>
  <si>
    <t>机关事业退休人员养老待遇统筹外资金</t>
  </si>
  <si>
    <t>30301</t>
  </si>
  <si>
    <t>离休费</t>
  </si>
  <si>
    <t>30302</t>
  </si>
  <si>
    <t>退休费</t>
  </si>
  <si>
    <t>30304</t>
  </si>
  <si>
    <t>抚恤金</t>
  </si>
  <si>
    <t>530181231100001114599</t>
  </si>
  <si>
    <t>“三委”干部离职生活补助专项资金</t>
  </si>
  <si>
    <t>530181231100001114654</t>
  </si>
  <si>
    <t>遗属生活补助资金</t>
  </si>
  <si>
    <t>530181241100002200616</t>
  </si>
  <si>
    <t>失业保险业务经办专项经费</t>
  </si>
  <si>
    <t>530181241100003011773</t>
  </si>
  <si>
    <t>公益性岗位大病医疗保险和生育保险单位部分资金</t>
  </si>
  <si>
    <t>530181251100003902609</t>
  </si>
  <si>
    <t>(省指标下达县区)国有企业办中小学退休教师待遇差补助资金</t>
  </si>
  <si>
    <t>530181251100004015095</t>
  </si>
  <si>
    <t>原昆明市红星农场退休教师待遇补差资金</t>
  </si>
  <si>
    <t>530181251100004015218</t>
  </si>
  <si>
    <t>安宁化工厂退休教师待遇补差资金</t>
  </si>
  <si>
    <t>530181251100004028547</t>
  </si>
  <si>
    <t>安宁市化工厂退休教师待遇补差资金</t>
  </si>
  <si>
    <t>530181251100004053616</t>
  </si>
  <si>
    <t>2024年样本企业失业动态监测调查补助经费</t>
  </si>
  <si>
    <t>31204</t>
  </si>
  <si>
    <t>费用补贴</t>
  </si>
  <si>
    <t>预算05-2表</t>
  </si>
  <si>
    <t>项目年度绩效目标</t>
  </si>
  <si>
    <t>一级指标</t>
  </si>
  <si>
    <t>二级指标</t>
  </si>
  <si>
    <t>三级指标</t>
  </si>
  <si>
    <t>指标性质</t>
  </si>
  <si>
    <t>指标值</t>
  </si>
  <si>
    <t>度量单位</t>
  </si>
  <si>
    <t>指标属性</t>
  </si>
  <si>
    <t>指标内容</t>
  </si>
  <si>
    <t>根据人社部相关要求，提升部门服务水平，高效、便捷地为人民群众提高社保服务，做好社保系统的接入和维护，确保安宁市社会保险中心各科室内部接入昆明市人社专网信息系统稳定流畅，为参保企业和职工提供社会保险经办服务，包括参保、停保、核定、缴费、转移、认证等，为符合资格人员发放各类社保待遇包括养老和工伤，定期开展社会保险宣传扩面行动，努力实现人员应保尽保。</t>
  </si>
  <si>
    <t>产出指标</t>
  </si>
  <si>
    <t>数量指标</t>
  </si>
  <si>
    <t>安宁市社保系统参保人员数</t>
  </si>
  <si>
    <t>&gt;=</t>
  </si>
  <si>
    <t>8.98</t>
  </si>
  <si>
    <t>万人(户)</t>
  </si>
  <si>
    <t>定量指标</t>
  </si>
  <si>
    <t>2025年系统在保人员数</t>
  </si>
  <si>
    <t>根据人社部相关要求，提升部门服务水平，高效、便捷的为人民群众提高社保服务，做好社保系统的接入和维护，确保安宁市社会保险局各科室内部接入昆明市人社专网信息系统稳定流畅，为参保企业和职工提供社会保险经办服务，包括参保、停保、核定、缴费、转移、认证等，为符合资格人员发放各类社保待遇包括养老和工伤，定期开展社会保险宣传扩面行动，努力实现人员应保尽保。</t>
  </si>
  <si>
    <t>安宁市社保局参保企事业单位数</t>
  </si>
  <si>
    <t>3039</t>
  </si>
  <si>
    <t>户</t>
  </si>
  <si>
    <t>2025年系统在保企事业单位数</t>
  </si>
  <si>
    <t>养老保险、职业年金跨地区转移接续数量</t>
  </si>
  <si>
    <t>400</t>
  </si>
  <si>
    <t>人</t>
  </si>
  <si>
    <t>2025年养老保险、职业年金跨区域转移接续数</t>
  </si>
  <si>
    <t>退休人员领取养老保险覆盖率</t>
  </si>
  <si>
    <t>=</t>
  </si>
  <si>
    <t>100</t>
  </si>
  <si>
    <t>%</t>
  </si>
  <si>
    <t>2025年退休人员100%领取养老保险待遇</t>
  </si>
  <si>
    <t>符合政策领取工伤待遇人员覆盖率</t>
  </si>
  <si>
    <t>2025年参保且发生工伤人员100%领取保险待遇</t>
  </si>
  <si>
    <t>社会化管理发放人员资格认证人次</t>
  </si>
  <si>
    <t>15063</t>
  </si>
  <si>
    <t>人次</t>
  </si>
  <si>
    <t>2025年领取社保待遇人员资格认证次数</t>
  </si>
  <si>
    <t>社保政策宣传活动次数</t>
  </si>
  <si>
    <t>24</t>
  </si>
  <si>
    <t>次/年</t>
  </si>
  <si>
    <t>2025年社保局举办社保政策宣传活动次数</t>
  </si>
  <si>
    <t>社保诉讼次数</t>
  </si>
  <si>
    <t>&lt;=</t>
  </si>
  <si>
    <t>4</t>
  </si>
  <si>
    <t>2025年社保局发生诉讼次数</t>
  </si>
  <si>
    <t>社保信息管理系统提取数据次数</t>
  </si>
  <si>
    <t>12</t>
  </si>
  <si>
    <t>2025年信息系统提取数据次数</t>
  </si>
  <si>
    <t>质量指标</t>
  </si>
  <si>
    <t>养老保险、工伤保险参保人员增减变更完成率</t>
  </si>
  <si>
    <t>养老保险、工伤保险参保人员增减变更完即时办理完成</t>
  </si>
  <si>
    <t>养老保险转移接续完成率</t>
  </si>
  <si>
    <t>养老保险转移接续按规定办理完毕</t>
  </si>
  <si>
    <t>符合领取待遇资格的退休人员养老金发放完成率</t>
  </si>
  <si>
    <t>符合领取待遇资格人员100%发放养老保险待遇</t>
  </si>
  <si>
    <t>工伤保险待遇发放完成率</t>
  </si>
  <si>
    <t>社保宣传稿件发布及时率</t>
  </si>
  <si>
    <t>5</t>
  </si>
  <si>
    <t>天</t>
  </si>
  <si>
    <t>举办社会活动后5天内发布活动情况的宣传稿件</t>
  </si>
  <si>
    <t>信息系统运转流畅率</t>
  </si>
  <si>
    <t>90</t>
  </si>
  <si>
    <t>反映接入昆明市人社专网系统运转流畅性，基本不存在掉线断网状况</t>
  </si>
  <si>
    <t>时效指标</t>
  </si>
  <si>
    <t>养老保险跨省转移接续时间</t>
  </si>
  <si>
    <t>15</t>
  </si>
  <si>
    <t>天（工作日）</t>
  </si>
  <si>
    <t>跨省转移手续在15个工作日办理</t>
  </si>
  <si>
    <t>养老保险领取待遇时间</t>
  </si>
  <si>
    <t>1</t>
  </si>
  <si>
    <t>次/月</t>
  </si>
  <si>
    <t>养老保险待遇每月领取1次</t>
  </si>
  <si>
    <t>工伤保险定期领取待遇时间</t>
  </si>
  <si>
    <t>工伤保险定期待遇每月领取1次，一次性待遇资格审核无误即时发放。</t>
  </si>
  <si>
    <t>社保待遇资格认证核定时间</t>
  </si>
  <si>
    <t>社保待遇资格认证至少每年1次</t>
  </si>
  <si>
    <t>信息系统维护及时率</t>
  </si>
  <si>
    <t>社会化管理信息系统及时维护</t>
  </si>
  <si>
    <t>效益指标</t>
  </si>
  <si>
    <t>社会效益</t>
  </si>
  <si>
    <t>养老、工伤参保覆盖率</t>
  </si>
  <si>
    <t>通过社保政策宣传使社保参保覆盖率不断提高，达到覆盖率90%以上</t>
  </si>
  <si>
    <t>参保对象个人权益知晓率</t>
  </si>
  <si>
    <t>通过社保政策宣传使参保人知晓个人权益情况逐步提高，达到知晓率90%以上</t>
  </si>
  <si>
    <t>满意度指标</t>
  </si>
  <si>
    <t>服务对象满意度</t>
  </si>
  <si>
    <t>辖区群众对社保工作的满意度</t>
  </si>
  <si>
    <t>定性指标</t>
  </si>
  <si>
    <t>辖区群众对社保工作的满意度在90%以上</t>
  </si>
  <si>
    <t>据安人社通〔2022〕6号，安宁市社保中心退休职工丁世德去世，其妻子按城镇户口每月享受生活困难补助。安宁市社会保险中心做好遗属补助申请与发放工作，确保每月按时足额将遗属生活困难补助发放到位</t>
  </si>
  <si>
    <t>领取遗属补助待遇人员</t>
  </si>
  <si>
    <t>安宁市社会保险中心2024年领取遗属补助待遇人员一人</t>
  </si>
  <si>
    <t>据安人社通〔2022〕6号，安宁市社保局退休职工丁世德去世，其妻子按城镇户口每月享受生活困难补助。安宁市社会保险局做好遗属补助申请与发放工作，确保每月按时足额将遗属生活困难补助发放到位</t>
  </si>
  <si>
    <t>遗属补助待遇发放次数</t>
  </si>
  <si>
    <t>次</t>
  </si>
  <si>
    <t>按月领取遗属补助待遇</t>
  </si>
  <si>
    <t>遗属补助待遇兑现准确率</t>
  </si>
  <si>
    <t>安宁社保局遗属补助待遇100%准确兑现</t>
  </si>
  <si>
    <t>遗属补助待遇发放及时率</t>
  </si>
  <si>
    <t>安宁市社保局遗属补助待遇按月发放</t>
  </si>
  <si>
    <t>遗属按时足额享受待遇</t>
  </si>
  <si>
    <t>符合政策人员100%按时足额领取待遇</t>
  </si>
  <si>
    <t>领取待遇遗属满意度</t>
  </si>
  <si>
    <t>领取待遇遗属满意度达90%以上</t>
  </si>
  <si>
    <t>按根据安组〔2004〕40号文件精神的要求，做好村社区“三委”干部离职生活补助的申请与发放工作，确保每个月按时足额发放定期“三委”干部离职生活补助，确保一次性离职补助发放及时准确</t>
  </si>
  <si>
    <t>2024年按月领取离职生活补助待遇人数</t>
  </si>
  <si>
    <t>140</t>
  </si>
  <si>
    <t>安宁市2025年预计按月领取“三委”干部离职补助人数</t>
  </si>
  <si>
    <t>离职生活补助发放次数</t>
  </si>
  <si>
    <t>定期待遇每月发放1次，全年发放12次，一次性待遇审核后发放</t>
  </si>
  <si>
    <t>“三委”干部离职补助兑现准确率</t>
  </si>
  <si>
    <t>安宁社保局“三委”干部离职补助100%准确兑现。</t>
  </si>
  <si>
    <t>“三委”干部离职补助社会化发放率</t>
  </si>
  <si>
    <t>安宁社保局“三委”干部离职补助100%实现社会化发放</t>
  </si>
  <si>
    <t>定期离职生活补助发放及时率</t>
  </si>
  <si>
    <t>安宁市社保局“三委”干部离职补助每月21日发放</t>
  </si>
  <si>
    <t>一次性离职补助发放时限</t>
  </si>
  <si>
    <t>10</t>
  </si>
  <si>
    <t>工作日</t>
  </si>
  <si>
    <t>收齐材料后10个工作日发放</t>
  </si>
  <si>
    <t>政策知晓率</t>
  </si>
  <si>
    <t>村社区干部对于政策的知晓率</t>
  </si>
  <si>
    <t>三委干部按时足额享受待遇空</t>
  </si>
  <si>
    <t>符合政策人员领取待遇情况</t>
  </si>
  <si>
    <t>相关三委干部人员满意度</t>
  </si>
  <si>
    <t>三委干部人员满意度达90%以上空</t>
  </si>
  <si>
    <r>
      <rPr>
        <sz val="11.5"/>
        <color rgb="FF000000"/>
        <rFont val="宋体"/>
        <charset val="134"/>
      </rPr>
      <t>"1、积极筹措资金，确保补助资金及时到位，将国家对国有企业退休职工的优惠政策落到实处。
2、 资金使用方向为对个人的补助，即按照《中华人民共和国教师法》等规定实现同岗同酬，使国有企业办中小学退休教师与政府办中小学同等退休教师的待遇一致。
3、由企业提出国有企业办中小学退休教师人员名单，并经当地同级国有资产、教育、人力资源和社会保障厅审批后，对符合条件的退休教师比照当地政府办中小学同类人员退休金标准，测算其所应享受的待遇标准，由各地方财政安排资金及时兑现。
4、维护社会和企业职工稳定"</t>
    </r>
    <r>
      <rPr>
        <sz val="11.5"/>
        <color rgb="FF000000"/>
        <rFont val="Arial"/>
        <charset val="134"/>
      </rPr>
      <t xml:space="preserve">						</t>
    </r>
    <r>
      <rPr>
        <sz val="11.5"/>
        <color rgb="FF000000"/>
        <rFont val="宋体"/>
        <charset val="134"/>
      </rPr>
      <t xml:space="preserve">
</t>
    </r>
  </si>
  <si>
    <t>获补对象数</t>
  </si>
  <si>
    <t>1.00</t>
  </si>
  <si>
    <t xml:space="preserve">反映获补助人员数量情况，也适用补贴、资助等形式的补助。
</t>
  </si>
  <si>
    <t xml:space="preserve">"1、积极筹措资金，确保补助资金及时到位，将国家对国有企业退休职工的优惠政策落到实处。
2、 资金使用方向为对个人的补助，即按照《教师法》等规定实现同岗同酬，使国有企业办中小学退休教师与政府办中小学同等退休教师的待遇一致。
3、由企业提出国有企业办中小学退休教师人员名单，并经当地同级国有资产、教育、人力资源和社会保障厅审批后，对符合条件的退休教师比照当地政府办中小学同类人员退休金标准，测算其所应享受的待遇标准，由各地方财政安排资金及时兑现。
4、维护社会和企业职工稳定"						
</t>
  </si>
  <si>
    <t>获补对象准确率</t>
  </si>
  <si>
    <t xml:space="preserve">反映获补助对象认定的准确性情况。
</t>
  </si>
  <si>
    <t>兑现准确率</t>
  </si>
  <si>
    <t xml:space="preserve">反映补助准确发放的情况。
补助兑现准确率=补助兑付额/应付额*100%
</t>
  </si>
  <si>
    <t>生活状况改善</t>
  </si>
  <si>
    <t>显著改善</t>
  </si>
  <si>
    <t>是/否</t>
  </si>
  <si>
    <t xml:space="preserve">反映补助促进受助对象生活状况改善的情况。
</t>
  </si>
  <si>
    <t>退休教师满意率</t>
  </si>
  <si>
    <t xml:space="preserve">反映获补助受益对象的满意程度。
</t>
  </si>
  <si>
    <t>完成公益性岗位大病医疗保险和生育保险单位部分缴费。</t>
  </si>
  <si>
    <t>社保缴费率</t>
  </si>
  <si>
    <t xml:space="preserve">反映部门（单位）实际保障大病医疗保险和生育保险单位部分的公益性岗位人数占公益性岗位总人数的比例。
</t>
  </si>
  <si>
    <t>部门运转</t>
  </si>
  <si>
    <t>正常运转</t>
  </si>
  <si>
    <t>反映部门（单位）运转情况。</t>
  </si>
  <si>
    <t>公益性岗位人员满意度</t>
  </si>
  <si>
    <t>公益性岗位人员对社会保险保障情况满意程度。</t>
  </si>
  <si>
    <t>认真做好2025年企业独生子女费申请与发放工作，确保企业退休人员独生子女费每月与养老金一起按时足额发放到退休人员账户。</t>
  </si>
  <si>
    <t>2024年企业退休人员拥有独子证人数</t>
  </si>
  <si>
    <t>8000</t>
  </si>
  <si>
    <t>安宁市企业退休人员拥有独子证数</t>
  </si>
  <si>
    <t>企业退休人员独生子女费发放次数</t>
  </si>
  <si>
    <t>每月发放1次，全年发放12次</t>
  </si>
  <si>
    <t>独生子女费兑现准确率</t>
  </si>
  <si>
    <t>安宁社保中心2025企业独子费100%准确兑现。</t>
  </si>
  <si>
    <t>独生子女费社会化发放率</t>
  </si>
  <si>
    <t>安宁社保中心2025企业独子费100%实现社会化发放</t>
  </si>
  <si>
    <t>独生子女费发放及时率</t>
  </si>
  <si>
    <t>安宁市社保中心2025年企业独子费每月20日与企业养老金一并按时发放</t>
  </si>
  <si>
    <t>退休人员对于独生子女政策的知晓情况</t>
  </si>
  <si>
    <t>参保人员按时足额享受待遇</t>
  </si>
  <si>
    <t>符合政策退休人员领取待遇情况</t>
  </si>
  <si>
    <t>相关离退休人员满意度</t>
  </si>
  <si>
    <t>企业退休人员满意度达90%以上</t>
  </si>
  <si>
    <t>根据《云南省社会保险局关于落实2023年失业保险政策做好经办服务工作的通知》（云险社通〔2023〕9号）《昆明市社会保险中心关于做好2023年失业保险一次性扩岗补助工作的通知》文件要求，安宁市社会保险中心继续执行稳岗返还政策、办理技能提升补贴业务、办理失业保险一次性扩岗补助、做好失业保险发放前稽核工作</t>
  </si>
  <si>
    <t>第三方机构代理灵活就业人员参加失业保险及失业保险参保扩面人数</t>
  </si>
  <si>
    <t>20000</t>
  </si>
  <si>
    <t>第三方代理灵活就业人员人数</t>
  </si>
  <si>
    <t>符合领取稳岗返还政策单位人次</t>
  </si>
  <si>
    <t>1000</t>
  </si>
  <si>
    <t>第三方服务机构核查申报失业保险稳岗返还政策单位资格</t>
  </si>
  <si>
    <t>符合领取一次性扩岗补助政策单位数</t>
  </si>
  <si>
    <t>第三方服务机构核查申报失业保险一次性扩岗补助政策单位资格</t>
  </si>
  <si>
    <t>符合领取职工技能提升补贴政策条件人员数</t>
  </si>
  <si>
    <t>3000</t>
  </si>
  <si>
    <t>第三方服务机构每月核查申领职工技能提升补贴政策人员</t>
  </si>
  <si>
    <t>失业保险待遇资格认证核查人次</t>
  </si>
  <si>
    <t>160000</t>
  </si>
  <si>
    <t>第三方服务机构每月对失业保险发放前领取失业保险待遇人员进行稽核</t>
  </si>
  <si>
    <t>稳岗补助返还单位认定准确率</t>
  </si>
  <si>
    <t>补助对象认定的准确情况</t>
  </si>
  <si>
    <t>一次性扩岗补助政策单位认定准确率</t>
  </si>
  <si>
    <t>扩岗补助政策单位认定的准确情况</t>
  </si>
  <si>
    <t>职工技能提升补贴对象认定准确率</t>
  </si>
  <si>
    <t>职工技能提升补贴对象认定准确</t>
  </si>
  <si>
    <t>补贴标准执行合规率</t>
  </si>
  <si>
    <t>补贴按标准执行情况</t>
  </si>
  <si>
    <t>补助资金社会化发放率</t>
  </si>
  <si>
    <t>补贴资金社会化发放情况</t>
  </si>
  <si>
    <t>通过核查认证确保领金失业人员基础生活保障率</t>
  </si>
  <si>
    <t>充分发挥失业保险降低企业用人成本，促进就业</t>
  </si>
  <si>
    <t>中介机构代缴灵活人员失业保险免费率</t>
  </si>
  <si>
    <t>灵活人员享受免费参保</t>
  </si>
  <si>
    <t>参保企业及失业人员满意度</t>
  </si>
  <si>
    <t>企事业单位及个人对办理失业保险业务的 满意度</t>
  </si>
  <si>
    <t>失业人员满意度</t>
  </si>
  <si>
    <t>档案托管人员满意度</t>
  </si>
  <si>
    <t>切实做好样本企业失业动态监测调查</t>
  </si>
  <si>
    <t>完成失业动态监测数据采集工作样本企业户数</t>
  </si>
  <si>
    <t xml:space="preserve">完成失业动态监测数据采集工作样本企业户数
</t>
  </si>
  <si>
    <t>任务完成时效</t>
  </si>
  <si>
    <t>2025年12月31日</t>
  </si>
  <si>
    <t>年-月-日</t>
  </si>
  <si>
    <t xml:space="preserve">在2025年12月31日前完成任务
</t>
  </si>
  <si>
    <t>失业动态监测分析报告成果运用</t>
  </si>
  <si>
    <t xml:space="preserve">失业动态监测分析报告成果运用情况
</t>
  </si>
  <si>
    <t>被检测样本企业满意度</t>
  </si>
  <si>
    <t xml:space="preserve">被检测样本企业满意度
</t>
  </si>
  <si>
    <t>切实做好机关事业单位养老保险制度改革后退休人员的退休费按月计发；认真做好机关事业离退休人员死亡抚恤金和丧葬费一次性待遇发放；做好中华人民共和国成立前参加革命工作的部分退休干部生活补贴（813干部补贴）发放。</t>
  </si>
  <si>
    <t>2024年机关事业退休人员数</t>
  </si>
  <si>
    <t>3900</t>
  </si>
  <si>
    <t>安宁市机关事业退休人员数</t>
  </si>
  <si>
    <t>切实做好机关事业单位养老保险制度改革后退休人员的退休费按月计发；认真做好机关事业离退休人员死亡抚恤金和丧葬费一次性待遇发放；做好建国前参加革命工作的部分退休干部生活补贴（813干部补贴）发放。</t>
  </si>
  <si>
    <t>领取中华人民共和国成立成立前参加工作人员生活补助人员数</t>
  </si>
  <si>
    <t>中华人民共和国成立成立后至云南解放前安宁市参加工作退休人员数</t>
  </si>
  <si>
    <t>退休死亡人员领取丧葬抚恤费覆盖率</t>
  </si>
  <si>
    <t>机关事业退休死亡人员100%领取丧葬抚恤费</t>
  </si>
  <si>
    <t>机关事业退休人员领取养老金统筹外部分次数</t>
  </si>
  <si>
    <t>2023年机关事业离休人员数</t>
  </si>
  <si>
    <t>安宁市离休人员人数</t>
  </si>
  <si>
    <t>机关事业退休费统筹外部分兑现准确率</t>
  </si>
  <si>
    <t>安宁社保中心2025机关事业养老金统筹外待遇100%准确兑现。</t>
  </si>
  <si>
    <t>退休死亡人员领取丧葬抚恤费兑现准确率</t>
  </si>
  <si>
    <t>安宁社保中心2025退休死亡人员丧葬抚恤费100%准确兑现。</t>
  </si>
  <si>
    <t>中华人民共和国成立前参加工作人员生活补贴兑现准确率</t>
  </si>
  <si>
    <t>安宁社保中心2025中华人民共和国成立成立前参加工作人员生活补贴100%准确兑现。</t>
  </si>
  <si>
    <t>机关事业退休费统筹外部分社会化发放率</t>
  </si>
  <si>
    <t>安宁社保局机关事业退休费统筹外部分100%实现社会化发放</t>
  </si>
  <si>
    <t>中华人民共和国成立前参加工作人员生活补贴发放时间</t>
  </si>
  <si>
    <t>次/月（季、年）</t>
  </si>
  <si>
    <t>安宁市社保局中华人民共和国成立成立前参加工作人员生活补贴每月20日与企业养老金一并按时发放</t>
  </si>
  <si>
    <t>机关事业退休费统筹外部分发放时间</t>
  </si>
  <si>
    <t>安宁市社保中心机关事业退休费统筹外部分每月8日与机关事业养老金一并按时发放</t>
  </si>
  <si>
    <t>退休死亡人员领取丧葬抚恤费发放时间</t>
  </si>
  <si>
    <t>收齐审核材料后10个工作日内发放退休人员死亡丧葬抚恤费</t>
  </si>
  <si>
    <t>机关事业离退休人员待遇水平保障率</t>
  </si>
  <si>
    <t>反映机关事业离退休人员待遇发放是否及时足额，离退休人员生活是否基本有保障</t>
  </si>
  <si>
    <t>退休人员满意度达90%以上</t>
  </si>
  <si>
    <r>
      <t>"1、积极筹措资金，确保补助资金及时到位，将国家对国有企业退休职工的优惠政策落到实处。
2、 资金使用方向为对个人的补助，即按照《中华人民共和国教师法》等规定实现同岗同酬，使国有企业办中小学退休教师与政府办中小学同等退休教师的待遇一致。
3、由企业提出国有企业办中小学退休教师人员名单，并经当地同级国有资产、教育、人力资源和社会保障厅审批后，对符合条件的退休教师比照当地政府办中小学同类人员退休金标准，测算其所应享受的待遇标准，由各地方财政安排资金及时兑现。
4、维护社会和企业职工稳定"</t>
    </r>
    <r>
      <rPr>
        <sz val="11.5"/>
        <color rgb="FF000000"/>
        <rFont val="Arial"/>
        <charset val="134"/>
      </rPr>
      <t xml:space="preserve">						</t>
    </r>
    <r>
      <rPr>
        <sz val="11.5"/>
        <color rgb="FF000000"/>
        <rFont val="宋体"/>
        <charset val="134"/>
      </rPr>
      <t xml:space="preserve">
</t>
    </r>
  </si>
  <si>
    <t>符合政策的退休教师覆盖面</t>
  </si>
  <si>
    <t xml:space="preserve">反映获补助人员覆盖情况。
</t>
  </si>
  <si>
    <t xml:space="preserve">"反映获补助对象认定的准确性情况。
获补对象准确率=抽检符合标准的补助对象数/抽检实际补助对象数*100%"
</t>
  </si>
  <si>
    <t>发放及时率</t>
  </si>
  <si>
    <t>30</t>
  </si>
  <si>
    <t xml:space="preserve">反映发放单位及时发放补助资金的情况。资金按月发放
</t>
  </si>
  <si>
    <t>退休教师生活状况改善</t>
  </si>
  <si>
    <t xml:space="preserve">"反映补助准确发放的情况。
补助兑现准确率=补助兑付额/应付额*100%"
</t>
  </si>
  <si>
    <t>补差待遇发放及时率</t>
  </si>
  <si>
    <t xml:space="preserve">"反映发放单位及时发放补助资金的情况。
发放及时率=在时限内发放资金/应发放资金*100%"
</t>
  </si>
  <si>
    <t>结转原昆明市红星农场退休教师待遇补差资金</t>
  </si>
  <si>
    <t xml:space="preserve">反映获补助对象认定的准确性情况。
获补对象准确率=抽检符合标准的补助对象数/抽检实际补助对象数*100%
</t>
  </si>
  <si>
    <t>预算06表</t>
  </si>
  <si>
    <t>部门整体支出绩效目标表</t>
  </si>
  <si>
    <t>部门名称</t>
  </si>
  <si>
    <t>说明</t>
  </si>
  <si>
    <t>部门总体目标</t>
  </si>
  <si>
    <t>部门职责</t>
  </si>
  <si>
    <t>1.负责全市企业及实施企业化管理事业单位在职职工养老保险个人账户管理、职工养老保险费核定、收缴、增减变动、关系转移及退休待遇计算，负责差额拨款和自收自支事业单位退休人员养老金统筹；
2.负责全市机关事业单位养老、工伤保险、职业年金的 参保登记工作， 参保人员增减业务信息变更及个人账户记账管理，养老保险关系转移接续工作；
3.负责全市机关、企（事）业单位离退休人员养老金、 机关事业单位工作人员职业年金按时、足额社会化发放，落实国家政策规定的各项社会保险待遇；
4.负责我市行政区域内参保机关企业事业单位在职职工工伤保险费的核定、收缴和工伤待遇支付；
5.负责灵活就业人员养老保险关系的接续，为我市私营企业从业人员、个体工商户业主及雇主工、自由职业者等灵活就业人员办理参保及缴费工作，对参保职工养老保险个人账户进行管理及计算退休待遇；
6. 负责对村（社区）“三委“干部离职生活补助进行管理；
7.开展社会保险基金稽核工作，规范和完善社会保险基金运行，定期对离退休人员、工伤长期待遇人员生存状况进行调查， 防止社会保险基金冒领情况发生；
8.承办上级部门和领导交办的其他事项。</t>
  </si>
  <si>
    <t>根据三定方案归纳。</t>
  </si>
  <si>
    <t>总体绩效目标
（2025-2027年期间）</t>
  </si>
  <si>
    <t>持续扩大基本养老保险制度覆盖面，建立数据共享交换机制，以新业态从业人员、贫困人员为重点，实施精准扩面;稳步推进安宁市失业保险省级统筹改革,提高失业保险基金统筹层次;保障各项待遇按时足额发放,按时足额发放待遇，完善落实电子档案规范化建设,建立业务档案数字化常态机制，完成纸质业务档案数字化。持续提升基金管理水平,全面落实各项业务经办风险防控各项措施，进一步消除存量风险，遏制增量风险，完善政策、经办、信息、监督“四位一体”社保基金风险防控体系抓实社保经办队伍和行风建设，全面提升社保经办服务形象;全面强化社保服务意识、提升服务水平、常态化实施社保服务“康乃馨”行动，打造社保服务“康乃馨”行动安宁品牌，不断提高安宁市社保服务“质感”和“温度”。</t>
  </si>
  <si>
    <t>根据部门职责，中长期规划，各级党委，各级政府要求归纳。</t>
  </si>
  <si>
    <t>部门年度目标</t>
  </si>
  <si>
    <t>预算年度（2025年）
绩效目标</t>
  </si>
  <si>
    <t>养老、工伤、失业保险扎实推进扩面工作；深化养老金发放及社会化管理服务工作，以提高服务质量目标,扎实做好转移接续工作;完成参保企业养老、机关事业养老以及工伤保险费核定结算工作,失业保险、工伤保险待遇支付工作；提升社会保险管理服务水平，强化社会保险基金管理，推进社会保险业务窗口标准化建设，着力提升经办管理服务水平。</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</si>
  <si>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</si>
  <si>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</si>
  <si>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</si>
  <si>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</si>
  <si>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</si>
  <si>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</si>
  <si>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</si>
  <si>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</si>
  <si>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</si>
  <si>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</si>
  <si>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做好本年度独生子女费申请与发放工作，确保企业退休人员独生子女费及时、足额发放</t>
  </si>
  <si>
    <t>每月按时足额申请资金，确保机关事业离退休人员养老金统筹外部分待遇和丧葬抚恤费及时准确发放到位，切实保障参保职工的合法权益</t>
  </si>
  <si>
    <t xml:space="preserve">“三委”干部离职生活补助专项资金
</t>
  </si>
  <si>
    <t xml:space="preserve">遗属生活补助资金
</t>
  </si>
  <si>
    <t>发放社保去世职工家属生活困难补助。</t>
  </si>
  <si>
    <t>养老保险生存认证调查、社会保险个人权益记录发布、社保网络专线租赁、社保专项稽核、社会保险各系统维护、升级、改造及网络安全防护设备升级改造、社保经办等工作的日常组织与实施、努力推进基层社会保障服务平台建设实施方案，让工作出成效、出实效</t>
  </si>
  <si>
    <t>支付公益性岗位人员工伤保险费、生育保险费及大病医疗保险费。</t>
  </si>
  <si>
    <t xml:space="preserve">失业保险业务经办专项经费
</t>
  </si>
  <si>
    <t>安宁市社会保险中心继续执行稳岗返还政策、办理技能提升补贴业务、办理失业保险一次性扩岗补助、做好失业保险发放前稽核工作</t>
  </si>
  <si>
    <t>三、部门整体支出绩效指标</t>
  </si>
  <si>
    <t>绩效指标</t>
  </si>
  <si>
    <t>评（扣）分标准</t>
  </si>
  <si>
    <t>绩效指标设定依据及指标值数据来源</t>
  </si>
  <si>
    <t xml:space="preserve">二级指标 </t>
  </si>
  <si>
    <t>完成率=实际参保人数/预算人数*100%，大于等于100%满分，每下降5个百分点扣1分，直至扣完</t>
  </si>
  <si>
    <t>据2024年9月安宁市社会保险月报</t>
  </si>
  <si>
    <t>完成率=实际参保单位数/预算参保数*100%，大于等于100%满分，每下降5个百分点扣1分，直至扣完</t>
  </si>
  <si>
    <t>完成率=实际转移接续数/预算转移接续数*100%，大于等于100%满分，每下降5个百分点扣1分，直至扣完</t>
  </si>
  <si>
    <t>2025年养保职业年金跨区域转移接续数</t>
  </si>
  <si>
    <t>据2024年转移统计数字</t>
  </si>
  <si>
    <t>100%满分，90%以上9分，90%-80%8分，80%以下不得分</t>
  </si>
  <si>
    <t>根据云劳社（2002）76号云南省劳动和社会保障厅《关于云南省企业职工基本养老保险条例实施办法有关问题的处理意见》</t>
  </si>
  <si>
    <t>完成率=实际认证次数/预算次数*100%，大于等于100%满分，每下降5个百分点扣1分，直至扣完</t>
  </si>
  <si>
    <t>据2024年3季度稽核数字</t>
  </si>
  <si>
    <t>大于等于24次满分，其余不得分</t>
  </si>
  <si>
    <t>S23100827（厅）云南省人力资源和社会保障厅办公室关于印发《云南省2023年“社保服务进万家”活动月实施方案》的通知</t>
  </si>
  <si>
    <t>小于等于4次满分，5次8分，6次7分，大于10次不得分</t>
  </si>
  <si>
    <t>据2024年发生诉讼次数预计</t>
  </si>
  <si>
    <t>大于等于12次满分，其余不得分</t>
  </si>
  <si>
    <t>据签订合同</t>
  </si>
  <si>
    <t>达到年度指标值得满分，每下降5%扣1分，扣完为止</t>
  </si>
  <si>
    <t>云南人社通64号</t>
  </si>
  <si>
    <t>《云南省社会保险局关于落实2023年失业保险政策做好经办服务工作的通知》（云险社通〔2023〕9号）</t>
  </si>
  <si>
    <t>2024年机关事业单位退休人员数</t>
  </si>
  <si>
    <t>按实际退休人数评价</t>
  </si>
  <si>
    <t>按照安宁市社会保险中心2024年9月统计季报估算</t>
  </si>
  <si>
    <t>领取8.13干部生活补助人员数</t>
  </si>
  <si>
    <t>9</t>
  </si>
  <si>
    <t>小于等于9人满分，其余情况不得分</t>
  </si>
  <si>
    <t>1949年10月1日至我省所在县解放期间参加工作的退休人员数</t>
  </si>
  <si>
    <t>100%满分，90%以上9分，其余情况不得分</t>
  </si>
  <si>
    <t>机关事业单位退休死亡人员100%领取丧葬抚恤费</t>
  </si>
  <si>
    <t>202108关于转发企业职工基本养老保险遗属待遇暂行办法的通知(云人社发2021-18号）</t>
  </si>
  <si>
    <t>机关事业单位退休人员领取养老金统筹外部分次数</t>
  </si>
  <si>
    <t>每年至少发放12次，少发不得分</t>
  </si>
  <si>
    <t>昆人社通〔2018〕293号转发上级部门关于机关事业单位养老保险制度改革后退休的原加发退休费人员计发有关待遇处理意见的通知</t>
  </si>
  <si>
    <t>2024年机关事业离休人员数</t>
  </si>
  <si>
    <t>7</t>
  </si>
  <si>
    <t>小于等于7人满分，其余情况不得分</t>
  </si>
  <si>
    <t>2024年企业退休人员拥有独生子女证人数</t>
  </si>
  <si>
    <t>7000</t>
  </si>
  <si>
    <t>偏差率在5%以内满分，偏差率在5%-10%内90分，10%-20%80分，其余情况不得分</t>
  </si>
  <si>
    <t>安宁市企业退休人员拥有独生子女证数</t>
  </si>
  <si>
    <t>按照安宁市社会保险中心2024年前三季度统计季报估算</t>
  </si>
  <si>
    <t>12次为满分，多发或者少发不得分</t>
  </si>
  <si>
    <t>云财社〔2015〕12号），云劳社〔2002〕76号</t>
  </si>
  <si>
    <t>100%满分，小于95%不得分</t>
  </si>
  <si>
    <t>安宁社保局2025企业独生子女费100%准确兑现。</t>
  </si>
  <si>
    <t>100%社会化发放满分，小于100%不得分</t>
  </si>
  <si>
    <t>安宁社保局2025企业独生子女费100%实现社会化发放</t>
  </si>
  <si>
    <t>100%满分，按比例扣分，90%以上9分，90%-80%8分，80%-70%6分，70%-60%4分，60%以下不得分</t>
  </si>
  <si>
    <t>养老保险、工伤保险参保人员增减变更即时办理完成</t>
  </si>
  <si>
    <t>根据云劳社（2002）76号云南省劳动和社会保障厅《关于云南省企业职工基本养老保险条例实施办法有关问题的处理意见》、云南省实施《工伤保险条例》办法（云政发﹝2011﹞255号）的文件</t>
  </si>
  <si>
    <t>关于贯彻落实国务院办公厅转发城镇企业职工基本养老保险关系转移接续暂行办法的通知</t>
  </si>
  <si>
    <t>100%满分，其余情况不得分</t>
  </si>
  <si>
    <t>5天内满分，6至10天9分，10至15天8分，之后多增一天扣一分直至扣完</t>
  </si>
  <si>
    <t>据《安宁市社会保险局机构编制方案》《人力资源和社会保障部 财政部关于进一步加强人力资源社会保障窗口单位经办队伍建设的意见 》</t>
  </si>
  <si>
    <t>90%以上满分，按比例扣分，90%-80%9分，80%-70%7分，70%-60%6分，60%以下不得分</t>
  </si>
  <si>
    <t>数字电路租用协议；线路租用与网络接入维护服务付款协议</t>
  </si>
  <si>
    <t>100%以上满分，90%9分，80%8分，70%以下不得分</t>
  </si>
  <si>
    <t>安宁社保局2025机关事业养老金统筹外待遇100%准确兑现。</t>
  </si>
  <si>
    <t>安宁社保局2025退休死亡人员丧葬抚恤费100%准确兑现。</t>
  </si>
  <si>
    <t>每月8日发放，迟发按天扣分</t>
  </si>
  <si>
    <t>安宁市社保局机关事业退休费统筹外部分每月8日与机关事业养老金一并按时发放</t>
  </si>
  <si>
    <t>收齐审核材料后10个工作日内，迟发按天扣分</t>
  </si>
  <si>
    <t>15个工作日内满分，其余情况不得分</t>
  </si>
  <si>
    <t>跨省转移手续在15个工作日内办理</t>
  </si>
  <si>
    <t>每月按时领取满分，其余情况不得分</t>
  </si>
  <si>
    <t>大于等于1次满分，其余情况不得分</t>
  </si>
  <si>
    <t>100%按时发放满分，迟发不得分</t>
  </si>
  <si>
    <t>安宁市社保局2025年企业独生子女费每月20日与企业养老金一并按时发放</t>
  </si>
  <si>
    <t>社会效益指标</t>
  </si>
  <si>
    <t>100%以上满分，90%以上9分，90%至80%8分，80%至70%7分，70%以下不得分</t>
  </si>
  <si>
    <t>90%以上满分，90%至80%9分，70%至80%8分，70%以下不得分</t>
  </si>
  <si>
    <t>服务对象满意度指标</t>
  </si>
  <si>
    <t>网络、问卷调查</t>
  </si>
  <si>
    <t>参保人员及档案利用者满意度</t>
  </si>
  <si>
    <t>服务满意度大于90%得满分，每下降5%扣1分，扣完为止</t>
  </si>
  <si>
    <t>参保人员和社保工作人员满意度达90%以上</t>
  </si>
  <si>
    <t>调查问卷</t>
  </si>
  <si>
    <t>预算07表</t>
  </si>
  <si>
    <t>本年政府性基金预算支出</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</si>
  <si>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</si>
  <si>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</si>
  <si>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</si>
  <si>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</si>
  <si>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</si>
  <si>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</si>
  <si>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</si>
  <si>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</si>
  <si>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</si>
  <si>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</si>
  <si>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</si>
  <si>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</si>
  <si>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</si>
  <si>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</si>
  <si>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</si>
  <si>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</si>
  <si>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采购复印纸</t>
  </si>
  <si>
    <t>复印纸</t>
  </si>
  <si>
    <t>箱</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</si>
  <si>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</si>
  <si>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</si>
  <si>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</si>
  <si>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</si>
  <si>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</si>
  <si>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</si>
  <si>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</si>
  <si>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</si>
  <si>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社保业务诉讼</t>
  </si>
  <si>
    <t>B0103 法律诉讼及其他争端解决服务</t>
  </si>
  <si>
    <t>法律诉讼及其他争端解决服务</t>
  </si>
  <si>
    <t>自助服务一体机维护</t>
  </si>
  <si>
    <t>B1001 机关信息系统开发与维护服务</t>
  </si>
  <si>
    <t>机关信息系统开发与维护服务</t>
  </si>
  <si>
    <t>社保专网线路租用</t>
  </si>
  <si>
    <t>B1106 租赁服务</t>
  </si>
  <si>
    <t>网络接入服务</t>
  </si>
  <si>
    <t>灵活就业人员档案管理及办理停缴失业保险代理资金</t>
  </si>
  <si>
    <t>A1803 社会保险服务</t>
  </si>
  <si>
    <t>社会保险服务</t>
  </si>
  <si>
    <t>灵活就业人员档案管理及办理停缴失业保险代理费</t>
  </si>
  <si>
    <t>失业保险待遇短信服务</t>
  </si>
  <si>
    <t>失业保险待遇短信服务费</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</si>
  <si>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</si>
  <si>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</si>
  <si>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</si>
  <si>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</si>
  <si>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</si>
  <si>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</si>
  <si>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</si>
  <si>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</si>
  <si>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</si>
  <si>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</si>
  <si>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</si>
  <si>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</si>
  <si>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</si>
  <si>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</si>
  <si>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</si>
  <si>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</si>
  <si>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</si>
  <si>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</si>
  <si>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</si>
  <si>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</si>
  <si>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</si>
  <si>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</si>
  <si>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</si>
  <si>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</si>
  <si>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</si>
  <si>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</si>
  <si>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</si>
  <si>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117004 安宁市社会保险中心</t>
  </si>
  <si>
    <t>预算14表</t>
  </si>
  <si>
    <t>部门项目支出中期规划预算表</t>
  </si>
  <si>
    <t>项目级次</t>
  </si>
  <si>
    <t>2025年</t>
  </si>
  <si>
    <t>2026年</t>
  </si>
  <si>
    <t>2027年</t>
  </si>
  <si>
    <t>1本级</t>
  </si>
  <si>
    <t>国有企业办中小学退休教师待遇差补助资金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</si>
</sst>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62">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SimSun"/>
      <charset val="134"/>
    </font>
    <font>
      <sz val="8"/>
      <color rgb="FF000000"/>
      <name val="宋体"/>
      <charset val="134"/>
    </font>
    <font>
      <sz val="10"/>
      <color theme="1"/>
      <name val="宋体"/>
      <charset val="134"/>
      <scheme val="minor"/>
    </font>
    <font>
      <b/>
      <sz val="23"/>
      <color rgb="FF000000"/>
      <name val="宋体"/>
      <charset val="134"/>
    </font>
    <font>
      <sz val="10"/>
      <color theme="1"/>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b/>
      <sz val="11"/>
      <color rgb="FF000000"/>
      <name val="宋体"/>
      <charset val="1"/>
    </font>
    <font>
      <sz val="12"/>
      <color rgb="FF000000"/>
      <name val="宋体"/>
      <charset val="1"/>
    </font>
    <font>
      <sz val="11"/>
      <color rgb="FF000000"/>
      <name val="宋体"/>
      <charset val="1"/>
    </font>
    <font>
      <sz val="11.25"/>
      <color rgb="FF000000"/>
      <name val="宋体"/>
      <charset val="134"/>
    </font>
    <font>
      <sz val="11.5"/>
      <color rgb="FF000000"/>
      <name val="宋体"/>
      <charset val="134"/>
    </font>
    <font>
      <sz val="8"/>
      <color rgb="FF000000"/>
      <name val="SimSun"/>
      <charset val="134"/>
    </font>
    <font>
      <sz val="11"/>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5"/>
      <color rgb="FF000000"/>
      <name val="Arial"/>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right style="thin">
        <color rgb="FF000000"/>
      </right>
      <top/>
      <bottom/>
      <diagonal/>
    </border>
    <border>
      <left style="thin">
        <color auto="1"/>
      </left>
      <right style="thin">
        <color auto="1"/>
      </right>
      <top/>
      <bottom/>
      <diagonal/>
    </border>
    <border>
      <left/>
      <right/>
      <top style="thin">
        <color rgb="FF000000"/>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3" borderId="26"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0" borderId="29" applyNumberFormat="0" applyFill="0" applyAlignment="0" applyProtection="0">
      <alignment vertical="center"/>
    </xf>
    <xf numFmtId="0" fontId="50" fillId="0" borderId="0" applyNumberFormat="0" applyFill="0" applyBorder="0" applyAlignment="0" applyProtection="0">
      <alignment vertical="center"/>
    </xf>
    <xf numFmtId="0" fontId="51" fillId="4" borderId="30" applyNumberFormat="0" applyAlignment="0" applyProtection="0">
      <alignment vertical="center"/>
    </xf>
    <xf numFmtId="0" fontId="52" fillId="5" borderId="31" applyNumberFormat="0" applyAlignment="0" applyProtection="0">
      <alignment vertical="center"/>
    </xf>
    <xf numFmtId="0" fontId="53" fillId="5" borderId="30" applyNumberFormat="0" applyAlignment="0" applyProtection="0">
      <alignment vertical="center"/>
    </xf>
    <xf numFmtId="0" fontId="54" fillId="6" borderId="32" applyNumberFormat="0" applyAlignment="0" applyProtection="0">
      <alignment vertical="center"/>
    </xf>
    <xf numFmtId="0" fontId="55" fillId="0" borderId="33" applyNumberFormat="0" applyFill="0" applyAlignment="0" applyProtection="0">
      <alignment vertical="center"/>
    </xf>
    <xf numFmtId="0" fontId="56" fillId="0" borderId="34" applyNumberFormat="0" applyFill="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60" fillId="33" borderId="0" applyNumberFormat="0" applyBorder="0" applyAlignment="0" applyProtection="0">
      <alignment vertical="center"/>
    </xf>
    <xf numFmtId="0" fontId="35" fillId="0" borderId="0"/>
    <xf numFmtId="0" fontId="35" fillId="0" borderId="0">
      <alignment vertical="center"/>
    </xf>
    <xf numFmtId="0" fontId="35" fillId="0" borderId="0">
      <alignment vertical="center"/>
    </xf>
    <xf numFmtId="0" fontId="35" fillId="0" borderId="0"/>
    <xf numFmtId="0" fontId="19" fillId="0" borderId="0">
      <alignment vertical="top"/>
      <protection locked="0"/>
    </xf>
    <xf numFmtId="0" fontId="0" fillId="0" borderId="0"/>
    <xf numFmtId="0" fontId="0" fillId="0" borderId="0"/>
    <xf numFmtId="0" fontId="13" fillId="0" borderId="0"/>
    <xf numFmtId="180" fontId="19" fillId="0" borderId="7">
      <alignment horizontal="right" vertical="center"/>
    </xf>
    <xf numFmtId="0" fontId="13" fillId="0" borderId="0"/>
    <xf numFmtId="0" fontId="13" fillId="0" borderId="0"/>
    <xf numFmtId="181" fontId="19" fillId="0" borderId="7">
      <alignment horizontal="right" vertical="center"/>
    </xf>
    <xf numFmtId="49" fontId="19" fillId="0" borderId="7">
      <alignment horizontal="left" vertical="center" wrapText="1"/>
    </xf>
  </cellStyleXfs>
  <cellXfs count="358">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181" fontId="7" fillId="0" borderId="7" xfId="60" applyFont="1" applyAlignment="1">
      <alignment horizontal="center" vertical="center"/>
    </xf>
    <xf numFmtId="0" fontId="6" fillId="0" borderId="1" xfId="0" applyFont="1" applyFill="1" applyBorder="1" applyAlignment="1">
      <alignment horizontal="center" vertical="center"/>
    </xf>
    <xf numFmtId="181" fontId="7" fillId="0" borderId="1" xfId="60" applyFont="1" applyBorder="1" applyAlignment="1">
      <alignment horizontal="center" vertical="center"/>
    </xf>
    <xf numFmtId="0" fontId="6" fillId="0" borderId="8" xfId="0" applyFont="1" applyFill="1" applyBorder="1" applyAlignment="1">
      <alignment horizontal="center" vertical="center"/>
    </xf>
    <xf numFmtId="181" fontId="7" fillId="0" borderId="8" xfId="60" applyFont="1" applyBorder="1" applyAlignment="1">
      <alignment horizontal="center" vertical="center"/>
    </xf>
    <xf numFmtId="181" fontId="7" fillId="0" borderId="9" xfId="60" applyFont="1" applyBorder="1" applyAlignment="1">
      <alignment horizontal="center" vertical="center"/>
    </xf>
    <xf numFmtId="49" fontId="8" fillId="0" borderId="8" xfId="61" applyFont="1" applyBorder="1" applyAlignment="1">
      <alignment horizontal="center" vertical="center" wrapText="1"/>
    </xf>
    <xf numFmtId="0" fontId="6" fillId="0" borderId="8" xfId="0" applyFont="1" applyFill="1" applyBorder="1" applyAlignment="1">
      <alignment horizontal="center" vertical="center" wrapText="1"/>
    </xf>
    <xf numFmtId="181" fontId="7" fillId="0" borderId="10" xfId="60" applyFont="1" applyBorder="1" applyAlignment="1">
      <alignment horizontal="center" vertical="center"/>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left" vertical="center" wrapText="1"/>
      <protection locked="0"/>
    </xf>
    <xf numFmtId="181" fontId="7" fillId="0" borderId="13" xfId="60" applyFont="1" applyBorder="1" applyAlignment="1">
      <alignment horizontal="center" vertical="center"/>
    </xf>
    <xf numFmtId="181" fontId="7" fillId="0" borderId="14" xfId="60" applyFont="1" applyBorder="1" applyAlignment="1">
      <alignment horizontal="center" vertical="center"/>
    </xf>
    <xf numFmtId="181" fontId="7" fillId="0" borderId="6" xfId="60" applyFont="1" applyBorder="1" applyAlignment="1">
      <alignment horizontal="center" vertical="center"/>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9" fillId="0" borderId="8" xfId="0" applyFont="1" applyFill="1" applyBorder="1" applyAlignment="1">
      <alignment vertical="center" wrapText="1"/>
    </xf>
    <xf numFmtId="49" fontId="6" fillId="0" borderId="7" xfId="61" applyFont="1">
      <alignment horizontal="left" vertical="center" wrapText="1"/>
    </xf>
    <xf numFmtId="43" fontId="9" fillId="0" borderId="8" xfId="1" applyNumberFormat="1" applyFont="1" applyBorder="1" applyAlignment="1">
      <alignment vertical="center"/>
    </xf>
    <xf numFmtId="0" fontId="6" fillId="0" borderId="8" xfId="0" applyFont="1" applyFill="1" applyBorder="1" applyAlignment="1" applyProtection="1">
      <alignment horizontal="center" vertical="center" wrapText="1"/>
      <protection locked="0"/>
    </xf>
    <xf numFmtId="181" fontId="11"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181" fontId="12" fillId="0" borderId="7" xfId="0" applyNumberFormat="1" applyFont="1" applyFill="1" applyBorder="1" applyAlignment="1">
      <alignment horizontal="right" vertical="center"/>
    </xf>
    <xf numFmtId="181" fontId="11" fillId="0" borderId="7" xfId="0" applyNumberFormat="1" applyFont="1" applyFill="1" applyBorder="1" applyAlignment="1">
      <alignment horizontal="right" vertical="center"/>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15" xfId="51" applyFont="1" applyFill="1" applyBorder="1" applyAlignment="1">
      <alignment horizontal="center" vertical="center" wrapText="1"/>
    </xf>
    <xf numFmtId="0" fontId="17" fillId="0" borderId="16" xfId="51" applyFont="1" applyFill="1" applyBorder="1" applyAlignment="1">
      <alignment horizontal="center" vertical="center" wrapText="1"/>
    </xf>
    <xf numFmtId="0" fontId="17" fillId="0" borderId="17" xfId="51" applyFont="1" applyFill="1" applyBorder="1" applyAlignment="1">
      <alignment horizontal="center" vertical="center" wrapText="1"/>
    </xf>
    <xf numFmtId="0" fontId="17" fillId="0" borderId="13"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51" applyFont="1" applyFill="1" applyBorder="1" applyAlignment="1">
      <alignment horizontal="center" vertical="center" wrapText="1"/>
    </xf>
    <xf numFmtId="0" fontId="13" fillId="0" borderId="16" xfId="59" applyFont="1" applyFill="1" applyBorder="1" applyAlignment="1">
      <alignment horizontal="center" vertical="center"/>
    </xf>
    <xf numFmtId="0" fontId="13" fillId="0" borderId="17" xfId="59" applyFont="1" applyFill="1" applyBorder="1" applyAlignment="1">
      <alignment horizontal="center" vertical="center"/>
    </xf>
    <xf numFmtId="0" fontId="13" fillId="0" borderId="10" xfId="59" applyFont="1" applyFill="1" applyBorder="1" applyAlignment="1">
      <alignment horizontal="center" vertical="center"/>
    </xf>
    <xf numFmtId="0" fontId="17" fillId="0" borderId="8" xfId="51" applyFont="1" applyFill="1" applyBorder="1" applyAlignment="1">
      <alignment vertical="center" wrapText="1"/>
    </xf>
    <xf numFmtId="0" fontId="18" fillId="0" borderId="8" xfId="51"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0" xfId="51" applyFont="1" applyFill="1" applyBorder="1" applyAlignment="1">
      <alignment horizontal="center" vertical="center" wrapText="1"/>
    </xf>
    <xf numFmtId="0" fontId="13" fillId="0" borderId="0" xfId="53" applyFont="1" applyFill="1" applyBorder="1" applyAlignment="1" applyProtection="1">
      <alignment vertical="center"/>
    </xf>
    <xf numFmtId="0" fontId="19" fillId="0" borderId="0" xfId="53" applyFont="1" applyFill="1" applyBorder="1" applyAlignment="1" applyProtection="1">
      <alignment vertical="top"/>
      <protection locked="0"/>
    </xf>
    <xf numFmtId="0" fontId="2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19"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right" vertical="center"/>
      <protection locked="0"/>
    </xf>
    <xf numFmtId="0" fontId="21" fillId="0" borderId="0" xfId="53" applyFont="1" applyFill="1" applyBorder="1" applyAlignment="1" applyProtection="1">
      <alignment vertical="top"/>
      <protection locked="0"/>
    </xf>
    <xf numFmtId="0" fontId="13" fillId="0" borderId="0" xfId="53" applyFont="1" applyFill="1" applyBorder="1" applyAlignment="1" applyProtection="1"/>
    <xf numFmtId="0" fontId="22"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0"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8" xfId="53" applyFont="1" applyFill="1" applyBorder="1" applyAlignment="1" applyProtection="1">
      <alignment horizontal="center" vertical="center" wrapText="1"/>
    </xf>
    <xf numFmtId="0" fontId="21" fillId="0" borderId="18" xfId="53" applyFont="1" applyFill="1" applyBorder="1" applyAlignment="1" applyProtection="1">
      <alignment horizontal="center" vertical="center"/>
    </xf>
    <xf numFmtId="0" fontId="21" fillId="0" borderId="2" xfId="53" applyFont="1" applyFill="1" applyBorder="1" applyAlignment="1" applyProtection="1">
      <alignment horizontal="center" vertical="center"/>
    </xf>
    <xf numFmtId="0" fontId="21" fillId="0" borderId="19" xfId="0" applyFont="1" applyFill="1" applyBorder="1" applyAlignment="1" applyProtection="1">
      <alignment vertical="center" readingOrder="1"/>
      <protection locked="0"/>
    </xf>
    <xf numFmtId="0" fontId="21" fillId="0" borderId="20" xfId="0" applyFont="1" applyFill="1" applyBorder="1" applyAlignment="1" applyProtection="1">
      <alignment vertical="center" readingOrder="1"/>
      <protection locked="0"/>
    </xf>
    <xf numFmtId="0" fontId="21" fillId="0" borderId="21" xfId="0" applyFont="1" applyFill="1" applyBorder="1" applyAlignment="1" applyProtection="1">
      <alignment vertical="center" readingOrder="1"/>
      <protection locked="0"/>
    </xf>
    <xf numFmtId="0" fontId="19"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9" fillId="0" borderId="11"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1" fillId="0" borderId="0" xfId="53" applyFont="1" applyFill="1" applyBorder="1" applyAlignment="1" applyProtection="1"/>
    <xf numFmtId="0" fontId="19"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19" fillId="0" borderId="8" xfId="53" applyFont="1" applyFill="1" applyBorder="1" applyAlignment="1" applyProtection="1">
      <alignment vertical="center"/>
      <protection locked="0"/>
    </xf>
    <xf numFmtId="0" fontId="13" fillId="0" borderId="8" xfId="53" applyFont="1" applyFill="1" applyBorder="1" applyAlignment="1" applyProtection="1">
      <alignment vertical="top"/>
      <protection locked="0"/>
    </xf>
    <xf numFmtId="49" fontId="6" fillId="0" borderId="4" xfId="61" applyFont="1" applyBorder="1">
      <alignment horizontal="left" vertical="center" wrapText="1"/>
    </xf>
    <xf numFmtId="49" fontId="6" fillId="0" borderId="9" xfId="61" applyFont="1" applyBorder="1">
      <alignment horizontal="left" vertical="center" wrapText="1"/>
    </xf>
    <xf numFmtId="49" fontId="6" fillId="0" borderId="1" xfId="61" applyFont="1" applyBorder="1">
      <alignment horizontal="left" vertical="center" wrapText="1"/>
    </xf>
    <xf numFmtId="0" fontId="23" fillId="0" borderId="8" xfId="0" applyFont="1" applyFill="1" applyBorder="1" applyAlignment="1" applyProtection="1">
      <alignment horizontal="center" vertical="center"/>
    </xf>
    <xf numFmtId="0" fontId="6" fillId="0" borderId="0" xfId="53" applyFont="1" applyFill="1" applyBorder="1" applyAlignment="1" applyProtection="1">
      <alignment wrapText="1"/>
    </xf>
    <xf numFmtId="0" fontId="19"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1" fillId="0" borderId="8" xfId="53" applyFont="1" applyFill="1" applyBorder="1" applyAlignment="1" applyProtection="1">
      <alignment horizontal="center" vertical="center" wrapText="1"/>
      <protection locked="0"/>
    </xf>
    <xf numFmtId="181" fontId="6" fillId="0" borderId="7" xfId="60" applyFont="1">
      <alignment horizontal="right" vertical="center"/>
    </xf>
    <xf numFmtId="0" fontId="6" fillId="0" borderId="8" xfId="53" applyFont="1" applyFill="1" applyBorder="1" applyAlignment="1" applyProtection="1">
      <alignment horizontal="center" vertical="center"/>
    </xf>
    <xf numFmtId="181" fontId="6" fillId="0" borderId="4" xfId="60" applyFont="1" applyBorder="1">
      <alignment horizontal="right" vertical="center"/>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14" xfId="53" applyFont="1" applyFill="1" applyBorder="1" applyAlignment="1" applyProtection="1">
      <alignment horizontal="center" vertical="center" wrapText="1"/>
    </xf>
    <xf numFmtId="49" fontId="6" fillId="0" borderId="7" xfId="61" applyFont="1" applyAlignment="1">
      <alignment horizontal="left" vertical="center" wrapText="1"/>
    </xf>
    <xf numFmtId="49" fontId="6" fillId="0" borderId="7" xfId="61" applyFont="1" applyFill="1" applyAlignment="1">
      <alignment horizontal="right" vertical="center" wrapText="1"/>
    </xf>
    <xf numFmtId="180" fontId="6" fillId="0" borderId="7" xfId="57" applyFont="1" applyFill="1">
      <alignment horizontal="right" vertical="center"/>
    </xf>
    <xf numFmtId="0" fontId="6" fillId="0" borderId="8" xfId="53" applyFont="1" applyFill="1" applyBorder="1" applyAlignment="1" applyProtection="1">
      <alignment horizontal="center" vertical="center" wrapText="1"/>
    </xf>
    <xf numFmtId="182" fontId="4" fillId="0" borderId="14" xfId="53" applyNumberFormat="1" applyFont="1" applyFill="1" applyBorder="1" applyAlignment="1" applyProtection="1">
      <alignment horizontal="right" vertical="center"/>
      <protection locked="0"/>
    </xf>
    <xf numFmtId="0" fontId="5" fillId="0" borderId="24"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1" fillId="0" borderId="22" xfId="53" applyFont="1" applyFill="1" applyBorder="1" applyAlignment="1" applyProtection="1">
      <alignment horizontal="center" vertical="center" wrapText="1"/>
      <protection locked="0"/>
    </xf>
    <xf numFmtId="0" fontId="5" fillId="0" borderId="12"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1" fillId="0" borderId="12"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4" fillId="0" borderId="0" xfId="53" applyNumberFormat="1" applyFont="1" applyFill="1" applyBorder="1" applyAlignment="1" applyProtection="1"/>
    <xf numFmtId="0" fontId="24"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49" fontId="25" fillId="0" borderId="0" xfId="53" applyNumberFormat="1" applyFont="1" applyFill="1" applyBorder="1" applyAlignment="1" applyProtection="1"/>
    <xf numFmtId="49" fontId="19"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19" fillId="0" borderId="2" xfId="53" applyFont="1" applyFill="1" applyBorder="1" applyAlignment="1" applyProtection="1">
      <alignment horizontal="center" vertical="center" wrapText="1"/>
    </xf>
    <xf numFmtId="0" fontId="19" fillId="0" borderId="3" xfId="53" applyFont="1" applyFill="1" applyBorder="1" applyAlignment="1" applyProtection="1">
      <alignment horizontal="center" vertical="center" wrapText="1"/>
    </xf>
    <xf numFmtId="0" fontId="19" fillId="0" borderId="4" xfId="53" applyFont="1" applyFill="1" applyBorder="1" applyAlignment="1" applyProtection="1">
      <alignment horizontal="center" vertical="center" wrapText="1"/>
    </xf>
    <xf numFmtId="0" fontId="4" fillId="2" borderId="0" xfId="53" applyFont="1" applyFill="1" applyBorder="1" applyAlignment="1" applyProtection="1">
      <alignment horizontal="left" vertical="center" wrapText="1"/>
    </xf>
    <xf numFmtId="0" fontId="26"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7"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8" xfId="53" applyNumberFormat="1" applyFont="1" applyFill="1" applyBorder="1" applyAlignment="1" applyProtection="1">
      <alignment horizontal="left" vertical="center" wrapText="1"/>
    </xf>
    <xf numFmtId="49" fontId="5" fillId="0" borderId="24"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7" fillId="0" borderId="8" xfId="53" applyFont="1" applyFill="1" applyBorder="1" applyAlignment="1" applyProtection="1">
      <alignment horizontal="left" vertical="center" wrapText="1"/>
    </xf>
    <xf numFmtId="0" fontId="21"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5" fillId="0" borderId="2"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wrapText="1"/>
    </xf>
    <xf numFmtId="49" fontId="5" fillId="0" borderId="11" xfId="53" applyNumberFormat="1" applyFont="1" applyFill="1" applyBorder="1" applyAlignment="1" applyProtection="1">
      <alignment horizontal="left" vertical="center" wrapText="1"/>
    </xf>
    <xf numFmtId="0" fontId="5" fillId="0" borderId="12" xfId="53" applyFont="1" applyFill="1" applyBorder="1" applyAlignment="1" applyProtection="1">
      <alignment wrapText="1"/>
    </xf>
    <xf numFmtId="0" fontId="5" fillId="0" borderId="14" xfId="53" applyFont="1" applyFill="1" applyBorder="1" applyAlignment="1" applyProtection="1">
      <alignment wrapText="1"/>
    </xf>
    <xf numFmtId="182" fontId="5" fillId="0" borderId="6" xfId="53" applyNumberFormat="1" applyFont="1" applyFill="1" applyBorder="1" applyAlignment="1" applyProtection="1">
      <alignment horizontal="center"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182" fontId="5" fillId="0" borderId="7"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49" fontId="5" fillId="0" borderId="4" xfId="53" applyNumberFormat="1" applyFont="1" applyFill="1" applyBorder="1" applyAlignment="1" applyProtection="1">
      <alignment horizontal="center" vertical="center" wrapText="1"/>
    </xf>
    <xf numFmtId="0" fontId="27" fillId="0" borderId="18" xfId="53" applyFont="1" applyFill="1" applyBorder="1" applyAlignment="1" applyProtection="1">
      <alignment horizontal="left" vertical="center" wrapText="1"/>
    </xf>
    <xf numFmtId="0" fontId="27" fillId="0" borderId="24" xfId="53" applyFont="1" applyFill="1" applyBorder="1" applyAlignment="1" applyProtection="1">
      <alignment horizontal="left" vertical="center" wrapText="1"/>
    </xf>
    <xf numFmtId="0" fontId="28" fillId="0" borderId="2" xfId="53" applyFont="1" applyFill="1" applyBorder="1" applyAlignment="1" applyProtection="1">
      <alignment horizontal="center" vertical="center"/>
    </xf>
    <xf numFmtId="0" fontId="28" fillId="0" borderId="3" xfId="53" applyFont="1" applyFill="1" applyBorder="1" applyAlignment="1" applyProtection="1">
      <alignment horizontal="center" vertical="center"/>
    </xf>
    <xf numFmtId="0" fontId="28" fillId="0" borderId="4" xfId="53" applyFont="1" applyFill="1" applyBorder="1" applyAlignment="1" applyProtection="1">
      <alignment horizontal="center" vertical="center"/>
    </xf>
    <xf numFmtId="49" fontId="29" fillId="0" borderId="18" xfId="53" applyNumberFormat="1" applyFont="1" applyFill="1" applyBorder="1" applyAlignment="1" applyProtection="1">
      <alignment horizontal="center" vertical="center" wrapText="1"/>
    </xf>
    <xf numFmtId="49" fontId="29" fillId="0" borderId="1" xfId="53" applyNumberFormat="1" applyFont="1" applyFill="1" applyBorder="1" applyAlignment="1" applyProtection="1">
      <alignment horizontal="center" vertical="center"/>
      <protection locked="0"/>
    </xf>
    <xf numFmtId="49" fontId="29" fillId="0" borderId="1" xfId="53" applyNumberFormat="1" applyFont="1" applyFill="1" applyBorder="1" applyAlignment="1" applyProtection="1">
      <alignment horizontal="center" vertical="center" wrapText="1"/>
      <protection locked="0"/>
    </xf>
    <xf numFmtId="0" fontId="29" fillId="0" borderId="25" xfId="53" applyFont="1" applyFill="1" applyBorder="1" applyAlignment="1" applyProtection="1">
      <alignment horizontal="center" vertical="center"/>
    </xf>
    <xf numFmtId="49" fontId="16" fillId="0" borderId="8" xfId="56" applyNumberFormat="1" applyFont="1" applyFill="1" applyBorder="1" applyAlignment="1">
      <alignment horizontal="left" vertical="center" wrapText="1"/>
    </xf>
    <xf numFmtId="49" fontId="17" fillId="0" borderId="8" xfId="56" applyNumberFormat="1" applyFont="1" applyFill="1" applyBorder="1" applyAlignment="1">
      <alignment horizontal="left" vertical="center"/>
    </xf>
    <xf numFmtId="49" fontId="17" fillId="0" borderId="8" xfId="56" applyNumberFormat="1" applyFont="1" applyFill="1" applyBorder="1" applyAlignment="1">
      <alignment horizontal="center" vertical="center" wrapText="1"/>
    </xf>
    <xf numFmtId="0" fontId="4" fillId="2" borderId="0" xfId="53" applyFont="1" applyFill="1" applyBorder="1" applyAlignment="1" applyProtection="1">
      <alignment horizontal="right" wrapText="1"/>
    </xf>
    <xf numFmtId="0" fontId="27"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4" xfId="53" applyFont="1" applyFill="1" applyBorder="1" applyAlignment="1" applyProtection="1">
      <alignment horizontal="left" vertical="center" wrapText="1"/>
    </xf>
    <xf numFmtId="49" fontId="5" fillId="0" borderId="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182" fontId="5" fillId="0" borderId="6" xfId="53" applyNumberFormat="1" applyFont="1" applyFill="1" applyBorder="1" applyAlignment="1" applyProtection="1">
      <alignment vertical="center" wrapText="1"/>
    </xf>
    <xf numFmtId="182" fontId="5" fillId="0" borderId="7" xfId="53" applyNumberFormat="1" applyFont="1" applyFill="1" applyBorder="1" applyAlignment="1" applyProtection="1">
      <alignment vertical="center" wrapText="1"/>
    </xf>
    <xf numFmtId="0" fontId="27" fillId="0" borderId="9" xfId="53" applyFont="1" applyFill="1" applyBorder="1" applyAlignment="1" applyProtection="1">
      <alignment horizontal="left" vertical="center" wrapText="1"/>
    </xf>
    <xf numFmtId="0" fontId="30" fillId="0" borderId="9" xfId="53" applyFont="1" applyFill="1" applyBorder="1" applyAlignment="1" applyProtection="1"/>
    <xf numFmtId="49" fontId="29" fillId="0" borderId="18" xfId="53" applyNumberFormat="1" applyFont="1" applyFill="1" applyBorder="1" applyAlignment="1" applyProtection="1">
      <alignment horizontal="center" vertical="center"/>
    </xf>
    <xf numFmtId="0" fontId="29" fillId="0" borderId="9" xfId="53" applyFont="1" applyFill="1" applyBorder="1" applyAlignment="1" applyProtection="1">
      <alignment horizontal="center" vertical="center"/>
    </xf>
    <xf numFmtId="0" fontId="30" fillId="0" borderId="22" xfId="53" applyFont="1" applyFill="1" applyBorder="1" applyAlignment="1" applyProtection="1"/>
    <xf numFmtId="0" fontId="29" fillId="0" borderId="22" xfId="53" applyFont="1" applyFill="1" applyBorder="1" applyAlignment="1" applyProtection="1">
      <alignment horizontal="center" vertical="center"/>
    </xf>
    <xf numFmtId="49" fontId="17" fillId="0" borderId="16" xfId="56" applyNumberFormat="1" applyFont="1" applyFill="1" applyBorder="1" applyAlignment="1">
      <alignment horizontal="center" vertical="center" wrapText="1"/>
    </xf>
    <xf numFmtId="49" fontId="17" fillId="0" borderId="10" xfId="56" applyNumberFormat="1" applyFont="1" applyFill="1" applyBorder="1" applyAlignment="1">
      <alignment horizontal="center" vertical="center" wrapText="1"/>
    </xf>
    <xf numFmtId="49" fontId="31" fillId="0" borderId="7" xfId="61" applyFont="1">
      <alignment horizontal="left" vertical="center" wrapText="1"/>
    </xf>
    <xf numFmtId="49" fontId="32" fillId="0" borderId="7" xfId="61" applyFont="1" applyAlignment="1">
      <alignment horizontal="left" vertical="center" wrapText="1"/>
    </xf>
    <xf numFmtId="49" fontId="31" fillId="0" borderId="7" xfId="61" applyFont="1" applyAlignment="1">
      <alignment horizontal="left" vertical="center" wrapText="1"/>
    </xf>
    <xf numFmtId="49" fontId="31" fillId="0" borderId="7" xfId="61" applyFont="1" applyFill="1">
      <alignment horizontal="left" vertical="center" wrapText="1"/>
    </xf>
    <xf numFmtId="49" fontId="32" fillId="0" borderId="7" xfId="61" applyFont="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8" fillId="0" borderId="7" xfId="61" applyFont="1">
      <alignment horizontal="left" vertical="center" wrapText="1"/>
    </xf>
    <xf numFmtId="0" fontId="33" fillId="0" borderId="7" xfId="0" applyFont="1" applyFill="1" applyBorder="1" applyAlignment="1" applyProtection="1">
      <alignment horizontal="center" vertical="center"/>
    </xf>
    <xf numFmtId="0" fontId="16" fillId="0" borderId="8" xfId="55" applyFont="1" applyFill="1" applyBorder="1" applyAlignment="1" applyProtection="1">
      <alignment horizontal="center" vertical="center" wrapText="1" readingOrder="1"/>
      <protection locked="0"/>
    </xf>
    <xf numFmtId="181" fontId="8" fillId="0" borderId="7" xfId="60" applyFont="1">
      <alignment horizontal="right" vertical="center"/>
    </xf>
    <xf numFmtId="0" fontId="21" fillId="0" borderId="16"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5" fillId="0" borderId="8" xfId="53" applyNumberFormat="1"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xf>
    <xf numFmtId="0" fontId="21" fillId="0" borderId="15" xfId="53" applyFont="1" applyFill="1" applyBorder="1" applyAlignment="1" applyProtection="1">
      <alignment horizontal="center" vertical="center" wrapText="1"/>
    </xf>
    <xf numFmtId="0" fontId="21" fillId="0" borderId="13" xfId="53" applyFont="1" applyFill="1" applyBorder="1" applyAlignment="1" applyProtection="1">
      <alignment horizontal="center" vertical="center" wrapText="1"/>
    </xf>
    <xf numFmtId="181" fontId="31" fillId="0" borderId="7" xfId="60" applyFont="1">
      <alignment horizontal="right" vertical="center"/>
    </xf>
    <xf numFmtId="49" fontId="12" fillId="0" borderId="7" xfId="61" applyFont="1">
      <alignment horizontal="left" vertical="center" wrapText="1"/>
    </xf>
    <xf numFmtId="0" fontId="6" fillId="0" borderId="0" xfId="53" applyFont="1" applyFill="1" applyBorder="1" applyAlignment="1" applyProtection="1">
      <alignment horizontal="right" wrapText="1"/>
    </xf>
    <xf numFmtId="0" fontId="35" fillId="0" borderId="0" xfId="53" applyFont="1" applyFill="1" applyBorder="1" applyAlignment="1" applyProtection="1">
      <alignment horizontal="center"/>
    </xf>
    <xf numFmtId="0" fontId="35" fillId="0" borderId="0" xfId="53" applyFont="1" applyFill="1" applyBorder="1" applyAlignment="1" applyProtection="1">
      <alignment horizontal="center" wrapText="1"/>
    </xf>
    <xf numFmtId="0" fontId="35" fillId="0" borderId="0" xfId="53" applyFont="1" applyFill="1" applyBorder="1" applyAlignment="1" applyProtection="1">
      <alignment wrapText="1"/>
    </xf>
    <xf numFmtId="0" fontId="35"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36"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1" fillId="0" borderId="1" xfId="53" applyFont="1" applyFill="1" applyBorder="1" applyAlignment="1" applyProtection="1">
      <alignment horizontal="center" vertical="center" wrapText="1"/>
    </xf>
    <xf numFmtId="0" fontId="35" fillId="0" borderId="7" xfId="53" applyFont="1" applyFill="1" applyBorder="1" applyAlignment="1" applyProtection="1">
      <alignment horizontal="center" vertical="center" wrapText="1"/>
    </xf>
    <xf numFmtId="0" fontId="35"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9"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0" fontId="5" fillId="0" borderId="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14"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31" fillId="0" borderId="7" xfId="0" applyNumberFormat="1" applyFont="1" applyFill="1" applyBorder="1" applyAlignment="1" applyProtection="1">
      <alignment horizontal="left" vertical="center" wrapText="1"/>
    </xf>
    <xf numFmtId="49" fontId="31" fillId="0" borderId="7" xfId="0" applyNumberFormat="1" applyFont="1" applyFill="1" applyBorder="1" applyAlignment="1" applyProtection="1">
      <alignment horizontal="left" vertical="center" wrapText="1" indent="1"/>
    </xf>
    <xf numFmtId="49" fontId="31" fillId="0" borderId="7" xfId="0" applyNumberFormat="1" applyFont="1" applyFill="1" applyBorder="1" applyAlignment="1" applyProtection="1">
      <alignment horizontal="left" vertical="center" wrapText="1" indent="2"/>
    </xf>
    <xf numFmtId="0" fontId="6" fillId="0" borderId="0" xfId="53" applyFont="1" applyFill="1" applyBorder="1" applyAlignment="1" applyProtection="1">
      <alignment vertical="center"/>
    </xf>
    <xf numFmtId="0" fontId="37" fillId="0" borderId="0" xfId="53" applyFont="1" applyFill="1" applyBorder="1" applyAlignment="1" applyProtection="1">
      <alignment horizontal="center" vertical="center"/>
    </xf>
    <xf numFmtId="0" fontId="27"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8"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38" fillId="0" borderId="7" xfId="53" applyFont="1" applyFill="1" applyBorder="1" applyAlignment="1" applyProtection="1">
      <alignment horizontal="center" vertical="center"/>
    </xf>
    <xf numFmtId="0" fontId="38" fillId="0" borderId="7" xfId="53" applyFont="1" applyFill="1" applyBorder="1" applyAlignment="1" applyProtection="1">
      <alignment horizontal="right" vertical="center"/>
    </xf>
    <xf numFmtId="0" fontId="38"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5" fillId="0" borderId="11" xfId="53" applyFont="1" applyFill="1" applyBorder="1" applyAlignment="1" applyProtection="1">
      <alignment horizontal="center" vertical="center" wrapText="1"/>
    </xf>
    <xf numFmtId="181" fontId="31" fillId="0" borderId="7" xfId="0" applyNumberFormat="1" applyFont="1" applyFill="1" applyBorder="1" applyAlignment="1" applyProtection="1">
      <alignment horizontal="right" vertical="center"/>
    </xf>
    <xf numFmtId="49" fontId="31" fillId="0" borderId="7" xfId="61" applyFont="1" applyAlignment="1">
      <alignment horizontal="left" vertical="center" wrapText="1" indent="1"/>
    </xf>
    <xf numFmtId="49" fontId="31" fillId="0" borderId="7" xfId="61" applyFont="1" applyAlignment="1">
      <alignment horizontal="left" vertical="center" wrapText="1" indent="2"/>
    </xf>
    <xf numFmtId="181" fontId="31" fillId="0" borderId="2" xfId="0" applyNumberFormat="1" applyFont="1" applyFill="1" applyBorder="1" applyAlignment="1" applyProtection="1">
      <alignment horizontal="right" vertical="center"/>
    </xf>
    <xf numFmtId="181" fontId="31" fillId="0" borderId="8" xfId="0" applyNumberFormat="1" applyFont="1" applyFill="1" applyBorder="1" applyAlignment="1" applyProtection="1">
      <alignment horizontal="right" vertical="center"/>
    </xf>
    <xf numFmtId="182" fontId="4" fillId="0" borderId="8" xfId="53" applyNumberFormat="1" applyFont="1" applyFill="1" applyBorder="1" applyAlignment="1" applyProtection="1">
      <alignment horizontal="right" vertical="center"/>
    </xf>
    <xf numFmtId="0" fontId="13" fillId="0" borderId="8" xfId="53" applyFont="1" applyFill="1" applyBorder="1" applyAlignment="1" applyProtection="1"/>
    <xf numFmtId="0" fontId="6" fillId="0" borderId="0" xfId="53" applyFont="1" applyFill="1" applyBorder="1" applyAlignment="1" applyProtection="1">
      <alignment horizontal="left" vertical="center"/>
      <protection locked="0"/>
    </xf>
    <xf numFmtId="0" fontId="20"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2"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14"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9" fontId="23" fillId="0" borderId="7" xfId="61" applyFont="1">
      <alignment horizontal="left" vertical="center" wrapText="1"/>
    </xf>
    <xf numFmtId="0" fontId="6" fillId="0" borderId="2" xfId="53" applyFont="1" applyFill="1" applyBorder="1" applyAlignment="1" applyProtection="1">
      <alignment horizontal="center" vertical="center"/>
      <protection locked="0"/>
    </xf>
    <xf numFmtId="0" fontId="6"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8"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12" xfId="53" applyFont="1" applyFill="1" applyBorder="1" applyAlignment="1" applyProtection="1">
      <alignment horizontal="center" vertical="center" wrapText="1"/>
    </xf>
    <xf numFmtId="0" fontId="6" fillId="0" borderId="0" xfId="53" applyFont="1" applyFill="1" applyBorder="1" applyAlignment="1" applyProtection="1">
      <alignment horizontal="right"/>
      <protection locked="0"/>
    </xf>
    <xf numFmtId="0" fontId="13" fillId="0" borderId="8" xfId="53" applyFont="1" applyFill="1" applyBorder="1" applyAlignment="1" applyProtection="1">
      <alignment horizontal="center" vertical="center" wrapText="1"/>
    </xf>
    <xf numFmtId="0" fontId="13" fillId="0" borderId="16" xfId="53" applyFont="1" applyFill="1" applyBorder="1" applyAlignment="1" applyProtection="1">
      <alignment horizontal="center" vertical="center" wrapText="1"/>
      <protection locked="0"/>
    </xf>
    <xf numFmtId="0" fontId="6" fillId="0" borderId="16" xfId="53" applyFont="1" applyFill="1" applyBorder="1" applyAlignment="1" applyProtection="1">
      <alignment horizontal="right" vertical="center"/>
      <protection locked="0"/>
    </xf>
    <xf numFmtId="0" fontId="6" fillId="0" borderId="8"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1"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2" fontId="13" fillId="0" borderId="7" xfId="53" applyNumberFormat="1" applyFont="1" applyFill="1" applyBorder="1" applyAlignment="1" applyProtection="1"/>
    <xf numFmtId="0" fontId="13" fillId="0" borderId="6" xfId="53" applyFont="1" applyFill="1" applyBorder="1" applyAlignment="1" applyProtection="1"/>
    <xf numFmtId="182" fontId="13" fillId="0" borderId="11" xfId="53" applyNumberFormat="1" applyFont="1" applyFill="1" applyBorder="1" applyAlignment="1" applyProtection="1"/>
    <xf numFmtId="0" fontId="38" fillId="0" borderId="6" xfId="53" applyFont="1" applyFill="1" applyBorder="1" applyAlignment="1" applyProtection="1">
      <alignment horizontal="center" vertical="center"/>
    </xf>
    <xf numFmtId="182" fontId="38" fillId="0" borderId="11" xfId="53" applyNumberFormat="1" applyFont="1" applyFill="1" applyBorder="1" applyAlignment="1" applyProtection="1">
      <alignment horizontal="righ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4" fontId="4" fillId="0" borderId="7" xfId="0" applyNumberFormat="1" applyFont="1" applyFill="1" applyBorder="1" applyAlignment="1">
      <alignment horizontal="right" vertical="center"/>
    </xf>
    <xf numFmtId="0" fontId="38" fillId="0" borderId="6" xfId="53" applyFont="1" applyFill="1" applyBorder="1" applyAlignment="1" applyProtection="1">
      <alignment horizontal="center" vertical="center"/>
      <protection locked="0"/>
    </xf>
    <xf numFmtId="182" fontId="38" fillId="0" borderId="7" xfId="53"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9" fillId="0" borderId="0" xfId="0" applyFont="1" applyFill="1" applyBorder="1" applyAlignment="1">
      <alignment horizontal="center" vertical="center"/>
    </xf>
    <xf numFmtId="0" fontId="40" fillId="0" borderId="8" xfId="0" applyFont="1" applyFill="1" applyBorder="1" applyAlignment="1">
      <alignment horizontal="center" vertical="center"/>
    </xf>
    <xf numFmtId="0" fontId="41" fillId="0" borderId="8" xfId="0" applyFont="1" applyFill="1" applyBorder="1" applyAlignment="1">
      <alignment horizontal="center" vertical="center"/>
    </xf>
    <xf numFmtId="0" fontId="42" fillId="0" borderId="8" xfId="0" applyFont="1" applyBorder="1" applyAlignment="1">
      <alignment horizontal="justify"/>
    </xf>
    <xf numFmtId="0" fontId="42" fillId="0" borderId="8" xfId="0" applyFont="1" applyBorder="1" applyAlignment="1">
      <alignment horizontal="left"/>
    </xf>
    <xf numFmtId="0" fontId="42" fillId="0" borderId="8" xfId="0" applyFont="1" applyFill="1" applyBorder="1" applyAlignment="1">
      <alignment horizontal="left"/>
    </xf>
    <xf numFmtId="0" fontId="6" fillId="0" borderId="0" xfId="0" applyFont="1" applyFill="1" applyAlignment="1">
      <alignment vertical="center"/>
    </xf>
    <xf numFmtId="49" fontId="17" fillId="0" borderId="8" xfId="56" applyNumberFormat="1" applyFont="1" applyFill="1" applyBorder="1" applyAlignment="1" quotePrefix="1">
      <alignment horizontal="lef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I15" sqref="I15"/>
    </sheetView>
  </sheetViews>
  <sheetFormatPr defaultColWidth="9.14285714285714" defaultRowHeight="20" customHeight="1" outlineLevelCol="3"/>
  <cols>
    <col min="1" max="1" width="13.5714285714286" style="81" customWidth="1"/>
    <col min="2" max="2" width="9.14285714285714" style="350"/>
    <col min="3" max="3" width="88.7142857142857" style="81" customWidth="1"/>
    <col min="4" max="16384" width="9.14285714285714" style="81"/>
  </cols>
  <sheetData>
    <row r="1" s="349" customFormat="1" ht="48" customHeight="1" spans="2:3">
      <c r="B1" s="351"/>
      <c r="C1" s="351"/>
    </row>
    <row r="2" s="81" customFormat="1" ht="27" customHeight="1" spans="2:3">
      <c r="B2" s="352" t="s">
        <v>0</v>
      </c>
      <c r="C2" s="352" t="s">
        <v>1</v>
      </c>
    </row>
    <row r="3" s="81" customFormat="1" customHeight="1" spans="2:3">
      <c r="B3" s="353">
        <v>1</v>
      </c>
      <c r="C3" s="354" t="s">
        <v>2</v>
      </c>
    </row>
    <row r="4" s="81" customFormat="1" customHeight="1" spans="2:3">
      <c r="B4" s="353">
        <v>2</v>
      </c>
      <c r="C4" s="354" t="s">
        <v>3</v>
      </c>
    </row>
    <row r="5" s="81" customFormat="1" customHeight="1" spans="2:3">
      <c r="B5" s="353">
        <v>3</v>
      </c>
      <c r="C5" s="354" t="s">
        <v>4</v>
      </c>
    </row>
    <row r="6" s="81" customFormat="1" customHeight="1" spans="2:3">
      <c r="B6" s="353">
        <v>4</v>
      </c>
      <c r="C6" s="354" t="s">
        <v>5</v>
      </c>
    </row>
    <row r="7" s="81" customFormat="1" customHeight="1" spans="2:3">
      <c r="B7" s="353">
        <v>5</v>
      </c>
      <c r="C7" s="355" t="s">
        <v>6</v>
      </c>
    </row>
    <row r="8" s="81" customFormat="1" customHeight="1" spans="2:3">
      <c r="B8" s="353">
        <v>6</v>
      </c>
      <c r="C8" s="355" t="s">
        <v>7</v>
      </c>
    </row>
    <row r="9" s="81" customFormat="1" customHeight="1" spans="2:3">
      <c r="B9" s="353">
        <v>7</v>
      </c>
      <c r="C9" s="355" t="s">
        <v>8</v>
      </c>
    </row>
    <row r="10" s="81" customFormat="1" customHeight="1" spans="2:3">
      <c r="B10" s="353">
        <v>8</v>
      </c>
      <c r="C10" s="355" t="s">
        <v>9</v>
      </c>
    </row>
    <row r="11" s="81" customFormat="1" customHeight="1" spans="2:3">
      <c r="B11" s="353">
        <v>9</v>
      </c>
      <c r="C11" s="356" t="s">
        <v>10</v>
      </c>
    </row>
    <row r="12" s="81" customFormat="1" customHeight="1" spans="2:3">
      <c r="B12" s="353">
        <v>10</v>
      </c>
      <c r="C12" s="356" t="s">
        <v>11</v>
      </c>
    </row>
    <row r="13" s="81" customFormat="1" customHeight="1" spans="2:3">
      <c r="B13" s="353">
        <v>11</v>
      </c>
      <c r="C13" s="354" t="s">
        <v>12</v>
      </c>
    </row>
    <row r="14" s="81" customFormat="1" customHeight="1" spans="2:3">
      <c r="B14" s="353">
        <v>12</v>
      </c>
      <c r="C14" s="354" t="s">
        <v>13</v>
      </c>
    </row>
    <row r="15" s="81" customFormat="1" customHeight="1" spans="2:4">
      <c r="B15" s="353">
        <v>13</v>
      </c>
      <c r="C15" s="354" t="s">
        <v>14</v>
      </c>
      <c r="D15" s="357"/>
    </row>
    <row r="16" s="81" customFormat="1" customHeight="1" spans="2:3">
      <c r="B16" s="353">
        <v>14</v>
      </c>
      <c r="C16" s="355" t="s">
        <v>15</v>
      </c>
    </row>
    <row r="17" s="81" customFormat="1" customHeight="1" spans="2:3">
      <c r="B17" s="353">
        <v>15</v>
      </c>
      <c r="C17" s="355" t="s">
        <v>16</v>
      </c>
    </row>
    <row r="18" s="81" customFormat="1" customHeight="1" spans="2:3">
      <c r="B18" s="353">
        <v>16</v>
      </c>
      <c r="C18" s="355" t="s">
        <v>17</v>
      </c>
    </row>
    <row r="19" s="81" customFormat="1" customHeight="1" spans="2:3">
      <c r="B19" s="353">
        <v>17</v>
      </c>
      <c r="C19" s="354" t="s">
        <v>18</v>
      </c>
    </row>
    <row r="20" s="81" customFormat="1" customHeight="1" spans="2:3">
      <c r="B20" s="353">
        <v>18</v>
      </c>
      <c r="C20" s="354" t="s">
        <v>19</v>
      </c>
    </row>
    <row r="21" s="81" customFormat="1" customHeight="1" spans="2:3">
      <c r="B21" s="353">
        <v>19</v>
      </c>
      <c r="C21" s="35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7"/>
  <sheetViews>
    <sheetView tabSelected="1" topLeftCell="A99" workbookViewId="0">
      <selection activeCell="B103" sqref="B103:B107"/>
    </sheetView>
  </sheetViews>
  <sheetFormatPr defaultColWidth="8.88571428571429" defaultRowHeight="12"/>
  <cols>
    <col min="1" max="1" width="10.2666666666667" style="65" customWidth="1"/>
    <col min="2" max="2" width="32.7238095238095" style="65" customWidth="1"/>
    <col min="3" max="4" width="23.5714285714286" style="65" customWidth="1"/>
    <col min="5" max="5" width="48.4571428571429" style="65" customWidth="1"/>
    <col min="6" max="6" width="11.2857142857143" style="66" customWidth="1"/>
    <col min="7" max="7" width="25.1333333333333" style="65" customWidth="1"/>
    <col min="8" max="8" width="15.5714285714286" style="66" customWidth="1"/>
    <col min="9" max="9" width="13.4285714285714" style="66" customWidth="1"/>
    <col min="10" max="10" width="18.847619047619" style="65" customWidth="1"/>
    <col min="11" max="11" width="9.13333333333333" style="66" customWidth="1"/>
    <col min="12" max="16384" width="9.13333333333333" style="66"/>
  </cols>
  <sheetData>
    <row r="1" customHeight="1" spans="1:10">
      <c r="A1" s="65" t="s">
        <v>318</v>
      </c>
      <c r="J1" s="78"/>
    </row>
    <row r="2" ht="28.5" customHeight="1" spans="1:10">
      <c r="A2" s="67" t="s">
        <v>10</v>
      </c>
      <c r="B2" s="68"/>
      <c r="C2" s="68"/>
      <c r="D2" s="68"/>
      <c r="E2" s="68"/>
      <c r="F2" s="69"/>
      <c r="G2" s="68"/>
      <c r="H2" s="69"/>
      <c r="I2" s="69"/>
      <c r="J2" s="68"/>
    </row>
    <row r="3" ht="17.25" customHeight="1" spans="1:1">
      <c r="A3" s="70" t="s">
        <v>22</v>
      </c>
    </row>
    <row r="4" ht="44.25" customHeight="1" spans="1:10">
      <c r="A4" s="71" t="s">
        <v>207</v>
      </c>
      <c r="B4" s="71" t="s">
        <v>319</v>
      </c>
      <c r="C4" s="71" t="s">
        <v>320</v>
      </c>
      <c r="D4" s="71" t="s">
        <v>321</v>
      </c>
      <c r="E4" s="71" t="s">
        <v>322</v>
      </c>
      <c r="F4" s="72" t="s">
        <v>323</v>
      </c>
      <c r="G4" s="71" t="s">
        <v>324</v>
      </c>
      <c r="H4" s="72" t="s">
        <v>325</v>
      </c>
      <c r="I4" s="72" t="s">
        <v>326</v>
      </c>
      <c r="J4" s="71" t="s">
        <v>327</v>
      </c>
    </row>
    <row r="5" ht="13.5" spans="1:10">
      <c r="A5" s="71">
        <v>1</v>
      </c>
      <c r="B5" s="71">
        <v>2</v>
      </c>
      <c r="C5" s="71">
        <v>3</v>
      </c>
      <c r="D5" s="71">
        <v>4</v>
      </c>
      <c r="E5" s="71">
        <v>5</v>
      </c>
      <c r="F5" s="71">
        <v>6</v>
      </c>
      <c r="G5" s="71">
        <v>7</v>
      </c>
      <c r="H5" s="71">
        <v>8</v>
      </c>
      <c r="I5" s="71">
        <v>9</v>
      </c>
      <c r="J5" s="71">
        <v>10</v>
      </c>
    </row>
    <row r="6" ht="40.5" spans="1:10">
      <c r="A6" s="236" t="s">
        <v>92</v>
      </c>
      <c r="B6" s="236"/>
      <c r="C6" s="236"/>
      <c r="D6" s="236"/>
      <c r="E6" s="236"/>
      <c r="F6" s="236"/>
      <c r="G6" s="236"/>
      <c r="H6" s="236"/>
      <c r="I6" s="236"/>
      <c r="J6" s="236"/>
    </row>
    <row r="7" ht="27" spans="1:10">
      <c r="A7" s="236" t="s">
        <v>286</v>
      </c>
      <c r="B7" s="236" t="s">
        <v>328</v>
      </c>
      <c r="C7" s="236" t="s">
        <v>329</v>
      </c>
      <c r="D7" s="236" t="s">
        <v>330</v>
      </c>
      <c r="E7" s="236" t="s">
        <v>331</v>
      </c>
      <c r="F7" s="236" t="s">
        <v>332</v>
      </c>
      <c r="G7" s="236" t="s">
        <v>333</v>
      </c>
      <c r="H7" s="236" t="s">
        <v>334</v>
      </c>
      <c r="I7" s="236" t="s">
        <v>335</v>
      </c>
      <c r="J7" s="236" t="s">
        <v>336</v>
      </c>
    </row>
    <row r="8" ht="27" spans="1:10">
      <c r="A8" s="236"/>
      <c r="B8" s="236" t="s">
        <v>337</v>
      </c>
      <c r="C8" s="236" t="s">
        <v>329</v>
      </c>
      <c r="D8" s="236" t="s">
        <v>330</v>
      </c>
      <c r="E8" s="236" t="s">
        <v>338</v>
      </c>
      <c r="F8" s="236" t="s">
        <v>332</v>
      </c>
      <c r="G8" s="236" t="s">
        <v>339</v>
      </c>
      <c r="H8" s="236" t="s">
        <v>340</v>
      </c>
      <c r="I8" s="236" t="s">
        <v>335</v>
      </c>
      <c r="J8" s="236" t="s">
        <v>341</v>
      </c>
    </row>
    <row r="9" ht="40.5" spans="1:10">
      <c r="A9" s="236"/>
      <c r="B9" s="236" t="s">
        <v>337</v>
      </c>
      <c r="C9" s="236" t="s">
        <v>329</v>
      </c>
      <c r="D9" s="236" t="s">
        <v>330</v>
      </c>
      <c r="E9" s="236" t="s">
        <v>342</v>
      </c>
      <c r="F9" s="236" t="s">
        <v>332</v>
      </c>
      <c r="G9" s="236" t="s">
        <v>343</v>
      </c>
      <c r="H9" s="236" t="s">
        <v>344</v>
      </c>
      <c r="I9" s="236" t="s">
        <v>335</v>
      </c>
      <c r="J9" s="236" t="s">
        <v>345</v>
      </c>
    </row>
    <row r="10" ht="40.5" spans="1:10">
      <c r="A10" s="236"/>
      <c r="B10" s="236" t="s">
        <v>337</v>
      </c>
      <c r="C10" s="236" t="s">
        <v>329</v>
      </c>
      <c r="D10" s="236" t="s">
        <v>330</v>
      </c>
      <c r="E10" s="236" t="s">
        <v>346</v>
      </c>
      <c r="F10" s="236" t="s">
        <v>347</v>
      </c>
      <c r="G10" s="236" t="s">
        <v>348</v>
      </c>
      <c r="H10" s="236" t="s">
        <v>349</v>
      </c>
      <c r="I10" s="236" t="s">
        <v>335</v>
      </c>
      <c r="J10" s="236" t="s">
        <v>350</v>
      </c>
    </row>
    <row r="11" ht="40.5" spans="1:10">
      <c r="A11" s="236"/>
      <c r="B11" s="236" t="s">
        <v>337</v>
      </c>
      <c r="C11" s="236" t="s">
        <v>329</v>
      </c>
      <c r="D11" s="236" t="s">
        <v>330</v>
      </c>
      <c r="E11" s="236" t="s">
        <v>351</v>
      </c>
      <c r="F11" s="236" t="s">
        <v>347</v>
      </c>
      <c r="G11" s="236" t="s">
        <v>348</v>
      </c>
      <c r="H11" s="236" t="s">
        <v>349</v>
      </c>
      <c r="I11" s="236" t="s">
        <v>335</v>
      </c>
      <c r="J11" s="236" t="s">
        <v>352</v>
      </c>
    </row>
    <row r="12" ht="40" customHeight="1" spans="1:10">
      <c r="A12" s="236"/>
      <c r="B12" s="236" t="s">
        <v>337</v>
      </c>
      <c r="C12" s="236" t="s">
        <v>329</v>
      </c>
      <c r="D12" s="236" t="s">
        <v>330</v>
      </c>
      <c r="E12" s="236" t="s">
        <v>353</v>
      </c>
      <c r="F12" s="236" t="s">
        <v>332</v>
      </c>
      <c r="G12" s="236" t="s">
        <v>354</v>
      </c>
      <c r="H12" s="236" t="s">
        <v>355</v>
      </c>
      <c r="I12" s="236" t="s">
        <v>335</v>
      </c>
      <c r="J12" s="236" t="s">
        <v>356</v>
      </c>
    </row>
    <row r="13" ht="40.5" spans="1:10">
      <c r="A13" s="236"/>
      <c r="B13" s="236" t="s">
        <v>337</v>
      </c>
      <c r="C13" s="236" t="s">
        <v>329</v>
      </c>
      <c r="D13" s="236" t="s">
        <v>330</v>
      </c>
      <c r="E13" s="236" t="s">
        <v>357</v>
      </c>
      <c r="F13" s="236" t="s">
        <v>332</v>
      </c>
      <c r="G13" s="236" t="s">
        <v>358</v>
      </c>
      <c r="H13" s="236" t="s">
        <v>359</v>
      </c>
      <c r="I13" s="236" t="s">
        <v>335</v>
      </c>
      <c r="J13" s="236" t="s">
        <v>360</v>
      </c>
    </row>
    <row r="14" ht="27" spans="1:10">
      <c r="A14" s="236"/>
      <c r="B14" s="236" t="s">
        <v>337</v>
      </c>
      <c r="C14" s="236" t="s">
        <v>329</v>
      </c>
      <c r="D14" s="236" t="s">
        <v>330</v>
      </c>
      <c r="E14" s="236" t="s">
        <v>361</v>
      </c>
      <c r="F14" s="236" t="s">
        <v>362</v>
      </c>
      <c r="G14" s="236" t="s">
        <v>363</v>
      </c>
      <c r="H14" s="236" t="s">
        <v>359</v>
      </c>
      <c r="I14" s="236" t="s">
        <v>335</v>
      </c>
      <c r="J14" s="236" t="s">
        <v>364</v>
      </c>
    </row>
    <row r="15" ht="27" spans="1:10">
      <c r="A15" s="236"/>
      <c r="B15" s="236" t="s">
        <v>337</v>
      </c>
      <c r="C15" s="236" t="s">
        <v>329</v>
      </c>
      <c r="D15" s="236" t="s">
        <v>330</v>
      </c>
      <c r="E15" s="236" t="s">
        <v>365</v>
      </c>
      <c r="F15" s="236" t="s">
        <v>332</v>
      </c>
      <c r="G15" s="236" t="s">
        <v>366</v>
      </c>
      <c r="H15" s="236" t="s">
        <v>359</v>
      </c>
      <c r="I15" s="236" t="s">
        <v>335</v>
      </c>
      <c r="J15" s="236" t="s">
        <v>367</v>
      </c>
    </row>
    <row r="16" ht="40.5" spans="1:10">
      <c r="A16" s="236"/>
      <c r="B16" s="236" t="s">
        <v>337</v>
      </c>
      <c r="C16" s="236" t="s">
        <v>329</v>
      </c>
      <c r="D16" s="236" t="s">
        <v>368</v>
      </c>
      <c r="E16" s="236" t="s">
        <v>369</v>
      </c>
      <c r="F16" s="236" t="s">
        <v>347</v>
      </c>
      <c r="G16" s="236" t="s">
        <v>348</v>
      </c>
      <c r="H16" s="236" t="s">
        <v>349</v>
      </c>
      <c r="I16" s="236" t="s">
        <v>335</v>
      </c>
      <c r="J16" s="236" t="s">
        <v>370</v>
      </c>
    </row>
    <row r="17" ht="27" spans="1:10">
      <c r="A17" s="236"/>
      <c r="B17" s="236" t="s">
        <v>337</v>
      </c>
      <c r="C17" s="236" t="s">
        <v>329</v>
      </c>
      <c r="D17" s="236" t="s">
        <v>368</v>
      </c>
      <c r="E17" s="236" t="s">
        <v>371</v>
      </c>
      <c r="F17" s="236" t="s">
        <v>347</v>
      </c>
      <c r="G17" s="236" t="s">
        <v>348</v>
      </c>
      <c r="H17" s="236" t="s">
        <v>349</v>
      </c>
      <c r="I17" s="236" t="s">
        <v>335</v>
      </c>
      <c r="J17" s="236" t="s">
        <v>372</v>
      </c>
    </row>
    <row r="18" ht="40.5" spans="1:10">
      <c r="A18" s="236"/>
      <c r="B18" s="236" t="s">
        <v>337</v>
      </c>
      <c r="C18" s="236" t="s">
        <v>329</v>
      </c>
      <c r="D18" s="236" t="s">
        <v>368</v>
      </c>
      <c r="E18" s="236" t="s">
        <v>373</v>
      </c>
      <c r="F18" s="236" t="s">
        <v>347</v>
      </c>
      <c r="G18" s="236" t="s">
        <v>348</v>
      </c>
      <c r="H18" s="236" t="s">
        <v>349</v>
      </c>
      <c r="I18" s="236" t="s">
        <v>335</v>
      </c>
      <c r="J18" s="236" t="s">
        <v>374</v>
      </c>
    </row>
    <row r="19" ht="40.5" spans="1:10">
      <c r="A19" s="236"/>
      <c r="B19" s="236" t="s">
        <v>337</v>
      </c>
      <c r="C19" s="236" t="s">
        <v>329</v>
      </c>
      <c r="D19" s="236" t="s">
        <v>368</v>
      </c>
      <c r="E19" s="236" t="s">
        <v>375</v>
      </c>
      <c r="F19" s="236" t="s">
        <v>347</v>
      </c>
      <c r="G19" s="236" t="s">
        <v>348</v>
      </c>
      <c r="H19" s="236" t="s">
        <v>349</v>
      </c>
      <c r="I19" s="236" t="s">
        <v>335</v>
      </c>
      <c r="J19" s="236" t="s">
        <v>374</v>
      </c>
    </row>
    <row r="20" ht="40.5" spans="1:10">
      <c r="A20" s="236"/>
      <c r="B20" s="236" t="s">
        <v>337</v>
      </c>
      <c r="C20" s="236" t="s">
        <v>329</v>
      </c>
      <c r="D20" s="236" t="s">
        <v>368</v>
      </c>
      <c r="E20" s="236" t="s">
        <v>376</v>
      </c>
      <c r="F20" s="236" t="s">
        <v>362</v>
      </c>
      <c r="G20" s="236" t="s">
        <v>377</v>
      </c>
      <c r="H20" s="236" t="s">
        <v>378</v>
      </c>
      <c r="I20" s="236" t="s">
        <v>335</v>
      </c>
      <c r="J20" s="236" t="s">
        <v>379</v>
      </c>
    </row>
    <row r="21" ht="54" spans="1:10">
      <c r="A21" s="236"/>
      <c r="B21" s="236" t="s">
        <v>337</v>
      </c>
      <c r="C21" s="236" t="s">
        <v>329</v>
      </c>
      <c r="D21" s="236" t="s">
        <v>368</v>
      </c>
      <c r="E21" s="236" t="s">
        <v>380</v>
      </c>
      <c r="F21" s="236" t="s">
        <v>332</v>
      </c>
      <c r="G21" s="236" t="s">
        <v>381</v>
      </c>
      <c r="H21" s="236" t="s">
        <v>349</v>
      </c>
      <c r="I21" s="236" t="s">
        <v>335</v>
      </c>
      <c r="J21" s="236" t="s">
        <v>382</v>
      </c>
    </row>
    <row r="22" ht="27" spans="1:10">
      <c r="A22" s="236"/>
      <c r="B22" s="236" t="s">
        <v>337</v>
      </c>
      <c r="C22" s="236" t="s">
        <v>329</v>
      </c>
      <c r="D22" s="236" t="s">
        <v>383</v>
      </c>
      <c r="E22" s="236" t="s">
        <v>384</v>
      </c>
      <c r="F22" s="236" t="s">
        <v>362</v>
      </c>
      <c r="G22" s="236" t="s">
        <v>385</v>
      </c>
      <c r="H22" s="236" t="s">
        <v>386</v>
      </c>
      <c r="I22" s="236" t="s">
        <v>335</v>
      </c>
      <c r="J22" s="236" t="s">
        <v>387</v>
      </c>
    </row>
    <row r="23" ht="27" spans="1:10">
      <c r="A23" s="236"/>
      <c r="B23" s="236" t="s">
        <v>337</v>
      </c>
      <c r="C23" s="236" t="s">
        <v>329</v>
      </c>
      <c r="D23" s="236" t="s">
        <v>383</v>
      </c>
      <c r="E23" s="236" t="s">
        <v>388</v>
      </c>
      <c r="F23" s="236" t="s">
        <v>347</v>
      </c>
      <c r="G23" s="236" t="s">
        <v>389</v>
      </c>
      <c r="H23" s="236" t="s">
        <v>390</v>
      </c>
      <c r="I23" s="236" t="s">
        <v>335</v>
      </c>
      <c r="J23" s="236" t="s">
        <v>391</v>
      </c>
    </row>
    <row r="24" ht="54" spans="1:10">
      <c r="A24" s="236"/>
      <c r="B24" s="236" t="s">
        <v>337</v>
      </c>
      <c r="C24" s="236" t="s">
        <v>329</v>
      </c>
      <c r="D24" s="236" t="s">
        <v>383</v>
      </c>
      <c r="E24" s="236" t="s">
        <v>392</v>
      </c>
      <c r="F24" s="236" t="s">
        <v>332</v>
      </c>
      <c r="G24" s="236" t="s">
        <v>389</v>
      </c>
      <c r="H24" s="236" t="s">
        <v>390</v>
      </c>
      <c r="I24" s="236" t="s">
        <v>335</v>
      </c>
      <c r="J24" s="236" t="s">
        <v>393</v>
      </c>
    </row>
    <row r="25" ht="27" spans="1:10">
      <c r="A25" s="236"/>
      <c r="B25" s="236" t="s">
        <v>337</v>
      </c>
      <c r="C25" s="236" t="s">
        <v>329</v>
      </c>
      <c r="D25" s="236" t="s">
        <v>383</v>
      </c>
      <c r="E25" s="236" t="s">
        <v>394</v>
      </c>
      <c r="F25" s="236" t="s">
        <v>332</v>
      </c>
      <c r="G25" s="236" t="s">
        <v>389</v>
      </c>
      <c r="H25" s="236" t="s">
        <v>359</v>
      </c>
      <c r="I25" s="236" t="s">
        <v>335</v>
      </c>
      <c r="J25" s="236" t="s">
        <v>395</v>
      </c>
    </row>
    <row r="26" ht="27" spans="1:10">
      <c r="A26" s="236"/>
      <c r="B26" s="236" t="s">
        <v>337</v>
      </c>
      <c r="C26" s="236" t="s">
        <v>329</v>
      </c>
      <c r="D26" s="236" t="s">
        <v>383</v>
      </c>
      <c r="E26" s="236" t="s">
        <v>396</v>
      </c>
      <c r="F26" s="236" t="s">
        <v>332</v>
      </c>
      <c r="G26" s="236" t="s">
        <v>381</v>
      </c>
      <c r="H26" s="236" t="s">
        <v>349</v>
      </c>
      <c r="I26" s="236" t="s">
        <v>335</v>
      </c>
      <c r="J26" s="236" t="s">
        <v>397</v>
      </c>
    </row>
    <row r="27" ht="54" spans="1:10">
      <c r="A27" s="236"/>
      <c r="B27" s="236" t="s">
        <v>337</v>
      </c>
      <c r="C27" s="236" t="s">
        <v>398</v>
      </c>
      <c r="D27" s="236" t="s">
        <v>399</v>
      </c>
      <c r="E27" s="236" t="s">
        <v>400</v>
      </c>
      <c r="F27" s="236" t="s">
        <v>332</v>
      </c>
      <c r="G27" s="236" t="s">
        <v>381</v>
      </c>
      <c r="H27" s="236" t="s">
        <v>349</v>
      </c>
      <c r="I27" s="236" t="s">
        <v>335</v>
      </c>
      <c r="J27" s="236" t="s">
        <v>401</v>
      </c>
    </row>
    <row r="28" ht="67.5" spans="1:10">
      <c r="A28" s="236"/>
      <c r="B28" s="236" t="s">
        <v>337</v>
      </c>
      <c r="C28" s="236" t="s">
        <v>398</v>
      </c>
      <c r="D28" s="236" t="s">
        <v>399</v>
      </c>
      <c r="E28" s="236" t="s">
        <v>402</v>
      </c>
      <c r="F28" s="236" t="s">
        <v>332</v>
      </c>
      <c r="G28" s="236" t="s">
        <v>381</v>
      </c>
      <c r="H28" s="236" t="s">
        <v>349</v>
      </c>
      <c r="I28" s="236" t="s">
        <v>335</v>
      </c>
      <c r="J28" s="236" t="s">
        <v>403</v>
      </c>
    </row>
    <row r="29" ht="40.5" spans="1:10">
      <c r="A29" s="236"/>
      <c r="B29" s="236" t="s">
        <v>337</v>
      </c>
      <c r="C29" s="236" t="s">
        <v>404</v>
      </c>
      <c r="D29" s="236" t="s">
        <v>405</v>
      </c>
      <c r="E29" s="236" t="s">
        <v>406</v>
      </c>
      <c r="F29" s="236" t="s">
        <v>347</v>
      </c>
      <c r="G29" s="236" t="s">
        <v>381</v>
      </c>
      <c r="H29" s="236" t="s">
        <v>349</v>
      </c>
      <c r="I29" s="236" t="s">
        <v>407</v>
      </c>
      <c r="J29" s="236" t="s">
        <v>408</v>
      </c>
    </row>
    <row r="30" ht="40.5" spans="1:10">
      <c r="A30" s="236" t="s">
        <v>301</v>
      </c>
      <c r="B30" s="236" t="s">
        <v>409</v>
      </c>
      <c r="C30" s="236" t="s">
        <v>329</v>
      </c>
      <c r="D30" s="236" t="s">
        <v>330</v>
      </c>
      <c r="E30" s="236" t="s">
        <v>410</v>
      </c>
      <c r="F30" s="236" t="s">
        <v>362</v>
      </c>
      <c r="G30" s="236" t="s">
        <v>389</v>
      </c>
      <c r="H30" s="236" t="s">
        <v>344</v>
      </c>
      <c r="I30" s="236" t="s">
        <v>335</v>
      </c>
      <c r="J30" s="236" t="s">
        <v>411</v>
      </c>
    </row>
    <row r="31" ht="27" spans="1:10">
      <c r="A31" s="236"/>
      <c r="B31" s="236" t="s">
        <v>412</v>
      </c>
      <c r="C31" s="236" t="s">
        <v>329</v>
      </c>
      <c r="D31" s="236" t="s">
        <v>330</v>
      </c>
      <c r="E31" s="236" t="s">
        <v>413</v>
      </c>
      <c r="F31" s="236" t="s">
        <v>347</v>
      </c>
      <c r="G31" s="236" t="s">
        <v>366</v>
      </c>
      <c r="H31" s="236" t="s">
        <v>414</v>
      </c>
      <c r="I31" s="236" t="s">
        <v>335</v>
      </c>
      <c r="J31" s="236" t="s">
        <v>415</v>
      </c>
    </row>
    <row r="32" ht="40.5" spans="1:10">
      <c r="A32" s="236"/>
      <c r="B32" s="236" t="s">
        <v>412</v>
      </c>
      <c r="C32" s="236" t="s">
        <v>329</v>
      </c>
      <c r="D32" s="236" t="s">
        <v>368</v>
      </c>
      <c r="E32" s="236" t="s">
        <v>416</v>
      </c>
      <c r="F32" s="236" t="s">
        <v>347</v>
      </c>
      <c r="G32" s="236" t="s">
        <v>348</v>
      </c>
      <c r="H32" s="236" t="s">
        <v>349</v>
      </c>
      <c r="I32" s="236" t="s">
        <v>335</v>
      </c>
      <c r="J32" s="236" t="s">
        <v>417</v>
      </c>
    </row>
    <row r="33" ht="27" spans="1:10">
      <c r="A33" s="236"/>
      <c r="B33" s="236" t="s">
        <v>412</v>
      </c>
      <c r="C33" s="236" t="s">
        <v>329</v>
      </c>
      <c r="D33" s="236" t="s">
        <v>383</v>
      </c>
      <c r="E33" s="236" t="s">
        <v>418</v>
      </c>
      <c r="F33" s="236" t="s">
        <v>347</v>
      </c>
      <c r="G33" s="236" t="s">
        <v>348</v>
      </c>
      <c r="H33" s="236" t="s">
        <v>349</v>
      </c>
      <c r="I33" s="236" t="s">
        <v>335</v>
      </c>
      <c r="J33" s="236" t="s">
        <v>419</v>
      </c>
    </row>
    <row r="34" ht="27" spans="1:10">
      <c r="A34" s="236"/>
      <c r="B34" s="236" t="s">
        <v>412</v>
      </c>
      <c r="C34" s="236" t="s">
        <v>398</v>
      </c>
      <c r="D34" s="236" t="s">
        <v>399</v>
      </c>
      <c r="E34" s="236" t="s">
        <v>420</v>
      </c>
      <c r="F34" s="236" t="s">
        <v>347</v>
      </c>
      <c r="G34" s="236" t="s">
        <v>348</v>
      </c>
      <c r="H34" s="236" t="s">
        <v>349</v>
      </c>
      <c r="I34" s="236" t="s">
        <v>335</v>
      </c>
      <c r="J34" s="236" t="s">
        <v>421</v>
      </c>
    </row>
    <row r="35" ht="27" spans="1:10">
      <c r="A35" s="236"/>
      <c r="B35" s="236" t="s">
        <v>412</v>
      </c>
      <c r="C35" s="236" t="s">
        <v>404</v>
      </c>
      <c r="D35" s="236" t="s">
        <v>405</v>
      </c>
      <c r="E35" s="236" t="s">
        <v>422</v>
      </c>
      <c r="F35" s="236" t="s">
        <v>347</v>
      </c>
      <c r="G35" s="236" t="s">
        <v>381</v>
      </c>
      <c r="H35" s="236" t="s">
        <v>349</v>
      </c>
      <c r="I35" s="236" t="s">
        <v>407</v>
      </c>
      <c r="J35" s="236" t="s">
        <v>423</v>
      </c>
    </row>
    <row r="36" ht="40.5" spans="1:10">
      <c r="A36" s="236" t="s">
        <v>299</v>
      </c>
      <c r="B36" s="236" t="s">
        <v>424</v>
      </c>
      <c r="C36" s="236" t="s">
        <v>329</v>
      </c>
      <c r="D36" s="236" t="s">
        <v>330</v>
      </c>
      <c r="E36" s="236" t="s">
        <v>425</v>
      </c>
      <c r="F36" s="236" t="s">
        <v>332</v>
      </c>
      <c r="G36" s="236" t="s">
        <v>426</v>
      </c>
      <c r="H36" s="236" t="s">
        <v>344</v>
      </c>
      <c r="I36" s="236" t="s">
        <v>335</v>
      </c>
      <c r="J36" s="236" t="s">
        <v>427</v>
      </c>
    </row>
    <row r="37" ht="54" spans="1:10">
      <c r="A37" s="236"/>
      <c r="B37" s="236" t="s">
        <v>424</v>
      </c>
      <c r="C37" s="236" t="s">
        <v>329</v>
      </c>
      <c r="D37" s="236" t="s">
        <v>330</v>
      </c>
      <c r="E37" s="236" t="s">
        <v>428</v>
      </c>
      <c r="F37" s="236" t="s">
        <v>332</v>
      </c>
      <c r="G37" s="236" t="s">
        <v>366</v>
      </c>
      <c r="H37" s="236" t="s">
        <v>414</v>
      </c>
      <c r="I37" s="236" t="s">
        <v>335</v>
      </c>
      <c r="J37" s="236" t="s">
        <v>429</v>
      </c>
    </row>
    <row r="38" ht="40.5" spans="1:10">
      <c r="A38" s="236"/>
      <c r="B38" s="236" t="s">
        <v>424</v>
      </c>
      <c r="C38" s="236" t="s">
        <v>329</v>
      </c>
      <c r="D38" s="236" t="s">
        <v>368</v>
      </c>
      <c r="E38" s="236" t="s">
        <v>430</v>
      </c>
      <c r="F38" s="236" t="s">
        <v>347</v>
      </c>
      <c r="G38" s="236" t="s">
        <v>348</v>
      </c>
      <c r="H38" s="236" t="s">
        <v>349</v>
      </c>
      <c r="I38" s="236" t="s">
        <v>335</v>
      </c>
      <c r="J38" s="236" t="s">
        <v>431</v>
      </c>
    </row>
    <row r="39" ht="54" spans="1:10">
      <c r="A39" s="236"/>
      <c r="B39" s="236" t="s">
        <v>424</v>
      </c>
      <c r="C39" s="236" t="s">
        <v>329</v>
      </c>
      <c r="D39" s="236" t="s">
        <v>368</v>
      </c>
      <c r="E39" s="236" t="s">
        <v>432</v>
      </c>
      <c r="F39" s="236" t="s">
        <v>347</v>
      </c>
      <c r="G39" s="236" t="s">
        <v>348</v>
      </c>
      <c r="H39" s="236" t="s">
        <v>349</v>
      </c>
      <c r="I39" s="236" t="s">
        <v>335</v>
      </c>
      <c r="J39" s="236" t="s">
        <v>433</v>
      </c>
    </row>
    <row r="40" ht="40.5" spans="1:10">
      <c r="A40" s="236"/>
      <c r="B40" s="236" t="s">
        <v>424</v>
      </c>
      <c r="C40" s="236" t="s">
        <v>329</v>
      </c>
      <c r="D40" s="236" t="s">
        <v>383</v>
      </c>
      <c r="E40" s="236" t="s">
        <v>434</v>
      </c>
      <c r="F40" s="236" t="s">
        <v>347</v>
      </c>
      <c r="G40" s="236" t="s">
        <v>348</v>
      </c>
      <c r="H40" s="236" t="s">
        <v>349</v>
      </c>
      <c r="I40" s="236" t="s">
        <v>335</v>
      </c>
      <c r="J40" s="236" t="s">
        <v>435</v>
      </c>
    </row>
    <row r="41" ht="27" spans="1:10">
      <c r="A41" s="236"/>
      <c r="B41" s="236" t="s">
        <v>424</v>
      </c>
      <c r="C41" s="236" t="s">
        <v>329</v>
      </c>
      <c r="D41" s="236" t="s">
        <v>383</v>
      </c>
      <c r="E41" s="236" t="s">
        <v>436</v>
      </c>
      <c r="F41" s="236" t="s">
        <v>362</v>
      </c>
      <c r="G41" s="236" t="s">
        <v>437</v>
      </c>
      <c r="H41" s="236" t="s">
        <v>438</v>
      </c>
      <c r="I41" s="236" t="s">
        <v>335</v>
      </c>
      <c r="J41" s="236" t="s">
        <v>439</v>
      </c>
    </row>
    <row r="42" ht="27" spans="1:10">
      <c r="A42" s="236"/>
      <c r="B42" s="236" t="s">
        <v>424</v>
      </c>
      <c r="C42" s="236" t="s">
        <v>398</v>
      </c>
      <c r="D42" s="236" t="s">
        <v>399</v>
      </c>
      <c r="E42" s="236" t="s">
        <v>440</v>
      </c>
      <c r="F42" s="236" t="s">
        <v>332</v>
      </c>
      <c r="G42" s="236" t="s">
        <v>381</v>
      </c>
      <c r="H42" s="236" t="s">
        <v>349</v>
      </c>
      <c r="I42" s="236" t="s">
        <v>335</v>
      </c>
      <c r="J42" s="236" t="s">
        <v>441</v>
      </c>
    </row>
    <row r="43" ht="27" spans="1:10">
      <c r="A43" s="236"/>
      <c r="B43" s="236" t="s">
        <v>424</v>
      </c>
      <c r="C43" s="236" t="s">
        <v>398</v>
      </c>
      <c r="D43" s="236" t="s">
        <v>399</v>
      </c>
      <c r="E43" s="236" t="s">
        <v>442</v>
      </c>
      <c r="F43" s="236" t="s">
        <v>347</v>
      </c>
      <c r="G43" s="236" t="s">
        <v>348</v>
      </c>
      <c r="H43" s="236" t="s">
        <v>349</v>
      </c>
      <c r="I43" s="236" t="s">
        <v>335</v>
      </c>
      <c r="J43" s="236" t="s">
        <v>443</v>
      </c>
    </row>
    <row r="44" ht="27" spans="1:10">
      <c r="A44" s="236"/>
      <c r="B44" s="236" t="s">
        <v>424</v>
      </c>
      <c r="C44" s="236" t="s">
        <v>404</v>
      </c>
      <c r="D44" s="236" t="s">
        <v>405</v>
      </c>
      <c r="E44" s="236" t="s">
        <v>444</v>
      </c>
      <c r="F44" s="236" t="s">
        <v>347</v>
      </c>
      <c r="G44" s="236" t="s">
        <v>381</v>
      </c>
      <c r="H44" s="236" t="s">
        <v>349</v>
      </c>
      <c r="I44" s="236" t="s">
        <v>407</v>
      </c>
      <c r="J44" s="236" t="s">
        <v>445</v>
      </c>
    </row>
    <row r="45" ht="67.5" spans="1:10">
      <c r="A45" s="236" t="s">
        <v>313</v>
      </c>
      <c r="B45" s="237" t="s">
        <v>446</v>
      </c>
      <c r="C45" s="236" t="s">
        <v>329</v>
      </c>
      <c r="D45" s="236" t="s">
        <v>330</v>
      </c>
      <c r="E45" s="236" t="s">
        <v>447</v>
      </c>
      <c r="F45" s="236" t="s">
        <v>347</v>
      </c>
      <c r="G45" s="236" t="s">
        <v>448</v>
      </c>
      <c r="H45" s="236" t="s">
        <v>344</v>
      </c>
      <c r="I45" s="236" t="s">
        <v>335</v>
      </c>
      <c r="J45" s="236" t="s">
        <v>449</v>
      </c>
    </row>
    <row r="46" ht="40.5" spans="1:10">
      <c r="A46" s="236"/>
      <c r="B46" s="236" t="s">
        <v>450</v>
      </c>
      <c r="C46" s="236" t="s">
        <v>329</v>
      </c>
      <c r="D46" s="236" t="s">
        <v>368</v>
      </c>
      <c r="E46" s="236" t="s">
        <v>451</v>
      </c>
      <c r="F46" s="236" t="s">
        <v>347</v>
      </c>
      <c r="G46" s="236" t="s">
        <v>348</v>
      </c>
      <c r="H46" s="236" t="s">
        <v>349</v>
      </c>
      <c r="I46" s="236" t="s">
        <v>335</v>
      </c>
      <c r="J46" s="236" t="s">
        <v>452</v>
      </c>
    </row>
    <row r="47" ht="81" spans="1:10">
      <c r="A47" s="236"/>
      <c r="B47" s="236" t="s">
        <v>450</v>
      </c>
      <c r="C47" s="236" t="s">
        <v>329</v>
      </c>
      <c r="D47" s="236" t="s">
        <v>368</v>
      </c>
      <c r="E47" s="236" t="s">
        <v>453</v>
      </c>
      <c r="F47" s="236" t="s">
        <v>347</v>
      </c>
      <c r="G47" s="236" t="s">
        <v>348</v>
      </c>
      <c r="H47" s="236" t="s">
        <v>349</v>
      </c>
      <c r="I47" s="236" t="s">
        <v>335</v>
      </c>
      <c r="J47" s="238" t="s">
        <v>454</v>
      </c>
    </row>
    <row r="48" ht="54" spans="1:10">
      <c r="A48" s="236"/>
      <c r="B48" s="236" t="s">
        <v>450</v>
      </c>
      <c r="C48" s="236" t="s">
        <v>398</v>
      </c>
      <c r="D48" s="236" t="s">
        <v>399</v>
      </c>
      <c r="E48" s="236" t="s">
        <v>455</v>
      </c>
      <c r="F48" s="236" t="s">
        <v>347</v>
      </c>
      <c r="G48" s="236" t="s">
        <v>456</v>
      </c>
      <c r="H48" s="236" t="s">
        <v>457</v>
      </c>
      <c r="I48" s="236" t="s">
        <v>407</v>
      </c>
      <c r="J48" s="236" t="s">
        <v>458</v>
      </c>
    </row>
    <row r="49" ht="40.5" spans="1:10">
      <c r="A49" s="236"/>
      <c r="B49" s="236" t="s">
        <v>450</v>
      </c>
      <c r="C49" s="236" t="s">
        <v>404</v>
      </c>
      <c r="D49" s="236" t="s">
        <v>405</v>
      </c>
      <c r="E49" s="236" t="s">
        <v>459</v>
      </c>
      <c r="F49" s="236" t="s">
        <v>332</v>
      </c>
      <c r="G49" s="236" t="s">
        <v>381</v>
      </c>
      <c r="H49" s="236" t="s">
        <v>349</v>
      </c>
      <c r="I49" s="236" t="s">
        <v>335</v>
      </c>
      <c r="J49" s="236" t="s">
        <v>460</v>
      </c>
    </row>
    <row r="50" ht="94.5" spans="1:10">
      <c r="A50" s="236" t="s">
        <v>305</v>
      </c>
      <c r="B50" s="236" t="s">
        <v>461</v>
      </c>
      <c r="C50" s="236" t="s">
        <v>329</v>
      </c>
      <c r="D50" s="236" t="s">
        <v>368</v>
      </c>
      <c r="E50" s="236" t="s">
        <v>462</v>
      </c>
      <c r="F50" s="236" t="s">
        <v>347</v>
      </c>
      <c r="G50" s="236" t="s">
        <v>348</v>
      </c>
      <c r="H50" s="236" t="s">
        <v>349</v>
      </c>
      <c r="I50" s="236" t="s">
        <v>335</v>
      </c>
      <c r="J50" s="236" t="s">
        <v>463</v>
      </c>
    </row>
    <row r="51" ht="27" spans="1:10">
      <c r="A51" s="236"/>
      <c r="B51" s="236" t="s">
        <v>461</v>
      </c>
      <c r="C51" s="236" t="s">
        <v>398</v>
      </c>
      <c r="D51" s="236" t="s">
        <v>399</v>
      </c>
      <c r="E51" s="236" t="s">
        <v>464</v>
      </c>
      <c r="F51" s="236" t="s">
        <v>347</v>
      </c>
      <c r="G51" s="236" t="s">
        <v>465</v>
      </c>
      <c r="H51" s="236" t="s">
        <v>457</v>
      </c>
      <c r="I51" s="236" t="s">
        <v>407</v>
      </c>
      <c r="J51" s="236" t="s">
        <v>466</v>
      </c>
    </row>
    <row r="52" ht="40.5" spans="1:10">
      <c r="A52" s="236"/>
      <c r="B52" s="236" t="s">
        <v>461</v>
      </c>
      <c r="C52" s="236" t="s">
        <v>404</v>
      </c>
      <c r="D52" s="236" t="s">
        <v>405</v>
      </c>
      <c r="E52" s="236" t="s">
        <v>467</v>
      </c>
      <c r="F52" s="236" t="s">
        <v>332</v>
      </c>
      <c r="G52" s="236" t="s">
        <v>381</v>
      </c>
      <c r="H52" s="236" t="s">
        <v>349</v>
      </c>
      <c r="I52" s="236" t="s">
        <v>335</v>
      </c>
      <c r="J52" s="236" t="s">
        <v>468</v>
      </c>
    </row>
    <row r="53" ht="27" spans="1:10">
      <c r="A53" s="236" t="s">
        <v>281</v>
      </c>
      <c r="B53" s="236" t="s">
        <v>469</v>
      </c>
      <c r="C53" s="236" t="s">
        <v>329</v>
      </c>
      <c r="D53" s="236" t="s">
        <v>330</v>
      </c>
      <c r="E53" s="236" t="s">
        <v>470</v>
      </c>
      <c r="F53" s="236" t="s">
        <v>362</v>
      </c>
      <c r="G53" s="236" t="s">
        <v>471</v>
      </c>
      <c r="H53" s="236" t="s">
        <v>344</v>
      </c>
      <c r="I53" s="236" t="s">
        <v>335</v>
      </c>
      <c r="J53" s="236" t="s">
        <v>472</v>
      </c>
    </row>
    <row r="54" ht="27" spans="1:10">
      <c r="A54" s="236"/>
      <c r="B54" s="236" t="s">
        <v>469</v>
      </c>
      <c r="C54" s="236" t="s">
        <v>329</v>
      </c>
      <c r="D54" s="236" t="s">
        <v>330</v>
      </c>
      <c r="E54" s="236" t="s">
        <v>473</v>
      </c>
      <c r="F54" s="236" t="s">
        <v>347</v>
      </c>
      <c r="G54" s="236" t="s">
        <v>366</v>
      </c>
      <c r="H54" s="236" t="s">
        <v>414</v>
      </c>
      <c r="I54" s="236" t="s">
        <v>335</v>
      </c>
      <c r="J54" s="236" t="s">
        <v>474</v>
      </c>
    </row>
    <row r="55" ht="40.5" spans="1:10">
      <c r="A55" s="236"/>
      <c r="B55" s="236" t="s">
        <v>469</v>
      </c>
      <c r="C55" s="236" t="s">
        <v>329</v>
      </c>
      <c r="D55" s="236" t="s">
        <v>368</v>
      </c>
      <c r="E55" s="236" t="s">
        <v>475</v>
      </c>
      <c r="F55" s="236" t="s">
        <v>347</v>
      </c>
      <c r="G55" s="236" t="s">
        <v>348</v>
      </c>
      <c r="H55" s="236" t="s">
        <v>349</v>
      </c>
      <c r="I55" s="236" t="s">
        <v>335</v>
      </c>
      <c r="J55" s="236" t="s">
        <v>476</v>
      </c>
    </row>
    <row r="56" ht="40.5" spans="1:10">
      <c r="A56" s="236"/>
      <c r="B56" s="236" t="s">
        <v>469</v>
      </c>
      <c r="C56" s="236" t="s">
        <v>329</v>
      </c>
      <c r="D56" s="236" t="s">
        <v>368</v>
      </c>
      <c r="E56" s="236" t="s">
        <v>477</v>
      </c>
      <c r="F56" s="236" t="s">
        <v>347</v>
      </c>
      <c r="G56" s="236" t="s">
        <v>348</v>
      </c>
      <c r="H56" s="236" t="s">
        <v>349</v>
      </c>
      <c r="I56" s="236" t="s">
        <v>335</v>
      </c>
      <c r="J56" s="236" t="s">
        <v>478</v>
      </c>
    </row>
    <row r="57" ht="54" spans="1:10">
      <c r="A57" s="236"/>
      <c r="B57" s="236" t="s">
        <v>469</v>
      </c>
      <c r="C57" s="236" t="s">
        <v>329</v>
      </c>
      <c r="D57" s="236" t="s">
        <v>383</v>
      </c>
      <c r="E57" s="236" t="s">
        <v>479</v>
      </c>
      <c r="F57" s="236" t="s">
        <v>347</v>
      </c>
      <c r="G57" s="236" t="s">
        <v>348</v>
      </c>
      <c r="H57" s="236" t="s">
        <v>349</v>
      </c>
      <c r="I57" s="236" t="s">
        <v>335</v>
      </c>
      <c r="J57" s="236" t="s">
        <v>480</v>
      </c>
    </row>
    <row r="58" ht="40.5" spans="1:10">
      <c r="A58" s="236"/>
      <c r="B58" s="236" t="s">
        <v>469</v>
      </c>
      <c r="C58" s="236" t="s">
        <v>398</v>
      </c>
      <c r="D58" s="236" t="s">
        <v>399</v>
      </c>
      <c r="E58" s="236" t="s">
        <v>440</v>
      </c>
      <c r="F58" s="236" t="s">
        <v>332</v>
      </c>
      <c r="G58" s="236" t="s">
        <v>381</v>
      </c>
      <c r="H58" s="236" t="s">
        <v>349</v>
      </c>
      <c r="I58" s="236" t="s">
        <v>335</v>
      </c>
      <c r="J58" s="236" t="s">
        <v>481</v>
      </c>
    </row>
    <row r="59" ht="27" spans="1:10">
      <c r="A59" s="236"/>
      <c r="B59" s="236" t="s">
        <v>469</v>
      </c>
      <c r="C59" s="236" t="s">
        <v>398</v>
      </c>
      <c r="D59" s="236" t="s">
        <v>399</v>
      </c>
      <c r="E59" s="236" t="s">
        <v>482</v>
      </c>
      <c r="F59" s="236" t="s">
        <v>347</v>
      </c>
      <c r="G59" s="236" t="s">
        <v>348</v>
      </c>
      <c r="H59" s="236" t="s">
        <v>349</v>
      </c>
      <c r="I59" s="236" t="s">
        <v>335</v>
      </c>
      <c r="J59" s="236" t="s">
        <v>483</v>
      </c>
    </row>
    <row r="60" ht="27" spans="1:10">
      <c r="A60" s="236"/>
      <c r="B60" s="236" t="s">
        <v>469</v>
      </c>
      <c r="C60" s="236" t="s">
        <v>404</v>
      </c>
      <c r="D60" s="236" t="s">
        <v>405</v>
      </c>
      <c r="E60" s="236" t="s">
        <v>484</v>
      </c>
      <c r="F60" s="236" t="s">
        <v>347</v>
      </c>
      <c r="G60" s="236" t="s">
        <v>381</v>
      </c>
      <c r="H60" s="236" t="s">
        <v>349</v>
      </c>
      <c r="I60" s="236" t="s">
        <v>407</v>
      </c>
      <c r="J60" s="236" t="s">
        <v>485</v>
      </c>
    </row>
    <row r="61" ht="27" spans="1:10">
      <c r="A61" s="236" t="s">
        <v>303</v>
      </c>
      <c r="B61" s="236" t="s">
        <v>486</v>
      </c>
      <c r="C61" s="236" t="s">
        <v>329</v>
      </c>
      <c r="D61" s="236" t="s">
        <v>330</v>
      </c>
      <c r="E61" s="236" t="s">
        <v>487</v>
      </c>
      <c r="F61" s="236" t="s">
        <v>332</v>
      </c>
      <c r="G61" s="236" t="s">
        <v>488</v>
      </c>
      <c r="H61" s="236" t="s">
        <v>344</v>
      </c>
      <c r="I61" s="236" t="s">
        <v>335</v>
      </c>
      <c r="J61" s="236" t="s">
        <v>489</v>
      </c>
    </row>
    <row r="62" ht="54" spans="1:10">
      <c r="A62" s="236"/>
      <c r="B62" s="236" t="s">
        <v>486</v>
      </c>
      <c r="C62" s="236" t="s">
        <v>329</v>
      </c>
      <c r="D62" s="236" t="s">
        <v>330</v>
      </c>
      <c r="E62" s="236" t="s">
        <v>490</v>
      </c>
      <c r="F62" s="236" t="s">
        <v>332</v>
      </c>
      <c r="G62" s="236" t="s">
        <v>491</v>
      </c>
      <c r="H62" s="236" t="s">
        <v>340</v>
      </c>
      <c r="I62" s="236" t="s">
        <v>335</v>
      </c>
      <c r="J62" s="236" t="s">
        <v>492</v>
      </c>
    </row>
    <row r="63" ht="54" spans="1:10">
      <c r="A63" s="236"/>
      <c r="B63" s="236" t="s">
        <v>486</v>
      </c>
      <c r="C63" s="236" t="s">
        <v>329</v>
      </c>
      <c r="D63" s="236" t="s">
        <v>330</v>
      </c>
      <c r="E63" s="236" t="s">
        <v>493</v>
      </c>
      <c r="F63" s="236" t="s">
        <v>332</v>
      </c>
      <c r="G63" s="236" t="s">
        <v>348</v>
      </c>
      <c r="H63" s="236" t="s">
        <v>340</v>
      </c>
      <c r="I63" s="236" t="s">
        <v>335</v>
      </c>
      <c r="J63" s="236" t="s">
        <v>494</v>
      </c>
    </row>
    <row r="64" ht="54" spans="1:10">
      <c r="A64" s="236"/>
      <c r="B64" s="236" t="s">
        <v>486</v>
      </c>
      <c r="C64" s="236" t="s">
        <v>329</v>
      </c>
      <c r="D64" s="236" t="s">
        <v>330</v>
      </c>
      <c r="E64" s="236" t="s">
        <v>495</v>
      </c>
      <c r="F64" s="236" t="s">
        <v>332</v>
      </c>
      <c r="G64" s="236" t="s">
        <v>496</v>
      </c>
      <c r="H64" s="236" t="s">
        <v>355</v>
      </c>
      <c r="I64" s="236" t="s">
        <v>335</v>
      </c>
      <c r="J64" s="236" t="s">
        <v>497</v>
      </c>
    </row>
    <row r="65" ht="54" spans="1:10">
      <c r="A65" s="236"/>
      <c r="B65" s="236" t="s">
        <v>486</v>
      </c>
      <c r="C65" s="236" t="s">
        <v>329</v>
      </c>
      <c r="D65" s="236" t="s">
        <v>330</v>
      </c>
      <c r="E65" s="236" t="s">
        <v>498</v>
      </c>
      <c r="F65" s="236" t="s">
        <v>332</v>
      </c>
      <c r="G65" s="236" t="s">
        <v>499</v>
      </c>
      <c r="H65" s="236" t="s">
        <v>355</v>
      </c>
      <c r="I65" s="236" t="s">
        <v>335</v>
      </c>
      <c r="J65" s="236" t="s">
        <v>500</v>
      </c>
    </row>
    <row r="66" ht="27" spans="1:10">
      <c r="A66" s="236"/>
      <c r="B66" s="236" t="s">
        <v>486</v>
      </c>
      <c r="C66" s="236" t="s">
        <v>329</v>
      </c>
      <c r="D66" s="236" t="s">
        <v>368</v>
      </c>
      <c r="E66" s="236" t="s">
        <v>501</v>
      </c>
      <c r="F66" s="236" t="s">
        <v>347</v>
      </c>
      <c r="G66" s="236" t="s">
        <v>348</v>
      </c>
      <c r="H66" s="236" t="s">
        <v>349</v>
      </c>
      <c r="I66" s="236" t="s">
        <v>335</v>
      </c>
      <c r="J66" s="236" t="s">
        <v>502</v>
      </c>
    </row>
    <row r="67" ht="27" spans="1:10">
      <c r="A67" s="236"/>
      <c r="B67" s="236" t="s">
        <v>486</v>
      </c>
      <c r="C67" s="236" t="s">
        <v>329</v>
      </c>
      <c r="D67" s="236" t="s">
        <v>368</v>
      </c>
      <c r="E67" s="236" t="s">
        <v>503</v>
      </c>
      <c r="F67" s="236" t="s">
        <v>347</v>
      </c>
      <c r="G67" s="236" t="s">
        <v>348</v>
      </c>
      <c r="H67" s="236" t="s">
        <v>349</v>
      </c>
      <c r="I67" s="236" t="s">
        <v>335</v>
      </c>
      <c r="J67" s="236" t="s">
        <v>504</v>
      </c>
    </row>
    <row r="68" ht="27" spans="1:10">
      <c r="A68" s="236"/>
      <c r="B68" s="236" t="s">
        <v>486</v>
      </c>
      <c r="C68" s="236" t="s">
        <v>329</v>
      </c>
      <c r="D68" s="236" t="s">
        <v>368</v>
      </c>
      <c r="E68" s="236" t="s">
        <v>505</v>
      </c>
      <c r="F68" s="236" t="s">
        <v>347</v>
      </c>
      <c r="G68" s="236" t="s">
        <v>348</v>
      </c>
      <c r="H68" s="236" t="s">
        <v>349</v>
      </c>
      <c r="I68" s="236" t="s">
        <v>335</v>
      </c>
      <c r="J68" s="236" t="s">
        <v>506</v>
      </c>
    </row>
    <row r="69" ht="27" spans="1:10">
      <c r="A69" s="236"/>
      <c r="B69" s="236" t="s">
        <v>486</v>
      </c>
      <c r="C69" s="236" t="s">
        <v>329</v>
      </c>
      <c r="D69" s="236" t="s">
        <v>368</v>
      </c>
      <c r="E69" s="236" t="s">
        <v>507</v>
      </c>
      <c r="F69" s="236" t="s">
        <v>347</v>
      </c>
      <c r="G69" s="236" t="s">
        <v>348</v>
      </c>
      <c r="H69" s="236" t="s">
        <v>349</v>
      </c>
      <c r="I69" s="236" t="s">
        <v>335</v>
      </c>
      <c r="J69" s="236" t="s">
        <v>508</v>
      </c>
    </row>
    <row r="70" ht="27" spans="1:10">
      <c r="A70" s="236"/>
      <c r="B70" s="236" t="s">
        <v>486</v>
      </c>
      <c r="C70" s="236" t="s">
        <v>329</v>
      </c>
      <c r="D70" s="236" t="s">
        <v>368</v>
      </c>
      <c r="E70" s="236" t="s">
        <v>509</v>
      </c>
      <c r="F70" s="236" t="s">
        <v>347</v>
      </c>
      <c r="G70" s="236" t="s">
        <v>348</v>
      </c>
      <c r="H70" s="236" t="s">
        <v>349</v>
      </c>
      <c r="I70" s="236" t="s">
        <v>335</v>
      </c>
      <c r="J70" s="236" t="s">
        <v>510</v>
      </c>
    </row>
    <row r="71" ht="40.5" spans="1:10">
      <c r="A71" s="236"/>
      <c r="B71" s="236" t="s">
        <v>486</v>
      </c>
      <c r="C71" s="236" t="s">
        <v>398</v>
      </c>
      <c r="D71" s="236" t="s">
        <v>399</v>
      </c>
      <c r="E71" s="236" t="s">
        <v>511</v>
      </c>
      <c r="F71" s="236" t="s">
        <v>347</v>
      </c>
      <c r="G71" s="236" t="s">
        <v>348</v>
      </c>
      <c r="H71" s="236" t="s">
        <v>349</v>
      </c>
      <c r="I71" s="236" t="s">
        <v>335</v>
      </c>
      <c r="J71" s="236" t="s">
        <v>512</v>
      </c>
    </row>
    <row r="72" ht="27" spans="1:10">
      <c r="A72" s="236"/>
      <c r="B72" s="236" t="s">
        <v>486</v>
      </c>
      <c r="C72" s="236" t="s">
        <v>398</v>
      </c>
      <c r="D72" s="236" t="s">
        <v>399</v>
      </c>
      <c r="E72" s="236" t="s">
        <v>513</v>
      </c>
      <c r="F72" s="236" t="s">
        <v>347</v>
      </c>
      <c r="G72" s="236" t="s">
        <v>348</v>
      </c>
      <c r="H72" s="236" t="s">
        <v>349</v>
      </c>
      <c r="I72" s="236" t="s">
        <v>335</v>
      </c>
      <c r="J72" s="236" t="s">
        <v>514</v>
      </c>
    </row>
    <row r="73" ht="40.5" spans="1:10">
      <c r="A73" s="236"/>
      <c r="B73" s="236" t="s">
        <v>486</v>
      </c>
      <c r="C73" s="236" t="s">
        <v>404</v>
      </c>
      <c r="D73" s="236" t="s">
        <v>405</v>
      </c>
      <c r="E73" s="236" t="s">
        <v>515</v>
      </c>
      <c r="F73" s="236" t="s">
        <v>332</v>
      </c>
      <c r="G73" s="236" t="s">
        <v>381</v>
      </c>
      <c r="H73" s="236" t="s">
        <v>349</v>
      </c>
      <c r="I73" s="236" t="s">
        <v>335</v>
      </c>
      <c r="J73" s="236" t="s">
        <v>516</v>
      </c>
    </row>
    <row r="74" ht="27" spans="1:10">
      <c r="A74" s="236"/>
      <c r="B74" s="236" t="s">
        <v>486</v>
      </c>
      <c r="C74" s="236" t="s">
        <v>404</v>
      </c>
      <c r="D74" s="236" t="s">
        <v>405</v>
      </c>
      <c r="E74" s="236" t="s">
        <v>517</v>
      </c>
      <c r="F74" s="236" t="s">
        <v>347</v>
      </c>
      <c r="G74" s="236" t="s">
        <v>381</v>
      </c>
      <c r="H74" s="236" t="s">
        <v>349</v>
      </c>
      <c r="I74" s="236" t="s">
        <v>407</v>
      </c>
      <c r="J74" s="236" t="s">
        <v>518</v>
      </c>
    </row>
    <row r="75" ht="54" spans="1:10">
      <c r="A75" s="236" t="s">
        <v>315</v>
      </c>
      <c r="B75" s="236" t="s">
        <v>519</v>
      </c>
      <c r="C75" s="236" t="s">
        <v>329</v>
      </c>
      <c r="D75" s="236" t="s">
        <v>330</v>
      </c>
      <c r="E75" s="236" t="s">
        <v>520</v>
      </c>
      <c r="F75" s="236" t="s">
        <v>347</v>
      </c>
      <c r="G75" s="239" t="s">
        <v>363</v>
      </c>
      <c r="H75" s="236" t="s">
        <v>340</v>
      </c>
      <c r="I75" s="236" t="s">
        <v>335</v>
      </c>
      <c r="J75" s="236" t="s">
        <v>521</v>
      </c>
    </row>
    <row r="76" ht="40.5" spans="1:10">
      <c r="A76" s="236"/>
      <c r="B76" s="236" t="s">
        <v>519</v>
      </c>
      <c r="C76" s="236" t="s">
        <v>329</v>
      </c>
      <c r="D76" s="236" t="s">
        <v>383</v>
      </c>
      <c r="E76" s="236" t="s">
        <v>522</v>
      </c>
      <c r="F76" s="236" t="s">
        <v>362</v>
      </c>
      <c r="G76" s="236" t="s">
        <v>523</v>
      </c>
      <c r="H76" s="236" t="s">
        <v>524</v>
      </c>
      <c r="I76" s="236" t="s">
        <v>407</v>
      </c>
      <c r="J76" s="236" t="s">
        <v>525</v>
      </c>
    </row>
    <row r="77" ht="40.5" spans="1:10">
      <c r="A77" s="236"/>
      <c r="B77" s="236" t="s">
        <v>519</v>
      </c>
      <c r="C77" s="236" t="s">
        <v>398</v>
      </c>
      <c r="D77" s="236" t="s">
        <v>399</v>
      </c>
      <c r="E77" s="236" t="s">
        <v>526</v>
      </c>
      <c r="F77" s="236" t="s">
        <v>332</v>
      </c>
      <c r="G77" s="236" t="s">
        <v>381</v>
      </c>
      <c r="H77" s="236" t="s">
        <v>349</v>
      </c>
      <c r="I77" s="236" t="s">
        <v>335</v>
      </c>
      <c r="J77" s="236" t="s">
        <v>527</v>
      </c>
    </row>
    <row r="78" ht="40.5" spans="1:10">
      <c r="A78" s="236"/>
      <c r="B78" s="236" t="s">
        <v>519</v>
      </c>
      <c r="C78" s="236" t="s">
        <v>404</v>
      </c>
      <c r="D78" s="236" t="s">
        <v>405</v>
      </c>
      <c r="E78" s="236" t="s">
        <v>528</v>
      </c>
      <c r="F78" s="236" t="s">
        <v>332</v>
      </c>
      <c r="G78" s="236" t="s">
        <v>381</v>
      </c>
      <c r="H78" s="236" t="s">
        <v>349</v>
      </c>
      <c r="I78" s="236" t="s">
        <v>407</v>
      </c>
      <c r="J78" s="236" t="s">
        <v>529</v>
      </c>
    </row>
    <row r="79" ht="27" spans="1:10">
      <c r="A79" s="236" t="s">
        <v>291</v>
      </c>
      <c r="B79" s="236" t="s">
        <v>530</v>
      </c>
      <c r="C79" s="236" t="s">
        <v>329</v>
      </c>
      <c r="D79" s="236" t="s">
        <v>330</v>
      </c>
      <c r="E79" s="236" t="s">
        <v>531</v>
      </c>
      <c r="F79" s="236" t="s">
        <v>332</v>
      </c>
      <c r="G79" s="236" t="s">
        <v>532</v>
      </c>
      <c r="H79" s="236" t="s">
        <v>344</v>
      </c>
      <c r="I79" s="236" t="s">
        <v>335</v>
      </c>
      <c r="J79" s="236" t="s">
        <v>533</v>
      </c>
    </row>
    <row r="80" ht="54" spans="1:10">
      <c r="A80" s="236"/>
      <c r="B80" s="236" t="s">
        <v>534</v>
      </c>
      <c r="C80" s="236" t="s">
        <v>329</v>
      </c>
      <c r="D80" s="236" t="s">
        <v>330</v>
      </c>
      <c r="E80" s="236" t="s">
        <v>535</v>
      </c>
      <c r="F80" s="236" t="s">
        <v>362</v>
      </c>
      <c r="G80" s="236" t="s">
        <v>377</v>
      </c>
      <c r="H80" s="236" t="s">
        <v>344</v>
      </c>
      <c r="I80" s="236" t="s">
        <v>335</v>
      </c>
      <c r="J80" s="236" t="s">
        <v>536</v>
      </c>
    </row>
    <row r="81" ht="40.5" spans="1:10">
      <c r="A81" s="236"/>
      <c r="B81" s="236" t="s">
        <v>534</v>
      </c>
      <c r="C81" s="236" t="s">
        <v>329</v>
      </c>
      <c r="D81" s="236" t="s">
        <v>330</v>
      </c>
      <c r="E81" s="236" t="s">
        <v>537</v>
      </c>
      <c r="F81" s="236" t="s">
        <v>347</v>
      </c>
      <c r="G81" s="236" t="s">
        <v>348</v>
      </c>
      <c r="H81" s="236" t="s">
        <v>349</v>
      </c>
      <c r="I81" s="236" t="s">
        <v>335</v>
      </c>
      <c r="J81" s="236" t="s">
        <v>538</v>
      </c>
    </row>
    <row r="82" ht="27" spans="1:10">
      <c r="A82" s="236"/>
      <c r="B82" s="236" t="s">
        <v>534</v>
      </c>
      <c r="C82" s="236" t="s">
        <v>329</v>
      </c>
      <c r="D82" s="236" t="s">
        <v>330</v>
      </c>
      <c r="E82" s="236" t="s">
        <v>539</v>
      </c>
      <c r="F82" s="236" t="s">
        <v>332</v>
      </c>
      <c r="G82" s="236" t="s">
        <v>366</v>
      </c>
      <c r="H82" s="236" t="s">
        <v>414</v>
      </c>
      <c r="I82" s="236" t="s">
        <v>335</v>
      </c>
      <c r="J82" s="236" t="s">
        <v>474</v>
      </c>
    </row>
    <row r="83" ht="27" spans="1:10">
      <c r="A83" s="236"/>
      <c r="B83" s="236" t="s">
        <v>534</v>
      </c>
      <c r="C83" s="236" t="s">
        <v>329</v>
      </c>
      <c r="D83" s="236" t="s">
        <v>330</v>
      </c>
      <c r="E83" s="236" t="s">
        <v>540</v>
      </c>
      <c r="F83" s="236" t="s">
        <v>362</v>
      </c>
      <c r="G83" s="236" t="s">
        <v>377</v>
      </c>
      <c r="H83" s="236" t="s">
        <v>344</v>
      </c>
      <c r="I83" s="236" t="s">
        <v>335</v>
      </c>
      <c r="J83" s="236" t="s">
        <v>541</v>
      </c>
    </row>
    <row r="84" ht="54" spans="1:10">
      <c r="A84" s="236"/>
      <c r="B84" s="236" t="s">
        <v>534</v>
      </c>
      <c r="C84" s="236" t="s">
        <v>329</v>
      </c>
      <c r="D84" s="236" t="s">
        <v>368</v>
      </c>
      <c r="E84" s="236" t="s">
        <v>542</v>
      </c>
      <c r="F84" s="236" t="s">
        <v>347</v>
      </c>
      <c r="G84" s="236" t="s">
        <v>348</v>
      </c>
      <c r="H84" s="236" t="s">
        <v>349</v>
      </c>
      <c r="I84" s="236" t="s">
        <v>335</v>
      </c>
      <c r="J84" s="236" t="s">
        <v>543</v>
      </c>
    </row>
    <row r="85" ht="54" spans="1:10">
      <c r="A85" s="236"/>
      <c r="B85" s="236" t="s">
        <v>534</v>
      </c>
      <c r="C85" s="236" t="s">
        <v>329</v>
      </c>
      <c r="D85" s="236" t="s">
        <v>368</v>
      </c>
      <c r="E85" s="236" t="s">
        <v>544</v>
      </c>
      <c r="F85" s="236" t="s">
        <v>347</v>
      </c>
      <c r="G85" s="236" t="s">
        <v>348</v>
      </c>
      <c r="H85" s="236" t="s">
        <v>349</v>
      </c>
      <c r="I85" s="236" t="s">
        <v>335</v>
      </c>
      <c r="J85" s="236" t="s">
        <v>545</v>
      </c>
    </row>
    <row r="86" ht="67.5" spans="1:10">
      <c r="A86" s="236"/>
      <c r="B86" s="236" t="s">
        <v>534</v>
      </c>
      <c r="C86" s="236" t="s">
        <v>329</v>
      </c>
      <c r="D86" s="236" t="s">
        <v>368</v>
      </c>
      <c r="E86" s="236" t="s">
        <v>546</v>
      </c>
      <c r="F86" s="236" t="s">
        <v>347</v>
      </c>
      <c r="G86" s="236" t="s">
        <v>348</v>
      </c>
      <c r="H86" s="236" t="s">
        <v>349</v>
      </c>
      <c r="I86" s="236" t="s">
        <v>335</v>
      </c>
      <c r="J86" s="236" t="s">
        <v>547</v>
      </c>
    </row>
    <row r="87" ht="54" spans="1:10">
      <c r="A87" s="236"/>
      <c r="B87" s="236" t="s">
        <v>534</v>
      </c>
      <c r="C87" s="236" t="s">
        <v>329</v>
      </c>
      <c r="D87" s="236" t="s">
        <v>368</v>
      </c>
      <c r="E87" s="236" t="s">
        <v>548</v>
      </c>
      <c r="F87" s="236" t="s">
        <v>347</v>
      </c>
      <c r="G87" s="236" t="s">
        <v>348</v>
      </c>
      <c r="H87" s="236" t="s">
        <v>349</v>
      </c>
      <c r="I87" s="236" t="s">
        <v>335</v>
      </c>
      <c r="J87" s="236" t="s">
        <v>549</v>
      </c>
    </row>
    <row r="88" ht="81" spans="1:10">
      <c r="A88" s="236"/>
      <c r="B88" s="236" t="s">
        <v>534</v>
      </c>
      <c r="C88" s="236" t="s">
        <v>329</v>
      </c>
      <c r="D88" s="236" t="s">
        <v>383</v>
      </c>
      <c r="E88" s="236" t="s">
        <v>550</v>
      </c>
      <c r="F88" s="236" t="s">
        <v>347</v>
      </c>
      <c r="G88" s="236" t="s">
        <v>389</v>
      </c>
      <c r="H88" s="236" t="s">
        <v>551</v>
      </c>
      <c r="I88" s="236" t="s">
        <v>335</v>
      </c>
      <c r="J88" s="236" t="s">
        <v>552</v>
      </c>
    </row>
    <row r="89" ht="67.5" spans="1:10">
      <c r="A89" s="236"/>
      <c r="B89" s="236" t="s">
        <v>534</v>
      </c>
      <c r="C89" s="236" t="s">
        <v>329</v>
      </c>
      <c r="D89" s="236" t="s">
        <v>383</v>
      </c>
      <c r="E89" s="236" t="s">
        <v>553</v>
      </c>
      <c r="F89" s="236" t="s">
        <v>347</v>
      </c>
      <c r="G89" s="236" t="s">
        <v>389</v>
      </c>
      <c r="H89" s="236" t="s">
        <v>551</v>
      </c>
      <c r="I89" s="236" t="s">
        <v>335</v>
      </c>
      <c r="J89" s="236" t="s">
        <v>554</v>
      </c>
    </row>
    <row r="90" ht="54" spans="1:10">
      <c r="A90" s="236"/>
      <c r="B90" s="236" t="s">
        <v>534</v>
      </c>
      <c r="C90" s="236" t="s">
        <v>329</v>
      </c>
      <c r="D90" s="236" t="s">
        <v>383</v>
      </c>
      <c r="E90" s="236" t="s">
        <v>555</v>
      </c>
      <c r="F90" s="236" t="s">
        <v>362</v>
      </c>
      <c r="G90" s="236" t="s">
        <v>437</v>
      </c>
      <c r="H90" s="236" t="s">
        <v>438</v>
      </c>
      <c r="I90" s="236" t="s">
        <v>335</v>
      </c>
      <c r="J90" s="236" t="s">
        <v>556</v>
      </c>
    </row>
    <row r="91" ht="67.5" spans="1:10">
      <c r="A91" s="236"/>
      <c r="B91" s="236" t="s">
        <v>534</v>
      </c>
      <c r="C91" s="236" t="s">
        <v>398</v>
      </c>
      <c r="D91" s="236" t="s">
        <v>399</v>
      </c>
      <c r="E91" s="236" t="s">
        <v>557</v>
      </c>
      <c r="F91" s="236" t="s">
        <v>347</v>
      </c>
      <c r="G91" s="236" t="s">
        <v>348</v>
      </c>
      <c r="H91" s="236" t="s">
        <v>349</v>
      </c>
      <c r="I91" s="236" t="s">
        <v>335</v>
      </c>
      <c r="J91" s="236" t="s">
        <v>558</v>
      </c>
    </row>
    <row r="92" ht="27" spans="1:10">
      <c r="A92" s="236"/>
      <c r="B92" s="236" t="s">
        <v>534</v>
      </c>
      <c r="C92" s="236" t="s">
        <v>404</v>
      </c>
      <c r="D92" s="236" t="s">
        <v>405</v>
      </c>
      <c r="E92" s="236" t="s">
        <v>484</v>
      </c>
      <c r="F92" s="236" t="s">
        <v>347</v>
      </c>
      <c r="G92" s="236" t="s">
        <v>381</v>
      </c>
      <c r="H92" s="236" t="s">
        <v>349</v>
      </c>
      <c r="I92" s="236" t="s">
        <v>407</v>
      </c>
      <c r="J92" s="236" t="s">
        <v>559</v>
      </c>
    </row>
    <row r="93" ht="40.5" spans="1:10">
      <c r="A93" s="236" t="s">
        <v>309</v>
      </c>
      <c r="B93" s="240" t="s">
        <v>560</v>
      </c>
      <c r="C93" s="236" t="s">
        <v>329</v>
      </c>
      <c r="D93" s="236" t="s">
        <v>330</v>
      </c>
      <c r="E93" s="236" t="s">
        <v>561</v>
      </c>
      <c r="F93" s="236" t="s">
        <v>347</v>
      </c>
      <c r="G93" s="236" t="s">
        <v>348</v>
      </c>
      <c r="H93" s="236" t="s">
        <v>349</v>
      </c>
      <c r="I93" s="236" t="s">
        <v>335</v>
      </c>
      <c r="J93" s="236" t="s">
        <v>562</v>
      </c>
    </row>
    <row r="94" ht="121.5" spans="1:10">
      <c r="A94" s="236"/>
      <c r="B94" s="236" t="s">
        <v>450</v>
      </c>
      <c r="C94" s="236" t="s">
        <v>329</v>
      </c>
      <c r="D94" s="236" t="s">
        <v>368</v>
      </c>
      <c r="E94" s="236" t="s">
        <v>451</v>
      </c>
      <c r="F94" s="236" t="s">
        <v>347</v>
      </c>
      <c r="G94" s="236" t="s">
        <v>348</v>
      </c>
      <c r="H94" s="236" t="s">
        <v>349</v>
      </c>
      <c r="I94" s="236" t="s">
        <v>335</v>
      </c>
      <c r="J94" s="236" t="s">
        <v>563</v>
      </c>
    </row>
    <row r="95" ht="54" spans="1:10">
      <c r="A95" s="236"/>
      <c r="B95" s="236" t="s">
        <v>450</v>
      </c>
      <c r="C95" s="236" t="s">
        <v>329</v>
      </c>
      <c r="D95" s="236" t="s">
        <v>383</v>
      </c>
      <c r="E95" s="236" t="s">
        <v>564</v>
      </c>
      <c r="F95" s="236" t="s">
        <v>362</v>
      </c>
      <c r="G95" s="236" t="s">
        <v>565</v>
      </c>
      <c r="H95" s="236" t="s">
        <v>378</v>
      </c>
      <c r="I95" s="236" t="s">
        <v>335</v>
      </c>
      <c r="J95" s="236" t="s">
        <v>566</v>
      </c>
    </row>
    <row r="96" ht="54" spans="1:10">
      <c r="A96" s="236"/>
      <c r="B96" s="236" t="s">
        <v>450</v>
      </c>
      <c r="C96" s="236" t="s">
        <v>398</v>
      </c>
      <c r="D96" s="236" t="s">
        <v>399</v>
      </c>
      <c r="E96" s="236" t="s">
        <v>567</v>
      </c>
      <c r="F96" s="236" t="s">
        <v>347</v>
      </c>
      <c r="G96" s="236" t="s">
        <v>456</v>
      </c>
      <c r="H96" s="236" t="s">
        <v>457</v>
      </c>
      <c r="I96" s="236" t="s">
        <v>407</v>
      </c>
      <c r="J96" s="236" t="s">
        <v>458</v>
      </c>
    </row>
    <row r="97" ht="40.5" spans="1:10">
      <c r="A97" s="236"/>
      <c r="B97" s="236" t="s">
        <v>450</v>
      </c>
      <c r="C97" s="236" t="s">
        <v>404</v>
      </c>
      <c r="D97" s="236" t="s">
        <v>405</v>
      </c>
      <c r="E97" s="236" t="s">
        <v>459</v>
      </c>
      <c r="F97" s="236" t="s">
        <v>332</v>
      </c>
      <c r="G97" s="236" t="s">
        <v>381</v>
      </c>
      <c r="H97" s="236" t="s">
        <v>349</v>
      </c>
      <c r="I97" s="236" t="s">
        <v>407</v>
      </c>
      <c r="J97" s="236" t="s">
        <v>460</v>
      </c>
    </row>
    <row r="98" ht="67.5" spans="1:10">
      <c r="A98" s="236" t="s">
        <v>311</v>
      </c>
      <c r="B98" s="237" t="s">
        <v>446</v>
      </c>
      <c r="C98" s="236" t="s">
        <v>329</v>
      </c>
      <c r="D98" s="236" t="s">
        <v>330</v>
      </c>
      <c r="E98" s="236" t="s">
        <v>447</v>
      </c>
      <c r="F98" s="236" t="s">
        <v>347</v>
      </c>
      <c r="G98" s="236" t="s">
        <v>389</v>
      </c>
      <c r="H98" s="236" t="s">
        <v>344</v>
      </c>
      <c r="I98" s="236" t="s">
        <v>335</v>
      </c>
      <c r="J98" s="236" t="s">
        <v>449</v>
      </c>
    </row>
    <row r="99" ht="40.5" spans="1:10">
      <c r="A99" s="236"/>
      <c r="B99" s="236" t="s">
        <v>450</v>
      </c>
      <c r="C99" s="236" t="s">
        <v>329</v>
      </c>
      <c r="D99" s="236" t="s">
        <v>368</v>
      </c>
      <c r="E99" s="236" t="s">
        <v>451</v>
      </c>
      <c r="F99" s="236" t="s">
        <v>347</v>
      </c>
      <c r="G99" s="236" t="s">
        <v>348</v>
      </c>
      <c r="H99" s="236" t="s">
        <v>349</v>
      </c>
      <c r="I99" s="236" t="s">
        <v>335</v>
      </c>
      <c r="J99" s="236" t="s">
        <v>452</v>
      </c>
    </row>
    <row r="100" ht="81" spans="1:10">
      <c r="A100" s="236"/>
      <c r="B100" s="236" t="s">
        <v>450</v>
      </c>
      <c r="C100" s="236" t="s">
        <v>329</v>
      </c>
      <c r="D100" s="236" t="s">
        <v>383</v>
      </c>
      <c r="E100" s="236" t="s">
        <v>453</v>
      </c>
      <c r="F100" s="236" t="s">
        <v>347</v>
      </c>
      <c r="G100" s="236" t="s">
        <v>348</v>
      </c>
      <c r="H100" s="236" t="s">
        <v>349</v>
      </c>
      <c r="I100" s="236" t="s">
        <v>335</v>
      </c>
      <c r="J100" s="236" t="s">
        <v>568</v>
      </c>
    </row>
    <row r="101" ht="94.5" spans="1:10">
      <c r="A101" s="236"/>
      <c r="B101" s="236" t="s">
        <v>450</v>
      </c>
      <c r="C101" s="236" t="s">
        <v>398</v>
      </c>
      <c r="D101" s="236" t="s">
        <v>399</v>
      </c>
      <c r="E101" s="236" t="s">
        <v>569</v>
      </c>
      <c r="F101" s="236" t="s">
        <v>347</v>
      </c>
      <c r="G101" s="236" t="s">
        <v>348</v>
      </c>
      <c r="H101" s="236" t="s">
        <v>349</v>
      </c>
      <c r="I101" s="236" t="s">
        <v>335</v>
      </c>
      <c r="J101" s="236" t="s">
        <v>570</v>
      </c>
    </row>
    <row r="102" ht="40.5" spans="1:10">
      <c r="A102" s="236"/>
      <c r="B102" s="236" t="s">
        <v>450</v>
      </c>
      <c r="C102" s="236" t="s">
        <v>404</v>
      </c>
      <c r="D102" s="236" t="s">
        <v>405</v>
      </c>
      <c r="E102" s="236" t="s">
        <v>459</v>
      </c>
      <c r="F102" s="236" t="s">
        <v>332</v>
      </c>
      <c r="G102" s="236" t="s">
        <v>381</v>
      </c>
      <c r="H102" s="236" t="s">
        <v>349</v>
      </c>
      <c r="I102" s="236" t="s">
        <v>407</v>
      </c>
      <c r="J102" s="236" t="s">
        <v>460</v>
      </c>
    </row>
    <row r="103" ht="40.5" spans="1:10">
      <c r="A103" s="236" t="s">
        <v>571</v>
      </c>
      <c r="B103" s="240" t="s">
        <v>560</v>
      </c>
      <c r="C103" s="236" t="s">
        <v>329</v>
      </c>
      <c r="D103" s="236" t="s">
        <v>330</v>
      </c>
      <c r="E103" s="236" t="s">
        <v>561</v>
      </c>
      <c r="F103" s="236" t="s">
        <v>347</v>
      </c>
      <c r="G103" s="236" t="s">
        <v>348</v>
      </c>
      <c r="H103" s="236" t="s">
        <v>349</v>
      </c>
      <c r="I103" s="236" t="s">
        <v>335</v>
      </c>
      <c r="J103" s="236" t="s">
        <v>562</v>
      </c>
    </row>
    <row r="104" ht="108" spans="1:10">
      <c r="A104" s="236"/>
      <c r="B104" s="236" t="s">
        <v>450</v>
      </c>
      <c r="C104" s="236" t="s">
        <v>329</v>
      </c>
      <c r="D104" s="236" t="s">
        <v>368</v>
      </c>
      <c r="E104" s="236" t="s">
        <v>451</v>
      </c>
      <c r="F104" s="236" t="s">
        <v>347</v>
      </c>
      <c r="G104" s="236" t="s">
        <v>348</v>
      </c>
      <c r="H104" s="236" t="s">
        <v>349</v>
      </c>
      <c r="I104" s="236" t="s">
        <v>335</v>
      </c>
      <c r="J104" s="238" t="s">
        <v>572</v>
      </c>
    </row>
    <row r="105" ht="54" spans="1:10">
      <c r="A105" s="236"/>
      <c r="B105" s="236" t="s">
        <v>450</v>
      </c>
      <c r="C105" s="236" t="s">
        <v>329</v>
      </c>
      <c r="D105" s="236" t="s">
        <v>383</v>
      </c>
      <c r="E105" s="236" t="s">
        <v>564</v>
      </c>
      <c r="F105" s="236" t="s">
        <v>362</v>
      </c>
      <c r="G105" s="236" t="s">
        <v>565</v>
      </c>
      <c r="H105" s="236" t="s">
        <v>378</v>
      </c>
      <c r="I105" s="236" t="s">
        <v>335</v>
      </c>
      <c r="J105" s="236" t="s">
        <v>566</v>
      </c>
    </row>
    <row r="106" ht="54" spans="1:10">
      <c r="A106" s="236"/>
      <c r="B106" s="236" t="s">
        <v>450</v>
      </c>
      <c r="C106" s="236" t="s">
        <v>398</v>
      </c>
      <c r="D106" s="236" t="s">
        <v>399</v>
      </c>
      <c r="E106" s="236" t="s">
        <v>567</v>
      </c>
      <c r="F106" s="236" t="s">
        <v>347</v>
      </c>
      <c r="G106" s="236" t="s">
        <v>456</v>
      </c>
      <c r="H106" s="236" t="s">
        <v>457</v>
      </c>
      <c r="I106" s="236" t="s">
        <v>407</v>
      </c>
      <c r="J106" s="236" t="s">
        <v>458</v>
      </c>
    </row>
    <row r="107" ht="40.5" spans="1:10">
      <c r="A107" s="236"/>
      <c r="B107" s="236" t="s">
        <v>450</v>
      </c>
      <c r="C107" s="236" t="s">
        <v>404</v>
      </c>
      <c r="D107" s="236" t="s">
        <v>405</v>
      </c>
      <c r="E107" s="236" t="s">
        <v>459</v>
      </c>
      <c r="F107" s="236" t="s">
        <v>332</v>
      </c>
      <c r="G107" s="236" t="s">
        <v>381</v>
      </c>
      <c r="H107" s="236" t="s">
        <v>349</v>
      </c>
      <c r="I107" s="236" t="s">
        <v>407</v>
      </c>
      <c r="J107" s="236" t="s">
        <v>460</v>
      </c>
    </row>
  </sheetData>
  <mergeCells count="26">
    <mergeCell ref="A2:J2"/>
    <mergeCell ref="A3:H3"/>
    <mergeCell ref="A7:A29"/>
    <mergeCell ref="A30:A35"/>
    <mergeCell ref="A36:A44"/>
    <mergeCell ref="A45:A49"/>
    <mergeCell ref="A50:A52"/>
    <mergeCell ref="A53:A60"/>
    <mergeCell ref="A61:A74"/>
    <mergeCell ref="A75:A78"/>
    <mergeCell ref="A79:A92"/>
    <mergeCell ref="A93:A97"/>
    <mergeCell ref="A98:A102"/>
    <mergeCell ref="A103:A107"/>
    <mergeCell ref="B7:B29"/>
    <mergeCell ref="B30:B35"/>
    <mergeCell ref="B36:B44"/>
    <mergeCell ref="B45:B49"/>
    <mergeCell ref="B50:B52"/>
    <mergeCell ref="B53:B60"/>
    <mergeCell ref="B61:B74"/>
    <mergeCell ref="B75:B78"/>
    <mergeCell ref="B79:B92"/>
    <mergeCell ref="B93:B97"/>
    <mergeCell ref="B98:B102"/>
    <mergeCell ref="B103:B107"/>
  </mergeCells>
  <printOptions horizontalCentered="1"/>
  <pageMargins left="0.393055555555556" right="0.393055555555556" top="0.511805555555556" bottom="0.511805555555556" header="0.314583333333333" footer="0.314583333333333"/>
  <pageSetup paperSize="9" scale="17" orientation="portrait"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4"/>
  <sheetViews>
    <sheetView topLeftCell="A62" workbookViewId="0">
      <selection activeCell="C18" sqref="C18:E18"/>
    </sheetView>
  </sheetViews>
  <sheetFormatPr defaultColWidth="8.57142857142857" defaultRowHeight="14.25" customHeight="1"/>
  <cols>
    <col min="1" max="1" width="16.4285714285714" style="129" customWidth="1"/>
    <col min="2" max="2" width="23.2857142857143" style="129" customWidth="1"/>
    <col min="3" max="7" width="20.1428571428571" style="129" customWidth="1"/>
    <col min="8" max="8" width="33.2190476190476" style="129" customWidth="1"/>
    <col min="9" max="12" width="20.1428571428571" style="129" customWidth="1"/>
    <col min="13" max="13" width="29.7428571428571" style="129" customWidth="1"/>
    <col min="14" max="14" width="20.1428571428571" style="129" customWidth="1"/>
    <col min="15" max="16384" width="8.57142857142857" style="86" customWidth="1"/>
  </cols>
  <sheetData>
    <row r="1" s="86" customFormat="1" customHeight="1" spans="1:14">
      <c r="A1" s="177" t="s">
        <v>573</v>
      </c>
      <c r="B1" s="178"/>
      <c r="C1" s="178"/>
      <c r="D1" s="178"/>
      <c r="E1" s="178"/>
      <c r="F1" s="178"/>
      <c r="G1" s="178"/>
      <c r="H1" s="178"/>
      <c r="I1" s="178"/>
      <c r="J1" s="178"/>
      <c r="K1" s="178"/>
      <c r="L1" s="178"/>
      <c r="M1" s="216"/>
      <c r="N1" s="129"/>
    </row>
    <row r="2" s="86" customFormat="1" ht="44" customHeight="1" spans="1:14">
      <c r="A2" s="160" t="s">
        <v>574</v>
      </c>
      <c r="B2" s="160"/>
      <c r="C2" s="160"/>
      <c r="D2" s="160"/>
      <c r="E2" s="160"/>
      <c r="F2" s="160"/>
      <c r="G2" s="160"/>
      <c r="H2" s="160"/>
      <c r="I2" s="160"/>
      <c r="J2" s="160"/>
      <c r="K2" s="160"/>
      <c r="L2" s="160"/>
      <c r="M2" s="160"/>
      <c r="N2" s="129"/>
    </row>
    <row r="3" s="86" customFormat="1" ht="30" customHeight="1" spans="1:14">
      <c r="A3" s="179" t="s">
        <v>575</v>
      </c>
      <c r="B3" s="180" t="s">
        <v>92</v>
      </c>
      <c r="C3" s="181"/>
      <c r="D3" s="181"/>
      <c r="E3" s="181"/>
      <c r="F3" s="181"/>
      <c r="G3" s="181"/>
      <c r="H3" s="181"/>
      <c r="I3" s="181"/>
      <c r="J3" s="181"/>
      <c r="K3" s="181"/>
      <c r="L3" s="181"/>
      <c r="M3" s="217"/>
      <c r="N3" s="129"/>
    </row>
    <row r="4" s="86" customFormat="1" ht="32.25" customHeight="1" spans="1:14">
      <c r="A4" s="73" t="s">
        <v>1</v>
      </c>
      <c r="B4" s="74"/>
      <c r="C4" s="74"/>
      <c r="D4" s="74"/>
      <c r="E4" s="74"/>
      <c r="F4" s="74"/>
      <c r="G4" s="74"/>
      <c r="H4" s="74"/>
      <c r="I4" s="74"/>
      <c r="J4" s="74"/>
      <c r="K4" s="74"/>
      <c r="L4" s="75"/>
      <c r="M4" s="179" t="s">
        <v>576</v>
      </c>
      <c r="N4" s="129"/>
    </row>
    <row r="5" s="86" customFormat="1" ht="99.75" customHeight="1" spans="1:14">
      <c r="A5" s="94" t="s">
        <v>577</v>
      </c>
      <c r="B5" s="182" t="s">
        <v>578</v>
      </c>
      <c r="C5" s="183" t="s">
        <v>579</v>
      </c>
      <c r="D5" s="184"/>
      <c r="E5" s="184"/>
      <c r="F5" s="184"/>
      <c r="G5" s="184"/>
      <c r="H5" s="184"/>
      <c r="I5" s="218"/>
      <c r="J5" s="218"/>
      <c r="K5" s="218"/>
      <c r="L5" s="219"/>
      <c r="M5" s="220" t="s">
        <v>580</v>
      </c>
      <c r="N5" s="129"/>
    </row>
    <row r="6" s="86" customFormat="1" ht="99.75" customHeight="1" spans="1:14">
      <c r="A6" s="185"/>
      <c r="B6" s="162" t="s">
        <v>581</v>
      </c>
      <c r="C6" s="186" t="s">
        <v>582</v>
      </c>
      <c r="D6" s="187"/>
      <c r="E6" s="187"/>
      <c r="F6" s="187"/>
      <c r="G6" s="187"/>
      <c r="H6" s="187"/>
      <c r="I6" s="221"/>
      <c r="J6" s="221"/>
      <c r="K6" s="221"/>
      <c r="L6" s="222"/>
      <c r="M6" s="223" t="s">
        <v>583</v>
      </c>
      <c r="N6" s="129"/>
    </row>
    <row r="7" s="86" customFormat="1" ht="75" customHeight="1" spans="1:14">
      <c r="A7" s="188" t="s">
        <v>584</v>
      </c>
      <c r="B7" s="115" t="s">
        <v>585</v>
      </c>
      <c r="C7" s="189" t="s">
        <v>586</v>
      </c>
      <c r="D7" s="189"/>
      <c r="E7" s="189"/>
      <c r="F7" s="189"/>
      <c r="G7" s="189"/>
      <c r="H7" s="189"/>
      <c r="I7" s="189"/>
      <c r="J7" s="189"/>
      <c r="K7" s="189"/>
      <c r="L7" s="189"/>
      <c r="M7" s="224" t="s">
        <v>587</v>
      </c>
      <c r="N7" s="129"/>
    </row>
    <row r="8" s="86" customFormat="1" ht="32.25" customHeight="1" spans="1:14">
      <c r="A8" s="190" t="s">
        <v>588</v>
      </c>
      <c r="B8" s="190"/>
      <c r="C8" s="190"/>
      <c r="D8" s="190"/>
      <c r="E8" s="190"/>
      <c r="F8" s="190"/>
      <c r="G8" s="190"/>
      <c r="H8" s="190"/>
      <c r="I8" s="190"/>
      <c r="J8" s="190"/>
      <c r="K8" s="190"/>
      <c r="L8" s="190"/>
      <c r="M8" s="190"/>
      <c r="N8" s="129"/>
    </row>
    <row r="9" s="86" customFormat="1" ht="32.25" customHeight="1" spans="1:14">
      <c r="A9" s="188" t="s">
        <v>589</v>
      </c>
      <c r="B9" s="188"/>
      <c r="C9" s="115" t="s">
        <v>590</v>
      </c>
      <c r="D9" s="115"/>
      <c r="E9" s="115"/>
      <c r="F9" s="115" t="s">
        <v>591</v>
      </c>
      <c r="G9" s="115"/>
      <c r="H9" s="115" t="s">
        <v>592</v>
      </c>
      <c r="I9" s="115"/>
      <c r="J9" s="115"/>
      <c r="K9" s="115" t="s">
        <v>593</v>
      </c>
      <c r="L9" s="115"/>
      <c r="M9" s="115"/>
      <c r="N9" s="129"/>
    </row>
    <row r="10" s="86" customFormat="1" ht="32.25" customHeight="1" spans="1:14">
      <c r="A10" s="188"/>
      <c r="B10" s="188"/>
      <c r="C10" s="115"/>
      <c r="D10" s="115"/>
      <c r="E10" s="115"/>
      <c r="F10" s="115"/>
      <c r="G10" s="115"/>
      <c r="H10" s="188" t="s">
        <v>594</v>
      </c>
      <c r="I10" s="115" t="s">
        <v>595</v>
      </c>
      <c r="J10" s="115" t="s">
        <v>596</v>
      </c>
      <c r="K10" s="115" t="s">
        <v>594</v>
      </c>
      <c r="L10" s="188" t="s">
        <v>595</v>
      </c>
      <c r="M10" s="188" t="s">
        <v>596</v>
      </c>
      <c r="N10" s="129"/>
    </row>
    <row r="11" s="86" customFormat="1" ht="27" customHeight="1" spans="1:14">
      <c r="A11" s="191" t="s">
        <v>77</v>
      </c>
      <c r="B11" s="191"/>
      <c r="C11" s="191"/>
      <c r="D11" s="191"/>
      <c r="E11" s="191"/>
      <c r="F11" s="191"/>
      <c r="G11" s="191"/>
      <c r="H11" s="192">
        <v>59673500</v>
      </c>
      <c r="I11" s="192">
        <v>59673500</v>
      </c>
      <c r="J11" s="225"/>
      <c r="K11" s="192">
        <v>59673500</v>
      </c>
      <c r="L11" s="192">
        <v>59673500</v>
      </c>
      <c r="M11" s="192"/>
      <c r="N11" s="129"/>
    </row>
    <row r="12" s="86" customFormat="1" ht="34.5" customHeight="1" spans="1:14">
      <c r="A12" s="193" t="s">
        <v>281</v>
      </c>
      <c r="B12" s="194"/>
      <c r="C12" s="195" t="s">
        <v>597</v>
      </c>
      <c r="D12" s="196"/>
      <c r="E12" s="197"/>
      <c r="F12" s="193" t="s">
        <v>281</v>
      </c>
      <c r="G12" s="194"/>
      <c r="H12" s="198">
        <v>12000000</v>
      </c>
      <c r="I12" s="198">
        <v>12000000</v>
      </c>
      <c r="J12" s="226"/>
      <c r="K12" s="198">
        <v>12000000</v>
      </c>
      <c r="L12" s="198">
        <v>12000000</v>
      </c>
      <c r="M12" s="226"/>
      <c r="N12" s="129"/>
    </row>
    <row r="13" s="86" customFormat="1" ht="49" customHeight="1" spans="1:14">
      <c r="A13" s="193" t="s">
        <v>291</v>
      </c>
      <c r="B13" s="194"/>
      <c r="C13" s="183" t="s">
        <v>598</v>
      </c>
      <c r="D13" s="199"/>
      <c r="E13" s="200"/>
      <c r="F13" s="193" t="s">
        <v>291</v>
      </c>
      <c r="G13" s="194"/>
      <c r="H13" s="201">
        <v>45070000</v>
      </c>
      <c r="I13" s="201">
        <v>45070000</v>
      </c>
      <c r="J13" s="227"/>
      <c r="K13" s="201">
        <v>45070000</v>
      </c>
      <c r="L13" s="201">
        <v>45070000</v>
      </c>
      <c r="M13" s="227"/>
      <c r="N13" s="129"/>
    </row>
    <row r="14" s="86" customFormat="1" ht="67" customHeight="1" spans="1:14">
      <c r="A14" s="193" t="s">
        <v>599</v>
      </c>
      <c r="B14" s="194"/>
      <c r="C14" s="183" t="s">
        <v>424</v>
      </c>
      <c r="D14" s="199"/>
      <c r="E14" s="200"/>
      <c r="F14" s="193" t="s">
        <v>599</v>
      </c>
      <c r="G14" s="194"/>
      <c r="H14" s="201">
        <v>2400000</v>
      </c>
      <c r="I14" s="201">
        <v>2400000</v>
      </c>
      <c r="J14" s="227"/>
      <c r="K14" s="201">
        <v>2400000</v>
      </c>
      <c r="L14" s="201">
        <v>2400000</v>
      </c>
      <c r="M14" s="227"/>
      <c r="N14" s="129"/>
    </row>
    <row r="15" s="86" customFormat="1" ht="34.5" customHeight="1" spans="1:14">
      <c r="A15" s="193" t="s">
        <v>600</v>
      </c>
      <c r="B15" s="194"/>
      <c r="C15" s="183" t="s">
        <v>601</v>
      </c>
      <c r="D15" s="199"/>
      <c r="E15" s="200"/>
      <c r="F15" s="193" t="s">
        <v>600</v>
      </c>
      <c r="G15" s="194"/>
      <c r="H15" s="201">
        <v>11500</v>
      </c>
      <c r="I15" s="201">
        <v>11500</v>
      </c>
      <c r="J15" s="227"/>
      <c r="K15" s="201">
        <v>11500</v>
      </c>
      <c r="L15" s="201">
        <v>11500</v>
      </c>
      <c r="M15" s="227"/>
      <c r="N15" s="129"/>
    </row>
    <row r="16" s="86" customFormat="1" ht="63" customHeight="1" spans="1:14">
      <c r="A16" s="193" t="s">
        <v>286</v>
      </c>
      <c r="B16" s="194"/>
      <c r="C16" s="193" t="s">
        <v>602</v>
      </c>
      <c r="D16" s="202"/>
      <c r="E16" s="203"/>
      <c r="F16" s="193" t="s">
        <v>286</v>
      </c>
      <c r="G16" s="194"/>
      <c r="H16" s="201">
        <v>82000</v>
      </c>
      <c r="I16" s="201">
        <v>82000</v>
      </c>
      <c r="J16" s="227"/>
      <c r="K16" s="201">
        <v>82000</v>
      </c>
      <c r="L16" s="201">
        <v>82000</v>
      </c>
      <c r="M16" s="227"/>
      <c r="N16" s="129"/>
    </row>
    <row r="17" s="86" customFormat="1" ht="34.5" customHeight="1" spans="1:14">
      <c r="A17" s="193" t="s">
        <v>305</v>
      </c>
      <c r="B17" s="194"/>
      <c r="C17" s="193" t="s">
        <v>603</v>
      </c>
      <c r="D17" s="202"/>
      <c r="E17" s="203"/>
      <c r="F17" s="193" t="s">
        <v>305</v>
      </c>
      <c r="G17" s="194"/>
      <c r="H17" s="201">
        <v>10000</v>
      </c>
      <c r="I17" s="201">
        <v>10000</v>
      </c>
      <c r="J17" s="227"/>
      <c r="K17" s="201">
        <v>10000</v>
      </c>
      <c r="L17" s="201">
        <v>10000</v>
      </c>
      <c r="M17" s="227"/>
      <c r="N17" s="129"/>
    </row>
    <row r="18" s="86" customFormat="1" ht="34.5" customHeight="1" spans="1:14">
      <c r="A18" s="193" t="s">
        <v>604</v>
      </c>
      <c r="B18" s="194"/>
      <c r="C18" s="183" t="s">
        <v>605</v>
      </c>
      <c r="D18" s="199"/>
      <c r="E18" s="200"/>
      <c r="F18" s="193" t="s">
        <v>604</v>
      </c>
      <c r="G18" s="194"/>
      <c r="H18" s="201">
        <v>100000</v>
      </c>
      <c r="I18" s="201">
        <v>100000</v>
      </c>
      <c r="J18" s="227"/>
      <c r="K18" s="201">
        <v>100000</v>
      </c>
      <c r="L18" s="201">
        <v>100000</v>
      </c>
      <c r="M18" s="227"/>
      <c r="N18" s="129"/>
    </row>
    <row r="19" s="86" customFormat="1" ht="32.25" customHeight="1" spans="1:14">
      <c r="A19" s="204" t="s">
        <v>606</v>
      </c>
      <c r="B19" s="205"/>
      <c r="C19" s="205"/>
      <c r="D19" s="205"/>
      <c r="E19" s="205"/>
      <c r="F19" s="205"/>
      <c r="G19" s="205"/>
      <c r="H19" s="205"/>
      <c r="I19" s="205"/>
      <c r="J19" s="205"/>
      <c r="K19" s="205"/>
      <c r="L19" s="205"/>
      <c r="M19" s="228"/>
      <c r="N19" s="129"/>
    </row>
    <row r="20" s="86" customFormat="1" ht="32.25" customHeight="1" spans="1:14">
      <c r="A20" s="206" t="s">
        <v>607</v>
      </c>
      <c r="B20" s="207"/>
      <c r="C20" s="207"/>
      <c r="D20" s="207"/>
      <c r="E20" s="207"/>
      <c r="F20" s="207"/>
      <c r="G20" s="208"/>
      <c r="H20" s="209" t="s">
        <v>608</v>
      </c>
      <c r="I20" s="229"/>
      <c r="J20" s="230" t="s">
        <v>327</v>
      </c>
      <c r="K20" s="231"/>
      <c r="L20" s="209" t="s">
        <v>609</v>
      </c>
      <c r="M20" s="229"/>
      <c r="N20" s="129"/>
    </row>
    <row r="21" s="86" customFormat="1" ht="60" customHeight="1" spans="1:14">
      <c r="A21" s="210" t="s">
        <v>320</v>
      </c>
      <c r="B21" s="210" t="s">
        <v>610</v>
      </c>
      <c r="C21" s="211" t="s">
        <v>322</v>
      </c>
      <c r="D21" s="211" t="s">
        <v>323</v>
      </c>
      <c r="E21" s="211" t="s">
        <v>324</v>
      </c>
      <c r="F21" s="211" t="s">
        <v>325</v>
      </c>
      <c r="G21" s="211" t="s">
        <v>326</v>
      </c>
      <c r="H21" s="212"/>
      <c r="I21" s="232"/>
      <c r="J21" s="212"/>
      <c r="K21" s="233"/>
      <c r="L21" s="212"/>
      <c r="M21" s="232"/>
      <c r="N21" s="129"/>
    </row>
    <row r="22" s="86" customFormat="1" ht="60" customHeight="1" spans="1:14">
      <c r="A22" s="213" t="s">
        <v>329</v>
      </c>
      <c r="B22" s="213" t="s">
        <v>330</v>
      </c>
      <c r="C22" s="213" t="s">
        <v>331</v>
      </c>
      <c r="D22" s="214" t="s">
        <v>332</v>
      </c>
      <c r="E22" s="358" t="s">
        <v>333</v>
      </c>
      <c r="F22" s="214" t="s">
        <v>334</v>
      </c>
      <c r="G22" s="214" t="s">
        <v>335</v>
      </c>
      <c r="H22" s="215" t="s">
        <v>611</v>
      </c>
      <c r="I22" s="215"/>
      <c r="J22" s="234" t="s">
        <v>336</v>
      </c>
      <c r="K22" s="235"/>
      <c r="L22" s="215" t="s">
        <v>612</v>
      </c>
      <c r="M22" s="215"/>
      <c r="N22" s="129"/>
    </row>
    <row r="23" s="86" customFormat="1" ht="60" customHeight="1" spans="1:14">
      <c r="A23" s="213" t="s">
        <v>329</v>
      </c>
      <c r="B23" s="213" t="s">
        <v>330</v>
      </c>
      <c r="C23" s="213" t="s">
        <v>338</v>
      </c>
      <c r="D23" s="214" t="s">
        <v>332</v>
      </c>
      <c r="E23" s="358" t="s">
        <v>339</v>
      </c>
      <c r="F23" s="214" t="s">
        <v>340</v>
      </c>
      <c r="G23" s="214" t="s">
        <v>335</v>
      </c>
      <c r="H23" s="215" t="s">
        <v>613</v>
      </c>
      <c r="I23" s="215"/>
      <c r="J23" s="234" t="s">
        <v>341</v>
      </c>
      <c r="K23" s="235"/>
      <c r="L23" s="215" t="s">
        <v>612</v>
      </c>
      <c r="M23" s="215"/>
      <c r="N23" s="129"/>
    </row>
    <row r="24" s="86" customFormat="1" ht="60" customHeight="1" spans="1:14">
      <c r="A24" s="213" t="s">
        <v>329</v>
      </c>
      <c r="B24" s="213" t="s">
        <v>330</v>
      </c>
      <c r="C24" s="213" t="s">
        <v>342</v>
      </c>
      <c r="D24" s="214" t="s">
        <v>332</v>
      </c>
      <c r="E24" s="358" t="s">
        <v>343</v>
      </c>
      <c r="F24" s="214" t="s">
        <v>344</v>
      </c>
      <c r="G24" s="214" t="s">
        <v>335</v>
      </c>
      <c r="H24" s="215" t="s">
        <v>614</v>
      </c>
      <c r="I24" s="215"/>
      <c r="J24" s="234" t="s">
        <v>615</v>
      </c>
      <c r="K24" s="235"/>
      <c r="L24" s="215" t="s">
        <v>616</v>
      </c>
      <c r="M24" s="215"/>
      <c r="N24" s="129"/>
    </row>
    <row r="25" s="86" customFormat="1" ht="60" customHeight="1" spans="1:14">
      <c r="A25" s="213" t="s">
        <v>329</v>
      </c>
      <c r="B25" s="213" t="s">
        <v>330</v>
      </c>
      <c r="C25" s="213" t="s">
        <v>346</v>
      </c>
      <c r="D25" s="214" t="s">
        <v>347</v>
      </c>
      <c r="E25" s="358" t="s">
        <v>348</v>
      </c>
      <c r="F25" s="214" t="s">
        <v>349</v>
      </c>
      <c r="G25" s="214" t="s">
        <v>335</v>
      </c>
      <c r="H25" s="215" t="s">
        <v>617</v>
      </c>
      <c r="I25" s="215"/>
      <c r="J25" s="234" t="s">
        <v>350</v>
      </c>
      <c r="K25" s="235"/>
      <c r="L25" s="215" t="s">
        <v>618</v>
      </c>
      <c r="M25" s="215"/>
      <c r="N25" s="129"/>
    </row>
    <row r="26" s="86" customFormat="1" ht="60" customHeight="1" spans="1:14">
      <c r="A26" s="213" t="s">
        <v>329</v>
      </c>
      <c r="B26" s="213" t="s">
        <v>330</v>
      </c>
      <c r="C26" s="213" t="s">
        <v>351</v>
      </c>
      <c r="D26" s="214" t="s">
        <v>347</v>
      </c>
      <c r="E26" s="358" t="s">
        <v>348</v>
      </c>
      <c r="F26" s="214" t="s">
        <v>349</v>
      </c>
      <c r="G26" s="214" t="s">
        <v>335</v>
      </c>
      <c r="H26" s="215" t="s">
        <v>617</v>
      </c>
      <c r="I26" s="215"/>
      <c r="J26" s="234" t="s">
        <v>352</v>
      </c>
      <c r="K26" s="235"/>
      <c r="L26" s="215" t="s">
        <v>618</v>
      </c>
      <c r="M26" s="215"/>
      <c r="N26" s="129"/>
    </row>
    <row r="27" s="86" customFormat="1" ht="60" customHeight="1" spans="1:14">
      <c r="A27" s="213" t="s">
        <v>329</v>
      </c>
      <c r="B27" s="213" t="s">
        <v>330</v>
      </c>
      <c r="C27" s="213" t="s">
        <v>353</v>
      </c>
      <c r="D27" s="214" t="s">
        <v>332</v>
      </c>
      <c r="E27" s="358" t="s">
        <v>354</v>
      </c>
      <c r="F27" s="214" t="s">
        <v>355</v>
      </c>
      <c r="G27" s="214" t="s">
        <v>335</v>
      </c>
      <c r="H27" s="215" t="s">
        <v>619</v>
      </c>
      <c r="I27" s="215"/>
      <c r="J27" s="234" t="s">
        <v>356</v>
      </c>
      <c r="K27" s="235"/>
      <c r="L27" s="215" t="s">
        <v>620</v>
      </c>
      <c r="M27" s="215"/>
      <c r="N27" s="129"/>
    </row>
    <row r="28" s="86" customFormat="1" ht="60" customHeight="1" spans="1:14">
      <c r="A28" s="213" t="s">
        <v>329</v>
      </c>
      <c r="B28" s="213" t="s">
        <v>330</v>
      </c>
      <c r="C28" s="213" t="s">
        <v>357</v>
      </c>
      <c r="D28" s="214" t="s">
        <v>332</v>
      </c>
      <c r="E28" s="358" t="s">
        <v>358</v>
      </c>
      <c r="F28" s="214" t="s">
        <v>359</v>
      </c>
      <c r="G28" s="214" t="s">
        <v>335</v>
      </c>
      <c r="H28" s="215" t="s">
        <v>621</v>
      </c>
      <c r="I28" s="215"/>
      <c r="J28" s="234" t="s">
        <v>360</v>
      </c>
      <c r="K28" s="235"/>
      <c r="L28" s="215" t="s">
        <v>622</v>
      </c>
      <c r="M28" s="215"/>
      <c r="N28" s="129"/>
    </row>
    <row r="29" s="86" customFormat="1" ht="60" customHeight="1" spans="1:14">
      <c r="A29" s="213" t="s">
        <v>329</v>
      </c>
      <c r="B29" s="213" t="s">
        <v>330</v>
      </c>
      <c r="C29" s="213" t="s">
        <v>361</v>
      </c>
      <c r="D29" s="214" t="s">
        <v>362</v>
      </c>
      <c r="E29" s="358" t="s">
        <v>363</v>
      </c>
      <c r="F29" s="214" t="s">
        <v>359</v>
      </c>
      <c r="G29" s="214" t="s">
        <v>335</v>
      </c>
      <c r="H29" s="215" t="s">
        <v>623</v>
      </c>
      <c r="I29" s="215"/>
      <c r="J29" s="234" t="s">
        <v>364</v>
      </c>
      <c r="K29" s="235"/>
      <c r="L29" s="215" t="s">
        <v>624</v>
      </c>
      <c r="M29" s="215"/>
      <c r="N29" s="129"/>
    </row>
    <row r="30" s="86" customFormat="1" ht="60" customHeight="1" spans="1:14">
      <c r="A30" s="213" t="s">
        <v>329</v>
      </c>
      <c r="B30" s="213" t="s">
        <v>330</v>
      </c>
      <c r="C30" s="213" t="s">
        <v>365</v>
      </c>
      <c r="D30" s="214" t="s">
        <v>332</v>
      </c>
      <c r="E30" s="358" t="s">
        <v>366</v>
      </c>
      <c r="F30" s="214" t="s">
        <v>359</v>
      </c>
      <c r="G30" s="214" t="s">
        <v>335</v>
      </c>
      <c r="H30" s="215" t="s">
        <v>625</v>
      </c>
      <c r="I30" s="215"/>
      <c r="J30" s="234" t="s">
        <v>367</v>
      </c>
      <c r="K30" s="235"/>
      <c r="L30" s="215" t="s">
        <v>626</v>
      </c>
      <c r="M30" s="215"/>
      <c r="N30" s="129"/>
    </row>
    <row r="31" s="86" customFormat="1" ht="60" customHeight="1" spans="1:14">
      <c r="A31" s="213" t="s">
        <v>329</v>
      </c>
      <c r="B31" s="213" t="s">
        <v>330</v>
      </c>
      <c r="C31" s="213" t="s">
        <v>487</v>
      </c>
      <c r="D31" s="214" t="s">
        <v>332</v>
      </c>
      <c r="E31" s="358" t="s">
        <v>488</v>
      </c>
      <c r="F31" s="214" t="s">
        <v>344</v>
      </c>
      <c r="G31" s="214" t="s">
        <v>335</v>
      </c>
      <c r="H31" s="215" t="s">
        <v>627</v>
      </c>
      <c r="I31" s="215"/>
      <c r="J31" s="234" t="s">
        <v>489</v>
      </c>
      <c r="K31" s="235"/>
      <c r="L31" s="215" t="s">
        <v>628</v>
      </c>
      <c r="M31" s="215"/>
      <c r="N31" s="129"/>
    </row>
    <row r="32" s="86" customFormat="1" ht="60" customHeight="1" spans="1:14">
      <c r="A32" s="213" t="s">
        <v>329</v>
      </c>
      <c r="B32" s="213" t="s">
        <v>330</v>
      </c>
      <c r="C32" s="213" t="s">
        <v>490</v>
      </c>
      <c r="D32" s="214" t="s">
        <v>332</v>
      </c>
      <c r="E32" s="358" t="s">
        <v>491</v>
      </c>
      <c r="F32" s="214" t="s">
        <v>340</v>
      </c>
      <c r="G32" s="214" t="s">
        <v>335</v>
      </c>
      <c r="H32" s="215" t="s">
        <v>627</v>
      </c>
      <c r="I32" s="215"/>
      <c r="J32" s="234" t="s">
        <v>492</v>
      </c>
      <c r="K32" s="235"/>
      <c r="L32" s="215" t="s">
        <v>629</v>
      </c>
      <c r="M32" s="215"/>
      <c r="N32" s="129"/>
    </row>
    <row r="33" s="86" customFormat="1" ht="60" customHeight="1" spans="1:14">
      <c r="A33" s="213" t="s">
        <v>329</v>
      </c>
      <c r="B33" s="213" t="s">
        <v>330</v>
      </c>
      <c r="C33" s="213" t="s">
        <v>493</v>
      </c>
      <c r="D33" s="214" t="s">
        <v>332</v>
      </c>
      <c r="E33" s="358" t="s">
        <v>348</v>
      </c>
      <c r="F33" s="214" t="s">
        <v>340</v>
      </c>
      <c r="G33" s="214" t="s">
        <v>335</v>
      </c>
      <c r="H33" s="215" t="s">
        <v>627</v>
      </c>
      <c r="I33" s="215"/>
      <c r="J33" s="234" t="s">
        <v>494</v>
      </c>
      <c r="K33" s="235"/>
      <c r="L33" s="215" t="s">
        <v>629</v>
      </c>
      <c r="M33" s="215"/>
      <c r="N33" s="129"/>
    </row>
    <row r="34" s="86" customFormat="1" ht="60" customHeight="1" spans="1:14">
      <c r="A34" s="213" t="s">
        <v>329</v>
      </c>
      <c r="B34" s="213" t="s">
        <v>330</v>
      </c>
      <c r="C34" s="213" t="s">
        <v>630</v>
      </c>
      <c r="D34" s="214" t="s">
        <v>332</v>
      </c>
      <c r="E34" s="358" t="s">
        <v>532</v>
      </c>
      <c r="F34" s="214" t="s">
        <v>344</v>
      </c>
      <c r="G34" s="214" t="s">
        <v>335</v>
      </c>
      <c r="H34" s="215" t="s">
        <v>631</v>
      </c>
      <c r="I34" s="215"/>
      <c r="J34" s="234" t="s">
        <v>533</v>
      </c>
      <c r="K34" s="235"/>
      <c r="L34" s="215" t="s">
        <v>632</v>
      </c>
      <c r="M34" s="215"/>
      <c r="N34" s="129"/>
    </row>
    <row r="35" s="86" customFormat="1" ht="60" customHeight="1" spans="1:14">
      <c r="A35" s="213" t="s">
        <v>329</v>
      </c>
      <c r="B35" s="213" t="s">
        <v>330</v>
      </c>
      <c r="C35" s="213" t="s">
        <v>633</v>
      </c>
      <c r="D35" s="214" t="s">
        <v>362</v>
      </c>
      <c r="E35" s="358" t="s">
        <v>634</v>
      </c>
      <c r="F35" s="214" t="s">
        <v>344</v>
      </c>
      <c r="G35" s="214" t="s">
        <v>335</v>
      </c>
      <c r="H35" s="215" t="s">
        <v>635</v>
      </c>
      <c r="I35" s="215"/>
      <c r="J35" s="234" t="s">
        <v>636</v>
      </c>
      <c r="K35" s="235"/>
      <c r="L35" s="215" t="s">
        <v>632</v>
      </c>
      <c r="M35" s="215"/>
      <c r="N35" s="129"/>
    </row>
    <row r="36" s="86" customFormat="1" ht="60" customHeight="1" spans="1:14">
      <c r="A36" s="213" t="s">
        <v>329</v>
      </c>
      <c r="B36" s="213" t="s">
        <v>330</v>
      </c>
      <c r="C36" s="213" t="s">
        <v>537</v>
      </c>
      <c r="D36" s="214" t="s">
        <v>347</v>
      </c>
      <c r="E36" s="358" t="s">
        <v>348</v>
      </c>
      <c r="F36" s="214" t="s">
        <v>349</v>
      </c>
      <c r="G36" s="214" t="s">
        <v>335</v>
      </c>
      <c r="H36" s="215" t="s">
        <v>637</v>
      </c>
      <c r="I36" s="215"/>
      <c r="J36" s="234" t="s">
        <v>638</v>
      </c>
      <c r="K36" s="235"/>
      <c r="L36" s="215" t="s">
        <v>639</v>
      </c>
      <c r="M36" s="215"/>
      <c r="N36" s="129"/>
    </row>
    <row r="37" s="86" customFormat="1" ht="60" customHeight="1" spans="1:14">
      <c r="A37" s="213" t="s">
        <v>329</v>
      </c>
      <c r="B37" s="213" t="s">
        <v>330</v>
      </c>
      <c r="C37" s="213" t="s">
        <v>640</v>
      </c>
      <c r="D37" s="214" t="s">
        <v>332</v>
      </c>
      <c r="E37" s="358" t="s">
        <v>366</v>
      </c>
      <c r="F37" s="214" t="s">
        <v>414</v>
      </c>
      <c r="G37" s="214" t="s">
        <v>335</v>
      </c>
      <c r="H37" s="215" t="s">
        <v>641</v>
      </c>
      <c r="I37" s="215"/>
      <c r="J37" s="234" t="s">
        <v>474</v>
      </c>
      <c r="K37" s="235"/>
      <c r="L37" s="215" t="s">
        <v>642</v>
      </c>
      <c r="M37" s="215"/>
      <c r="N37" s="129"/>
    </row>
    <row r="38" s="86" customFormat="1" ht="60" customHeight="1" spans="1:14">
      <c r="A38" s="213" t="s">
        <v>329</v>
      </c>
      <c r="B38" s="213" t="s">
        <v>330</v>
      </c>
      <c r="C38" s="213" t="s">
        <v>643</v>
      </c>
      <c r="D38" s="214" t="s">
        <v>362</v>
      </c>
      <c r="E38" s="358" t="s">
        <v>644</v>
      </c>
      <c r="F38" s="214" t="s">
        <v>344</v>
      </c>
      <c r="G38" s="214" t="s">
        <v>335</v>
      </c>
      <c r="H38" s="215" t="s">
        <v>645</v>
      </c>
      <c r="I38" s="215"/>
      <c r="J38" s="234" t="s">
        <v>541</v>
      </c>
      <c r="K38" s="235"/>
      <c r="L38" s="215" t="s">
        <v>642</v>
      </c>
      <c r="M38" s="215"/>
      <c r="N38" s="129"/>
    </row>
    <row r="39" s="86" customFormat="1" ht="60" customHeight="1" spans="1:14">
      <c r="A39" s="213" t="s">
        <v>329</v>
      </c>
      <c r="B39" s="213" t="s">
        <v>330</v>
      </c>
      <c r="C39" s="213" t="s">
        <v>495</v>
      </c>
      <c r="D39" s="214" t="s">
        <v>332</v>
      </c>
      <c r="E39" s="358" t="s">
        <v>496</v>
      </c>
      <c r="F39" s="214" t="s">
        <v>355</v>
      </c>
      <c r="G39" s="214" t="s">
        <v>335</v>
      </c>
      <c r="H39" s="215" t="s">
        <v>627</v>
      </c>
      <c r="I39" s="215"/>
      <c r="J39" s="234" t="s">
        <v>497</v>
      </c>
      <c r="K39" s="235"/>
      <c r="L39" s="215" t="s">
        <v>629</v>
      </c>
      <c r="M39" s="215"/>
      <c r="N39" s="129"/>
    </row>
    <row r="40" s="86" customFormat="1" ht="60" customHeight="1" spans="1:14">
      <c r="A40" s="213" t="s">
        <v>329</v>
      </c>
      <c r="B40" s="213" t="s">
        <v>330</v>
      </c>
      <c r="C40" s="213" t="s">
        <v>498</v>
      </c>
      <c r="D40" s="214" t="s">
        <v>332</v>
      </c>
      <c r="E40" s="358" t="s">
        <v>499</v>
      </c>
      <c r="F40" s="214" t="s">
        <v>355</v>
      </c>
      <c r="G40" s="214" t="s">
        <v>335</v>
      </c>
      <c r="H40" s="215" t="s">
        <v>627</v>
      </c>
      <c r="I40" s="215"/>
      <c r="J40" s="234" t="s">
        <v>500</v>
      </c>
      <c r="K40" s="235"/>
      <c r="L40" s="215" t="s">
        <v>629</v>
      </c>
      <c r="M40" s="215"/>
      <c r="N40" s="129"/>
    </row>
    <row r="41" s="86" customFormat="1" ht="60" customHeight="1" spans="1:14">
      <c r="A41" s="213" t="s">
        <v>329</v>
      </c>
      <c r="B41" s="213" t="s">
        <v>330</v>
      </c>
      <c r="C41" s="213" t="s">
        <v>646</v>
      </c>
      <c r="D41" s="214" t="s">
        <v>362</v>
      </c>
      <c r="E41" s="358" t="s">
        <v>647</v>
      </c>
      <c r="F41" s="214" t="s">
        <v>344</v>
      </c>
      <c r="G41" s="214" t="s">
        <v>335</v>
      </c>
      <c r="H41" s="215" t="s">
        <v>648</v>
      </c>
      <c r="I41" s="215"/>
      <c r="J41" s="234" t="s">
        <v>649</v>
      </c>
      <c r="K41" s="235"/>
      <c r="L41" s="215" t="s">
        <v>650</v>
      </c>
      <c r="M41" s="215"/>
      <c r="N41" s="129"/>
    </row>
    <row r="42" s="86" customFormat="1" ht="60" customHeight="1" spans="1:14">
      <c r="A42" s="213" t="s">
        <v>329</v>
      </c>
      <c r="B42" s="213" t="s">
        <v>330</v>
      </c>
      <c r="C42" s="213" t="s">
        <v>473</v>
      </c>
      <c r="D42" s="214" t="s">
        <v>347</v>
      </c>
      <c r="E42" s="358" t="s">
        <v>366</v>
      </c>
      <c r="F42" s="214" t="s">
        <v>414</v>
      </c>
      <c r="G42" s="214" t="s">
        <v>335</v>
      </c>
      <c r="H42" s="215" t="s">
        <v>651</v>
      </c>
      <c r="I42" s="215"/>
      <c r="J42" s="234" t="s">
        <v>474</v>
      </c>
      <c r="K42" s="235"/>
      <c r="L42" s="215" t="s">
        <v>652</v>
      </c>
      <c r="M42" s="215"/>
      <c r="N42" s="129"/>
    </row>
    <row r="43" ht="60" customHeight="1" spans="1:13">
      <c r="A43" s="213" t="s">
        <v>329</v>
      </c>
      <c r="B43" s="213" t="s">
        <v>368</v>
      </c>
      <c r="C43" s="213" t="s">
        <v>475</v>
      </c>
      <c r="D43" s="214" t="s">
        <v>347</v>
      </c>
      <c r="E43" s="358" t="s">
        <v>348</v>
      </c>
      <c r="F43" s="214" t="s">
        <v>349</v>
      </c>
      <c r="G43" s="214" t="s">
        <v>335</v>
      </c>
      <c r="H43" s="215" t="s">
        <v>653</v>
      </c>
      <c r="I43" s="215"/>
      <c r="J43" s="234" t="s">
        <v>654</v>
      </c>
      <c r="K43" s="235"/>
      <c r="L43" s="215" t="s">
        <v>652</v>
      </c>
      <c r="M43" s="215"/>
    </row>
    <row r="44" ht="60" customHeight="1" spans="1:13">
      <c r="A44" s="213" t="s">
        <v>329</v>
      </c>
      <c r="B44" s="213" t="s">
        <v>368</v>
      </c>
      <c r="C44" s="213" t="s">
        <v>477</v>
      </c>
      <c r="D44" s="214" t="s">
        <v>347</v>
      </c>
      <c r="E44" s="358" t="s">
        <v>348</v>
      </c>
      <c r="F44" s="214" t="s">
        <v>349</v>
      </c>
      <c r="G44" s="214" t="s">
        <v>335</v>
      </c>
      <c r="H44" s="215" t="s">
        <v>655</v>
      </c>
      <c r="I44" s="215"/>
      <c r="J44" s="234" t="s">
        <v>656</v>
      </c>
      <c r="K44" s="235"/>
      <c r="L44" s="215" t="s">
        <v>652</v>
      </c>
      <c r="M44" s="215"/>
    </row>
    <row r="45" ht="60" customHeight="1" spans="1:13">
      <c r="A45" s="213" t="s">
        <v>329</v>
      </c>
      <c r="B45" s="213" t="s">
        <v>368</v>
      </c>
      <c r="C45" s="213" t="s">
        <v>369</v>
      </c>
      <c r="D45" s="214" t="s">
        <v>347</v>
      </c>
      <c r="E45" s="358" t="s">
        <v>348</v>
      </c>
      <c r="F45" s="214" t="s">
        <v>349</v>
      </c>
      <c r="G45" s="214" t="s">
        <v>335</v>
      </c>
      <c r="H45" s="215" t="s">
        <v>657</v>
      </c>
      <c r="I45" s="215"/>
      <c r="J45" s="234" t="s">
        <v>658</v>
      </c>
      <c r="K45" s="235"/>
      <c r="L45" s="215" t="s">
        <v>659</v>
      </c>
      <c r="M45" s="215"/>
    </row>
    <row r="46" ht="60" customHeight="1" spans="1:13">
      <c r="A46" s="213" t="s">
        <v>329</v>
      </c>
      <c r="B46" s="213" t="s">
        <v>368</v>
      </c>
      <c r="C46" s="213" t="s">
        <v>371</v>
      </c>
      <c r="D46" s="214" t="s">
        <v>347</v>
      </c>
      <c r="E46" s="358" t="s">
        <v>348</v>
      </c>
      <c r="F46" s="214" t="s">
        <v>349</v>
      </c>
      <c r="G46" s="214" t="s">
        <v>335</v>
      </c>
      <c r="H46" s="215" t="s">
        <v>657</v>
      </c>
      <c r="I46" s="215"/>
      <c r="J46" s="234" t="s">
        <v>372</v>
      </c>
      <c r="K46" s="235"/>
      <c r="L46" s="215" t="s">
        <v>660</v>
      </c>
      <c r="M46" s="215"/>
    </row>
    <row r="47" ht="60" customHeight="1" spans="1:13">
      <c r="A47" s="213" t="s">
        <v>329</v>
      </c>
      <c r="B47" s="213" t="s">
        <v>368</v>
      </c>
      <c r="C47" s="213" t="s">
        <v>373</v>
      </c>
      <c r="D47" s="214" t="s">
        <v>347</v>
      </c>
      <c r="E47" s="358" t="s">
        <v>348</v>
      </c>
      <c r="F47" s="214" t="s">
        <v>349</v>
      </c>
      <c r="G47" s="214" t="s">
        <v>335</v>
      </c>
      <c r="H47" s="215" t="s">
        <v>661</v>
      </c>
      <c r="I47" s="215"/>
      <c r="J47" s="234" t="s">
        <v>374</v>
      </c>
      <c r="K47" s="235"/>
      <c r="L47" s="215" t="s">
        <v>659</v>
      </c>
      <c r="M47" s="215"/>
    </row>
    <row r="48" ht="60" customHeight="1" spans="1:13">
      <c r="A48" s="213" t="s">
        <v>329</v>
      </c>
      <c r="B48" s="213" t="s">
        <v>368</v>
      </c>
      <c r="C48" s="213" t="s">
        <v>375</v>
      </c>
      <c r="D48" s="214" t="s">
        <v>347</v>
      </c>
      <c r="E48" s="358" t="s">
        <v>348</v>
      </c>
      <c r="F48" s="214" t="s">
        <v>349</v>
      </c>
      <c r="G48" s="214" t="s">
        <v>335</v>
      </c>
      <c r="H48" s="215" t="s">
        <v>661</v>
      </c>
      <c r="I48" s="215"/>
      <c r="J48" s="234" t="s">
        <v>374</v>
      </c>
      <c r="K48" s="235"/>
      <c r="L48" s="215" t="s">
        <v>618</v>
      </c>
      <c r="M48" s="215"/>
    </row>
    <row r="49" ht="60" customHeight="1" spans="1:13">
      <c r="A49" s="213" t="s">
        <v>329</v>
      </c>
      <c r="B49" s="213" t="s">
        <v>368</v>
      </c>
      <c r="C49" s="213" t="s">
        <v>376</v>
      </c>
      <c r="D49" s="214" t="s">
        <v>362</v>
      </c>
      <c r="E49" s="358" t="s">
        <v>377</v>
      </c>
      <c r="F49" s="214" t="s">
        <v>378</v>
      </c>
      <c r="G49" s="214" t="s">
        <v>335</v>
      </c>
      <c r="H49" s="215" t="s">
        <v>662</v>
      </c>
      <c r="I49" s="215"/>
      <c r="J49" s="234" t="s">
        <v>379</v>
      </c>
      <c r="K49" s="235"/>
      <c r="L49" s="215" t="s">
        <v>663</v>
      </c>
      <c r="M49" s="215"/>
    </row>
    <row r="50" ht="60" customHeight="1" spans="1:13">
      <c r="A50" s="213" t="s">
        <v>329</v>
      </c>
      <c r="B50" s="213" t="s">
        <v>368</v>
      </c>
      <c r="C50" s="213" t="s">
        <v>380</v>
      </c>
      <c r="D50" s="214" t="s">
        <v>332</v>
      </c>
      <c r="E50" s="358" t="s">
        <v>381</v>
      </c>
      <c r="F50" s="214" t="s">
        <v>349</v>
      </c>
      <c r="G50" s="214" t="s">
        <v>335</v>
      </c>
      <c r="H50" s="215" t="s">
        <v>664</v>
      </c>
      <c r="I50" s="215"/>
      <c r="J50" s="234" t="s">
        <v>382</v>
      </c>
      <c r="K50" s="235"/>
      <c r="L50" s="215" t="s">
        <v>665</v>
      </c>
      <c r="M50" s="215"/>
    </row>
    <row r="51" ht="60" customHeight="1" spans="1:13">
      <c r="A51" s="213" t="s">
        <v>329</v>
      </c>
      <c r="B51" s="213" t="s">
        <v>368</v>
      </c>
      <c r="C51" s="213" t="s">
        <v>501</v>
      </c>
      <c r="D51" s="214" t="s">
        <v>347</v>
      </c>
      <c r="E51" s="358" t="s">
        <v>348</v>
      </c>
      <c r="F51" s="214" t="s">
        <v>349</v>
      </c>
      <c r="G51" s="214" t="s">
        <v>335</v>
      </c>
      <c r="H51" s="215" t="s">
        <v>666</v>
      </c>
      <c r="I51" s="215"/>
      <c r="J51" s="234" t="s">
        <v>502</v>
      </c>
      <c r="K51" s="235"/>
      <c r="L51" s="215" t="s">
        <v>629</v>
      </c>
      <c r="M51" s="215"/>
    </row>
    <row r="52" ht="60" customHeight="1" spans="1:13">
      <c r="A52" s="213" t="s">
        <v>329</v>
      </c>
      <c r="B52" s="213" t="s">
        <v>368</v>
      </c>
      <c r="C52" s="213" t="s">
        <v>503</v>
      </c>
      <c r="D52" s="214" t="s">
        <v>347</v>
      </c>
      <c r="E52" s="358" t="s">
        <v>348</v>
      </c>
      <c r="F52" s="214" t="s">
        <v>349</v>
      </c>
      <c r="G52" s="214" t="s">
        <v>335</v>
      </c>
      <c r="H52" s="215" t="s">
        <v>666</v>
      </c>
      <c r="I52" s="215"/>
      <c r="J52" s="234" t="s">
        <v>504</v>
      </c>
      <c r="K52" s="235"/>
      <c r="L52" s="215" t="s">
        <v>629</v>
      </c>
      <c r="M52" s="215"/>
    </row>
    <row r="53" ht="60" customHeight="1" spans="1:13">
      <c r="A53" s="213" t="s">
        <v>329</v>
      </c>
      <c r="B53" s="213" t="s">
        <v>368</v>
      </c>
      <c r="C53" s="213" t="s">
        <v>505</v>
      </c>
      <c r="D53" s="214" t="s">
        <v>347</v>
      </c>
      <c r="E53" s="358" t="s">
        <v>348</v>
      </c>
      <c r="F53" s="214" t="s">
        <v>349</v>
      </c>
      <c r="G53" s="214" t="s">
        <v>335</v>
      </c>
      <c r="H53" s="215" t="s">
        <v>666</v>
      </c>
      <c r="I53" s="215"/>
      <c r="J53" s="234" t="s">
        <v>506</v>
      </c>
      <c r="K53" s="235"/>
      <c r="L53" s="215" t="s">
        <v>629</v>
      </c>
      <c r="M53" s="215"/>
    </row>
    <row r="54" ht="60" customHeight="1" spans="1:13">
      <c r="A54" s="213" t="s">
        <v>329</v>
      </c>
      <c r="B54" s="213" t="s">
        <v>368</v>
      </c>
      <c r="C54" s="213" t="s">
        <v>507</v>
      </c>
      <c r="D54" s="214" t="s">
        <v>347</v>
      </c>
      <c r="E54" s="358" t="s">
        <v>348</v>
      </c>
      <c r="F54" s="214" t="s">
        <v>349</v>
      </c>
      <c r="G54" s="214" t="s">
        <v>335</v>
      </c>
      <c r="H54" s="215" t="s">
        <v>666</v>
      </c>
      <c r="I54" s="215"/>
      <c r="J54" s="234" t="s">
        <v>508</v>
      </c>
      <c r="K54" s="235"/>
      <c r="L54" s="215" t="s">
        <v>629</v>
      </c>
      <c r="M54" s="215"/>
    </row>
    <row r="55" ht="60" customHeight="1" spans="1:13">
      <c r="A55" s="213" t="s">
        <v>329</v>
      </c>
      <c r="B55" s="213" t="s">
        <v>368</v>
      </c>
      <c r="C55" s="213" t="s">
        <v>509</v>
      </c>
      <c r="D55" s="214" t="s">
        <v>347</v>
      </c>
      <c r="E55" s="358" t="s">
        <v>348</v>
      </c>
      <c r="F55" s="214" t="s">
        <v>349</v>
      </c>
      <c r="G55" s="214" t="s">
        <v>335</v>
      </c>
      <c r="H55" s="215" t="s">
        <v>666</v>
      </c>
      <c r="I55" s="215"/>
      <c r="J55" s="234" t="s">
        <v>510</v>
      </c>
      <c r="K55" s="235"/>
      <c r="L55" s="215" t="s">
        <v>629</v>
      </c>
      <c r="M55" s="215"/>
    </row>
    <row r="56" ht="60" customHeight="1" spans="1:13">
      <c r="A56" s="213" t="s">
        <v>329</v>
      </c>
      <c r="B56" s="213" t="s">
        <v>368</v>
      </c>
      <c r="C56" s="213" t="s">
        <v>542</v>
      </c>
      <c r="D56" s="214" t="s">
        <v>347</v>
      </c>
      <c r="E56" s="358" t="s">
        <v>348</v>
      </c>
      <c r="F56" s="214" t="s">
        <v>349</v>
      </c>
      <c r="G56" s="214" t="s">
        <v>335</v>
      </c>
      <c r="H56" s="215" t="s">
        <v>637</v>
      </c>
      <c r="I56" s="215"/>
      <c r="J56" s="234" t="s">
        <v>667</v>
      </c>
      <c r="K56" s="235"/>
      <c r="L56" s="215" t="s">
        <v>642</v>
      </c>
      <c r="M56" s="215"/>
    </row>
    <row r="57" ht="60" customHeight="1" spans="1:13">
      <c r="A57" s="213" t="s">
        <v>329</v>
      </c>
      <c r="B57" s="213" t="s">
        <v>368</v>
      </c>
      <c r="C57" s="213" t="s">
        <v>544</v>
      </c>
      <c r="D57" s="214" t="s">
        <v>347</v>
      </c>
      <c r="E57" s="358" t="s">
        <v>348</v>
      </c>
      <c r="F57" s="214" t="s">
        <v>349</v>
      </c>
      <c r="G57" s="214" t="s">
        <v>335</v>
      </c>
      <c r="H57" s="215" t="s">
        <v>637</v>
      </c>
      <c r="I57" s="215"/>
      <c r="J57" s="234" t="s">
        <v>668</v>
      </c>
      <c r="K57" s="235"/>
      <c r="L57" s="215" t="s">
        <v>639</v>
      </c>
      <c r="M57" s="215"/>
    </row>
    <row r="58" ht="60" customHeight="1" spans="1:13">
      <c r="A58" s="213" t="s">
        <v>329</v>
      </c>
      <c r="B58" s="213" t="s">
        <v>368</v>
      </c>
      <c r="C58" s="213" t="s">
        <v>548</v>
      </c>
      <c r="D58" s="214" t="s">
        <v>347</v>
      </c>
      <c r="E58" s="358" t="s">
        <v>348</v>
      </c>
      <c r="F58" s="214" t="s">
        <v>349</v>
      </c>
      <c r="G58" s="214" t="s">
        <v>335</v>
      </c>
      <c r="H58" s="215" t="s">
        <v>655</v>
      </c>
      <c r="I58" s="215"/>
      <c r="J58" s="234" t="s">
        <v>549</v>
      </c>
      <c r="K58" s="235"/>
      <c r="L58" s="215" t="s">
        <v>642</v>
      </c>
      <c r="M58" s="215"/>
    </row>
    <row r="59" ht="60" customHeight="1" spans="1:13">
      <c r="A59" s="213" t="s">
        <v>329</v>
      </c>
      <c r="B59" s="213" t="s">
        <v>383</v>
      </c>
      <c r="C59" s="213" t="s">
        <v>553</v>
      </c>
      <c r="D59" s="214" t="s">
        <v>347</v>
      </c>
      <c r="E59" s="358" t="s">
        <v>389</v>
      </c>
      <c r="F59" s="214" t="s">
        <v>551</v>
      </c>
      <c r="G59" s="214" t="s">
        <v>335</v>
      </c>
      <c r="H59" s="215" t="s">
        <v>669</v>
      </c>
      <c r="I59" s="215"/>
      <c r="J59" s="234" t="s">
        <v>670</v>
      </c>
      <c r="K59" s="235"/>
      <c r="L59" s="215" t="s">
        <v>642</v>
      </c>
      <c r="M59" s="215"/>
    </row>
    <row r="60" ht="60" customHeight="1" spans="1:13">
      <c r="A60" s="213" t="s">
        <v>329</v>
      </c>
      <c r="B60" s="213" t="s">
        <v>383</v>
      </c>
      <c r="C60" s="213" t="s">
        <v>555</v>
      </c>
      <c r="D60" s="214" t="s">
        <v>362</v>
      </c>
      <c r="E60" s="358" t="s">
        <v>437</v>
      </c>
      <c r="F60" s="214" t="s">
        <v>438</v>
      </c>
      <c r="G60" s="214" t="s">
        <v>335</v>
      </c>
      <c r="H60" s="215" t="s">
        <v>671</v>
      </c>
      <c r="I60" s="215"/>
      <c r="J60" s="234" t="s">
        <v>556</v>
      </c>
      <c r="K60" s="235"/>
      <c r="L60" s="215" t="s">
        <v>639</v>
      </c>
      <c r="M60" s="215"/>
    </row>
    <row r="61" ht="60" customHeight="1" spans="1:13">
      <c r="A61" s="213" t="s">
        <v>329</v>
      </c>
      <c r="B61" s="213" t="s">
        <v>383</v>
      </c>
      <c r="C61" s="213" t="s">
        <v>384</v>
      </c>
      <c r="D61" s="214" t="s">
        <v>362</v>
      </c>
      <c r="E61" s="358" t="s">
        <v>385</v>
      </c>
      <c r="F61" s="214" t="s">
        <v>386</v>
      </c>
      <c r="G61" s="214" t="s">
        <v>335</v>
      </c>
      <c r="H61" s="215" t="s">
        <v>672</v>
      </c>
      <c r="I61" s="215"/>
      <c r="J61" s="234" t="s">
        <v>673</v>
      </c>
      <c r="K61" s="235"/>
      <c r="L61" s="215" t="s">
        <v>660</v>
      </c>
      <c r="M61" s="215"/>
    </row>
    <row r="62" ht="60" customHeight="1" spans="1:13">
      <c r="A62" s="213" t="s">
        <v>329</v>
      </c>
      <c r="B62" s="213" t="s">
        <v>383</v>
      </c>
      <c r="C62" s="213" t="s">
        <v>388</v>
      </c>
      <c r="D62" s="214" t="s">
        <v>347</v>
      </c>
      <c r="E62" s="358" t="s">
        <v>389</v>
      </c>
      <c r="F62" s="214" t="s">
        <v>390</v>
      </c>
      <c r="G62" s="214" t="s">
        <v>335</v>
      </c>
      <c r="H62" s="215" t="s">
        <v>674</v>
      </c>
      <c r="I62" s="215"/>
      <c r="J62" s="234" t="s">
        <v>391</v>
      </c>
      <c r="K62" s="235"/>
      <c r="L62" s="215" t="s">
        <v>659</v>
      </c>
      <c r="M62" s="215"/>
    </row>
    <row r="63" ht="60" customHeight="1" spans="1:13">
      <c r="A63" s="213" t="s">
        <v>329</v>
      </c>
      <c r="B63" s="213" t="s">
        <v>383</v>
      </c>
      <c r="C63" s="213" t="s">
        <v>392</v>
      </c>
      <c r="D63" s="214" t="s">
        <v>332</v>
      </c>
      <c r="E63" s="358" t="s">
        <v>389</v>
      </c>
      <c r="F63" s="214" t="s">
        <v>390</v>
      </c>
      <c r="G63" s="214" t="s">
        <v>335</v>
      </c>
      <c r="H63" s="215" t="s">
        <v>674</v>
      </c>
      <c r="I63" s="215"/>
      <c r="J63" s="234" t="s">
        <v>393</v>
      </c>
      <c r="K63" s="235"/>
      <c r="L63" s="215" t="s">
        <v>659</v>
      </c>
      <c r="M63" s="215"/>
    </row>
    <row r="64" ht="60" customHeight="1" spans="1:13">
      <c r="A64" s="213" t="s">
        <v>329</v>
      </c>
      <c r="B64" s="213" t="s">
        <v>383</v>
      </c>
      <c r="C64" s="213" t="s">
        <v>394</v>
      </c>
      <c r="D64" s="214" t="s">
        <v>332</v>
      </c>
      <c r="E64" s="358" t="s">
        <v>389</v>
      </c>
      <c r="F64" s="214" t="s">
        <v>359</v>
      </c>
      <c r="G64" s="214" t="s">
        <v>335</v>
      </c>
      <c r="H64" s="215" t="s">
        <v>675</v>
      </c>
      <c r="I64" s="215"/>
      <c r="J64" s="234" t="s">
        <v>395</v>
      </c>
      <c r="K64" s="235"/>
      <c r="L64" s="215" t="s">
        <v>659</v>
      </c>
      <c r="M64" s="215"/>
    </row>
    <row r="65" ht="60" customHeight="1" spans="1:13">
      <c r="A65" s="213" t="s">
        <v>329</v>
      </c>
      <c r="B65" s="213" t="s">
        <v>383</v>
      </c>
      <c r="C65" s="213" t="s">
        <v>396</v>
      </c>
      <c r="D65" s="214" t="s">
        <v>332</v>
      </c>
      <c r="E65" s="358" t="s">
        <v>381</v>
      </c>
      <c r="F65" s="214" t="s">
        <v>349</v>
      </c>
      <c r="G65" s="214" t="s">
        <v>335</v>
      </c>
      <c r="H65" s="215" t="s">
        <v>664</v>
      </c>
      <c r="I65" s="215"/>
      <c r="J65" s="234" t="s">
        <v>397</v>
      </c>
      <c r="K65" s="235"/>
      <c r="L65" s="215" t="s">
        <v>659</v>
      </c>
      <c r="M65" s="215"/>
    </row>
    <row r="66" ht="60" customHeight="1" spans="1:13">
      <c r="A66" s="213" t="s">
        <v>329</v>
      </c>
      <c r="B66" s="213" t="s">
        <v>383</v>
      </c>
      <c r="C66" s="213" t="s">
        <v>479</v>
      </c>
      <c r="D66" s="214" t="s">
        <v>347</v>
      </c>
      <c r="E66" s="358" t="s">
        <v>348</v>
      </c>
      <c r="F66" s="214" t="s">
        <v>349</v>
      </c>
      <c r="G66" s="214" t="s">
        <v>335</v>
      </c>
      <c r="H66" s="215" t="s">
        <v>676</v>
      </c>
      <c r="I66" s="215"/>
      <c r="J66" s="234" t="s">
        <v>677</v>
      </c>
      <c r="K66" s="235"/>
      <c r="L66" s="215" t="s">
        <v>652</v>
      </c>
      <c r="M66" s="215"/>
    </row>
    <row r="67" ht="60" customHeight="1" spans="1:13">
      <c r="A67" s="213" t="s">
        <v>398</v>
      </c>
      <c r="B67" s="213" t="s">
        <v>678</v>
      </c>
      <c r="C67" s="213" t="s">
        <v>400</v>
      </c>
      <c r="D67" s="214" t="s">
        <v>332</v>
      </c>
      <c r="E67" s="358" t="s">
        <v>381</v>
      </c>
      <c r="F67" s="214" t="s">
        <v>349</v>
      </c>
      <c r="G67" s="214" t="s">
        <v>335</v>
      </c>
      <c r="H67" s="215" t="s">
        <v>664</v>
      </c>
      <c r="I67" s="215"/>
      <c r="J67" s="234" t="s">
        <v>401</v>
      </c>
      <c r="K67" s="235"/>
      <c r="L67" s="215" t="s">
        <v>659</v>
      </c>
      <c r="M67" s="215"/>
    </row>
    <row r="68" ht="60" customHeight="1" spans="1:13">
      <c r="A68" s="213" t="s">
        <v>398</v>
      </c>
      <c r="B68" s="213" t="s">
        <v>678</v>
      </c>
      <c r="C68" s="213" t="s">
        <v>402</v>
      </c>
      <c r="D68" s="214" t="s">
        <v>332</v>
      </c>
      <c r="E68" s="358" t="s">
        <v>381</v>
      </c>
      <c r="F68" s="214" t="s">
        <v>349</v>
      </c>
      <c r="G68" s="214" t="s">
        <v>335</v>
      </c>
      <c r="H68" s="215" t="s">
        <v>664</v>
      </c>
      <c r="I68" s="215"/>
      <c r="J68" s="234" t="s">
        <v>403</v>
      </c>
      <c r="K68" s="235"/>
      <c r="L68" s="215" t="s">
        <v>659</v>
      </c>
      <c r="M68" s="215"/>
    </row>
    <row r="69" ht="60" customHeight="1" spans="1:13">
      <c r="A69" s="213" t="s">
        <v>398</v>
      </c>
      <c r="B69" s="213" t="s">
        <v>678</v>
      </c>
      <c r="C69" s="213" t="s">
        <v>513</v>
      </c>
      <c r="D69" s="214" t="s">
        <v>347</v>
      </c>
      <c r="E69" s="358" t="s">
        <v>348</v>
      </c>
      <c r="F69" s="214" t="s">
        <v>349</v>
      </c>
      <c r="G69" s="214" t="s">
        <v>335</v>
      </c>
      <c r="H69" s="215" t="s">
        <v>666</v>
      </c>
      <c r="I69" s="215"/>
      <c r="J69" s="234" t="s">
        <v>514</v>
      </c>
      <c r="K69" s="235"/>
      <c r="L69" s="215" t="s">
        <v>629</v>
      </c>
      <c r="M69" s="215"/>
    </row>
    <row r="70" ht="60" customHeight="1" spans="1:13">
      <c r="A70" s="213" t="s">
        <v>398</v>
      </c>
      <c r="B70" s="213" t="s">
        <v>678</v>
      </c>
      <c r="C70" s="213" t="s">
        <v>557</v>
      </c>
      <c r="D70" s="214" t="s">
        <v>347</v>
      </c>
      <c r="E70" s="358" t="s">
        <v>348</v>
      </c>
      <c r="F70" s="214" t="s">
        <v>349</v>
      </c>
      <c r="G70" s="214" t="s">
        <v>335</v>
      </c>
      <c r="H70" s="215" t="s">
        <v>679</v>
      </c>
      <c r="I70" s="215"/>
      <c r="J70" s="234" t="s">
        <v>558</v>
      </c>
      <c r="K70" s="235"/>
      <c r="L70" s="215" t="s">
        <v>642</v>
      </c>
      <c r="M70" s="215"/>
    </row>
    <row r="71" ht="60" customHeight="1" spans="1:13">
      <c r="A71" s="213" t="s">
        <v>398</v>
      </c>
      <c r="B71" s="213" t="s">
        <v>678</v>
      </c>
      <c r="C71" s="213" t="s">
        <v>440</v>
      </c>
      <c r="D71" s="214" t="s">
        <v>332</v>
      </c>
      <c r="E71" s="358" t="s">
        <v>381</v>
      </c>
      <c r="F71" s="214" t="s">
        <v>349</v>
      </c>
      <c r="G71" s="214" t="s">
        <v>335</v>
      </c>
      <c r="H71" s="215" t="s">
        <v>680</v>
      </c>
      <c r="I71" s="215"/>
      <c r="J71" s="234" t="s">
        <v>481</v>
      </c>
      <c r="K71" s="235"/>
      <c r="L71" s="215" t="s">
        <v>652</v>
      </c>
      <c r="M71" s="215"/>
    </row>
    <row r="72" ht="60" customHeight="1" spans="1:13">
      <c r="A72" s="213" t="s">
        <v>404</v>
      </c>
      <c r="B72" s="213" t="s">
        <v>681</v>
      </c>
      <c r="C72" s="213" t="s">
        <v>406</v>
      </c>
      <c r="D72" s="214" t="s">
        <v>347</v>
      </c>
      <c r="E72" s="358" t="s">
        <v>381</v>
      </c>
      <c r="F72" s="214" t="s">
        <v>349</v>
      </c>
      <c r="G72" s="214" t="s">
        <v>407</v>
      </c>
      <c r="H72" s="215" t="s">
        <v>664</v>
      </c>
      <c r="I72" s="215"/>
      <c r="J72" s="234" t="s">
        <v>408</v>
      </c>
      <c r="K72" s="235"/>
      <c r="L72" s="215" t="s">
        <v>682</v>
      </c>
      <c r="M72" s="215"/>
    </row>
    <row r="73" ht="60" customHeight="1" spans="1:13">
      <c r="A73" s="213" t="s">
        <v>404</v>
      </c>
      <c r="B73" s="213" t="s">
        <v>681</v>
      </c>
      <c r="C73" s="213" t="s">
        <v>484</v>
      </c>
      <c r="D73" s="214" t="s">
        <v>347</v>
      </c>
      <c r="E73" s="358" t="s">
        <v>381</v>
      </c>
      <c r="F73" s="214" t="s">
        <v>349</v>
      </c>
      <c r="G73" s="214" t="s">
        <v>407</v>
      </c>
      <c r="H73" s="215" t="s">
        <v>680</v>
      </c>
      <c r="I73" s="215"/>
      <c r="J73" s="234" t="s">
        <v>485</v>
      </c>
      <c r="K73" s="235"/>
      <c r="L73" s="215" t="s">
        <v>652</v>
      </c>
      <c r="M73" s="215"/>
    </row>
    <row r="74" ht="60" customHeight="1" spans="1:13">
      <c r="A74" s="213" t="s">
        <v>404</v>
      </c>
      <c r="B74" s="213" t="s">
        <v>681</v>
      </c>
      <c r="C74" s="213" t="s">
        <v>683</v>
      </c>
      <c r="D74" s="214" t="s">
        <v>347</v>
      </c>
      <c r="E74" s="358" t="s">
        <v>381</v>
      </c>
      <c r="F74" s="214" t="s">
        <v>349</v>
      </c>
      <c r="G74" s="214" t="s">
        <v>407</v>
      </c>
      <c r="H74" s="215" t="s">
        <v>684</v>
      </c>
      <c r="I74" s="215"/>
      <c r="J74" s="234" t="s">
        <v>685</v>
      </c>
      <c r="K74" s="235"/>
      <c r="L74" s="215" t="s">
        <v>686</v>
      </c>
      <c r="M74" s="215"/>
    </row>
  </sheetData>
  <mergeCells count="199">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M19"/>
    <mergeCell ref="A20:G20"/>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A5:A6"/>
    <mergeCell ref="A9:B10"/>
    <mergeCell ref="C9:E10"/>
    <mergeCell ref="F9:G10"/>
    <mergeCell ref="H20:I21"/>
    <mergeCell ref="J20:K21"/>
    <mergeCell ref="L20:M21"/>
  </mergeCells>
  <pageMargins left="0.75" right="0.75" top="1" bottom="1" header="0.5" footer="0.5"/>
  <pageSetup paperSize="9" scale="1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C13" sqref="C13"/>
    </sheetView>
  </sheetViews>
  <sheetFormatPr defaultColWidth="8.88571428571429" defaultRowHeight="14.25" customHeight="1" outlineLevelRow="7" outlineLevelCol="5"/>
  <cols>
    <col min="1" max="2" width="21.1333333333333" style="155"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ht="17" customHeight="1" spans="1:6">
      <c r="A1" s="172" t="s">
        <v>687</v>
      </c>
      <c r="B1" s="156">
        <v>0</v>
      </c>
      <c r="C1" s="157">
        <v>1</v>
      </c>
      <c r="D1" s="158"/>
      <c r="E1" s="158"/>
      <c r="F1" s="158"/>
    </row>
    <row r="2" ht="26.25" customHeight="1" spans="1:6">
      <c r="A2" s="159" t="s">
        <v>12</v>
      </c>
      <c r="B2" s="159"/>
      <c r="C2" s="160"/>
      <c r="D2" s="160"/>
      <c r="E2" s="160"/>
      <c r="F2" s="160"/>
    </row>
    <row r="3" ht="13.5" customHeight="1" spans="1:6">
      <c r="A3" s="161" t="s">
        <v>22</v>
      </c>
      <c r="B3" s="161"/>
      <c r="C3" s="157"/>
      <c r="D3" s="158"/>
      <c r="E3" s="158"/>
      <c r="F3" s="158" t="s">
        <v>23</v>
      </c>
    </row>
    <row r="4" ht="19.5" customHeight="1" spans="1:6">
      <c r="A4" s="88" t="s">
        <v>205</v>
      </c>
      <c r="B4" s="162" t="s">
        <v>94</v>
      </c>
      <c r="C4" s="88" t="s">
        <v>95</v>
      </c>
      <c r="D4" s="89" t="s">
        <v>688</v>
      </c>
      <c r="E4" s="90"/>
      <c r="F4" s="163"/>
    </row>
    <row r="5" ht="18.75" customHeight="1" spans="1:6">
      <c r="A5" s="92"/>
      <c r="B5" s="164"/>
      <c r="C5" s="93"/>
      <c r="D5" s="88" t="s">
        <v>77</v>
      </c>
      <c r="E5" s="89" t="s">
        <v>97</v>
      </c>
      <c r="F5" s="88" t="s">
        <v>98</v>
      </c>
    </row>
    <row r="6" ht="18.75" customHeight="1" spans="1:6">
      <c r="A6" s="165">
        <v>1</v>
      </c>
      <c r="B6" s="173">
        <v>2</v>
      </c>
      <c r="C6" s="109">
        <v>3</v>
      </c>
      <c r="D6" s="165" t="s">
        <v>363</v>
      </c>
      <c r="E6" s="165" t="s">
        <v>377</v>
      </c>
      <c r="F6" s="109">
        <v>6</v>
      </c>
    </row>
    <row r="7" ht="18.75" customHeight="1" spans="1:6">
      <c r="A7" s="174" t="s">
        <v>689</v>
      </c>
      <c r="B7" s="175"/>
      <c r="C7" s="176"/>
      <c r="D7" s="169" t="s">
        <v>106</v>
      </c>
      <c r="E7" s="170" t="s">
        <v>106</v>
      </c>
      <c r="F7" s="170" t="s">
        <v>106</v>
      </c>
    </row>
    <row r="8" ht="18.75" customHeight="1" spans="1:6">
      <c r="A8" s="166" t="s">
        <v>154</v>
      </c>
      <c r="B8" s="167"/>
      <c r="C8" s="168" t="s">
        <v>154</v>
      </c>
      <c r="D8" s="169" t="s">
        <v>106</v>
      </c>
      <c r="E8" s="170" t="s">
        <v>106</v>
      </c>
      <c r="F8" s="170" t="s">
        <v>106</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B13" sqref="B13"/>
    </sheetView>
  </sheetViews>
  <sheetFormatPr defaultColWidth="8.88571428571429" defaultRowHeight="14.25" customHeight="1" outlineLevelCol="5"/>
  <cols>
    <col min="1" max="2" width="21.1333333333333" style="155"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s="80" customFormat="1" ht="12" customHeight="1" spans="1:6">
      <c r="A1" s="155" t="s">
        <v>690</v>
      </c>
      <c r="B1" s="156">
        <v>0</v>
      </c>
      <c r="C1" s="157">
        <v>1</v>
      </c>
      <c r="D1" s="158"/>
      <c r="E1" s="158"/>
      <c r="F1" s="158"/>
    </row>
    <row r="2" s="80" customFormat="1" ht="26.25" customHeight="1" spans="1:6">
      <c r="A2" s="159" t="s">
        <v>13</v>
      </c>
      <c r="B2" s="159"/>
      <c r="C2" s="160"/>
      <c r="D2" s="160"/>
      <c r="E2" s="160"/>
      <c r="F2" s="160"/>
    </row>
    <row r="3" s="80" customFormat="1" ht="13.5" customHeight="1" spans="1:6">
      <c r="A3" s="161" t="s">
        <v>22</v>
      </c>
      <c r="B3" s="161"/>
      <c r="C3" s="157"/>
      <c r="D3" s="158"/>
      <c r="E3" s="158"/>
      <c r="F3" s="158" t="s">
        <v>23</v>
      </c>
    </row>
    <row r="4" s="80" customFormat="1" ht="19.5" customHeight="1" spans="1:6">
      <c r="A4" s="88" t="s">
        <v>205</v>
      </c>
      <c r="B4" s="162" t="s">
        <v>94</v>
      </c>
      <c r="C4" s="88" t="s">
        <v>95</v>
      </c>
      <c r="D4" s="89" t="s">
        <v>691</v>
      </c>
      <c r="E4" s="90"/>
      <c r="F4" s="163"/>
    </row>
    <row r="5" s="80" customFormat="1" ht="18.75" customHeight="1" spans="1:6">
      <c r="A5" s="92"/>
      <c r="B5" s="164"/>
      <c r="C5" s="93"/>
      <c r="D5" s="88" t="s">
        <v>77</v>
      </c>
      <c r="E5" s="89" t="s">
        <v>97</v>
      </c>
      <c r="F5" s="88" t="s">
        <v>98</v>
      </c>
    </row>
    <row r="6" s="80" customFormat="1" ht="18.75" customHeight="1" spans="1:6">
      <c r="A6" s="165">
        <v>1</v>
      </c>
      <c r="B6" s="165" t="s">
        <v>692</v>
      </c>
      <c r="C6" s="109">
        <v>3</v>
      </c>
      <c r="D6" s="165" t="s">
        <v>363</v>
      </c>
      <c r="E6" s="165" t="s">
        <v>377</v>
      </c>
      <c r="F6" s="109">
        <v>6</v>
      </c>
    </row>
    <row r="7" s="80" customFormat="1" ht="18.75" customHeight="1" spans="1:6">
      <c r="A7" s="166" t="s">
        <v>693</v>
      </c>
      <c r="B7" s="167"/>
      <c r="C7" s="168"/>
      <c r="D7" s="169" t="s">
        <v>106</v>
      </c>
      <c r="E7" s="170" t="s">
        <v>106</v>
      </c>
      <c r="F7" s="170" t="s">
        <v>106</v>
      </c>
    </row>
    <row r="8" s="80" customFormat="1" ht="18.75" customHeight="1" spans="1:6">
      <c r="A8" s="166" t="s">
        <v>154</v>
      </c>
      <c r="B8" s="167"/>
      <c r="C8" s="168"/>
      <c r="D8" s="169" t="s">
        <v>106</v>
      </c>
      <c r="E8" s="170" t="s">
        <v>106</v>
      </c>
      <c r="F8" s="170" t="s">
        <v>106</v>
      </c>
    </row>
    <row r="9" customHeight="1" spans="1:1">
      <c r="A9" s="171"/>
    </row>
  </sheetData>
  <mergeCells count="8">
    <mergeCell ref="A2:F2"/>
    <mergeCell ref="A3:D3"/>
    <mergeCell ref="D4:F4"/>
    <mergeCell ref="A7:C7"/>
    <mergeCell ref="A8:C8"/>
    <mergeCell ref="A4:A5"/>
    <mergeCell ref="B4:B5"/>
    <mergeCell ref="C4:C5"/>
  </mergeCells>
  <pageMargins left="0.75" right="0.75"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A8" sqref="A8"/>
    </sheetView>
  </sheetViews>
  <sheetFormatPr defaultColWidth="8.88571428571429" defaultRowHeight="14.25" customHeight="1"/>
  <cols>
    <col min="1" max="1" width="27.8571428571429" style="66" customWidth="1"/>
    <col min="2" max="2" width="17.7142857142857" style="66" customWidth="1"/>
    <col min="3" max="3" width="20.7142857142857" style="80" customWidth="1"/>
    <col min="4" max="4" width="21.7142857142857" style="80" customWidth="1"/>
    <col min="5" max="5" width="35.2857142857143" style="80" customWidth="1"/>
    <col min="6" max="6" width="7.71428571428571" style="80" customWidth="1"/>
    <col min="7" max="8" width="10.2857142857143" style="80" customWidth="1"/>
    <col min="9" max="9" width="12" style="80" customWidth="1"/>
    <col min="10" max="12" width="10" style="80" customWidth="1"/>
    <col min="13" max="13" width="9.13333333333333" style="66" customWidth="1"/>
    <col min="14" max="15" width="9.13333333333333" style="80" customWidth="1"/>
    <col min="16" max="17" width="12.7142857142857" style="80" customWidth="1"/>
    <col min="18" max="18" width="9.13333333333333" style="66" customWidth="1"/>
    <col min="19" max="19" width="10.4285714285714" style="80" customWidth="1"/>
    <col min="20" max="20" width="9.13333333333333" style="66" customWidth="1"/>
    <col min="21" max="16384" width="9.13333333333333" style="66"/>
  </cols>
  <sheetData>
    <row r="1" ht="13.5" customHeight="1" spans="1:19">
      <c r="A1" s="82" t="s">
        <v>694</v>
      </c>
      <c r="D1" s="82"/>
      <c r="E1" s="82"/>
      <c r="F1" s="82"/>
      <c r="G1" s="82"/>
      <c r="H1" s="82"/>
      <c r="I1" s="82"/>
      <c r="J1" s="82"/>
      <c r="K1" s="82"/>
      <c r="L1" s="82"/>
      <c r="R1" s="78"/>
      <c r="S1" s="151"/>
    </row>
    <row r="2" ht="27.75" customHeight="1" spans="1:19">
      <c r="A2" s="112" t="s">
        <v>14</v>
      </c>
      <c r="B2" s="112"/>
      <c r="C2" s="112"/>
      <c r="D2" s="112"/>
      <c r="E2" s="112"/>
      <c r="F2" s="112"/>
      <c r="G2" s="112"/>
      <c r="H2" s="112"/>
      <c r="I2" s="112"/>
      <c r="J2" s="112"/>
      <c r="K2" s="112"/>
      <c r="L2" s="112"/>
      <c r="M2" s="112"/>
      <c r="N2" s="112"/>
      <c r="O2" s="112"/>
      <c r="P2" s="112"/>
      <c r="Q2" s="112"/>
      <c r="R2" s="112"/>
      <c r="S2" s="112"/>
    </row>
    <row r="3" ht="18.75" customHeight="1" spans="1:19">
      <c r="A3" s="113" t="s">
        <v>22</v>
      </c>
      <c r="B3" s="113"/>
      <c r="C3" s="113"/>
      <c r="D3" s="113"/>
      <c r="E3" s="113"/>
      <c r="F3" s="113"/>
      <c r="G3" s="113"/>
      <c r="H3" s="113"/>
      <c r="I3" s="86"/>
      <c r="J3" s="86"/>
      <c r="K3" s="86"/>
      <c r="L3" s="86"/>
      <c r="R3" s="152"/>
      <c r="S3" s="153" t="s">
        <v>196</v>
      </c>
    </row>
    <row r="4" ht="15.75" customHeight="1" spans="1:19">
      <c r="A4" s="114" t="s">
        <v>204</v>
      </c>
      <c r="B4" s="114" t="s">
        <v>205</v>
      </c>
      <c r="C4" s="114" t="s">
        <v>695</v>
      </c>
      <c r="D4" s="114" t="s">
        <v>696</v>
      </c>
      <c r="E4" s="114" t="s">
        <v>697</v>
      </c>
      <c r="F4" s="114" t="s">
        <v>698</v>
      </c>
      <c r="G4" s="114" t="s">
        <v>699</v>
      </c>
      <c r="H4" s="114" t="s">
        <v>700</v>
      </c>
      <c r="I4" s="74" t="s">
        <v>212</v>
      </c>
      <c r="J4" s="145"/>
      <c r="K4" s="145"/>
      <c r="L4" s="74"/>
      <c r="M4" s="146"/>
      <c r="N4" s="74"/>
      <c r="O4" s="74"/>
      <c r="P4" s="74"/>
      <c r="Q4" s="74"/>
      <c r="R4" s="146"/>
      <c r="S4" s="75"/>
    </row>
    <row r="5" ht="17.25" customHeight="1" spans="1:19">
      <c r="A5" s="117"/>
      <c r="B5" s="117"/>
      <c r="C5" s="117"/>
      <c r="D5" s="117"/>
      <c r="E5" s="117"/>
      <c r="F5" s="117"/>
      <c r="G5" s="117"/>
      <c r="H5" s="117"/>
      <c r="I5" s="147" t="s">
        <v>77</v>
      </c>
      <c r="J5" s="115" t="s">
        <v>80</v>
      </c>
      <c r="K5" s="115" t="s">
        <v>701</v>
      </c>
      <c r="L5" s="117" t="s">
        <v>702</v>
      </c>
      <c r="M5" s="148" t="s">
        <v>703</v>
      </c>
      <c r="N5" s="149" t="s">
        <v>704</v>
      </c>
      <c r="O5" s="149"/>
      <c r="P5" s="149"/>
      <c r="Q5" s="149"/>
      <c r="R5" s="154"/>
      <c r="S5" s="139"/>
    </row>
    <row r="6" ht="54" customHeight="1" spans="1:19">
      <c r="A6" s="117"/>
      <c r="B6" s="117"/>
      <c r="C6" s="117"/>
      <c r="D6" s="139"/>
      <c r="E6" s="139"/>
      <c r="F6" s="139"/>
      <c r="G6" s="139"/>
      <c r="H6" s="139"/>
      <c r="I6" s="149"/>
      <c r="J6" s="115"/>
      <c r="K6" s="115"/>
      <c r="L6" s="139"/>
      <c r="M6" s="150"/>
      <c r="N6" s="139" t="s">
        <v>79</v>
      </c>
      <c r="O6" s="139" t="s">
        <v>86</v>
      </c>
      <c r="P6" s="139" t="s">
        <v>277</v>
      </c>
      <c r="Q6" s="139" t="s">
        <v>88</v>
      </c>
      <c r="R6" s="150" t="s">
        <v>89</v>
      </c>
      <c r="S6" s="139" t="s">
        <v>90</v>
      </c>
    </row>
    <row r="7" ht="15" customHeight="1" spans="1:19">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row>
    <row r="8" ht="31" customHeight="1" spans="1:19">
      <c r="A8" s="120" t="s">
        <v>221</v>
      </c>
      <c r="B8" s="140" t="s">
        <v>92</v>
      </c>
      <c r="C8" s="140" t="s">
        <v>286</v>
      </c>
      <c r="D8" s="140" t="s">
        <v>705</v>
      </c>
      <c r="E8" s="40" t="s">
        <v>706</v>
      </c>
      <c r="F8" s="141" t="s">
        <v>707</v>
      </c>
      <c r="G8" s="142">
        <v>40</v>
      </c>
      <c r="H8" s="132">
        <v>7000</v>
      </c>
      <c r="I8" s="132">
        <v>7000</v>
      </c>
      <c r="J8" s="132">
        <v>7000</v>
      </c>
      <c r="K8" s="144" t="s">
        <v>106</v>
      </c>
      <c r="L8" s="144" t="s">
        <v>106</v>
      </c>
      <c r="M8" s="144" t="s">
        <v>106</v>
      </c>
      <c r="N8" s="144" t="s">
        <v>106</v>
      </c>
      <c r="O8" s="144" t="s">
        <v>106</v>
      </c>
      <c r="P8" s="144" t="s">
        <v>106</v>
      </c>
      <c r="Q8" s="144"/>
      <c r="R8" s="144" t="s">
        <v>106</v>
      </c>
      <c r="S8" s="144" t="s">
        <v>106</v>
      </c>
    </row>
    <row r="9" ht="21" customHeight="1" spans="1:19">
      <c r="A9" s="143" t="s">
        <v>154</v>
      </c>
      <c r="B9" s="143"/>
      <c r="C9" s="143"/>
      <c r="D9" s="143"/>
      <c r="E9" s="143"/>
      <c r="F9" s="143"/>
      <c r="G9" s="143"/>
      <c r="H9" s="144">
        <v>7000</v>
      </c>
      <c r="I9" s="144">
        <v>7000</v>
      </c>
      <c r="J9" s="144">
        <f>SUM(J8)</f>
        <v>7000</v>
      </c>
      <c r="K9" s="144" t="s">
        <v>106</v>
      </c>
      <c r="L9" s="144" t="s">
        <v>106</v>
      </c>
      <c r="M9" s="144" t="s">
        <v>106</v>
      </c>
      <c r="N9" s="144" t="s">
        <v>106</v>
      </c>
      <c r="O9" s="144" t="s">
        <v>106</v>
      </c>
      <c r="P9" s="144" t="s">
        <v>106</v>
      </c>
      <c r="Q9" s="144"/>
      <c r="R9" s="144" t="s">
        <v>106</v>
      </c>
      <c r="S9" s="144" t="s">
        <v>106</v>
      </c>
    </row>
    <row r="10" customHeight="1" spans="1:1">
      <c r="A10" s="66" t="s">
        <v>708</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3"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selection activeCell="A8" sqref="A8:A11"/>
    </sheetView>
  </sheetViews>
  <sheetFormatPr defaultColWidth="8.71428571428571" defaultRowHeight="14.25" customHeight="1"/>
  <cols>
    <col min="1" max="1" width="29.7142857142857" style="66" customWidth="1"/>
    <col min="2" max="2" width="17.7142857142857" style="66" customWidth="1"/>
    <col min="3" max="8" width="9.13333333333333" style="111" customWidth="1"/>
    <col min="9" max="9" width="12.7238095238095" style="111" customWidth="1"/>
    <col min="10" max="10" width="12" style="80" customWidth="1"/>
    <col min="11" max="11" width="13.0952380952381" style="80" customWidth="1"/>
    <col min="12" max="13" width="10" style="80" customWidth="1"/>
    <col min="14" max="14" width="9.13333333333333" style="66" customWidth="1"/>
    <col min="15" max="16" width="9.13333333333333" style="80" customWidth="1"/>
    <col min="17" max="18" width="12.7142857142857" style="80" customWidth="1"/>
    <col min="19" max="19" width="9.13333333333333" style="66" customWidth="1"/>
    <col min="20" max="20" width="10.4285714285714" style="80" customWidth="1"/>
    <col min="21" max="21" width="9.13333333333333" style="66" customWidth="1"/>
    <col min="22" max="249" width="9.13333333333333" style="66"/>
    <col min="250" max="258" width="8.71428571428571" style="66"/>
  </cols>
  <sheetData>
    <row r="1" ht="13.5" customHeight="1" spans="1:20">
      <c r="A1" s="82" t="s">
        <v>709</v>
      </c>
      <c r="D1" s="82"/>
      <c r="E1" s="82"/>
      <c r="F1" s="82"/>
      <c r="G1" s="82"/>
      <c r="H1" s="82"/>
      <c r="I1" s="82"/>
      <c r="J1" s="126"/>
      <c r="K1" s="126"/>
      <c r="L1" s="126"/>
      <c r="M1" s="126"/>
      <c r="N1" s="127"/>
      <c r="O1" s="128"/>
      <c r="P1" s="128"/>
      <c r="Q1" s="128"/>
      <c r="R1" s="128"/>
      <c r="S1" s="135"/>
      <c r="T1" s="136"/>
    </row>
    <row r="2" ht="27.75" customHeight="1" spans="1:20">
      <c r="A2" s="112" t="s">
        <v>15</v>
      </c>
      <c r="B2" s="112"/>
      <c r="C2" s="112"/>
      <c r="D2" s="112"/>
      <c r="E2" s="112"/>
      <c r="F2" s="112"/>
      <c r="G2" s="112"/>
      <c r="H2" s="112"/>
      <c r="I2" s="112"/>
      <c r="J2" s="112"/>
      <c r="K2" s="112"/>
      <c r="L2" s="112"/>
      <c r="M2" s="112"/>
      <c r="N2" s="112"/>
      <c r="O2" s="112"/>
      <c r="P2" s="112"/>
      <c r="Q2" s="112"/>
      <c r="R2" s="112"/>
      <c r="S2" s="112"/>
      <c r="T2" s="112"/>
    </row>
    <row r="3" ht="26.1" customHeight="1" spans="1:20">
      <c r="A3" s="113" t="s">
        <v>22</v>
      </c>
      <c r="B3" s="113"/>
      <c r="C3" s="113"/>
      <c r="D3" s="113"/>
      <c r="E3" s="113"/>
      <c r="F3" s="86"/>
      <c r="G3" s="86"/>
      <c r="H3" s="86"/>
      <c r="I3" s="86"/>
      <c r="J3" s="129"/>
      <c r="K3" s="129"/>
      <c r="L3" s="129"/>
      <c r="M3" s="129"/>
      <c r="N3" s="127"/>
      <c r="O3" s="128"/>
      <c r="P3" s="128"/>
      <c r="Q3" s="128"/>
      <c r="R3" s="128"/>
      <c r="S3" s="137"/>
      <c r="T3" s="138" t="s">
        <v>196</v>
      </c>
    </row>
    <row r="4" ht="15.75" customHeight="1" spans="1:20">
      <c r="A4" s="114" t="s">
        <v>204</v>
      </c>
      <c r="B4" s="114" t="s">
        <v>205</v>
      </c>
      <c r="C4" s="115" t="s">
        <v>695</v>
      </c>
      <c r="D4" s="115" t="s">
        <v>710</v>
      </c>
      <c r="E4" s="115" t="s">
        <v>711</v>
      </c>
      <c r="F4" s="116" t="s">
        <v>712</v>
      </c>
      <c r="G4" s="115" t="s">
        <v>713</v>
      </c>
      <c r="H4" s="115" t="s">
        <v>714</v>
      </c>
      <c r="I4" s="115" t="s">
        <v>715</v>
      </c>
      <c r="J4" s="115" t="s">
        <v>212</v>
      </c>
      <c r="K4" s="115"/>
      <c r="L4" s="115"/>
      <c r="M4" s="115"/>
      <c r="N4" s="130"/>
      <c r="O4" s="115"/>
      <c r="P4" s="115"/>
      <c r="Q4" s="115"/>
      <c r="R4" s="115"/>
      <c r="S4" s="130"/>
      <c r="T4" s="115"/>
    </row>
    <row r="5" ht="17.25" customHeight="1" spans="1:20">
      <c r="A5" s="117"/>
      <c r="B5" s="117"/>
      <c r="C5" s="115"/>
      <c r="D5" s="115"/>
      <c r="E5" s="115"/>
      <c r="F5" s="118"/>
      <c r="G5" s="115"/>
      <c r="H5" s="115"/>
      <c r="I5" s="115"/>
      <c r="J5" s="115" t="s">
        <v>77</v>
      </c>
      <c r="K5" s="115" t="s">
        <v>80</v>
      </c>
      <c r="L5" s="115" t="s">
        <v>701</v>
      </c>
      <c r="M5" s="115" t="s">
        <v>702</v>
      </c>
      <c r="N5" s="131" t="s">
        <v>703</v>
      </c>
      <c r="O5" s="115" t="s">
        <v>704</v>
      </c>
      <c r="P5" s="115"/>
      <c r="Q5" s="115"/>
      <c r="R5" s="115"/>
      <c r="S5" s="131"/>
      <c r="T5" s="115"/>
    </row>
    <row r="6" ht="54" customHeight="1" spans="1:20">
      <c r="A6" s="117"/>
      <c r="B6" s="117"/>
      <c r="C6" s="115"/>
      <c r="D6" s="115"/>
      <c r="E6" s="115"/>
      <c r="F6" s="119"/>
      <c r="G6" s="115"/>
      <c r="H6" s="115"/>
      <c r="I6" s="115"/>
      <c r="J6" s="115"/>
      <c r="K6" s="115"/>
      <c r="L6" s="115"/>
      <c r="M6" s="115"/>
      <c r="N6" s="130"/>
      <c r="O6" s="115" t="s">
        <v>79</v>
      </c>
      <c r="P6" s="115" t="s">
        <v>86</v>
      </c>
      <c r="Q6" s="115" t="s">
        <v>277</v>
      </c>
      <c r="R6" s="115" t="s">
        <v>88</v>
      </c>
      <c r="S6" s="130" t="s">
        <v>89</v>
      </c>
      <c r="T6" s="115" t="s">
        <v>90</v>
      </c>
    </row>
    <row r="7" ht="15" customHeight="1" spans="1:20">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c r="T7" s="91">
        <v>20</v>
      </c>
    </row>
    <row r="8" ht="48" spans="1:20">
      <c r="A8" s="120" t="s">
        <v>221</v>
      </c>
      <c r="B8" s="121" t="s">
        <v>92</v>
      </c>
      <c r="C8" s="122" t="s">
        <v>286</v>
      </c>
      <c r="D8" s="40" t="s">
        <v>716</v>
      </c>
      <c r="E8" s="40" t="s">
        <v>717</v>
      </c>
      <c r="F8" s="40" t="s">
        <v>98</v>
      </c>
      <c r="G8" s="40" t="s">
        <v>718</v>
      </c>
      <c r="H8" s="40" t="s">
        <v>105</v>
      </c>
      <c r="I8" s="40" t="s">
        <v>716</v>
      </c>
      <c r="J8" s="132">
        <v>7000</v>
      </c>
      <c r="K8" s="132">
        <v>7000</v>
      </c>
      <c r="L8" s="133"/>
      <c r="M8" s="133"/>
      <c r="N8" s="133"/>
      <c r="O8" s="133"/>
      <c r="P8" s="133"/>
      <c r="Q8" s="133"/>
      <c r="R8" s="133"/>
      <c r="S8" s="133"/>
      <c r="T8" s="133"/>
    </row>
    <row r="9" ht="48" spans="1:20">
      <c r="A9" s="120" t="s">
        <v>221</v>
      </c>
      <c r="B9" s="121" t="s">
        <v>92</v>
      </c>
      <c r="C9" s="122" t="s">
        <v>286</v>
      </c>
      <c r="D9" s="40" t="s">
        <v>719</v>
      </c>
      <c r="E9" s="40" t="s">
        <v>720</v>
      </c>
      <c r="F9" s="40" t="s">
        <v>98</v>
      </c>
      <c r="G9" s="40" t="s">
        <v>721</v>
      </c>
      <c r="H9" s="40" t="s">
        <v>105</v>
      </c>
      <c r="I9" s="40" t="s">
        <v>719</v>
      </c>
      <c r="J9" s="132">
        <v>14400</v>
      </c>
      <c r="K9" s="132">
        <v>14400</v>
      </c>
      <c r="L9" s="133"/>
      <c r="M9" s="133"/>
      <c r="N9" s="133"/>
      <c r="O9" s="133"/>
      <c r="P9" s="133"/>
      <c r="Q9" s="133"/>
      <c r="R9" s="133"/>
      <c r="S9" s="133"/>
      <c r="T9" s="133"/>
    </row>
    <row r="10" ht="36" spans="1:20">
      <c r="A10" s="120" t="s">
        <v>221</v>
      </c>
      <c r="B10" s="121" t="s">
        <v>92</v>
      </c>
      <c r="C10" s="122" t="s">
        <v>286</v>
      </c>
      <c r="D10" s="40" t="s">
        <v>722</v>
      </c>
      <c r="E10" s="40" t="s">
        <v>723</v>
      </c>
      <c r="F10" s="40" t="s">
        <v>98</v>
      </c>
      <c r="G10" s="40" t="s">
        <v>724</v>
      </c>
      <c r="H10" s="40" t="s">
        <v>105</v>
      </c>
      <c r="I10" s="40" t="s">
        <v>722</v>
      </c>
      <c r="J10" s="132">
        <v>30000</v>
      </c>
      <c r="K10" s="132">
        <v>30000</v>
      </c>
      <c r="L10" s="133"/>
      <c r="M10" s="133"/>
      <c r="N10" s="133"/>
      <c r="O10" s="133"/>
      <c r="P10" s="133"/>
      <c r="Q10" s="133"/>
      <c r="R10" s="133"/>
      <c r="S10" s="133"/>
      <c r="T10" s="133"/>
    </row>
    <row r="11" ht="72" spans="1:20">
      <c r="A11" s="120" t="s">
        <v>221</v>
      </c>
      <c r="B11" s="121" t="s">
        <v>92</v>
      </c>
      <c r="C11" s="122" t="s">
        <v>303</v>
      </c>
      <c r="D11" s="40" t="s">
        <v>725</v>
      </c>
      <c r="E11" s="40" t="s">
        <v>726</v>
      </c>
      <c r="F11" s="40" t="s">
        <v>98</v>
      </c>
      <c r="G11" s="40" t="s">
        <v>727</v>
      </c>
      <c r="H11" s="40" t="s">
        <v>105</v>
      </c>
      <c r="I11" s="40" t="s">
        <v>728</v>
      </c>
      <c r="J11" s="132">
        <v>95000</v>
      </c>
      <c r="K11" s="132">
        <v>95000</v>
      </c>
      <c r="L11" s="133"/>
      <c r="M11" s="133"/>
      <c r="N11" s="133"/>
      <c r="O11" s="133"/>
      <c r="P11" s="133"/>
      <c r="Q11" s="133"/>
      <c r="R11" s="133"/>
      <c r="S11" s="133"/>
      <c r="T11" s="133"/>
    </row>
    <row r="12" ht="36" spans="1:20">
      <c r="A12" s="120" t="s">
        <v>221</v>
      </c>
      <c r="B12" s="121" t="s">
        <v>92</v>
      </c>
      <c r="C12" s="123" t="s">
        <v>303</v>
      </c>
      <c r="D12" s="124" t="s">
        <v>729</v>
      </c>
      <c r="E12" s="124" t="s">
        <v>726</v>
      </c>
      <c r="F12" s="124" t="s">
        <v>98</v>
      </c>
      <c r="G12" s="124" t="s">
        <v>727</v>
      </c>
      <c r="H12" s="124" t="s">
        <v>105</v>
      </c>
      <c r="I12" s="124" t="s">
        <v>730</v>
      </c>
      <c r="J12" s="132">
        <v>5000</v>
      </c>
      <c r="K12" s="132">
        <v>5000</v>
      </c>
      <c r="L12" s="133"/>
      <c r="M12" s="133"/>
      <c r="N12" s="133"/>
      <c r="O12" s="133"/>
      <c r="P12" s="133"/>
      <c r="Q12" s="133"/>
      <c r="R12" s="133"/>
      <c r="S12" s="133"/>
      <c r="T12" s="133"/>
    </row>
    <row r="13" ht="12.75" spans="1:20">
      <c r="A13" s="125" t="s">
        <v>154</v>
      </c>
      <c r="B13" s="125"/>
      <c r="C13" s="125"/>
      <c r="D13" s="125"/>
      <c r="E13" s="125"/>
      <c r="F13" s="125"/>
      <c r="G13" s="125"/>
      <c r="H13" s="125"/>
      <c r="I13" s="125"/>
      <c r="J13" s="134">
        <v>151400</v>
      </c>
      <c r="K13" s="132">
        <v>151400</v>
      </c>
      <c r="L13" s="133"/>
      <c r="M13" s="133"/>
      <c r="N13" s="133"/>
      <c r="O13" s="133"/>
      <c r="P13" s="133"/>
      <c r="Q13" s="133"/>
      <c r="R13" s="133"/>
      <c r="S13" s="133"/>
      <c r="T13" s="133"/>
    </row>
  </sheetData>
  <mergeCells count="19">
    <mergeCell ref="A2:T2"/>
    <mergeCell ref="A3:E3"/>
    <mergeCell ref="J4:T4"/>
    <mergeCell ref="O5:T5"/>
    <mergeCell ref="A13:I13"/>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57"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3" sqref="A3:D3"/>
    </sheetView>
  </sheetViews>
  <sheetFormatPr defaultColWidth="8.88571428571429" defaultRowHeight="14.25" customHeight="1" outlineLevelRow="7"/>
  <cols>
    <col min="1" max="1" width="50" style="80" customWidth="1"/>
    <col min="2" max="2" width="17.2857142857143" style="80" customWidth="1"/>
    <col min="3" max="4" width="13.4285714285714" style="80" customWidth="1"/>
    <col min="5" max="12" width="10.2857142857143" style="80" customWidth="1"/>
    <col min="13" max="13" width="13.1428571428571" style="80" customWidth="1"/>
    <col min="14" max="14" width="9.13333333333333" style="66" customWidth="1"/>
    <col min="15" max="246" width="9.13333333333333" style="66"/>
    <col min="247" max="247" width="9.13333333333333" style="81"/>
    <col min="248" max="256" width="8.88571428571429" style="81"/>
  </cols>
  <sheetData>
    <row r="1" s="66" customFormat="1" ht="13.5" customHeight="1" spans="1:13">
      <c r="A1" s="82" t="s">
        <v>731</v>
      </c>
      <c r="B1" s="82"/>
      <c r="C1" s="82"/>
      <c r="D1" s="83"/>
      <c r="E1" s="80"/>
      <c r="F1" s="80"/>
      <c r="G1" s="80"/>
      <c r="H1" s="80"/>
      <c r="I1" s="80"/>
      <c r="J1" s="80"/>
      <c r="K1" s="80"/>
      <c r="L1" s="80"/>
      <c r="M1" s="80"/>
    </row>
    <row r="2" s="66" customFormat="1" ht="35" customHeight="1" spans="1:13">
      <c r="A2" s="84" t="s">
        <v>16</v>
      </c>
      <c r="B2" s="84"/>
      <c r="C2" s="84"/>
      <c r="D2" s="84"/>
      <c r="E2" s="84"/>
      <c r="F2" s="84"/>
      <c r="G2" s="84"/>
      <c r="H2" s="84"/>
      <c r="I2" s="84"/>
      <c r="J2" s="84"/>
      <c r="K2" s="84"/>
      <c r="L2" s="84"/>
      <c r="M2" s="84"/>
    </row>
    <row r="3" s="79" customFormat="1" ht="24" customHeight="1" spans="1:13">
      <c r="A3" s="85" t="s">
        <v>22</v>
      </c>
      <c r="B3" s="86"/>
      <c r="C3" s="86"/>
      <c r="D3" s="86"/>
      <c r="E3" s="87"/>
      <c r="F3" s="87"/>
      <c r="G3" s="87"/>
      <c r="H3" s="87"/>
      <c r="I3" s="87"/>
      <c r="J3" s="106"/>
      <c r="K3" s="106"/>
      <c r="L3" s="106"/>
      <c r="M3" s="107" t="s">
        <v>196</v>
      </c>
    </row>
    <row r="4" s="66" customFormat="1" ht="19.5" customHeight="1" spans="1:13">
      <c r="A4" s="88" t="s">
        <v>732</v>
      </c>
      <c r="B4" s="89" t="s">
        <v>212</v>
      </c>
      <c r="C4" s="90"/>
      <c r="D4" s="90"/>
      <c r="E4" s="91" t="s">
        <v>733</v>
      </c>
      <c r="F4" s="91"/>
      <c r="G4" s="91"/>
      <c r="H4" s="91"/>
      <c r="I4" s="91"/>
      <c r="J4" s="91"/>
      <c r="K4" s="91"/>
      <c r="L4" s="91"/>
      <c r="M4" s="91"/>
    </row>
    <row r="5" s="66" customFormat="1" ht="40.5" customHeight="1" spans="1:13">
      <c r="A5" s="92"/>
      <c r="B5" s="93" t="s">
        <v>77</v>
      </c>
      <c r="C5" s="94" t="s">
        <v>80</v>
      </c>
      <c r="D5" s="95" t="s">
        <v>734</v>
      </c>
      <c r="E5" s="92" t="s">
        <v>735</v>
      </c>
      <c r="F5" s="92" t="s">
        <v>736</v>
      </c>
      <c r="G5" s="92" t="s">
        <v>737</v>
      </c>
      <c r="H5" s="92" t="s">
        <v>738</v>
      </c>
      <c r="I5" s="108" t="s">
        <v>739</v>
      </c>
      <c r="J5" s="92" t="s">
        <v>740</v>
      </c>
      <c r="K5" s="92" t="s">
        <v>741</v>
      </c>
      <c r="L5" s="92" t="s">
        <v>742</v>
      </c>
      <c r="M5" s="92" t="s">
        <v>743</v>
      </c>
    </row>
    <row r="6" s="66" customFormat="1" ht="19.5" customHeight="1" spans="1:13">
      <c r="A6" s="88">
        <v>1</v>
      </c>
      <c r="B6" s="88">
        <v>2</v>
      </c>
      <c r="C6" s="88">
        <v>3</v>
      </c>
      <c r="D6" s="96">
        <v>4</v>
      </c>
      <c r="E6" s="88">
        <v>5</v>
      </c>
      <c r="F6" s="88">
        <v>6</v>
      </c>
      <c r="G6" s="88">
        <v>7</v>
      </c>
      <c r="H6" s="97">
        <v>8</v>
      </c>
      <c r="I6" s="109">
        <v>9</v>
      </c>
      <c r="J6" s="109">
        <v>10</v>
      </c>
      <c r="K6" s="109">
        <v>11</v>
      </c>
      <c r="L6" s="97">
        <v>12</v>
      </c>
      <c r="M6" s="109">
        <v>13</v>
      </c>
    </row>
    <row r="7" s="66" customFormat="1" ht="19.5" customHeight="1" spans="1:247">
      <c r="A7" s="98" t="s">
        <v>744</v>
      </c>
      <c r="B7" s="99"/>
      <c r="C7" s="99"/>
      <c r="D7" s="99"/>
      <c r="E7" s="99"/>
      <c r="F7" s="99"/>
      <c r="G7" s="100"/>
      <c r="H7" s="101" t="s">
        <v>106</v>
      </c>
      <c r="I7" s="101" t="s">
        <v>106</v>
      </c>
      <c r="J7" s="101" t="s">
        <v>106</v>
      </c>
      <c r="K7" s="101" t="s">
        <v>106</v>
      </c>
      <c r="L7" s="101" t="s">
        <v>106</v>
      </c>
      <c r="M7" s="101" t="s">
        <v>106</v>
      </c>
      <c r="IM7" s="110"/>
    </row>
    <row r="8" s="66" customFormat="1" ht="19.5" customHeight="1" spans="1:13">
      <c r="A8" s="102" t="s">
        <v>106</v>
      </c>
      <c r="B8" s="103" t="s">
        <v>106</v>
      </c>
      <c r="C8" s="103" t="s">
        <v>106</v>
      </c>
      <c r="D8" s="104" t="s">
        <v>106</v>
      </c>
      <c r="E8" s="103" t="s">
        <v>106</v>
      </c>
      <c r="F8" s="103" t="s">
        <v>106</v>
      </c>
      <c r="G8" s="103" t="s">
        <v>106</v>
      </c>
      <c r="H8" s="105" t="s">
        <v>106</v>
      </c>
      <c r="I8" s="105" t="s">
        <v>106</v>
      </c>
      <c r="J8" s="105" t="s">
        <v>106</v>
      </c>
      <c r="K8" s="105" t="s">
        <v>106</v>
      </c>
      <c r="L8" s="105" t="s">
        <v>106</v>
      </c>
      <c r="M8" s="105" t="s">
        <v>106</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workbookViewId="0">
      <selection activeCell="C11" sqref="C11"/>
    </sheetView>
  </sheetViews>
  <sheetFormatPr defaultColWidth="8.88571428571429" defaultRowHeight="12" outlineLevelRow="5"/>
  <cols>
    <col min="1" max="1" width="34.2857142857143" style="65" customWidth="1"/>
    <col min="2" max="2" width="29" style="65" customWidth="1"/>
    <col min="3" max="5" width="23.5714285714286" style="65" customWidth="1"/>
    <col min="6" max="6" width="11.2857142857143" style="66" customWidth="1"/>
    <col min="7" max="7" width="25.1333333333333" style="65" customWidth="1"/>
    <col min="8" max="8" width="15.5714285714286" style="66" customWidth="1"/>
    <col min="9" max="9" width="13.4285714285714" style="66" customWidth="1"/>
    <col min="10" max="10" width="18.847619047619" style="65" customWidth="1"/>
    <col min="11" max="11" width="9.13333333333333" style="66" customWidth="1"/>
    <col min="12" max="16384" width="9.13333333333333" style="66"/>
  </cols>
  <sheetData>
    <row r="1" customHeight="1" spans="1:10">
      <c r="A1" s="65" t="s">
        <v>745</v>
      </c>
      <c r="J1" s="78"/>
    </row>
    <row r="2" ht="28.5" customHeight="1" spans="1:10">
      <c r="A2" s="67" t="s">
        <v>17</v>
      </c>
      <c r="B2" s="68"/>
      <c r="C2" s="68"/>
      <c r="D2" s="68"/>
      <c r="E2" s="68"/>
      <c r="F2" s="69"/>
      <c r="G2" s="68"/>
      <c r="H2" s="69"/>
      <c r="I2" s="69"/>
      <c r="J2" s="68"/>
    </row>
    <row r="3" ht="17.25" customHeight="1" spans="1:1">
      <c r="A3" s="70" t="s">
        <v>22</v>
      </c>
    </row>
    <row r="4" ht="44.25" customHeight="1" spans="1:10">
      <c r="A4" s="71" t="s">
        <v>732</v>
      </c>
      <c r="B4" s="71" t="s">
        <v>319</v>
      </c>
      <c r="C4" s="71" t="s">
        <v>320</v>
      </c>
      <c r="D4" s="71" t="s">
        <v>321</v>
      </c>
      <c r="E4" s="71" t="s">
        <v>322</v>
      </c>
      <c r="F4" s="72" t="s">
        <v>323</v>
      </c>
      <c r="G4" s="71" t="s">
        <v>324</v>
      </c>
      <c r="H4" s="72" t="s">
        <v>325</v>
      </c>
      <c r="I4" s="72" t="s">
        <v>326</v>
      </c>
      <c r="J4" s="71" t="s">
        <v>327</v>
      </c>
    </row>
    <row r="5" ht="14.25" customHeight="1" spans="1:10">
      <c r="A5" s="71">
        <v>1</v>
      </c>
      <c r="B5" s="71">
        <v>2</v>
      </c>
      <c r="C5" s="71">
        <v>3</v>
      </c>
      <c r="D5" s="71">
        <v>4</v>
      </c>
      <c r="E5" s="71">
        <v>5</v>
      </c>
      <c r="F5" s="71">
        <v>6</v>
      </c>
      <c r="G5" s="71">
        <v>7</v>
      </c>
      <c r="H5" s="71">
        <v>8</v>
      </c>
      <c r="I5" s="71">
        <v>9</v>
      </c>
      <c r="J5" s="71">
        <v>10</v>
      </c>
    </row>
    <row r="6" ht="42" customHeight="1" spans="1:10">
      <c r="A6" s="73" t="s">
        <v>744</v>
      </c>
      <c r="B6" s="74"/>
      <c r="C6" s="74"/>
      <c r="D6" s="75"/>
      <c r="E6" s="76"/>
      <c r="F6" s="77"/>
      <c r="G6" s="76"/>
      <c r="H6" s="77"/>
      <c r="I6" s="77"/>
      <c r="J6" s="76"/>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workbookViewId="0">
      <selection activeCell="C15" sqref="C15"/>
    </sheetView>
  </sheetViews>
  <sheetFormatPr defaultColWidth="8.88571428571429" defaultRowHeight="12" outlineLevelRow="7"/>
  <cols>
    <col min="1" max="1" width="12" style="48" customWidth="1"/>
    <col min="2" max="2" width="29" style="48"/>
    <col min="3" max="3" width="18.7142857142857" style="48" customWidth="1"/>
    <col min="4" max="4" width="24.847619047619" style="48" customWidth="1"/>
    <col min="5" max="7" width="23.5714285714286" style="48" customWidth="1"/>
    <col min="8" max="8" width="25.1333333333333" style="48" customWidth="1"/>
    <col min="9" max="9" width="18.847619047619" style="48" customWidth="1"/>
    <col min="10" max="16384" width="9.13333333333333" style="48"/>
  </cols>
  <sheetData>
    <row r="1" spans="1:9">
      <c r="A1" s="48" t="s">
        <v>746</v>
      </c>
      <c r="I1" s="63"/>
    </row>
    <row r="2" ht="28.5" spans="2:9">
      <c r="B2" s="49" t="s">
        <v>18</v>
      </c>
      <c r="C2" s="49"/>
      <c r="D2" s="49"/>
      <c r="E2" s="49"/>
      <c r="F2" s="49"/>
      <c r="G2" s="49"/>
      <c r="H2" s="49"/>
      <c r="I2" s="49"/>
    </row>
    <row r="3" ht="13.5" spans="1:3">
      <c r="A3" s="50" t="s">
        <v>22</v>
      </c>
      <c r="C3" s="51"/>
    </row>
    <row r="4" ht="18" customHeight="1" spans="1:9">
      <c r="A4" s="52" t="s">
        <v>204</v>
      </c>
      <c r="B4" s="52" t="s">
        <v>205</v>
      </c>
      <c r="C4" s="52" t="s">
        <v>747</v>
      </c>
      <c r="D4" s="52" t="s">
        <v>748</v>
      </c>
      <c r="E4" s="52" t="s">
        <v>749</v>
      </c>
      <c r="F4" s="52" t="s">
        <v>750</v>
      </c>
      <c r="G4" s="53" t="s">
        <v>751</v>
      </c>
      <c r="H4" s="54"/>
      <c r="I4" s="64"/>
    </row>
    <row r="5" ht="18" customHeight="1" spans="1:9">
      <c r="A5" s="55"/>
      <c r="B5" s="55"/>
      <c r="C5" s="55"/>
      <c r="D5" s="55"/>
      <c r="E5" s="55"/>
      <c r="F5" s="55"/>
      <c r="G5" s="56" t="s">
        <v>699</v>
      </c>
      <c r="H5" s="56" t="s">
        <v>752</v>
      </c>
      <c r="I5" s="56" t="s">
        <v>753</v>
      </c>
    </row>
    <row r="6" ht="21" customHeight="1" spans="1:9">
      <c r="A6" s="57">
        <v>1</v>
      </c>
      <c r="B6" s="57">
        <v>2</v>
      </c>
      <c r="C6" s="57">
        <v>3</v>
      </c>
      <c r="D6" s="57">
        <v>4</v>
      </c>
      <c r="E6" s="57">
        <v>5</v>
      </c>
      <c r="F6" s="57">
        <v>6</v>
      </c>
      <c r="G6" s="57">
        <v>7</v>
      </c>
      <c r="H6" s="57">
        <v>8</v>
      </c>
      <c r="I6" s="57">
        <v>9</v>
      </c>
    </row>
    <row r="7" ht="33" customHeight="1" spans="1:9">
      <c r="A7" s="58" t="s">
        <v>754</v>
      </c>
      <c r="B7" s="59"/>
      <c r="C7" s="59"/>
      <c r="D7" s="59"/>
      <c r="E7" s="60"/>
      <c r="F7" s="61"/>
      <c r="G7" s="57"/>
      <c r="H7" s="57"/>
      <c r="I7" s="57"/>
    </row>
    <row r="8" ht="24" customHeight="1" spans="1:9">
      <c r="A8" s="62" t="s">
        <v>77</v>
      </c>
      <c r="B8" s="62"/>
      <c r="C8" s="62"/>
      <c r="D8" s="62"/>
      <c r="E8" s="62"/>
      <c r="F8" s="62"/>
      <c r="G8" s="57"/>
      <c r="H8" s="57"/>
      <c r="I8" s="57"/>
    </row>
  </sheetData>
  <mergeCells count="10">
    <mergeCell ref="B2:I2"/>
    <mergeCell ref="G4:I4"/>
    <mergeCell ref="A7:E7"/>
    <mergeCell ref="A8:F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H10" sqref="H10"/>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5" t="s">
        <v>755</v>
      </c>
      <c r="D1" s="36"/>
      <c r="E1" s="36"/>
      <c r="F1" s="36"/>
      <c r="G1" s="36"/>
      <c r="K1" s="44"/>
    </row>
    <row r="2" s="1" customFormat="1" ht="27.75" customHeight="1" spans="1:11">
      <c r="A2" s="37" t="s">
        <v>756</v>
      </c>
      <c r="B2" s="37"/>
      <c r="C2" s="37"/>
      <c r="D2" s="37"/>
      <c r="E2" s="37"/>
      <c r="F2" s="37"/>
      <c r="G2" s="37"/>
      <c r="H2" s="37"/>
      <c r="I2" s="37"/>
      <c r="J2" s="37"/>
      <c r="K2" s="37"/>
    </row>
    <row r="3" s="1" customFormat="1" ht="13.5" customHeight="1" spans="1:11">
      <c r="A3" s="5" t="s">
        <v>22</v>
      </c>
      <c r="B3" s="6"/>
      <c r="C3" s="6"/>
      <c r="D3" s="6"/>
      <c r="E3" s="6"/>
      <c r="F3" s="6"/>
      <c r="G3" s="6"/>
      <c r="H3" s="7"/>
      <c r="I3" s="7"/>
      <c r="J3" s="7"/>
      <c r="K3" s="8" t="s">
        <v>196</v>
      </c>
    </row>
    <row r="4" s="1" customFormat="1" ht="21.75" customHeight="1" spans="1:11">
      <c r="A4" s="9" t="s">
        <v>272</v>
      </c>
      <c r="B4" s="9" t="s">
        <v>207</v>
      </c>
      <c r="C4" s="9" t="s">
        <v>273</v>
      </c>
      <c r="D4" s="10" t="s">
        <v>208</v>
      </c>
      <c r="E4" s="10" t="s">
        <v>209</v>
      </c>
      <c r="F4" s="10" t="s">
        <v>274</v>
      </c>
      <c r="G4" s="10" t="s">
        <v>275</v>
      </c>
      <c r="H4" s="16" t="s">
        <v>77</v>
      </c>
      <c r="I4" s="11" t="s">
        <v>757</v>
      </c>
      <c r="J4" s="12"/>
      <c r="K4" s="13"/>
    </row>
    <row r="5" s="1" customFormat="1" ht="21.75" customHeight="1" spans="1:11">
      <c r="A5" s="14"/>
      <c r="B5" s="14"/>
      <c r="C5" s="14"/>
      <c r="D5" s="15"/>
      <c r="E5" s="15"/>
      <c r="F5" s="15"/>
      <c r="G5" s="15"/>
      <c r="H5" s="38"/>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5">
        <v>10</v>
      </c>
      <c r="K7" s="45">
        <v>11</v>
      </c>
    </row>
    <row r="8" s="1" customFormat="1" ht="37" customHeight="1" spans="1:11">
      <c r="A8" s="20" t="s">
        <v>284</v>
      </c>
      <c r="B8" s="39" t="s">
        <v>311</v>
      </c>
      <c r="C8" s="39" t="s">
        <v>758</v>
      </c>
      <c r="D8" s="40" t="s">
        <v>123</v>
      </c>
      <c r="E8" s="40" t="s">
        <v>124</v>
      </c>
      <c r="F8" s="40" t="s">
        <v>294</v>
      </c>
      <c r="G8" s="40" t="s">
        <v>295</v>
      </c>
      <c r="H8" s="41">
        <v>44300</v>
      </c>
      <c r="I8" s="41">
        <v>44300</v>
      </c>
      <c r="J8" s="46"/>
      <c r="K8" s="46"/>
    </row>
    <row r="9" s="1" customFormat="1" ht="30.65" customHeight="1" spans="1:11">
      <c r="A9" s="20" t="s">
        <v>284</v>
      </c>
      <c r="B9" s="39" t="s">
        <v>309</v>
      </c>
      <c r="C9" s="39" t="s">
        <v>758</v>
      </c>
      <c r="D9" s="40" t="s">
        <v>123</v>
      </c>
      <c r="E9" s="40" t="s">
        <v>124</v>
      </c>
      <c r="F9" s="40" t="s">
        <v>294</v>
      </c>
      <c r="G9" s="40" t="s">
        <v>295</v>
      </c>
      <c r="H9" s="41">
        <v>100921.54</v>
      </c>
      <c r="I9" s="41">
        <v>100921.54</v>
      </c>
      <c r="J9" s="46"/>
      <c r="K9" s="46"/>
    </row>
    <row r="10" s="1" customFormat="1" ht="18.75" customHeight="1" spans="1:11">
      <c r="A10" s="42" t="s">
        <v>154</v>
      </c>
      <c r="B10" s="42"/>
      <c r="C10" s="42"/>
      <c r="D10" s="42"/>
      <c r="E10" s="42"/>
      <c r="F10" s="42"/>
      <c r="G10" s="42"/>
      <c r="H10" s="43">
        <f>SUM(H8:H9)</f>
        <v>145221.54</v>
      </c>
      <c r="I10" s="47">
        <f>SUM(I8:I9)</f>
        <v>145221.54</v>
      </c>
      <c r="J10" s="46"/>
      <c r="K10" s="4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selection activeCell="B26" sqref="B26"/>
    </sheetView>
  </sheetViews>
  <sheetFormatPr defaultColWidth="8" defaultRowHeight="12" outlineLevelCol="3"/>
  <cols>
    <col min="1" max="1" width="39.5714285714286" style="80" customWidth="1"/>
    <col min="2" max="2" width="43.1333333333333" style="80" customWidth="1"/>
    <col min="3" max="3" width="40.4285714285714" style="80" customWidth="1"/>
    <col min="4" max="4" width="46.1333333333333" style="80" customWidth="1"/>
    <col min="5" max="5" width="8" style="66" customWidth="1"/>
    <col min="6" max="16384" width="8" style="66"/>
  </cols>
  <sheetData>
    <row r="1" ht="17" customHeight="1" spans="1:4">
      <c r="A1" s="332" t="s">
        <v>21</v>
      </c>
      <c r="B1" s="82"/>
      <c r="C1" s="82"/>
      <c r="D1" s="153"/>
    </row>
    <row r="2" ht="36" customHeight="1" spans="1:4">
      <c r="A2" s="67" t="s">
        <v>2</v>
      </c>
      <c r="B2" s="333"/>
      <c r="C2" s="333"/>
      <c r="D2" s="333"/>
    </row>
    <row r="3" ht="21" customHeight="1" spans="1:4">
      <c r="A3" s="85" t="s">
        <v>22</v>
      </c>
      <c r="B3" s="283"/>
      <c r="C3" s="283"/>
      <c r="D3" s="151" t="s">
        <v>23</v>
      </c>
    </row>
    <row r="4" ht="19.5" customHeight="1" spans="1:4">
      <c r="A4" s="89" t="s">
        <v>24</v>
      </c>
      <c r="B4" s="163"/>
      <c r="C4" s="89" t="s">
        <v>25</v>
      </c>
      <c r="D4" s="163"/>
    </row>
    <row r="5" ht="19.5" customHeight="1" spans="1:4">
      <c r="A5" s="88" t="s">
        <v>26</v>
      </c>
      <c r="B5" s="88" t="s">
        <v>27</v>
      </c>
      <c r="C5" s="88" t="s">
        <v>28</v>
      </c>
      <c r="D5" s="88" t="s">
        <v>27</v>
      </c>
    </row>
    <row r="6" ht="19.5" customHeight="1" spans="1:4">
      <c r="A6" s="92"/>
      <c r="B6" s="92"/>
      <c r="C6" s="92"/>
      <c r="D6" s="92"/>
    </row>
    <row r="7" ht="20.25" customHeight="1" spans="1:4">
      <c r="A7" s="289" t="s">
        <v>29</v>
      </c>
      <c r="B7" s="256">
        <v>65231157.54</v>
      </c>
      <c r="C7" s="289" t="s">
        <v>30</v>
      </c>
      <c r="D7" s="334"/>
    </row>
    <row r="8" ht="20.25" customHeight="1" spans="1:4">
      <c r="A8" s="289" t="s">
        <v>31</v>
      </c>
      <c r="B8" s="256"/>
      <c r="C8" s="289" t="s">
        <v>32</v>
      </c>
      <c r="D8" s="334"/>
    </row>
    <row r="9" ht="20.25" customHeight="1" spans="1:4">
      <c r="A9" s="289" t="s">
        <v>33</v>
      </c>
      <c r="B9" s="256"/>
      <c r="C9" s="289" t="s">
        <v>34</v>
      </c>
      <c r="D9" s="334"/>
    </row>
    <row r="10" ht="20.25" customHeight="1" spans="1:4">
      <c r="A10" s="289" t="s">
        <v>35</v>
      </c>
      <c r="B10" s="256"/>
      <c r="C10" s="289" t="s">
        <v>36</v>
      </c>
      <c r="D10" s="334"/>
    </row>
    <row r="11" ht="20.25" customHeight="1" spans="1:4">
      <c r="A11" s="289" t="s">
        <v>37</v>
      </c>
      <c r="B11" s="256">
        <v>1500</v>
      </c>
      <c r="C11" s="289" t="s">
        <v>38</v>
      </c>
      <c r="D11" s="334"/>
    </row>
    <row r="12" ht="20.25" customHeight="1" spans="1:4">
      <c r="A12" s="289" t="s">
        <v>39</v>
      </c>
      <c r="B12" s="256"/>
      <c r="C12" s="289" t="s">
        <v>40</v>
      </c>
      <c r="D12" s="334"/>
    </row>
    <row r="13" ht="20.25" customHeight="1" spans="1:4">
      <c r="A13" s="289" t="s">
        <v>41</v>
      </c>
      <c r="B13" s="256"/>
      <c r="C13" s="289" t="s">
        <v>42</v>
      </c>
      <c r="D13" s="334"/>
    </row>
    <row r="14" ht="20.25" customHeight="1" spans="1:4">
      <c r="A14" s="289" t="s">
        <v>43</v>
      </c>
      <c r="B14" s="256">
        <v>1500</v>
      </c>
      <c r="C14" s="289" t="s">
        <v>44</v>
      </c>
      <c r="D14" s="256">
        <v>64484931.12</v>
      </c>
    </row>
    <row r="15" ht="20.25" customHeight="1" spans="1:4">
      <c r="A15" s="335" t="s">
        <v>45</v>
      </c>
      <c r="B15" s="336"/>
      <c r="C15" s="289" t="s">
        <v>46</v>
      </c>
      <c r="D15" s="256">
        <v>426280</v>
      </c>
    </row>
    <row r="16" ht="20.25" customHeight="1" spans="1:4">
      <c r="A16" s="335" t="s">
        <v>47</v>
      </c>
      <c r="B16" s="337"/>
      <c r="C16" s="289" t="s">
        <v>48</v>
      </c>
      <c r="D16" s="256"/>
    </row>
    <row r="17" ht="20.25" customHeight="1" spans="1:4">
      <c r="A17" s="335"/>
      <c r="B17" s="338"/>
      <c r="C17" s="289" t="s">
        <v>49</v>
      </c>
      <c r="D17" s="256"/>
    </row>
    <row r="18" ht="20.25" customHeight="1" spans="1:4">
      <c r="A18" s="337"/>
      <c r="B18" s="338"/>
      <c r="C18" s="289" t="s">
        <v>50</v>
      </c>
      <c r="D18" s="256"/>
    </row>
    <row r="19" ht="20.25" customHeight="1" spans="1:4">
      <c r="A19" s="337"/>
      <c r="B19" s="338"/>
      <c r="C19" s="289" t="s">
        <v>51</v>
      </c>
      <c r="D19" s="256"/>
    </row>
    <row r="20" ht="20.25" customHeight="1" spans="1:4">
      <c r="A20" s="337"/>
      <c r="B20" s="338"/>
      <c r="C20" s="289" t="s">
        <v>52</v>
      </c>
      <c r="D20" s="256"/>
    </row>
    <row r="21" ht="20.25" customHeight="1" spans="1:4">
      <c r="A21" s="337"/>
      <c r="B21" s="338"/>
      <c r="C21" s="289" t="s">
        <v>53</v>
      </c>
      <c r="D21" s="256"/>
    </row>
    <row r="22" ht="20.25" customHeight="1" spans="1:4">
      <c r="A22" s="337"/>
      <c r="B22" s="338"/>
      <c r="C22" s="289" t="s">
        <v>54</v>
      </c>
      <c r="D22" s="256"/>
    </row>
    <row r="23" ht="20.25" customHeight="1" spans="1:4">
      <c r="A23" s="337"/>
      <c r="B23" s="338"/>
      <c r="C23" s="289" t="s">
        <v>55</v>
      </c>
      <c r="D23" s="256"/>
    </row>
    <row r="24" ht="20.25" customHeight="1" spans="1:4">
      <c r="A24" s="337"/>
      <c r="B24" s="338"/>
      <c r="C24" s="289" t="s">
        <v>56</v>
      </c>
      <c r="D24" s="256"/>
    </row>
    <row r="25" ht="20.25" customHeight="1" spans="1:4">
      <c r="A25" s="337"/>
      <c r="B25" s="338"/>
      <c r="C25" s="289" t="s">
        <v>57</v>
      </c>
      <c r="D25" s="256">
        <v>400080</v>
      </c>
    </row>
    <row r="26" ht="20.25" customHeight="1" spans="1:4">
      <c r="A26" s="337"/>
      <c r="B26" s="338"/>
      <c r="C26" s="289" t="s">
        <v>58</v>
      </c>
      <c r="D26" s="334"/>
    </row>
    <row r="27" ht="20.25" customHeight="1" spans="1:4">
      <c r="A27" s="337"/>
      <c r="B27" s="338"/>
      <c r="C27" s="289" t="s">
        <v>59</v>
      </c>
      <c r="D27" s="334"/>
    </row>
    <row r="28" ht="20.25" customHeight="1" spans="1:4">
      <c r="A28" s="337"/>
      <c r="B28" s="338"/>
      <c r="C28" s="289" t="s">
        <v>60</v>
      </c>
      <c r="D28" s="334"/>
    </row>
    <row r="29" ht="20.25" customHeight="1" spans="1:4">
      <c r="A29" s="337"/>
      <c r="B29" s="338"/>
      <c r="C29" s="289" t="s">
        <v>61</v>
      </c>
      <c r="D29" s="334"/>
    </row>
    <row r="30" ht="20.25" customHeight="1" spans="1:4">
      <c r="A30" s="339"/>
      <c r="B30" s="340"/>
      <c r="C30" s="289" t="s">
        <v>62</v>
      </c>
      <c r="D30" s="334"/>
    </row>
    <row r="31" ht="20.25" customHeight="1" spans="1:4">
      <c r="A31" s="339"/>
      <c r="B31" s="340"/>
      <c r="C31" s="289" t="s">
        <v>63</v>
      </c>
      <c r="D31" s="334"/>
    </row>
    <row r="32" ht="20.25" customHeight="1" spans="1:4">
      <c r="A32" s="339"/>
      <c r="B32" s="340"/>
      <c r="C32" s="289" t="s">
        <v>64</v>
      </c>
      <c r="D32" s="334"/>
    </row>
    <row r="33" ht="20.25" customHeight="1" spans="1:4">
      <c r="A33" s="341" t="s">
        <v>65</v>
      </c>
      <c r="B33" s="342">
        <f>B7+B8+B9+B10+B11</f>
        <v>65232657.54</v>
      </c>
      <c r="C33" s="294" t="s">
        <v>66</v>
      </c>
      <c r="D33" s="291">
        <f>SUM(D7:D29)</f>
        <v>65311291.12</v>
      </c>
    </row>
    <row r="34" ht="20.25" customHeight="1" spans="1:4">
      <c r="A34" s="335" t="s">
        <v>67</v>
      </c>
      <c r="B34" s="256">
        <v>78633.58</v>
      </c>
      <c r="C34" s="289" t="s">
        <v>68</v>
      </c>
      <c r="D34" s="270"/>
    </row>
    <row r="35" s="1" customFormat="1" ht="25.4" customHeight="1" spans="1:4">
      <c r="A35" s="343" t="s">
        <v>69</v>
      </c>
      <c r="B35" s="256">
        <v>78633.58</v>
      </c>
      <c r="C35" s="344" t="s">
        <v>69</v>
      </c>
      <c r="D35" s="345"/>
    </row>
    <row r="36" s="1" customFormat="1" ht="25.4" customHeight="1" spans="1:4">
      <c r="A36" s="343" t="s">
        <v>70</v>
      </c>
      <c r="B36" s="346"/>
      <c r="C36" s="344" t="s">
        <v>71</v>
      </c>
      <c r="D36" s="345"/>
    </row>
    <row r="37" ht="20.25" customHeight="1" spans="1:4">
      <c r="A37" s="347" t="s">
        <v>72</v>
      </c>
      <c r="B37" s="348">
        <f>B33+B34</f>
        <v>65311291.12</v>
      </c>
      <c r="C37" s="294" t="s">
        <v>73</v>
      </c>
      <c r="D37" s="348">
        <f>D33+D34</f>
        <v>65311291.12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I13" sqref="I13"/>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759</v>
      </c>
      <c r="B1" s="3"/>
      <c r="C1" s="3"/>
      <c r="D1" s="3"/>
      <c r="E1" s="3"/>
      <c r="F1" s="3"/>
      <c r="G1" s="3"/>
    </row>
    <row r="2" s="1" customFormat="1" ht="27.75" customHeight="1" spans="1:7">
      <c r="A2" s="4" t="s">
        <v>760</v>
      </c>
      <c r="B2" s="4"/>
      <c r="C2" s="4"/>
      <c r="D2" s="4"/>
      <c r="E2" s="4"/>
      <c r="F2" s="4"/>
      <c r="G2" s="4"/>
    </row>
    <row r="3" s="1" customFormat="1" ht="13.5" customHeight="1" spans="1:7">
      <c r="A3" s="5" t="s">
        <v>22</v>
      </c>
      <c r="B3" s="6"/>
      <c r="C3" s="6"/>
      <c r="D3" s="6"/>
      <c r="E3" s="7"/>
      <c r="F3" s="7"/>
      <c r="G3" s="8" t="s">
        <v>196</v>
      </c>
    </row>
    <row r="4" s="1" customFormat="1" ht="21.75" customHeight="1" spans="1:7">
      <c r="A4" s="9" t="s">
        <v>273</v>
      </c>
      <c r="B4" s="9" t="s">
        <v>272</v>
      </c>
      <c r="C4" s="9" t="s">
        <v>207</v>
      </c>
      <c r="D4" s="10" t="s">
        <v>761</v>
      </c>
      <c r="E4" s="11" t="s">
        <v>80</v>
      </c>
      <c r="F4" s="12"/>
      <c r="G4" s="13"/>
    </row>
    <row r="5" s="1" customFormat="1" ht="21.75" customHeight="1" spans="1:7">
      <c r="A5" s="14"/>
      <c r="B5" s="14"/>
      <c r="C5" s="14"/>
      <c r="D5" s="15"/>
      <c r="E5" s="16" t="s">
        <v>762</v>
      </c>
      <c r="F5" s="10" t="s">
        <v>763</v>
      </c>
      <c r="G5" s="10" t="s">
        <v>764</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43" customHeight="1" spans="1:7">
      <c r="A8" s="20" t="s">
        <v>92</v>
      </c>
      <c r="B8" s="20" t="s">
        <v>279</v>
      </c>
      <c r="C8" s="20" t="s">
        <v>281</v>
      </c>
      <c r="D8" s="20" t="s">
        <v>765</v>
      </c>
      <c r="E8" s="21">
        <v>12000000</v>
      </c>
      <c r="F8" s="21">
        <v>12000000</v>
      </c>
      <c r="G8" s="21">
        <v>12000000</v>
      </c>
    </row>
    <row r="9" s="1" customFormat="1" ht="43" customHeight="1" spans="1:7">
      <c r="A9" s="20" t="s">
        <v>92</v>
      </c>
      <c r="B9" s="20" t="s">
        <v>279</v>
      </c>
      <c r="C9" s="20" t="s">
        <v>291</v>
      </c>
      <c r="D9" s="20" t="s">
        <v>765</v>
      </c>
      <c r="E9" s="21">
        <v>45070000</v>
      </c>
      <c r="F9" s="21">
        <v>45070000</v>
      </c>
      <c r="G9" s="21">
        <v>45070000</v>
      </c>
    </row>
    <row r="10" s="1" customFormat="1" ht="43" customHeight="1" spans="1:7">
      <c r="A10" s="20" t="s">
        <v>92</v>
      </c>
      <c r="B10" s="20" t="s">
        <v>279</v>
      </c>
      <c r="C10" s="20" t="s">
        <v>299</v>
      </c>
      <c r="D10" s="20" t="s">
        <v>765</v>
      </c>
      <c r="E10" s="21">
        <v>2400000</v>
      </c>
      <c r="F10" s="21">
        <v>2400000</v>
      </c>
      <c r="G10" s="21">
        <v>2400000</v>
      </c>
    </row>
    <row r="11" s="1" customFormat="1" ht="43" customHeight="1" spans="1:7">
      <c r="A11" s="20" t="s">
        <v>92</v>
      </c>
      <c r="B11" s="20" t="s">
        <v>279</v>
      </c>
      <c r="C11" s="20" t="s">
        <v>301</v>
      </c>
      <c r="D11" s="20" t="s">
        <v>765</v>
      </c>
      <c r="E11" s="21">
        <v>11500</v>
      </c>
      <c r="F11" s="21">
        <v>11500</v>
      </c>
      <c r="G11" s="21">
        <v>11500</v>
      </c>
    </row>
    <row r="12" s="1" customFormat="1" ht="43" customHeight="1" spans="1:7">
      <c r="A12" s="20" t="s">
        <v>92</v>
      </c>
      <c r="B12" s="20" t="s">
        <v>284</v>
      </c>
      <c r="C12" s="20" t="s">
        <v>303</v>
      </c>
      <c r="D12" s="20" t="s">
        <v>765</v>
      </c>
      <c r="E12" s="21">
        <v>100000</v>
      </c>
      <c r="F12" s="21">
        <v>100000</v>
      </c>
      <c r="G12" s="21">
        <v>100000</v>
      </c>
    </row>
    <row r="13" s="1" customFormat="1" ht="43" customHeight="1" spans="1:7">
      <c r="A13" s="20" t="s">
        <v>92</v>
      </c>
      <c r="B13" s="20" t="s">
        <v>284</v>
      </c>
      <c r="C13" s="20" t="s">
        <v>305</v>
      </c>
      <c r="D13" s="20" t="s">
        <v>765</v>
      </c>
      <c r="E13" s="21">
        <v>10000</v>
      </c>
      <c r="F13" s="21">
        <v>10000</v>
      </c>
      <c r="G13" s="21">
        <v>10000</v>
      </c>
    </row>
    <row r="14" s="1" customFormat="1" ht="43" customHeight="1" spans="1:7">
      <c r="A14" s="20" t="s">
        <v>92</v>
      </c>
      <c r="B14" s="20" t="s">
        <v>284</v>
      </c>
      <c r="C14" s="20" t="s">
        <v>309</v>
      </c>
      <c r="D14" s="20" t="s">
        <v>765</v>
      </c>
      <c r="E14" s="21">
        <v>100921.54</v>
      </c>
      <c r="F14" s="21">
        <v>100921.54</v>
      </c>
      <c r="G14" s="21">
        <v>100921.54</v>
      </c>
    </row>
    <row r="15" s="1" customFormat="1" ht="43" customHeight="1" spans="1:7">
      <c r="A15" s="20" t="s">
        <v>92</v>
      </c>
      <c r="B15" s="20" t="s">
        <v>284</v>
      </c>
      <c r="C15" s="20" t="s">
        <v>311</v>
      </c>
      <c r="D15" s="20" t="s">
        <v>765</v>
      </c>
      <c r="E15" s="21">
        <v>44300</v>
      </c>
      <c r="F15" s="21">
        <v>44300</v>
      </c>
      <c r="G15" s="21">
        <v>44300</v>
      </c>
    </row>
    <row r="16" s="1" customFormat="1" ht="43" customHeight="1" spans="1:7">
      <c r="A16" s="22" t="s">
        <v>92</v>
      </c>
      <c r="B16" s="22" t="s">
        <v>284</v>
      </c>
      <c r="C16" s="22" t="s">
        <v>313</v>
      </c>
      <c r="D16" s="22" t="s">
        <v>765</v>
      </c>
      <c r="E16" s="23">
        <v>44300</v>
      </c>
      <c r="F16" s="23">
        <v>44300</v>
      </c>
      <c r="G16" s="21">
        <v>44300</v>
      </c>
    </row>
    <row r="17" s="1" customFormat="1" ht="43" customHeight="1" spans="1:7">
      <c r="A17" s="24" t="s">
        <v>92</v>
      </c>
      <c r="B17" s="24" t="s">
        <v>284</v>
      </c>
      <c r="C17" s="24" t="s">
        <v>286</v>
      </c>
      <c r="D17" s="24" t="s">
        <v>765</v>
      </c>
      <c r="E17" s="25">
        <v>82000</v>
      </c>
      <c r="F17" s="25">
        <v>82000</v>
      </c>
      <c r="G17" s="26">
        <v>82000</v>
      </c>
    </row>
    <row r="18" s="1" customFormat="1" ht="43" customHeight="1" spans="1:7">
      <c r="A18" s="24" t="s">
        <v>92</v>
      </c>
      <c r="B18" s="27" t="s">
        <v>279</v>
      </c>
      <c r="C18" s="28" t="s">
        <v>766</v>
      </c>
      <c r="D18" s="24" t="s">
        <v>765</v>
      </c>
      <c r="E18" s="25">
        <v>78633.58</v>
      </c>
      <c r="F18" s="25"/>
      <c r="G18" s="29"/>
    </row>
    <row r="19" s="1" customFormat="1" ht="18.75" customHeight="1" spans="1:7">
      <c r="A19" s="30" t="s">
        <v>77</v>
      </c>
      <c r="B19" s="31"/>
      <c r="C19" s="31"/>
      <c r="D19" s="31"/>
      <c r="E19" s="32">
        <f>SUM(E8:E18)</f>
        <v>59941655.12</v>
      </c>
      <c r="F19" s="33">
        <f>SUM(F8:F17)</f>
        <v>59863021.54</v>
      </c>
      <c r="G19" s="34">
        <f>SUM(G8:G17)</f>
        <v>59863021.54</v>
      </c>
    </row>
  </sheetData>
  <mergeCells count="11">
    <mergeCell ref="A2:G2"/>
    <mergeCell ref="A3:D3"/>
    <mergeCell ref="E4:G4"/>
    <mergeCell ref="A19:D19"/>
    <mergeCell ref="A4:A6"/>
    <mergeCell ref="B4:B6"/>
    <mergeCell ref="C4:C6"/>
    <mergeCell ref="D4:D6"/>
    <mergeCell ref="E5:E6"/>
    <mergeCell ref="F5:F6"/>
    <mergeCell ref="G5:G6"/>
  </mergeCells>
  <pageMargins left="0.75" right="0.75" top="1" bottom="1" header="0.5" footer="0.5"/>
  <pageSetup paperSize="9" scale="5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E17" sqref="E17"/>
    </sheetView>
  </sheetViews>
  <sheetFormatPr defaultColWidth="8" defaultRowHeight="14.25" customHeight="1"/>
  <cols>
    <col min="1" max="1" width="21.1333333333333" style="80" customWidth="1"/>
    <col min="2" max="2" width="23.4285714285714" style="80" customWidth="1"/>
    <col min="3" max="3" width="13.8571428571429" style="80" customWidth="1"/>
    <col min="4" max="4" width="13.5714285714286" style="80" customWidth="1"/>
    <col min="5" max="5" width="18.2761904761905" style="80" customWidth="1"/>
    <col min="6" max="6" width="14" style="80" customWidth="1"/>
    <col min="7" max="8" width="12.5714285714286" style="80" customWidth="1"/>
    <col min="9" max="9" width="12.7142857142857" style="80" customWidth="1"/>
    <col min="10" max="13" width="12.5714285714286" style="80" customWidth="1"/>
    <col min="14" max="14" width="9.54285714285714" style="80" customWidth="1"/>
    <col min="15" max="15" width="10.4571428571429" style="66" customWidth="1"/>
    <col min="16" max="16" width="9.57142857142857" style="66" customWidth="1"/>
    <col min="17" max="17" width="9.71428571428571" style="66" customWidth="1"/>
    <col min="18" max="18" width="10.5714285714286" style="66" customWidth="1"/>
    <col min="19" max="19" width="10.1333333333333" style="80" customWidth="1"/>
    <col min="20" max="20" width="8" style="66" customWidth="1"/>
    <col min="21" max="16384" width="8" style="66"/>
  </cols>
  <sheetData>
    <row r="1" ht="12" customHeight="1" spans="1:18">
      <c r="A1" s="307" t="s">
        <v>74</v>
      </c>
      <c r="B1" s="82"/>
      <c r="C1" s="82"/>
      <c r="D1" s="82"/>
      <c r="E1" s="82"/>
      <c r="F1" s="82"/>
      <c r="G1" s="82"/>
      <c r="H1" s="82"/>
      <c r="I1" s="82"/>
      <c r="J1" s="82"/>
      <c r="K1" s="82"/>
      <c r="L1" s="82"/>
      <c r="M1" s="82"/>
      <c r="N1" s="82"/>
      <c r="O1" s="322"/>
      <c r="P1" s="322"/>
      <c r="Q1" s="322"/>
      <c r="R1" s="322"/>
    </row>
    <row r="2" ht="36" customHeight="1" spans="1:19">
      <c r="A2" s="308" t="s">
        <v>3</v>
      </c>
      <c r="B2" s="68"/>
      <c r="C2" s="68"/>
      <c r="D2" s="68"/>
      <c r="E2" s="68"/>
      <c r="F2" s="68"/>
      <c r="G2" s="68"/>
      <c r="H2" s="68"/>
      <c r="I2" s="68"/>
      <c r="J2" s="68"/>
      <c r="K2" s="68"/>
      <c r="L2" s="68"/>
      <c r="M2" s="68"/>
      <c r="N2" s="68"/>
      <c r="O2" s="69"/>
      <c r="P2" s="69"/>
      <c r="Q2" s="69"/>
      <c r="R2" s="69"/>
      <c r="S2" s="68"/>
    </row>
    <row r="3" ht="20.25" customHeight="1" spans="1:19">
      <c r="A3" s="85" t="s">
        <v>22</v>
      </c>
      <c r="B3" s="86"/>
      <c r="C3" s="86"/>
      <c r="D3" s="86"/>
      <c r="E3" s="86"/>
      <c r="F3" s="86"/>
      <c r="G3" s="86"/>
      <c r="H3" s="86"/>
      <c r="I3" s="86"/>
      <c r="J3" s="86"/>
      <c r="K3" s="86"/>
      <c r="L3" s="86"/>
      <c r="M3" s="86"/>
      <c r="N3" s="86"/>
      <c r="O3" s="323"/>
      <c r="P3" s="323"/>
      <c r="Q3" s="323"/>
      <c r="R3" s="323"/>
      <c r="S3" s="327" t="s">
        <v>23</v>
      </c>
    </row>
    <row r="4" ht="18.75" customHeight="1" spans="1:19">
      <c r="A4" s="309" t="s">
        <v>75</v>
      </c>
      <c r="B4" s="310" t="s">
        <v>76</v>
      </c>
      <c r="C4" s="310" t="s">
        <v>77</v>
      </c>
      <c r="D4" s="311" t="s">
        <v>78</v>
      </c>
      <c r="E4" s="312"/>
      <c r="F4" s="312"/>
      <c r="G4" s="312"/>
      <c r="H4" s="312"/>
      <c r="I4" s="312"/>
      <c r="J4" s="312"/>
      <c r="K4" s="312"/>
      <c r="L4" s="312"/>
      <c r="M4" s="312"/>
      <c r="N4" s="312"/>
      <c r="O4" s="324" t="s">
        <v>67</v>
      </c>
      <c r="P4" s="324"/>
      <c r="Q4" s="324"/>
      <c r="R4" s="324"/>
      <c r="S4" s="328"/>
    </row>
    <row r="5" ht="18.75" customHeight="1" spans="1:19">
      <c r="A5" s="313"/>
      <c r="B5" s="314"/>
      <c r="C5" s="314"/>
      <c r="D5" s="315" t="s">
        <v>79</v>
      </c>
      <c r="E5" s="315" t="s">
        <v>80</v>
      </c>
      <c r="F5" s="315" t="s">
        <v>81</v>
      </c>
      <c r="G5" s="315" t="s">
        <v>82</v>
      </c>
      <c r="H5" s="315" t="s">
        <v>83</v>
      </c>
      <c r="I5" s="325" t="s">
        <v>84</v>
      </c>
      <c r="J5" s="312"/>
      <c r="K5" s="312"/>
      <c r="L5" s="312"/>
      <c r="M5" s="312"/>
      <c r="N5" s="312"/>
      <c r="O5" s="324" t="s">
        <v>79</v>
      </c>
      <c r="P5" s="324" t="s">
        <v>80</v>
      </c>
      <c r="Q5" s="324" t="s">
        <v>81</v>
      </c>
      <c r="R5" s="329" t="s">
        <v>82</v>
      </c>
      <c r="S5" s="324" t="s">
        <v>85</v>
      </c>
    </row>
    <row r="6" ht="33.75" customHeight="1" spans="1:19">
      <c r="A6" s="316"/>
      <c r="B6" s="317"/>
      <c r="C6" s="317"/>
      <c r="D6" s="316"/>
      <c r="E6" s="316"/>
      <c r="F6" s="316"/>
      <c r="G6" s="316"/>
      <c r="H6" s="316"/>
      <c r="I6" s="317" t="s">
        <v>79</v>
      </c>
      <c r="J6" s="317" t="s">
        <v>86</v>
      </c>
      <c r="K6" s="317" t="s">
        <v>87</v>
      </c>
      <c r="L6" s="317" t="s">
        <v>88</v>
      </c>
      <c r="M6" s="317" t="s">
        <v>89</v>
      </c>
      <c r="N6" s="326" t="s">
        <v>90</v>
      </c>
      <c r="O6" s="324"/>
      <c r="P6" s="324"/>
      <c r="Q6" s="324"/>
      <c r="R6" s="329"/>
      <c r="S6" s="324"/>
    </row>
    <row r="7" ht="16.5" customHeight="1" spans="1:19">
      <c r="A7" s="318">
        <v>1</v>
      </c>
      <c r="B7" s="318">
        <v>2</v>
      </c>
      <c r="C7" s="318">
        <v>3</v>
      </c>
      <c r="D7" s="318">
        <v>4</v>
      </c>
      <c r="E7" s="318">
        <v>5</v>
      </c>
      <c r="F7" s="318">
        <v>6</v>
      </c>
      <c r="G7" s="318">
        <v>7</v>
      </c>
      <c r="H7" s="318">
        <v>8</v>
      </c>
      <c r="I7" s="318">
        <v>9</v>
      </c>
      <c r="J7" s="318">
        <v>10</v>
      </c>
      <c r="K7" s="318">
        <v>11</v>
      </c>
      <c r="L7" s="318">
        <v>12</v>
      </c>
      <c r="M7" s="318">
        <v>13</v>
      </c>
      <c r="N7" s="318">
        <v>14</v>
      </c>
      <c r="O7" s="318">
        <v>15</v>
      </c>
      <c r="P7" s="318">
        <v>16</v>
      </c>
      <c r="Q7" s="318">
        <v>17</v>
      </c>
      <c r="R7" s="318">
        <v>18</v>
      </c>
      <c r="S7" s="133">
        <v>19</v>
      </c>
    </row>
    <row r="8" ht="16.5" customHeight="1" spans="1:19">
      <c r="A8" s="319" t="s">
        <v>91</v>
      </c>
      <c r="B8" s="319" t="s">
        <v>92</v>
      </c>
      <c r="C8" s="132">
        <v>65311291.12</v>
      </c>
      <c r="D8" s="132">
        <v>65232657.54</v>
      </c>
      <c r="E8" s="132">
        <v>65231157.54</v>
      </c>
      <c r="F8" s="132"/>
      <c r="G8" s="132"/>
      <c r="H8" s="132"/>
      <c r="I8" s="132">
        <f>L8</f>
        <v>1500</v>
      </c>
      <c r="J8" s="132"/>
      <c r="K8" s="132"/>
      <c r="L8" s="132">
        <v>1500</v>
      </c>
      <c r="M8" s="132"/>
      <c r="N8" s="132"/>
      <c r="O8" s="132">
        <v>78633.58</v>
      </c>
      <c r="P8" s="132">
        <v>78633.58</v>
      </c>
      <c r="Q8" s="132"/>
      <c r="R8" s="330"/>
      <c r="S8" s="133"/>
    </row>
    <row r="9" ht="16.5" customHeight="1" spans="1:19">
      <c r="A9" s="320" t="s">
        <v>77</v>
      </c>
      <c r="B9" s="321"/>
      <c r="C9" s="132">
        <v>65311291.12</v>
      </c>
      <c r="D9" s="132">
        <v>65232657.54</v>
      </c>
      <c r="E9" s="132">
        <v>65231157.54</v>
      </c>
      <c r="F9" s="132"/>
      <c r="G9" s="132"/>
      <c r="H9" s="132"/>
      <c r="I9" s="132">
        <f>L9</f>
        <v>1500</v>
      </c>
      <c r="J9" s="132"/>
      <c r="K9" s="132"/>
      <c r="L9" s="132">
        <v>1500</v>
      </c>
      <c r="M9" s="132"/>
      <c r="N9" s="132"/>
      <c r="O9" s="132">
        <v>78633.58</v>
      </c>
      <c r="P9" s="132">
        <v>78633.58</v>
      </c>
      <c r="Q9" s="132"/>
      <c r="R9" s="330"/>
      <c r="S9" s="331"/>
    </row>
    <row r="10" customHeight="1" spans="19:19">
      <c r="S10" s="78"/>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topLeftCell="A20" workbookViewId="0">
      <selection activeCell="C34" sqref="C34"/>
    </sheetView>
  </sheetViews>
  <sheetFormatPr defaultColWidth="8.88571428571429" defaultRowHeight="14.25" customHeight="1"/>
  <cols>
    <col min="1" max="1" width="14.2857142857143" style="80" customWidth="1"/>
    <col min="2" max="2" width="29.1333333333333" style="80" customWidth="1"/>
    <col min="3" max="3" width="25.7047619047619" style="80" customWidth="1"/>
    <col min="4" max="4" width="24.0761904761905" style="80" customWidth="1"/>
    <col min="5" max="8" width="18.847619047619" style="80" customWidth="1"/>
    <col min="9" max="9" width="15.5714285714286" style="80" customWidth="1"/>
    <col min="10" max="10" width="14.1333333333333" style="80" customWidth="1"/>
    <col min="11" max="15" width="18.847619047619" style="80" customWidth="1"/>
    <col min="16" max="16" width="9.13333333333333" style="80" customWidth="1"/>
    <col min="17" max="16384" width="9.13333333333333" style="80"/>
  </cols>
  <sheetData>
    <row r="1" ht="15.75" customHeight="1" spans="1:14">
      <c r="A1" s="272" t="s">
        <v>93</v>
      </c>
      <c r="B1" s="82"/>
      <c r="C1" s="82"/>
      <c r="D1" s="82"/>
      <c r="E1" s="82"/>
      <c r="F1" s="82"/>
      <c r="G1" s="82"/>
      <c r="H1" s="82"/>
      <c r="I1" s="82"/>
      <c r="J1" s="82"/>
      <c r="K1" s="82"/>
      <c r="L1" s="82"/>
      <c r="M1" s="82"/>
      <c r="N1" s="82"/>
    </row>
    <row r="2" ht="28.5" customHeight="1" spans="1:15">
      <c r="A2" s="68" t="s">
        <v>4</v>
      </c>
      <c r="B2" s="68"/>
      <c r="C2" s="68"/>
      <c r="D2" s="68"/>
      <c r="E2" s="68"/>
      <c r="F2" s="68"/>
      <c r="G2" s="68"/>
      <c r="H2" s="68"/>
      <c r="I2" s="68"/>
      <c r="J2" s="68"/>
      <c r="K2" s="68"/>
      <c r="L2" s="68"/>
      <c r="M2" s="68"/>
      <c r="N2" s="68"/>
      <c r="O2" s="68"/>
    </row>
    <row r="3" ht="15" customHeight="1" spans="1:15">
      <c r="A3" s="297" t="s">
        <v>22</v>
      </c>
      <c r="B3" s="298"/>
      <c r="C3" s="129"/>
      <c r="D3" s="129"/>
      <c r="E3" s="129"/>
      <c r="F3" s="129"/>
      <c r="G3" s="129"/>
      <c r="H3" s="129"/>
      <c r="I3" s="129"/>
      <c r="J3" s="129"/>
      <c r="K3" s="129"/>
      <c r="L3" s="129"/>
      <c r="M3" s="86"/>
      <c r="N3" s="86"/>
      <c r="O3" s="158" t="s">
        <v>23</v>
      </c>
    </row>
    <row r="4" ht="17.25" customHeight="1" spans="1:15">
      <c r="A4" s="94" t="s">
        <v>94</v>
      </c>
      <c r="B4" s="94" t="s">
        <v>95</v>
      </c>
      <c r="C4" s="95" t="s">
        <v>77</v>
      </c>
      <c r="D4" s="115" t="s">
        <v>80</v>
      </c>
      <c r="E4" s="115"/>
      <c r="F4" s="115"/>
      <c r="G4" s="115" t="s">
        <v>81</v>
      </c>
      <c r="H4" s="115" t="s">
        <v>82</v>
      </c>
      <c r="I4" s="115" t="s">
        <v>96</v>
      </c>
      <c r="J4" s="115" t="s">
        <v>84</v>
      </c>
      <c r="K4" s="115"/>
      <c r="L4" s="115"/>
      <c r="M4" s="115"/>
      <c r="N4" s="115"/>
      <c r="O4" s="115"/>
    </row>
    <row r="5" ht="27" spans="1:15">
      <c r="A5" s="108"/>
      <c r="B5" s="108"/>
      <c r="C5" s="299"/>
      <c r="D5" s="115" t="s">
        <v>79</v>
      </c>
      <c r="E5" s="115" t="s">
        <v>97</v>
      </c>
      <c r="F5" s="115" t="s">
        <v>98</v>
      </c>
      <c r="G5" s="115"/>
      <c r="H5" s="115"/>
      <c r="I5" s="115"/>
      <c r="J5" s="115" t="s">
        <v>79</v>
      </c>
      <c r="K5" s="115" t="s">
        <v>99</v>
      </c>
      <c r="L5" s="115" t="s">
        <v>100</v>
      </c>
      <c r="M5" s="115" t="s">
        <v>101</v>
      </c>
      <c r="N5" s="115" t="s">
        <v>102</v>
      </c>
      <c r="O5" s="115" t="s">
        <v>103</v>
      </c>
    </row>
    <row r="6" ht="16.5" customHeight="1" spans="1:15">
      <c r="A6" s="109">
        <v>1</v>
      </c>
      <c r="B6" s="109">
        <v>2</v>
      </c>
      <c r="C6" s="109">
        <v>3</v>
      </c>
      <c r="D6" s="109">
        <v>4</v>
      </c>
      <c r="E6" s="109">
        <v>5</v>
      </c>
      <c r="F6" s="109">
        <v>6</v>
      </c>
      <c r="G6" s="109">
        <v>7</v>
      </c>
      <c r="H6" s="109">
        <v>8</v>
      </c>
      <c r="I6" s="109">
        <v>9</v>
      </c>
      <c r="J6" s="109">
        <v>10</v>
      </c>
      <c r="K6" s="109">
        <v>11</v>
      </c>
      <c r="L6" s="109">
        <v>12</v>
      </c>
      <c r="M6" s="109">
        <v>13</v>
      </c>
      <c r="N6" s="88">
        <v>14</v>
      </c>
      <c r="O6" s="88">
        <v>15</v>
      </c>
    </row>
    <row r="7" ht="25" customHeight="1" spans="1:15">
      <c r="A7" s="236" t="s">
        <v>104</v>
      </c>
      <c r="B7" s="236" t="s">
        <v>105</v>
      </c>
      <c r="C7" s="300">
        <v>64484931.12</v>
      </c>
      <c r="D7" s="300">
        <f>E7+F7</f>
        <v>64483431.12</v>
      </c>
      <c r="E7" s="300">
        <v>4541776</v>
      </c>
      <c r="F7" s="300">
        <v>59941655.12</v>
      </c>
      <c r="G7" s="300"/>
      <c r="H7" s="300"/>
      <c r="I7" s="300"/>
      <c r="J7" s="300">
        <v>1500</v>
      </c>
      <c r="K7" s="300"/>
      <c r="L7" s="300"/>
      <c r="M7" s="303">
        <v>1500</v>
      </c>
      <c r="N7" s="304"/>
      <c r="O7" s="305" t="s">
        <v>106</v>
      </c>
    </row>
    <row r="8" ht="30" customHeight="1" spans="1:15">
      <c r="A8" s="301" t="s">
        <v>107</v>
      </c>
      <c r="B8" s="301" t="s">
        <v>108</v>
      </c>
      <c r="C8" s="300">
        <v>3989262</v>
      </c>
      <c r="D8" s="300">
        <f>E8+F8</f>
        <v>3989262</v>
      </c>
      <c r="E8" s="300">
        <v>3807262</v>
      </c>
      <c r="F8" s="300">
        <v>182000</v>
      </c>
      <c r="G8" s="300"/>
      <c r="H8" s="300"/>
      <c r="I8" s="300"/>
      <c r="J8" s="300"/>
      <c r="K8" s="300"/>
      <c r="L8" s="300"/>
      <c r="M8" s="303"/>
      <c r="N8" s="304"/>
      <c r="O8" s="305" t="s">
        <v>106</v>
      </c>
    </row>
    <row r="9" ht="25" customHeight="1" spans="1:15">
      <c r="A9" s="302" t="s">
        <v>109</v>
      </c>
      <c r="B9" s="302" t="s">
        <v>110</v>
      </c>
      <c r="C9" s="300">
        <v>3807262</v>
      </c>
      <c r="D9" s="300">
        <f>E9+F9</f>
        <v>3807262</v>
      </c>
      <c r="E9" s="300">
        <v>3807262</v>
      </c>
      <c r="F9" s="300"/>
      <c r="G9" s="300"/>
      <c r="H9" s="300"/>
      <c r="I9" s="300"/>
      <c r="J9" s="300"/>
      <c r="K9" s="300"/>
      <c r="L9" s="300"/>
      <c r="M9" s="303"/>
      <c r="N9" s="304"/>
      <c r="O9" s="306"/>
    </row>
    <row r="10" ht="25" customHeight="1" spans="1:15">
      <c r="A10" s="302" t="s">
        <v>111</v>
      </c>
      <c r="B10" s="302" t="s">
        <v>112</v>
      </c>
      <c r="C10" s="300">
        <v>182000</v>
      </c>
      <c r="D10" s="300">
        <f t="shared" ref="D10:D32" si="0">E10+F10</f>
        <v>182000</v>
      </c>
      <c r="E10" s="300"/>
      <c r="F10" s="300">
        <v>182000</v>
      </c>
      <c r="G10" s="300"/>
      <c r="H10" s="300"/>
      <c r="I10" s="300"/>
      <c r="J10" s="300"/>
      <c r="K10" s="300"/>
      <c r="L10" s="300"/>
      <c r="M10" s="303"/>
      <c r="N10" s="304"/>
      <c r="O10" s="306"/>
    </row>
    <row r="11" ht="25" customHeight="1" spans="1:15">
      <c r="A11" s="301" t="s">
        <v>113</v>
      </c>
      <c r="B11" s="301" t="s">
        <v>114</v>
      </c>
      <c r="C11" s="300">
        <v>36902669.12</v>
      </c>
      <c r="D11" s="300">
        <f t="shared" si="0"/>
        <v>36902669.12</v>
      </c>
      <c r="E11" s="300">
        <v>734514</v>
      </c>
      <c r="F11" s="300">
        <v>36168155.12</v>
      </c>
      <c r="G11" s="300"/>
      <c r="H11" s="300"/>
      <c r="I11" s="300"/>
      <c r="J11" s="300"/>
      <c r="K11" s="300"/>
      <c r="L11" s="300"/>
      <c r="M11" s="303"/>
      <c r="N11" s="304"/>
      <c r="O11" s="306"/>
    </row>
    <row r="12" ht="25" customHeight="1" spans="1:15">
      <c r="A12" s="302" t="s">
        <v>115</v>
      </c>
      <c r="B12" s="302" t="s">
        <v>116</v>
      </c>
      <c r="C12" s="300">
        <v>808400</v>
      </c>
      <c r="D12" s="300">
        <f t="shared" si="0"/>
        <v>808400</v>
      </c>
      <c r="E12" s="300">
        <v>108400</v>
      </c>
      <c r="F12" s="300">
        <v>700000</v>
      </c>
      <c r="G12" s="300"/>
      <c r="H12" s="300"/>
      <c r="I12" s="300"/>
      <c r="J12" s="300"/>
      <c r="K12" s="300"/>
      <c r="L12" s="300"/>
      <c r="M12" s="303"/>
      <c r="N12" s="304"/>
      <c r="O12" s="306"/>
    </row>
    <row r="13" ht="25" customHeight="1" spans="1:15">
      <c r="A13" s="302" t="s">
        <v>117</v>
      </c>
      <c r="B13" s="302" t="s">
        <v>118</v>
      </c>
      <c r="C13" s="300">
        <v>35244600</v>
      </c>
      <c r="D13" s="300">
        <f t="shared" si="0"/>
        <v>35244600</v>
      </c>
      <c r="E13" s="300">
        <v>44600</v>
      </c>
      <c r="F13" s="300">
        <v>35200000</v>
      </c>
      <c r="G13" s="300"/>
      <c r="H13" s="300"/>
      <c r="I13" s="300"/>
      <c r="J13" s="300"/>
      <c r="K13" s="300"/>
      <c r="L13" s="300"/>
      <c r="M13" s="303"/>
      <c r="N13" s="304"/>
      <c r="O13" s="306"/>
    </row>
    <row r="14" ht="33" customHeight="1" spans="1:15">
      <c r="A14" s="302" t="s">
        <v>119</v>
      </c>
      <c r="B14" s="302" t="s">
        <v>120</v>
      </c>
      <c r="C14" s="300">
        <v>477600</v>
      </c>
      <c r="D14" s="300">
        <f t="shared" si="0"/>
        <v>477600</v>
      </c>
      <c r="E14" s="300">
        <v>477600</v>
      </c>
      <c r="F14" s="300"/>
      <c r="G14" s="300"/>
      <c r="H14" s="300"/>
      <c r="I14" s="300"/>
      <c r="J14" s="300"/>
      <c r="K14" s="300"/>
      <c r="L14" s="300"/>
      <c r="M14" s="303"/>
      <c r="N14" s="304"/>
      <c r="O14" s="306"/>
    </row>
    <row r="15" ht="29" customHeight="1" spans="1:15">
      <c r="A15" s="302" t="s">
        <v>121</v>
      </c>
      <c r="B15" s="302" t="s">
        <v>122</v>
      </c>
      <c r="C15" s="300">
        <v>103914</v>
      </c>
      <c r="D15" s="300">
        <f t="shared" si="0"/>
        <v>103914</v>
      </c>
      <c r="E15" s="300">
        <v>103914</v>
      </c>
      <c r="F15" s="300"/>
      <c r="G15" s="300"/>
      <c r="H15" s="300"/>
      <c r="I15" s="300"/>
      <c r="J15" s="300"/>
      <c r="K15" s="300"/>
      <c r="L15" s="300"/>
      <c r="M15" s="303"/>
      <c r="N15" s="304"/>
      <c r="O15" s="306"/>
    </row>
    <row r="16" ht="30" customHeight="1" spans="1:15">
      <c r="A16" s="302" t="s">
        <v>123</v>
      </c>
      <c r="B16" s="302" t="s">
        <v>124</v>
      </c>
      <c r="C16" s="300">
        <v>268155.12</v>
      </c>
      <c r="D16" s="300">
        <f t="shared" si="0"/>
        <v>268155.12</v>
      </c>
      <c r="E16" s="300"/>
      <c r="F16" s="300">
        <v>268155.12</v>
      </c>
      <c r="G16" s="300"/>
      <c r="H16" s="300"/>
      <c r="I16" s="300"/>
      <c r="J16" s="300"/>
      <c r="K16" s="300"/>
      <c r="L16" s="300"/>
      <c r="M16" s="303"/>
      <c r="N16" s="304"/>
      <c r="O16" s="306"/>
    </row>
    <row r="17" ht="25" customHeight="1" spans="1:15">
      <c r="A17" s="301" t="s">
        <v>125</v>
      </c>
      <c r="B17" s="301" t="s">
        <v>126</v>
      </c>
      <c r="C17" s="300">
        <v>11500</v>
      </c>
      <c r="D17" s="300">
        <f t="shared" si="0"/>
        <v>10000</v>
      </c>
      <c r="E17" s="300"/>
      <c r="F17" s="300">
        <v>10000</v>
      </c>
      <c r="G17" s="300"/>
      <c r="H17" s="300"/>
      <c r="I17" s="300"/>
      <c r="J17" s="300">
        <v>1500</v>
      </c>
      <c r="K17" s="300"/>
      <c r="L17" s="300"/>
      <c r="M17" s="303">
        <v>1500</v>
      </c>
      <c r="N17" s="304"/>
      <c r="O17" s="306"/>
    </row>
    <row r="18" ht="25" customHeight="1" spans="1:15">
      <c r="A18" s="302" t="s">
        <v>127</v>
      </c>
      <c r="B18" s="302" t="s">
        <v>128</v>
      </c>
      <c r="C18" s="300">
        <v>11500</v>
      </c>
      <c r="D18" s="300">
        <f t="shared" si="0"/>
        <v>10000</v>
      </c>
      <c r="E18" s="300"/>
      <c r="F18" s="300">
        <v>10000</v>
      </c>
      <c r="G18" s="300"/>
      <c r="H18" s="300"/>
      <c r="I18" s="300"/>
      <c r="J18" s="300">
        <v>1500</v>
      </c>
      <c r="K18" s="300"/>
      <c r="L18" s="300"/>
      <c r="M18" s="303">
        <v>1500</v>
      </c>
      <c r="N18" s="304"/>
      <c r="O18" s="306"/>
    </row>
    <row r="19" ht="25" customHeight="1" spans="1:15">
      <c r="A19" s="301" t="s">
        <v>129</v>
      </c>
      <c r="B19" s="301" t="s">
        <v>130</v>
      </c>
      <c r="C19" s="300">
        <v>9011500</v>
      </c>
      <c r="D19" s="300">
        <f t="shared" si="0"/>
        <v>9011500</v>
      </c>
      <c r="E19" s="300"/>
      <c r="F19" s="300">
        <v>9011500</v>
      </c>
      <c r="G19" s="300"/>
      <c r="H19" s="300"/>
      <c r="I19" s="300"/>
      <c r="J19" s="300"/>
      <c r="K19" s="300"/>
      <c r="L19" s="300"/>
      <c r="M19" s="303"/>
      <c r="N19" s="304"/>
      <c r="O19" s="306"/>
    </row>
    <row r="20" ht="25" customHeight="1" spans="1:15">
      <c r="A20" s="302" t="s">
        <v>131</v>
      </c>
      <c r="B20" s="302" t="s">
        <v>132</v>
      </c>
      <c r="C20" s="300">
        <v>9011500</v>
      </c>
      <c r="D20" s="300">
        <f t="shared" si="0"/>
        <v>9011500</v>
      </c>
      <c r="E20" s="300"/>
      <c r="F20" s="300">
        <v>9011500</v>
      </c>
      <c r="G20" s="300"/>
      <c r="H20" s="300"/>
      <c r="I20" s="300"/>
      <c r="J20" s="300"/>
      <c r="K20" s="300"/>
      <c r="L20" s="300"/>
      <c r="M20" s="303"/>
      <c r="N20" s="304"/>
      <c r="O20" s="306"/>
    </row>
    <row r="21" ht="25" customHeight="1" spans="1:15">
      <c r="A21" s="301" t="s">
        <v>133</v>
      </c>
      <c r="B21" s="301" t="s">
        <v>134</v>
      </c>
      <c r="C21" s="300">
        <v>14570000</v>
      </c>
      <c r="D21" s="300">
        <f t="shared" si="0"/>
        <v>14570000</v>
      </c>
      <c r="E21" s="300"/>
      <c r="F21" s="300">
        <v>14570000</v>
      </c>
      <c r="G21" s="300"/>
      <c r="H21" s="300"/>
      <c r="I21" s="300"/>
      <c r="J21" s="300"/>
      <c r="K21" s="300"/>
      <c r="L21" s="300"/>
      <c r="M21" s="303"/>
      <c r="N21" s="304"/>
      <c r="O21" s="306"/>
    </row>
    <row r="22" ht="25" customHeight="1" spans="1:15">
      <c r="A22" s="302" t="s">
        <v>135</v>
      </c>
      <c r="B22" s="302" t="s">
        <v>134</v>
      </c>
      <c r="C22" s="300">
        <v>14570000</v>
      </c>
      <c r="D22" s="300">
        <f t="shared" si="0"/>
        <v>14570000</v>
      </c>
      <c r="E22" s="300"/>
      <c r="F22" s="300">
        <v>14570000</v>
      </c>
      <c r="G22" s="300"/>
      <c r="H22" s="300"/>
      <c r="I22" s="300"/>
      <c r="J22" s="300"/>
      <c r="K22" s="300"/>
      <c r="L22" s="300"/>
      <c r="M22" s="303"/>
      <c r="N22" s="304"/>
      <c r="O22" s="306"/>
    </row>
    <row r="23" ht="25" customHeight="1" spans="1:15">
      <c r="A23" s="236" t="s">
        <v>136</v>
      </c>
      <c r="B23" s="236" t="s">
        <v>137</v>
      </c>
      <c r="C23" s="300">
        <v>426280</v>
      </c>
      <c r="D23" s="300">
        <f t="shared" si="0"/>
        <v>426280</v>
      </c>
      <c r="E23" s="300">
        <v>426280</v>
      </c>
      <c r="F23" s="300"/>
      <c r="G23" s="300"/>
      <c r="H23" s="300"/>
      <c r="I23" s="300"/>
      <c r="J23" s="300"/>
      <c r="K23" s="300"/>
      <c r="L23" s="300"/>
      <c r="M23" s="303"/>
      <c r="N23" s="304"/>
      <c r="O23" s="306"/>
    </row>
    <row r="24" ht="25" customHeight="1" spans="1:15">
      <c r="A24" s="301" t="s">
        <v>138</v>
      </c>
      <c r="B24" s="301" t="s">
        <v>139</v>
      </c>
      <c r="C24" s="300">
        <v>426280</v>
      </c>
      <c r="D24" s="300">
        <f t="shared" si="0"/>
        <v>426280</v>
      </c>
      <c r="E24" s="300">
        <v>426280</v>
      </c>
      <c r="F24" s="300"/>
      <c r="G24" s="300"/>
      <c r="H24" s="300"/>
      <c r="I24" s="300"/>
      <c r="J24" s="300"/>
      <c r="K24" s="300"/>
      <c r="L24" s="300"/>
      <c r="M24" s="303"/>
      <c r="N24" s="304"/>
      <c r="O24" s="306"/>
    </row>
    <row r="25" ht="25" customHeight="1" spans="1:15">
      <c r="A25" s="302" t="s">
        <v>140</v>
      </c>
      <c r="B25" s="302" t="s">
        <v>141</v>
      </c>
      <c r="C25" s="300">
        <v>240320</v>
      </c>
      <c r="D25" s="300">
        <f t="shared" si="0"/>
        <v>240320</v>
      </c>
      <c r="E25" s="300">
        <v>240320</v>
      </c>
      <c r="F25" s="300"/>
      <c r="G25" s="300"/>
      <c r="H25" s="300"/>
      <c r="I25" s="300"/>
      <c r="J25" s="300"/>
      <c r="K25" s="300"/>
      <c r="L25" s="300"/>
      <c r="M25" s="303"/>
      <c r="N25" s="304"/>
      <c r="O25" s="306"/>
    </row>
    <row r="26" ht="25" customHeight="1" spans="1:15">
      <c r="A26" s="302" t="s">
        <v>142</v>
      </c>
      <c r="B26" s="302" t="s">
        <v>143</v>
      </c>
      <c r="C26" s="300">
        <v>1120</v>
      </c>
      <c r="D26" s="300">
        <f t="shared" si="0"/>
        <v>1120</v>
      </c>
      <c r="E26" s="300">
        <v>1120</v>
      </c>
      <c r="F26" s="300"/>
      <c r="G26" s="300"/>
      <c r="H26" s="300"/>
      <c r="I26" s="300"/>
      <c r="J26" s="300"/>
      <c r="K26" s="300"/>
      <c r="L26" s="300"/>
      <c r="M26" s="303"/>
      <c r="N26" s="304"/>
      <c r="O26" s="306"/>
    </row>
    <row r="27" ht="25" customHeight="1" spans="1:15">
      <c r="A27" s="302" t="s">
        <v>144</v>
      </c>
      <c r="B27" s="302" t="s">
        <v>145</v>
      </c>
      <c r="C27" s="300">
        <v>178840</v>
      </c>
      <c r="D27" s="300">
        <f t="shared" si="0"/>
        <v>178840</v>
      </c>
      <c r="E27" s="300">
        <v>178840</v>
      </c>
      <c r="F27" s="300"/>
      <c r="G27" s="300"/>
      <c r="H27" s="300"/>
      <c r="I27" s="300"/>
      <c r="J27" s="300"/>
      <c r="K27" s="300"/>
      <c r="L27" s="300"/>
      <c r="M27" s="303"/>
      <c r="N27" s="304"/>
      <c r="O27" s="306"/>
    </row>
    <row r="28" ht="25" customHeight="1" spans="1:15">
      <c r="A28" s="302" t="s">
        <v>146</v>
      </c>
      <c r="B28" s="302" t="s">
        <v>147</v>
      </c>
      <c r="C28" s="300">
        <v>6000</v>
      </c>
      <c r="D28" s="300">
        <f t="shared" si="0"/>
        <v>6000</v>
      </c>
      <c r="E28" s="300">
        <v>6000</v>
      </c>
      <c r="F28" s="300"/>
      <c r="G28" s="300"/>
      <c r="H28" s="300"/>
      <c r="I28" s="300"/>
      <c r="J28" s="300"/>
      <c r="K28" s="300"/>
      <c r="L28" s="300"/>
      <c r="M28" s="303"/>
      <c r="N28" s="304"/>
      <c r="O28" s="306"/>
    </row>
    <row r="29" ht="25" customHeight="1" spans="1:15">
      <c r="A29" s="236" t="s">
        <v>148</v>
      </c>
      <c r="B29" s="236" t="s">
        <v>149</v>
      </c>
      <c r="C29" s="300">
        <v>400080</v>
      </c>
      <c r="D29" s="300">
        <f t="shared" si="0"/>
        <v>400080</v>
      </c>
      <c r="E29" s="300">
        <v>400080</v>
      </c>
      <c r="F29" s="300"/>
      <c r="G29" s="300"/>
      <c r="H29" s="300"/>
      <c r="I29" s="300"/>
      <c r="J29" s="300"/>
      <c r="K29" s="300"/>
      <c r="L29" s="300"/>
      <c r="M29" s="303"/>
      <c r="N29" s="304"/>
      <c r="O29" s="306"/>
    </row>
    <row r="30" ht="25" customHeight="1" spans="1:15">
      <c r="A30" s="301" t="s">
        <v>150</v>
      </c>
      <c r="B30" s="301" t="s">
        <v>151</v>
      </c>
      <c r="C30" s="300">
        <v>400080</v>
      </c>
      <c r="D30" s="300">
        <f t="shared" si="0"/>
        <v>400080</v>
      </c>
      <c r="E30" s="300">
        <v>400080</v>
      </c>
      <c r="F30" s="300"/>
      <c r="G30" s="300"/>
      <c r="H30" s="300"/>
      <c r="I30" s="300"/>
      <c r="J30" s="300"/>
      <c r="K30" s="300"/>
      <c r="L30" s="300"/>
      <c r="M30" s="303"/>
      <c r="N30" s="304"/>
      <c r="O30" s="306"/>
    </row>
    <row r="31" ht="25" customHeight="1" spans="1:15">
      <c r="A31" s="302" t="s">
        <v>152</v>
      </c>
      <c r="B31" s="302" t="s">
        <v>153</v>
      </c>
      <c r="C31" s="300">
        <v>400080</v>
      </c>
      <c r="D31" s="300">
        <f t="shared" si="0"/>
        <v>400080</v>
      </c>
      <c r="E31" s="300">
        <v>400080</v>
      </c>
      <c r="F31" s="300"/>
      <c r="G31" s="300"/>
      <c r="H31" s="300"/>
      <c r="I31" s="300"/>
      <c r="J31" s="300"/>
      <c r="K31" s="300"/>
      <c r="L31" s="300"/>
      <c r="M31" s="303"/>
      <c r="N31" s="304"/>
      <c r="O31" s="306"/>
    </row>
    <row r="32" ht="25" customHeight="1" spans="1:15">
      <c r="A32" s="253" t="s">
        <v>154</v>
      </c>
      <c r="B32" s="253"/>
      <c r="C32" s="300">
        <v>65311291.12</v>
      </c>
      <c r="D32" s="300">
        <f t="shared" si="0"/>
        <v>65309791.12</v>
      </c>
      <c r="E32" s="300">
        <v>5368136</v>
      </c>
      <c r="F32" s="300">
        <v>59941655.12</v>
      </c>
      <c r="G32" s="300"/>
      <c r="H32" s="300"/>
      <c r="I32" s="300"/>
      <c r="J32" s="300">
        <v>1500</v>
      </c>
      <c r="K32" s="300"/>
      <c r="L32" s="300"/>
      <c r="M32" s="303">
        <v>1500</v>
      </c>
      <c r="N32" s="304"/>
      <c r="O32" s="306"/>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48"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Y17" activePane="bottomRight" state="frozen"/>
      <selection/>
      <selection pane="topRight"/>
      <selection pane="bottomLeft"/>
      <selection pane="bottomRight" activeCell="B8" sqref="B8"/>
    </sheetView>
  </sheetViews>
  <sheetFormatPr defaultColWidth="8.88571428571429" defaultRowHeight="14.25" customHeight="1" outlineLevelCol="3"/>
  <cols>
    <col min="1" max="1" width="49.2857142857143" style="65" customWidth="1"/>
    <col min="2" max="2" width="38.847619047619" style="65" customWidth="1"/>
    <col min="3" max="3" width="48.5714285714286" style="65" customWidth="1"/>
    <col min="4" max="4" width="36.4285714285714" style="65" customWidth="1"/>
    <col min="5" max="5" width="9.13333333333333" style="66" customWidth="1"/>
    <col min="6" max="16384" width="9.13333333333333" style="66"/>
  </cols>
  <sheetData>
    <row r="1" customHeight="1" spans="1:4">
      <c r="A1" s="281" t="s">
        <v>155</v>
      </c>
      <c r="B1" s="281"/>
      <c r="C1" s="281"/>
      <c r="D1" s="151"/>
    </row>
    <row r="2" ht="31.5" customHeight="1" spans="1:4">
      <c r="A2" s="67" t="s">
        <v>5</v>
      </c>
      <c r="B2" s="282"/>
      <c r="C2" s="282"/>
      <c r="D2" s="282"/>
    </row>
    <row r="3" ht="17.25" customHeight="1" spans="1:4">
      <c r="A3" s="161" t="s">
        <v>22</v>
      </c>
      <c r="B3" s="283"/>
      <c r="C3" s="283"/>
      <c r="D3" s="153" t="s">
        <v>23</v>
      </c>
    </row>
    <row r="4" ht="19.5" customHeight="1" spans="1:4">
      <c r="A4" s="89" t="s">
        <v>24</v>
      </c>
      <c r="B4" s="163"/>
      <c r="C4" s="89" t="s">
        <v>25</v>
      </c>
      <c r="D4" s="163"/>
    </row>
    <row r="5" ht="21.75" customHeight="1" spans="1:4">
      <c r="A5" s="88" t="s">
        <v>26</v>
      </c>
      <c r="B5" s="284" t="s">
        <v>27</v>
      </c>
      <c r="C5" s="88" t="s">
        <v>156</v>
      </c>
      <c r="D5" s="284" t="s">
        <v>27</v>
      </c>
    </row>
    <row r="6" ht="17.25" customHeight="1" spans="1:4">
      <c r="A6" s="92"/>
      <c r="B6" s="108"/>
      <c r="C6" s="92"/>
      <c r="D6" s="108"/>
    </row>
    <row r="7" ht="17.25" customHeight="1" spans="1:4">
      <c r="A7" s="285" t="s">
        <v>157</v>
      </c>
      <c r="B7" s="256">
        <v>65231157.54</v>
      </c>
      <c r="C7" s="286" t="s">
        <v>158</v>
      </c>
      <c r="D7" s="256">
        <v>65309791.12</v>
      </c>
    </row>
    <row r="8" ht="17.25" customHeight="1" spans="1:4">
      <c r="A8" s="287" t="s">
        <v>159</v>
      </c>
      <c r="B8" s="256">
        <v>65231157.54</v>
      </c>
      <c r="C8" s="286" t="s">
        <v>160</v>
      </c>
      <c r="D8" s="288"/>
    </row>
    <row r="9" ht="17.25" customHeight="1" spans="1:4">
      <c r="A9" s="287" t="s">
        <v>161</v>
      </c>
      <c r="B9" s="256"/>
      <c r="C9" s="286" t="s">
        <v>162</v>
      </c>
      <c r="D9" s="288"/>
    </row>
    <row r="10" ht="17.25" customHeight="1" spans="1:4">
      <c r="A10" s="287" t="s">
        <v>163</v>
      </c>
      <c r="B10" s="256"/>
      <c r="C10" s="286" t="s">
        <v>164</v>
      </c>
      <c r="D10" s="288"/>
    </row>
    <row r="11" ht="17.25" customHeight="1" spans="1:4">
      <c r="A11" s="287" t="s">
        <v>165</v>
      </c>
      <c r="B11" s="256">
        <v>78633.58</v>
      </c>
      <c r="C11" s="286" t="s">
        <v>166</v>
      </c>
      <c r="D11" s="288"/>
    </row>
    <row r="12" ht="17.25" customHeight="1" spans="1:4">
      <c r="A12" s="287" t="s">
        <v>159</v>
      </c>
      <c r="B12" s="256">
        <v>78633.58</v>
      </c>
      <c r="C12" s="286" t="s">
        <v>167</v>
      </c>
      <c r="D12" s="288"/>
    </row>
    <row r="13" ht="17.25" customHeight="1" spans="1:4">
      <c r="A13" s="289" t="s">
        <v>161</v>
      </c>
      <c r="B13" s="290"/>
      <c r="C13" s="286" t="s">
        <v>168</v>
      </c>
      <c r="D13" s="288"/>
    </row>
    <row r="14" ht="17.25" customHeight="1" spans="1:4">
      <c r="A14" s="289" t="s">
        <v>163</v>
      </c>
      <c r="B14" s="290"/>
      <c r="C14" s="286" t="s">
        <v>169</v>
      </c>
      <c r="D14" s="288"/>
    </row>
    <row r="15" ht="17.25" customHeight="1" spans="1:4">
      <c r="A15" s="287"/>
      <c r="B15" s="290"/>
      <c r="C15" s="286" t="s">
        <v>170</v>
      </c>
      <c r="D15" s="256">
        <v>64483431.12</v>
      </c>
    </row>
    <row r="16" ht="17.25" customHeight="1" spans="1:4">
      <c r="A16" s="287"/>
      <c r="B16" s="270"/>
      <c r="C16" s="286" t="s">
        <v>171</v>
      </c>
      <c r="D16" s="256">
        <v>426280</v>
      </c>
    </row>
    <row r="17" ht="17.25" customHeight="1" spans="1:4">
      <c r="A17" s="287"/>
      <c r="B17" s="291"/>
      <c r="C17" s="286" t="s">
        <v>172</v>
      </c>
      <c r="D17" s="288"/>
    </row>
    <row r="18" ht="17.25" customHeight="1" spans="1:4">
      <c r="A18" s="289"/>
      <c r="B18" s="291"/>
      <c r="C18" s="286" t="s">
        <v>173</v>
      </c>
      <c r="D18" s="288"/>
    </row>
    <row r="19" ht="17.25" customHeight="1" spans="1:4">
      <c r="A19" s="289"/>
      <c r="B19" s="292"/>
      <c r="C19" s="286" t="s">
        <v>174</v>
      </c>
      <c r="D19" s="288"/>
    </row>
    <row r="20" ht="17.25" customHeight="1" spans="1:4">
      <c r="A20" s="293"/>
      <c r="B20" s="292"/>
      <c r="C20" s="286" t="s">
        <v>175</v>
      </c>
      <c r="D20" s="288"/>
    </row>
    <row r="21" ht="17.25" customHeight="1" spans="1:4">
      <c r="A21" s="293"/>
      <c r="B21" s="292"/>
      <c r="C21" s="286" t="s">
        <v>176</v>
      </c>
      <c r="D21" s="288"/>
    </row>
    <row r="22" ht="17.25" customHeight="1" spans="1:4">
      <c r="A22" s="293"/>
      <c r="B22" s="292"/>
      <c r="C22" s="286" t="s">
        <v>177</v>
      </c>
      <c r="D22" s="288"/>
    </row>
    <row r="23" ht="17.25" customHeight="1" spans="1:4">
      <c r="A23" s="293"/>
      <c r="B23" s="292"/>
      <c r="C23" s="286" t="s">
        <v>178</v>
      </c>
      <c r="D23" s="288"/>
    </row>
    <row r="24" ht="17.25" customHeight="1" spans="1:4">
      <c r="A24" s="293"/>
      <c r="B24" s="292"/>
      <c r="C24" s="286" t="s">
        <v>179</v>
      </c>
      <c r="D24" s="288"/>
    </row>
    <row r="25" ht="17.25" customHeight="1" spans="1:4">
      <c r="A25" s="293"/>
      <c r="B25" s="292"/>
      <c r="C25" s="286" t="s">
        <v>180</v>
      </c>
      <c r="D25" s="288"/>
    </row>
    <row r="26" ht="17.25" customHeight="1" spans="1:4">
      <c r="A26" s="293"/>
      <c r="B26" s="292"/>
      <c r="C26" s="286" t="s">
        <v>181</v>
      </c>
      <c r="D26" s="256">
        <v>400080</v>
      </c>
    </row>
    <row r="27" ht="17.25" customHeight="1" spans="1:4">
      <c r="A27" s="293"/>
      <c r="B27" s="292"/>
      <c r="C27" s="286" t="s">
        <v>182</v>
      </c>
      <c r="D27" s="288"/>
    </row>
    <row r="28" ht="17.25" customHeight="1" spans="1:4">
      <c r="A28" s="293"/>
      <c r="B28" s="292"/>
      <c r="C28" s="286" t="s">
        <v>183</v>
      </c>
      <c r="D28" s="288"/>
    </row>
    <row r="29" ht="17.25" customHeight="1" spans="1:4">
      <c r="A29" s="293"/>
      <c r="B29" s="292"/>
      <c r="C29" s="286" t="s">
        <v>184</v>
      </c>
      <c r="D29" s="288"/>
    </row>
    <row r="30" ht="17.25" customHeight="1" spans="1:4">
      <c r="A30" s="293"/>
      <c r="B30" s="292"/>
      <c r="C30" s="286" t="s">
        <v>185</v>
      </c>
      <c r="D30" s="288"/>
    </row>
    <row r="31" customHeight="1" spans="1:4">
      <c r="A31" s="294"/>
      <c r="B31" s="291"/>
      <c r="C31" s="286" t="s">
        <v>186</v>
      </c>
      <c r="D31" s="288"/>
    </row>
    <row r="32" customHeight="1" spans="1:4">
      <c r="A32" s="294"/>
      <c r="B32" s="291"/>
      <c r="C32" s="286" t="s">
        <v>187</v>
      </c>
      <c r="D32" s="288"/>
    </row>
    <row r="33" customHeight="1" spans="1:4">
      <c r="A33" s="294"/>
      <c r="B33" s="291"/>
      <c r="C33" s="286" t="s">
        <v>188</v>
      </c>
      <c r="D33" s="288"/>
    </row>
    <row r="34" customHeight="1" spans="1:4">
      <c r="A34" s="294"/>
      <c r="B34" s="291"/>
      <c r="C34" s="289" t="s">
        <v>189</v>
      </c>
      <c r="D34" s="295"/>
    </row>
    <row r="35" ht="17.25" customHeight="1" spans="1:4">
      <c r="A35" s="296" t="s">
        <v>190</v>
      </c>
      <c r="B35" s="256">
        <v>65309791.12</v>
      </c>
      <c r="C35" s="294" t="s">
        <v>73</v>
      </c>
      <c r="D35" s="256">
        <v>65309791.12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opLeftCell="B1" workbookViewId="0">
      <selection activeCell="G32" sqref="G32"/>
    </sheetView>
  </sheetViews>
  <sheetFormatPr defaultColWidth="8.88571428571429" defaultRowHeight="14.25" customHeight="1" outlineLevelCol="6"/>
  <cols>
    <col min="1" max="1" width="20.1333333333333" style="155" customWidth="1"/>
    <col min="2" max="2" width="44" style="155" customWidth="1"/>
    <col min="3" max="3" width="24.2857142857143" style="80" customWidth="1"/>
    <col min="4" max="4" width="16.5714285714286" style="80" customWidth="1"/>
    <col min="5" max="7" width="24.2857142857143" style="80" customWidth="1"/>
    <col min="8" max="8" width="9.13333333333333" style="80" customWidth="1"/>
    <col min="9" max="16384" width="9.13333333333333" style="80"/>
  </cols>
  <sheetData>
    <row r="1" ht="12" customHeight="1" spans="1:6">
      <c r="A1" s="272" t="s">
        <v>191</v>
      </c>
      <c r="D1" s="273"/>
      <c r="F1" s="83"/>
    </row>
    <row r="2" ht="39" customHeight="1" spans="1:7">
      <c r="A2" s="160" t="s">
        <v>6</v>
      </c>
      <c r="B2" s="160"/>
      <c r="C2" s="160"/>
      <c r="D2" s="160"/>
      <c r="E2" s="160"/>
      <c r="F2" s="160"/>
      <c r="G2" s="160"/>
    </row>
    <row r="3" ht="18" customHeight="1" spans="1:7">
      <c r="A3" s="161" t="s">
        <v>22</v>
      </c>
      <c r="F3" s="158"/>
      <c r="G3" s="158" t="s">
        <v>23</v>
      </c>
    </row>
    <row r="4" ht="20.25" customHeight="1" spans="1:7">
      <c r="A4" s="193" t="s">
        <v>192</v>
      </c>
      <c r="B4" s="202"/>
      <c r="C4" s="91" t="s">
        <v>77</v>
      </c>
      <c r="D4" s="91" t="s">
        <v>97</v>
      </c>
      <c r="E4" s="91"/>
      <c r="F4" s="91"/>
      <c r="G4" s="274" t="s">
        <v>98</v>
      </c>
    </row>
    <row r="5" ht="20.25" customHeight="1" spans="1:7">
      <c r="A5" s="165" t="s">
        <v>94</v>
      </c>
      <c r="B5" s="275" t="s">
        <v>95</v>
      </c>
      <c r="C5" s="91"/>
      <c r="D5" s="91" t="s">
        <v>79</v>
      </c>
      <c r="E5" s="91" t="s">
        <v>193</v>
      </c>
      <c r="F5" s="91" t="s">
        <v>194</v>
      </c>
      <c r="G5" s="276"/>
    </row>
    <row r="6" ht="13.5" customHeight="1" spans="1:7">
      <c r="A6" s="173">
        <v>1</v>
      </c>
      <c r="B6" s="173">
        <v>2</v>
      </c>
      <c r="C6" s="277">
        <v>3</v>
      </c>
      <c r="D6" s="277">
        <v>4</v>
      </c>
      <c r="E6" s="277">
        <v>5</v>
      </c>
      <c r="F6" s="277">
        <v>6</v>
      </c>
      <c r="G6" s="173">
        <v>7</v>
      </c>
    </row>
    <row r="7" ht="18" customHeight="1" spans="1:7">
      <c r="A7" s="278" t="s">
        <v>104</v>
      </c>
      <c r="B7" s="278" t="s">
        <v>105</v>
      </c>
      <c r="C7" s="256">
        <v>64483431.12</v>
      </c>
      <c r="D7" s="256">
        <v>4541776</v>
      </c>
      <c r="E7" s="256">
        <v>4088536</v>
      </c>
      <c r="F7" s="256">
        <v>453240</v>
      </c>
      <c r="G7" s="256">
        <v>59941655.12</v>
      </c>
    </row>
    <row r="8" ht="18" customHeight="1" spans="1:7">
      <c r="A8" s="279" t="s">
        <v>107</v>
      </c>
      <c r="B8" s="279" t="s">
        <v>108</v>
      </c>
      <c r="C8" s="256">
        <v>3989262</v>
      </c>
      <c r="D8" s="256">
        <v>3807262</v>
      </c>
      <c r="E8" s="256">
        <v>3365422</v>
      </c>
      <c r="F8" s="256">
        <v>441840</v>
      </c>
      <c r="G8" s="256">
        <v>182000</v>
      </c>
    </row>
    <row r="9" customHeight="1" spans="1:7">
      <c r="A9" s="280" t="s">
        <v>109</v>
      </c>
      <c r="B9" s="280" t="s">
        <v>110</v>
      </c>
      <c r="C9" s="256">
        <v>3807262</v>
      </c>
      <c r="D9" s="256">
        <v>3807262</v>
      </c>
      <c r="E9" s="256">
        <v>3365422</v>
      </c>
      <c r="F9" s="256">
        <v>441840</v>
      </c>
      <c r="G9" s="256"/>
    </row>
    <row r="10" customHeight="1" spans="1:7">
      <c r="A10" s="280" t="s">
        <v>111</v>
      </c>
      <c r="B10" s="280" t="s">
        <v>112</v>
      </c>
      <c r="C10" s="256">
        <v>182000</v>
      </c>
      <c r="D10" s="256"/>
      <c r="E10" s="256"/>
      <c r="F10" s="256"/>
      <c r="G10" s="256">
        <v>182000</v>
      </c>
    </row>
    <row r="11" customHeight="1" spans="1:7">
      <c r="A11" s="279" t="s">
        <v>113</v>
      </c>
      <c r="B11" s="279" t="s">
        <v>114</v>
      </c>
      <c r="C11" s="256">
        <v>36902669.12</v>
      </c>
      <c r="D11" s="256">
        <v>734514</v>
      </c>
      <c r="E11" s="256">
        <v>723114</v>
      </c>
      <c r="F11" s="256">
        <v>11400</v>
      </c>
      <c r="G11" s="256">
        <v>36168155.12</v>
      </c>
    </row>
    <row r="12" customHeight="1" spans="1:7">
      <c r="A12" s="280" t="s">
        <v>115</v>
      </c>
      <c r="B12" s="280" t="s">
        <v>116</v>
      </c>
      <c r="C12" s="256">
        <v>808400</v>
      </c>
      <c r="D12" s="256">
        <v>108400</v>
      </c>
      <c r="E12" s="256">
        <v>100800</v>
      </c>
      <c r="F12" s="256">
        <v>7600</v>
      </c>
      <c r="G12" s="256">
        <v>700000</v>
      </c>
    </row>
    <row r="13" customHeight="1" spans="1:7">
      <c r="A13" s="280" t="s">
        <v>117</v>
      </c>
      <c r="B13" s="280" t="s">
        <v>118</v>
      </c>
      <c r="C13" s="256">
        <v>35244600</v>
      </c>
      <c r="D13" s="256">
        <v>44600</v>
      </c>
      <c r="E13" s="256">
        <v>40800</v>
      </c>
      <c r="F13" s="256">
        <v>3800</v>
      </c>
      <c r="G13" s="256">
        <v>35200000</v>
      </c>
    </row>
    <row r="14" customHeight="1" spans="1:7">
      <c r="A14" s="280" t="s">
        <v>119</v>
      </c>
      <c r="B14" s="280" t="s">
        <v>120</v>
      </c>
      <c r="C14" s="256">
        <v>477600</v>
      </c>
      <c r="D14" s="256">
        <v>477600</v>
      </c>
      <c r="E14" s="256">
        <v>477600</v>
      </c>
      <c r="F14" s="256"/>
      <c r="G14" s="256"/>
    </row>
    <row r="15" customHeight="1" spans="1:7">
      <c r="A15" s="280" t="s">
        <v>121</v>
      </c>
      <c r="B15" s="280" t="s">
        <v>122</v>
      </c>
      <c r="C15" s="256">
        <v>103914</v>
      </c>
      <c r="D15" s="256">
        <v>103914</v>
      </c>
      <c r="E15" s="256">
        <v>103914</v>
      </c>
      <c r="F15" s="256"/>
      <c r="G15" s="256"/>
    </row>
    <row r="16" customHeight="1" spans="1:7">
      <c r="A16" s="280" t="s">
        <v>123</v>
      </c>
      <c r="B16" s="280" t="s">
        <v>124</v>
      </c>
      <c r="C16" s="256">
        <v>268155.12</v>
      </c>
      <c r="D16" s="256"/>
      <c r="E16" s="256"/>
      <c r="F16" s="256"/>
      <c r="G16" s="256">
        <v>268155.12</v>
      </c>
    </row>
    <row r="17" customHeight="1" spans="1:7">
      <c r="A17" s="279" t="s">
        <v>125</v>
      </c>
      <c r="B17" s="279" t="s">
        <v>126</v>
      </c>
      <c r="C17" s="256">
        <v>10000</v>
      </c>
      <c r="D17" s="256"/>
      <c r="E17" s="256"/>
      <c r="F17" s="256"/>
      <c r="G17" s="256">
        <v>10000</v>
      </c>
    </row>
    <row r="18" customHeight="1" spans="1:7">
      <c r="A18" s="280" t="s">
        <v>127</v>
      </c>
      <c r="B18" s="280" t="s">
        <v>128</v>
      </c>
      <c r="C18" s="256">
        <v>10000</v>
      </c>
      <c r="D18" s="256"/>
      <c r="E18" s="256"/>
      <c r="F18" s="256"/>
      <c r="G18" s="256">
        <v>10000</v>
      </c>
    </row>
    <row r="19" customHeight="1" spans="1:7">
      <c r="A19" s="279" t="s">
        <v>129</v>
      </c>
      <c r="B19" s="279" t="s">
        <v>130</v>
      </c>
      <c r="C19" s="256">
        <v>9011500</v>
      </c>
      <c r="D19" s="256"/>
      <c r="E19" s="256"/>
      <c r="F19" s="256"/>
      <c r="G19" s="256">
        <v>9011500</v>
      </c>
    </row>
    <row r="20" customHeight="1" spans="1:7">
      <c r="A20" s="280" t="s">
        <v>131</v>
      </c>
      <c r="B20" s="280" t="s">
        <v>132</v>
      </c>
      <c r="C20" s="256">
        <v>9011500</v>
      </c>
      <c r="D20" s="256"/>
      <c r="E20" s="256"/>
      <c r="F20" s="256"/>
      <c r="G20" s="256">
        <v>9011500</v>
      </c>
    </row>
    <row r="21" customHeight="1" spans="1:7">
      <c r="A21" s="279" t="s">
        <v>133</v>
      </c>
      <c r="B21" s="279" t="s">
        <v>134</v>
      </c>
      <c r="C21" s="256">
        <v>14570000</v>
      </c>
      <c r="D21" s="256"/>
      <c r="E21" s="256"/>
      <c r="F21" s="256"/>
      <c r="G21" s="256">
        <v>14570000</v>
      </c>
    </row>
    <row r="22" customHeight="1" spans="1:7">
      <c r="A22" s="280" t="s">
        <v>135</v>
      </c>
      <c r="B22" s="280" t="s">
        <v>134</v>
      </c>
      <c r="C22" s="256">
        <v>14570000</v>
      </c>
      <c r="D22" s="256"/>
      <c r="E22" s="256"/>
      <c r="F22" s="256"/>
      <c r="G22" s="256">
        <v>14570000</v>
      </c>
    </row>
    <row r="23" customHeight="1" spans="1:7">
      <c r="A23" s="278" t="s">
        <v>136</v>
      </c>
      <c r="B23" s="278" t="s">
        <v>137</v>
      </c>
      <c r="C23" s="256">
        <v>426280</v>
      </c>
      <c r="D23" s="256">
        <v>426280</v>
      </c>
      <c r="E23" s="256">
        <v>426280</v>
      </c>
      <c r="F23" s="256"/>
      <c r="G23" s="256"/>
    </row>
    <row r="24" customHeight="1" spans="1:7">
      <c r="A24" s="279" t="s">
        <v>138</v>
      </c>
      <c r="B24" s="279" t="s">
        <v>139</v>
      </c>
      <c r="C24" s="256">
        <v>426280</v>
      </c>
      <c r="D24" s="256">
        <v>426280</v>
      </c>
      <c r="E24" s="256">
        <v>426280</v>
      </c>
      <c r="F24" s="256"/>
      <c r="G24" s="256"/>
    </row>
    <row r="25" customHeight="1" spans="1:7">
      <c r="A25" s="280" t="s">
        <v>140</v>
      </c>
      <c r="B25" s="280" t="s">
        <v>141</v>
      </c>
      <c r="C25" s="256">
        <v>240320</v>
      </c>
      <c r="D25" s="256">
        <v>240320</v>
      </c>
      <c r="E25" s="256">
        <v>240320</v>
      </c>
      <c r="F25" s="256"/>
      <c r="G25" s="256"/>
    </row>
    <row r="26" customHeight="1" spans="1:7">
      <c r="A26" s="280" t="s">
        <v>142</v>
      </c>
      <c r="B26" s="280" t="s">
        <v>143</v>
      </c>
      <c r="C26" s="256">
        <v>1120</v>
      </c>
      <c r="D26" s="256">
        <v>1120</v>
      </c>
      <c r="E26" s="256">
        <v>1120</v>
      </c>
      <c r="F26" s="256"/>
      <c r="G26" s="256"/>
    </row>
    <row r="27" customHeight="1" spans="1:7">
      <c r="A27" s="280" t="s">
        <v>144</v>
      </c>
      <c r="B27" s="280" t="s">
        <v>145</v>
      </c>
      <c r="C27" s="256">
        <v>178840</v>
      </c>
      <c r="D27" s="256">
        <v>178840</v>
      </c>
      <c r="E27" s="256">
        <v>178840</v>
      </c>
      <c r="F27" s="256"/>
      <c r="G27" s="256"/>
    </row>
    <row r="28" customHeight="1" spans="1:7">
      <c r="A28" s="280" t="s">
        <v>146</v>
      </c>
      <c r="B28" s="280" t="s">
        <v>147</v>
      </c>
      <c r="C28" s="256">
        <v>6000</v>
      </c>
      <c r="D28" s="256">
        <v>6000</v>
      </c>
      <c r="E28" s="256">
        <v>6000</v>
      </c>
      <c r="F28" s="256"/>
      <c r="G28" s="256"/>
    </row>
    <row r="29" customHeight="1" spans="1:7">
      <c r="A29" s="278" t="s">
        <v>148</v>
      </c>
      <c r="B29" s="278" t="s">
        <v>149</v>
      </c>
      <c r="C29" s="256">
        <v>400080</v>
      </c>
      <c r="D29" s="256">
        <v>400080</v>
      </c>
      <c r="E29" s="256">
        <v>400080</v>
      </c>
      <c r="F29" s="256"/>
      <c r="G29" s="256"/>
    </row>
    <row r="30" customHeight="1" spans="1:7">
      <c r="A30" s="279" t="s">
        <v>150</v>
      </c>
      <c r="B30" s="279" t="s">
        <v>151</v>
      </c>
      <c r="C30" s="256">
        <v>400080</v>
      </c>
      <c r="D30" s="256">
        <v>400080</v>
      </c>
      <c r="E30" s="256">
        <v>400080</v>
      </c>
      <c r="F30" s="256"/>
      <c r="G30" s="256"/>
    </row>
    <row r="31" customHeight="1" spans="1:7">
      <c r="A31" s="280" t="s">
        <v>152</v>
      </c>
      <c r="B31" s="280" t="s">
        <v>153</v>
      </c>
      <c r="C31" s="256">
        <v>400080</v>
      </c>
      <c r="D31" s="256">
        <v>400080</v>
      </c>
      <c r="E31" s="256">
        <v>400080</v>
      </c>
      <c r="F31" s="256"/>
      <c r="G31" s="256"/>
    </row>
    <row r="32" customHeight="1" spans="1:7">
      <c r="A32" s="253" t="s">
        <v>154</v>
      </c>
      <c r="B32" s="253"/>
      <c r="C32" s="256">
        <v>65309791.12</v>
      </c>
      <c r="D32" s="256">
        <v>5368136</v>
      </c>
      <c r="E32" s="256">
        <v>4914896</v>
      </c>
      <c r="F32" s="256">
        <v>453240</v>
      </c>
      <c r="G32" s="256">
        <v>59941655.12</v>
      </c>
    </row>
  </sheetData>
  <mergeCells count="7">
    <mergeCell ref="A2:G2"/>
    <mergeCell ref="A3:E3"/>
    <mergeCell ref="A4:B4"/>
    <mergeCell ref="D4:F4"/>
    <mergeCell ref="A32:B3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F11" sqref="F11"/>
    </sheetView>
  </sheetViews>
  <sheetFormatPr defaultColWidth="8.88571428571429" defaultRowHeight="14.25" outlineLevelRow="6" outlineLevelCol="5"/>
  <cols>
    <col min="1" max="2" width="27.4285714285714" style="260" customWidth="1"/>
    <col min="3" max="3" width="17.2857142857143" style="261" customWidth="1"/>
    <col min="4" max="5" width="26.2857142857143" style="262" customWidth="1"/>
    <col min="6" max="6" width="18.7142857142857" style="262" customWidth="1"/>
    <col min="7" max="7" width="9.13333333333333" style="80" customWidth="1"/>
    <col min="8" max="16384" width="9.13333333333333" style="80"/>
  </cols>
  <sheetData>
    <row r="1" ht="12" customHeight="1" spans="1:5">
      <c r="A1" s="263" t="s">
        <v>195</v>
      </c>
      <c r="B1" s="264"/>
      <c r="C1" s="128"/>
      <c r="D1" s="80"/>
      <c r="E1" s="80"/>
    </row>
    <row r="2" ht="25.5" customHeight="1" spans="1:6">
      <c r="A2" s="265" t="s">
        <v>7</v>
      </c>
      <c r="B2" s="265"/>
      <c r="C2" s="265"/>
      <c r="D2" s="265"/>
      <c r="E2" s="265"/>
      <c r="F2" s="265"/>
    </row>
    <row r="3" ht="15.75" customHeight="1" spans="1:6">
      <c r="A3" s="161" t="s">
        <v>22</v>
      </c>
      <c r="B3" s="264"/>
      <c r="C3" s="128"/>
      <c r="D3" s="80"/>
      <c r="E3" s="80"/>
      <c r="F3" s="266" t="s">
        <v>196</v>
      </c>
    </row>
    <row r="4" s="259" customFormat="1" ht="19.5" customHeight="1" spans="1:6">
      <c r="A4" s="267" t="s">
        <v>197</v>
      </c>
      <c r="B4" s="88" t="s">
        <v>198</v>
      </c>
      <c r="C4" s="89" t="s">
        <v>199</v>
      </c>
      <c r="D4" s="90"/>
      <c r="E4" s="163"/>
      <c r="F4" s="88" t="s">
        <v>200</v>
      </c>
    </row>
    <row r="5" s="259" customFormat="1" ht="19.5" customHeight="1" spans="1:6">
      <c r="A5" s="108"/>
      <c r="B5" s="92"/>
      <c r="C5" s="109" t="s">
        <v>79</v>
      </c>
      <c r="D5" s="109" t="s">
        <v>201</v>
      </c>
      <c r="E5" s="109" t="s">
        <v>202</v>
      </c>
      <c r="F5" s="92"/>
    </row>
    <row r="6" s="259" customFormat="1" ht="18.75" customHeight="1" spans="1:6">
      <c r="A6" s="268">
        <v>1</v>
      </c>
      <c r="B6" s="268">
        <v>2</v>
      </c>
      <c r="C6" s="269">
        <v>3</v>
      </c>
      <c r="D6" s="268">
        <v>4</v>
      </c>
      <c r="E6" s="268">
        <v>5</v>
      </c>
      <c r="F6" s="268">
        <v>6</v>
      </c>
    </row>
    <row r="7" ht="18.75" customHeight="1" spans="1:6">
      <c r="A7" s="270">
        <v>7000</v>
      </c>
      <c r="B7" s="270">
        <v>0</v>
      </c>
      <c r="C7" s="271">
        <v>0</v>
      </c>
      <c r="D7" s="270">
        <v>0</v>
      </c>
      <c r="E7" s="270">
        <v>0</v>
      </c>
      <c r="F7" s="270">
        <v>7000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6"/>
  <sheetViews>
    <sheetView workbookViewId="0">
      <selection activeCell="C42" sqref="C42"/>
    </sheetView>
  </sheetViews>
  <sheetFormatPr defaultColWidth="8.88571428571429" defaultRowHeight="14.25" customHeight="1"/>
  <cols>
    <col min="1" max="1" width="12.5714285714286" style="80" customWidth="1"/>
    <col min="2" max="2" width="14.847619047619" style="155" customWidth="1"/>
    <col min="3" max="3" width="23.5047619047619" style="155" customWidth="1"/>
    <col min="4" max="4" width="14.847619047619" style="155" customWidth="1"/>
    <col min="5" max="6" width="15.1333333333333" style="155"/>
    <col min="7" max="8" width="14.2857142857143" style="155" customWidth="1"/>
    <col min="9" max="9" width="14.8952380952381" style="128" customWidth="1"/>
    <col min="10" max="10" width="15.9238095238095" style="128" customWidth="1"/>
    <col min="11" max="12" width="12.1333333333333" style="128" customWidth="1"/>
    <col min="13" max="13" width="14.9238095238095" style="128" customWidth="1"/>
    <col min="14" max="14" width="14.4095238095238" style="128" customWidth="1"/>
    <col min="15" max="24" width="12.1333333333333" style="128" customWidth="1"/>
    <col min="25" max="16384" width="9.13333333333333" style="80"/>
  </cols>
  <sheetData>
    <row r="1" ht="12" customHeight="1" spans="1:1">
      <c r="A1" s="248" t="s">
        <v>203</v>
      </c>
    </row>
    <row r="2" ht="39" customHeight="1" spans="1:24">
      <c r="A2" s="249" t="s">
        <v>8</v>
      </c>
      <c r="B2" s="249"/>
      <c r="C2" s="249"/>
      <c r="D2" s="249"/>
      <c r="E2" s="249"/>
      <c r="F2" s="249"/>
      <c r="G2" s="249"/>
      <c r="H2" s="249"/>
      <c r="I2" s="249"/>
      <c r="J2" s="249"/>
      <c r="K2" s="249"/>
      <c r="L2" s="249"/>
      <c r="M2" s="249"/>
      <c r="N2" s="249"/>
      <c r="O2" s="249"/>
      <c r="P2" s="249"/>
      <c r="Q2" s="249"/>
      <c r="R2" s="249"/>
      <c r="S2" s="249"/>
      <c r="T2" s="249"/>
      <c r="U2" s="249"/>
      <c r="V2" s="249"/>
      <c r="W2" s="249"/>
      <c r="X2" s="249"/>
    </row>
    <row r="3" ht="18" customHeight="1" spans="1:24">
      <c r="A3" s="250" t="s">
        <v>22</v>
      </c>
      <c r="B3" s="250"/>
      <c r="C3" s="250"/>
      <c r="D3" s="250"/>
      <c r="E3" s="250"/>
      <c r="F3" s="250"/>
      <c r="G3" s="250"/>
      <c r="H3" s="250"/>
      <c r="I3" s="250"/>
      <c r="J3" s="250"/>
      <c r="K3" s="80"/>
      <c r="L3" s="80"/>
      <c r="M3" s="80"/>
      <c r="N3" s="80"/>
      <c r="O3" s="80"/>
      <c r="P3" s="80"/>
      <c r="Q3" s="80"/>
      <c r="X3" s="258" t="s">
        <v>23</v>
      </c>
    </row>
    <row r="4" ht="13.5" spans="1:24">
      <c r="A4" s="188" t="s">
        <v>204</v>
      </c>
      <c r="B4" s="188" t="s">
        <v>205</v>
      </c>
      <c r="C4" s="188" t="s">
        <v>206</v>
      </c>
      <c r="D4" s="188" t="s">
        <v>207</v>
      </c>
      <c r="E4" s="188" t="s">
        <v>208</v>
      </c>
      <c r="F4" s="188" t="s">
        <v>209</v>
      </c>
      <c r="G4" s="188" t="s">
        <v>210</v>
      </c>
      <c r="H4" s="188" t="s">
        <v>211</v>
      </c>
      <c r="I4" s="115" t="s">
        <v>212</v>
      </c>
      <c r="J4" s="115"/>
      <c r="K4" s="115"/>
      <c r="L4" s="115"/>
      <c r="M4" s="115"/>
      <c r="N4" s="115"/>
      <c r="O4" s="115"/>
      <c r="P4" s="115"/>
      <c r="Q4" s="115"/>
      <c r="R4" s="115"/>
      <c r="S4" s="115"/>
      <c r="T4" s="115"/>
      <c r="U4" s="115"/>
      <c r="V4" s="115"/>
      <c r="W4" s="115"/>
      <c r="X4" s="115"/>
    </row>
    <row r="5" ht="13.5" spans="1:24">
      <c r="A5" s="188"/>
      <c r="B5" s="188"/>
      <c r="C5" s="188"/>
      <c r="D5" s="188"/>
      <c r="E5" s="188"/>
      <c r="F5" s="188"/>
      <c r="G5" s="188"/>
      <c r="H5" s="188"/>
      <c r="I5" s="115" t="s">
        <v>213</v>
      </c>
      <c r="J5" s="115" t="s">
        <v>214</v>
      </c>
      <c r="K5" s="115"/>
      <c r="L5" s="115"/>
      <c r="M5" s="115"/>
      <c r="N5" s="115"/>
      <c r="O5" s="91" t="s">
        <v>215</v>
      </c>
      <c r="P5" s="91"/>
      <c r="Q5" s="91"/>
      <c r="R5" s="115" t="s">
        <v>83</v>
      </c>
      <c r="S5" s="115" t="s">
        <v>84</v>
      </c>
      <c r="T5" s="115"/>
      <c r="U5" s="115"/>
      <c r="V5" s="115"/>
      <c r="W5" s="115"/>
      <c r="X5" s="115"/>
    </row>
    <row r="6" ht="13.5" customHeight="1" spans="1:24">
      <c r="A6" s="188"/>
      <c r="B6" s="188"/>
      <c r="C6" s="188"/>
      <c r="D6" s="188"/>
      <c r="E6" s="188"/>
      <c r="F6" s="188"/>
      <c r="G6" s="188"/>
      <c r="H6" s="188"/>
      <c r="I6" s="115"/>
      <c r="J6" s="116" t="s">
        <v>216</v>
      </c>
      <c r="K6" s="115" t="s">
        <v>217</v>
      </c>
      <c r="L6" s="115" t="s">
        <v>218</v>
      </c>
      <c r="M6" s="115" t="s">
        <v>219</v>
      </c>
      <c r="N6" s="115" t="s">
        <v>220</v>
      </c>
      <c r="O6" s="254" t="s">
        <v>80</v>
      </c>
      <c r="P6" s="254" t="s">
        <v>81</v>
      </c>
      <c r="Q6" s="254" t="s">
        <v>82</v>
      </c>
      <c r="R6" s="115"/>
      <c r="S6" s="115" t="s">
        <v>79</v>
      </c>
      <c r="T6" s="115" t="s">
        <v>86</v>
      </c>
      <c r="U6" s="115" t="s">
        <v>87</v>
      </c>
      <c r="V6" s="115" t="s">
        <v>88</v>
      </c>
      <c r="W6" s="115" t="s">
        <v>89</v>
      </c>
      <c r="X6" s="115" t="s">
        <v>90</v>
      </c>
    </row>
    <row r="7" ht="12.75" spans="1:24">
      <c r="A7" s="188"/>
      <c r="B7" s="188"/>
      <c r="C7" s="188"/>
      <c r="D7" s="188"/>
      <c r="E7" s="188"/>
      <c r="F7" s="188"/>
      <c r="G7" s="188"/>
      <c r="H7" s="188"/>
      <c r="I7" s="115"/>
      <c r="J7" s="119"/>
      <c r="K7" s="115"/>
      <c r="L7" s="115"/>
      <c r="M7" s="115"/>
      <c r="N7" s="115"/>
      <c r="O7" s="255"/>
      <c r="P7" s="255"/>
      <c r="Q7" s="255"/>
      <c r="R7" s="115"/>
      <c r="S7" s="115"/>
      <c r="T7" s="115"/>
      <c r="U7" s="115"/>
      <c r="V7" s="115"/>
      <c r="W7" s="115"/>
      <c r="X7" s="115"/>
    </row>
    <row r="8" ht="13.5" customHeight="1" spans="1:24">
      <c r="A8" s="251">
        <v>1</v>
      </c>
      <c r="B8" s="251">
        <v>2</v>
      </c>
      <c r="C8" s="251">
        <v>3</v>
      </c>
      <c r="D8" s="251">
        <v>4</v>
      </c>
      <c r="E8" s="251">
        <v>5</v>
      </c>
      <c r="F8" s="251">
        <v>6</v>
      </c>
      <c r="G8" s="251">
        <v>7</v>
      </c>
      <c r="H8" s="251">
        <v>8</v>
      </c>
      <c r="I8" s="251">
        <v>9</v>
      </c>
      <c r="J8" s="251">
        <v>10</v>
      </c>
      <c r="K8" s="251">
        <v>11</v>
      </c>
      <c r="L8" s="251">
        <v>12</v>
      </c>
      <c r="M8" s="251">
        <v>13</v>
      </c>
      <c r="N8" s="251">
        <v>14</v>
      </c>
      <c r="O8" s="251">
        <v>15</v>
      </c>
      <c r="P8" s="251">
        <v>16</v>
      </c>
      <c r="Q8" s="251">
        <v>17</v>
      </c>
      <c r="R8" s="251">
        <v>18</v>
      </c>
      <c r="S8" s="251">
        <v>19</v>
      </c>
      <c r="T8" s="251">
        <v>20</v>
      </c>
      <c r="U8" s="251">
        <v>21</v>
      </c>
      <c r="V8" s="251">
        <v>22</v>
      </c>
      <c r="W8" s="251">
        <v>23</v>
      </c>
      <c r="X8" s="251">
        <v>24</v>
      </c>
    </row>
    <row r="9" ht="40.5" spans="1:24">
      <c r="A9" s="252" t="s">
        <v>221</v>
      </c>
      <c r="B9" s="236" t="s">
        <v>92</v>
      </c>
      <c r="C9" s="236" t="s">
        <v>222</v>
      </c>
      <c r="D9" s="236" t="s">
        <v>223</v>
      </c>
      <c r="E9" s="236" t="s">
        <v>109</v>
      </c>
      <c r="F9" s="236" t="s">
        <v>110</v>
      </c>
      <c r="G9" s="236" t="s">
        <v>224</v>
      </c>
      <c r="H9" s="236" t="s">
        <v>225</v>
      </c>
      <c r="I9" s="256">
        <v>885576</v>
      </c>
      <c r="J9" s="256">
        <v>885576</v>
      </c>
      <c r="K9" s="256"/>
      <c r="L9" s="256"/>
      <c r="M9" s="256">
        <v>885576</v>
      </c>
      <c r="N9" s="256"/>
      <c r="O9" s="256"/>
      <c r="P9" s="256"/>
      <c r="Q9" s="256"/>
      <c r="R9" s="256"/>
      <c r="S9" s="256"/>
      <c r="T9" s="256"/>
      <c r="U9" s="256"/>
      <c r="V9" s="256"/>
      <c r="W9" s="256"/>
      <c r="X9" s="256"/>
    </row>
    <row r="10" ht="40.5" spans="1:24">
      <c r="A10" s="252" t="s">
        <v>221</v>
      </c>
      <c r="B10" s="236" t="s">
        <v>92</v>
      </c>
      <c r="C10" s="236" t="s">
        <v>222</v>
      </c>
      <c r="D10" s="236" t="s">
        <v>223</v>
      </c>
      <c r="E10" s="236" t="s">
        <v>109</v>
      </c>
      <c r="F10" s="236" t="s">
        <v>110</v>
      </c>
      <c r="G10" s="236" t="s">
        <v>226</v>
      </c>
      <c r="H10" s="236" t="s">
        <v>227</v>
      </c>
      <c r="I10" s="256">
        <v>1437648</v>
      </c>
      <c r="J10" s="256">
        <v>1437648</v>
      </c>
      <c r="K10" s="257"/>
      <c r="L10" s="257"/>
      <c r="M10" s="256">
        <v>1437648</v>
      </c>
      <c r="N10" s="256"/>
      <c r="O10" s="257"/>
      <c r="P10" s="257"/>
      <c r="Q10" s="257"/>
      <c r="R10" s="257"/>
      <c r="S10" s="256"/>
      <c r="T10" s="256"/>
      <c r="U10" s="256"/>
      <c r="V10" s="256"/>
      <c r="W10" s="256"/>
      <c r="X10" s="256"/>
    </row>
    <row r="11" ht="40.5" spans="1:24">
      <c r="A11" s="252" t="s">
        <v>221</v>
      </c>
      <c r="B11" s="236" t="s">
        <v>92</v>
      </c>
      <c r="C11" s="236" t="s">
        <v>222</v>
      </c>
      <c r="D11" s="236" t="s">
        <v>223</v>
      </c>
      <c r="E11" s="236" t="s">
        <v>109</v>
      </c>
      <c r="F11" s="236" t="s">
        <v>110</v>
      </c>
      <c r="G11" s="236" t="s">
        <v>228</v>
      </c>
      <c r="H11" s="236" t="s">
        <v>229</v>
      </c>
      <c r="I11" s="256">
        <v>73798</v>
      </c>
      <c r="J11" s="256">
        <v>73798</v>
      </c>
      <c r="K11" s="257"/>
      <c r="L11" s="257"/>
      <c r="M11" s="256">
        <v>73798</v>
      </c>
      <c r="N11" s="256"/>
      <c r="O11" s="257"/>
      <c r="P11" s="257"/>
      <c r="Q11" s="257"/>
      <c r="R11" s="257"/>
      <c r="S11" s="256"/>
      <c r="T11" s="256"/>
      <c r="U11" s="256"/>
      <c r="V11" s="256"/>
      <c r="W11" s="256"/>
      <c r="X11" s="256"/>
    </row>
    <row r="12" ht="40.5" spans="1:24">
      <c r="A12" s="252" t="s">
        <v>221</v>
      </c>
      <c r="B12" s="236" t="s">
        <v>92</v>
      </c>
      <c r="C12" s="236" t="s">
        <v>230</v>
      </c>
      <c r="D12" s="236" t="s">
        <v>231</v>
      </c>
      <c r="E12" s="236" t="s">
        <v>109</v>
      </c>
      <c r="F12" s="236" t="s">
        <v>110</v>
      </c>
      <c r="G12" s="236" t="s">
        <v>232</v>
      </c>
      <c r="H12" s="236" t="s">
        <v>233</v>
      </c>
      <c r="I12" s="256">
        <v>2880</v>
      </c>
      <c r="J12" s="256">
        <v>2880</v>
      </c>
      <c r="K12" s="257"/>
      <c r="L12" s="257"/>
      <c r="M12" s="256">
        <v>2880</v>
      </c>
      <c r="N12" s="256"/>
      <c r="O12" s="257"/>
      <c r="P12" s="257"/>
      <c r="Q12" s="257"/>
      <c r="R12" s="257"/>
      <c r="S12" s="256"/>
      <c r="T12" s="256"/>
      <c r="U12" s="256"/>
      <c r="V12" s="256"/>
      <c r="W12" s="256"/>
      <c r="X12" s="256"/>
    </row>
    <row r="13" ht="40.5" spans="1:24">
      <c r="A13" s="252" t="s">
        <v>221</v>
      </c>
      <c r="B13" s="236" t="s">
        <v>92</v>
      </c>
      <c r="C13" s="236" t="s">
        <v>230</v>
      </c>
      <c r="D13" s="236" t="s">
        <v>231</v>
      </c>
      <c r="E13" s="236" t="s">
        <v>119</v>
      </c>
      <c r="F13" s="236" t="s">
        <v>120</v>
      </c>
      <c r="G13" s="236" t="s">
        <v>234</v>
      </c>
      <c r="H13" s="236" t="s">
        <v>235</v>
      </c>
      <c r="I13" s="256">
        <v>477600</v>
      </c>
      <c r="J13" s="256">
        <v>477600</v>
      </c>
      <c r="K13" s="257"/>
      <c r="L13" s="257"/>
      <c r="M13" s="256">
        <v>477600</v>
      </c>
      <c r="N13" s="256"/>
      <c r="O13" s="257"/>
      <c r="P13" s="257"/>
      <c r="Q13" s="257"/>
      <c r="R13" s="257"/>
      <c r="S13" s="256"/>
      <c r="T13" s="256"/>
      <c r="U13" s="256"/>
      <c r="V13" s="256"/>
      <c r="W13" s="256"/>
      <c r="X13" s="256"/>
    </row>
    <row r="14" ht="40.5" spans="1:24">
      <c r="A14" s="252" t="s">
        <v>221</v>
      </c>
      <c r="B14" s="236" t="s">
        <v>92</v>
      </c>
      <c r="C14" s="236" t="s">
        <v>230</v>
      </c>
      <c r="D14" s="236" t="s">
        <v>231</v>
      </c>
      <c r="E14" s="236" t="s">
        <v>121</v>
      </c>
      <c r="F14" s="236" t="s">
        <v>122</v>
      </c>
      <c r="G14" s="236" t="s">
        <v>236</v>
      </c>
      <c r="H14" s="236" t="s">
        <v>237</v>
      </c>
      <c r="I14" s="256">
        <v>103914</v>
      </c>
      <c r="J14" s="256">
        <v>103914</v>
      </c>
      <c r="K14" s="257"/>
      <c r="L14" s="257"/>
      <c r="M14" s="256">
        <v>103914</v>
      </c>
      <c r="N14" s="256"/>
      <c r="O14" s="257"/>
      <c r="P14" s="257"/>
      <c r="Q14" s="257"/>
      <c r="R14" s="257"/>
      <c r="S14" s="256"/>
      <c r="T14" s="256"/>
      <c r="U14" s="256"/>
      <c r="V14" s="256"/>
      <c r="W14" s="256"/>
      <c r="X14" s="256"/>
    </row>
    <row r="15" ht="40.5" spans="1:24">
      <c r="A15" s="252" t="s">
        <v>221</v>
      </c>
      <c r="B15" s="236" t="s">
        <v>92</v>
      </c>
      <c r="C15" s="236" t="s">
        <v>230</v>
      </c>
      <c r="D15" s="236" t="s">
        <v>231</v>
      </c>
      <c r="E15" s="236" t="s">
        <v>140</v>
      </c>
      <c r="F15" s="236" t="s">
        <v>141</v>
      </c>
      <c r="G15" s="236" t="s">
        <v>238</v>
      </c>
      <c r="H15" s="236" t="s">
        <v>239</v>
      </c>
      <c r="I15" s="256">
        <v>240320</v>
      </c>
      <c r="J15" s="256">
        <v>240320</v>
      </c>
      <c r="K15" s="257"/>
      <c r="L15" s="257"/>
      <c r="M15" s="256">
        <v>240320</v>
      </c>
      <c r="N15" s="256"/>
      <c r="O15" s="257"/>
      <c r="P15" s="257"/>
      <c r="Q15" s="257"/>
      <c r="R15" s="257"/>
      <c r="S15" s="256"/>
      <c r="T15" s="256"/>
      <c r="U15" s="256"/>
      <c r="V15" s="256"/>
      <c r="W15" s="256"/>
      <c r="X15" s="256"/>
    </row>
    <row r="16" ht="40.5" spans="1:24">
      <c r="A16" s="252" t="s">
        <v>221</v>
      </c>
      <c r="B16" s="236" t="s">
        <v>92</v>
      </c>
      <c r="C16" s="236" t="s">
        <v>230</v>
      </c>
      <c r="D16" s="236" t="s">
        <v>231</v>
      </c>
      <c r="E16" s="236" t="s">
        <v>142</v>
      </c>
      <c r="F16" s="236" t="s">
        <v>143</v>
      </c>
      <c r="G16" s="236" t="s">
        <v>238</v>
      </c>
      <c r="H16" s="236" t="s">
        <v>239</v>
      </c>
      <c r="I16" s="256">
        <v>1120</v>
      </c>
      <c r="J16" s="256">
        <v>1120</v>
      </c>
      <c r="K16" s="257"/>
      <c r="L16" s="257"/>
      <c r="M16" s="256">
        <v>1120</v>
      </c>
      <c r="N16" s="256"/>
      <c r="O16" s="257"/>
      <c r="P16" s="257"/>
      <c r="Q16" s="257"/>
      <c r="R16" s="257"/>
      <c r="S16" s="256"/>
      <c r="T16" s="256"/>
      <c r="U16" s="256"/>
      <c r="V16" s="256"/>
      <c r="W16" s="256"/>
      <c r="X16" s="256"/>
    </row>
    <row r="17" ht="40.5" spans="1:24">
      <c r="A17" s="252" t="s">
        <v>221</v>
      </c>
      <c r="B17" s="236" t="s">
        <v>92</v>
      </c>
      <c r="C17" s="236" t="s">
        <v>230</v>
      </c>
      <c r="D17" s="236" t="s">
        <v>231</v>
      </c>
      <c r="E17" s="236" t="s">
        <v>144</v>
      </c>
      <c r="F17" s="236" t="s">
        <v>145</v>
      </c>
      <c r="G17" s="236" t="s">
        <v>240</v>
      </c>
      <c r="H17" s="236" t="s">
        <v>241</v>
      </c>
      <c r="I17" s="256">
        <v>178840</v>
      </c>
      <c r="J17" s="256">
        <v>178840</v>
      </c>
      <c r="K17" s="257"/>
      <c r="L17" s="257"/>
      <c r="M17" s="256">
        <v>178840</v>
      </c>
      <c r="N17" s="256"/>
      <c r="O17" s="257"/>
      <c r="P17" s="257"/>
      <c r="Q17" s="257"/>
      <c r="R17" s="257"/>
      <c r="S17" s="256"/>
      <c r="T17" s="256"/>
      <c r="U17" s="256"/>
      <c r="V17" s="256"/>
      <c r="W17" s="256"/>
      <c r="X17" s="256"/>
    </row>
    <row r="18" ht="40.5" spans="1:24">
      <c r="A18" s="252" t="s">
        <v>221</v>
      </c>
      <c r="B18" s="236" t="s">
        <v>92</v>
      </c>
      <c r="C18" s="236" t="s">
        <v>230</v>
      </c>
      <c r="D18" s="236" t="s">
        <v>231</v>
      </c>
      <c r="E18" s="236" t="s">
        <v>146</v>
      </c>
      <c r="F18" s="236" t="s">
        <v>147</v>
      </c>
      <c r="G18" s="236" t="s">
        <v>232</v>
      </c>
      <c r="H18" s="236" t="s">
        <v>233</v>
      </c>
      <c r="I18" s="256">
        <v>6000</v>
      </c>
      <c r="J18" s="256">
        <v>6000</v>
      </c>
      <c r="K18" s="257"/>
      <c r="L18" s="257"/>
      <c r="M18" s="256">
        <v>6000</v>
      </c>
      <c r="N18" s="256"/>
      <c r="O18" s="257"/>
      <c r="P18" s="257"/>
      <c r="Q18" s="257"/>
      <c r="R18" s="257"/>
      <c r="S18" s="256"/>
      <c r="T18" s="256"/>
      <c r="U18" s="256"/>
      <c r="V18" s="256"/>
      <c r="W18" s="256"/>
      <c r="X18" s="256"/>
    </row>
    <row r="19" ht="40.5" spans="1:24">
      <c r="A19" s="252" t="s">
        <v>221</v>
      </c>
      <c r="B19" s="236" t="s">
        <v>92</v>
      </c>
      <c r="C19" s="236" t="s">
        <v>242</v>
      </c>
      <c r="D19" s="236" t="s">
        <v>153</v>
      </c>
      <c r="E19" s="236" t="s">
        <v>152</v>
      </c>
      <c r="F19" s="236" t="s">
        <v>153</v>
      </c>
      <c r="G19" s="236" t="s">
        <v>243</v>
      </c>
      <c r="H19" s="236" t="s">
        <v>153</v>
      </c>
      <c r="I19" s="256">
        <v>400080</v>
      </c>
      <c r="J19" s="256">
        <v>400080</v>
      </c>
      <c r="K19" s="257"/>
      <c r="L19" s="257"/>
      <c r="M19" s="256">
        <v>400080</v>
      </c>
      <c r="N19" s="256"/>
      <c r="O19" s="257"/>
      <c r="P19" s="257"/>
      <c r="Q19" s="257"/>
      <c r="R19" s="257"/>
      <c r="S19" s="256"/>
      <c r="T19" s="256"/>
      <c r="U19" s="256"/>
      <c r="V19" s="256"/>
      <c r="W19" s="256"/>
      <c r="X19" s="256"/>
    </row>
    <row r="20" ht="40.5" spans="1:24">
      <c r="A20" s="252" t="s">
        <v>221</v>
      </c>
      <c r="B20" s="236" t="s">
        <v>92</v>
      </c>
      <c r="C20" s="236" t="s">
        <v>244</v>
      </c>
      <c r="D20" s="236" t="s">
        <v>245</v>
      </c>
      <c r="E20" s="236" t="s">
        <v>115</v>
      </c>
      <c r="F20" s="236" t="s">
        <v>116</v>
      </c>
      <c r="G20" s="236" t="s">
        <v>246</v>
      </c>
      <c r="H20" s="236" t="s">
        <v>247</v>
      </c>
      <c r="I20" s="256">
        <v>100800</v>
      </c>
      <c r="J20" s="256">
        <v>100800</v>
      </c>
      <c r="K20" s="257"/>
      <c r="L20" s="257"/>
      <c r="M20" s="256">
        <v>100800</v>
      </c>
      <c r="N20" s="256"/>
      <c r="O20" s="257"/>
      <c r="P20" s="257"/>
      <c r="Q20" s="257"/>
      <c r="R20" s="257"/>
      <c r="S20" s="256"/>
      <c r="T20" s="256"/>
      <c r="U20" s="256"/>
      <c r="V20" s="256"/>
      <c r="W20" s="256"/>
      <c r="X20" s="256"/>
    </row>
    <row r="21" ht="40.5" spans="1:24">
      <c r="A21" s="252" t="s">
        <v>221</v>
      </c>
      <c r="B21" s="236" t="s">
        <v>92</v>
      </c>
      <c r="C21" s="236" t="s">
        <v>244</v>
      </c>
      <c r="D21" s="236" t="s">
        <v>245</v>
      </c>
      <c r="E21" s="236" t="s">
        <v>117</v>
      </c>
      <c r="F21" s="236" t="s">
        <v>118</v>
      </c>
      <c r="G21" s="236" t="s">
        <v>246</v>
      </c>
      <c r="H21" s="236" t="s">
        <v>247</v>
      </c>
      <c r="I21" s="256">
        <v>40800</v>
      </c>
      <c r="J21" s="256">
        <v>40800</v>
      </c>
      <c r="K21" s="257"/>
      <c r="L21" s="257"/>
      <c r="M21" s="256">
        <v>40800</v>
      </c>
      <c r="N21" s="256"/>
      <c r="O21" s="257"/>
      <c r="P21" s="257"/>
      <c r="Q21" s="257"/>
      <c r="R21" s="257"/>
      <c r="S21" s="256"/>
      <c r="T21" s="256"/>
      <c r="U21" s="256"/>
      <c r="V21" s="256"/>
      <c r="W21" s="256"/>
      <c r="X21" s="256"/>
    </row>
    <row r="22" ht="40.5" spans="1:24">
      <c r="A22" s="252" t="s">
        <v>221</v>
      </c>
      <c r="B22" s="236" t="s">
        <v>92</v>
      </c>
      <c r="C22" s="236" t="s">
        <v>248</v>
      </c>
      <c r="D22" s="236" t="s">
        <v>249</v>
      </c>
      <c r="E22" s="236" t="s">
        <v>109</v>
      </c>
      <c r="F22" s="236" t="s">
        <v>110</v>
      </c>
      <c r="G22" s="236" t="s">
        <v>250</v>
      </c>
      <c r="H22" s="236" t="s">
        <v>251</v>
      </c>
      <c r="I22" s="256">
        <v>211200</v>
      </c>
      <c r="J22" s="256">
        <v>211200</v>
      </c>
      <c r="K22" s="257"/>
      <c r="L22" s="257"/>
      <c r="M22" s="256">
        <v>211200</v>
      </c>
      <c r="N22" s="256"/>
      <c r="O22" s="257"/>
      <c r="P22" s="257"/>
      <c r="Q22" s="257"/>
      <c r="R22" s="257"/>
      <c r="S22" s="256"/>
      <c r="T22" s="256"/>
      <c r="U22" s="256"/>
      <c r="V22" s="256"/>
      <c r="W22" s="256"/>
      <c r="X22" s="256"/>
    </row>
    <row r="23" ht="40.5" spans="1:24">
      <c r="A23" s="252" t="s">
        <v>221</v>
      </c>
      <c r="B23" s="236" t="s">
        <v>92</v>
      </c>
      <c r="C23" s="236" t="s">
        <v>252</v>
      </c>
      <c r="D23" s="236" t="s">
        <v>253</v>
      </c>
      <c r="E23" s="236" t="s">
        <v>109</v>
      </c>
      <c r="F23" s="236" t="s">
        <v>110</v>
      </c>
      <c r="G23" s="236" t="s">
        <v>254</v>
      </c>
      <c r="H23" s="236" t="s">
        <v>255</v>
      </c>
      <c r="I23" s="256">
        <v>38800</v>
      </c>
      <c r="J23" s="256">
        <v>38800</v>
      </c>
      <c r="K23" s="257"/>
      <c r="L23" s="257"/>
      <c r="M23" s="256">
        <v>38800</v>
      </c>
      <c r="N23" s="256"/>
      <c r="O23" s="257"/>
      <c r="P23" s="257"/>
      <c r="Q23" s="257"/>
      <c r="R23" s="257"/>
      <c r="S23" s="256"/>
      <c r="T23" s="256"/>
      <c r="U23" s="256"/>
      <c r="V23" s="256"/>
      <c r="W23" s="256"/>
      <c r="X23" s="256"/>
    </row>
    <row r="24" ht="40.5" spans="1:24">
      <c r="A24" s="252" t="s">
        <v>221</v>
      </c>
      <c r="B24" s="236" t="s">
        <v>92</v>
      </c>
      <c r="C24" s="236" t="s">
        <v>252</v>
      </c>
      <c r="D24" s="236" t="s">
        <v>253</v>
      </c>
      <c r="E24" s="236" t="s">
        <v>109</v>
      </c>
      <c r="F24" s="236" t="s">
        <v>110</v>
      </c>
      <c r="G24" s="236" t="s">
        <v>256</v>
      </c>
      <c r="H24" s="236" t="s">
        <v>257</v>
      </c>
      <c r="I24" s="256">
        <v>14000</v>
      </c>
      <c r="J24" s="256">
        <v>14000</v>
      </c>
      <c r="K24" s="257"/>
      <c r="L24" s="257"/>
      <c r="M24" s="256">
        <v>14000</v>
      </c>
      <c r="N24" s="256"/>
      <c r="O24" s="257"/>
      <c r="P24" s="257"/>
      <c r="Q24" s="257"/>
      <c r="R24" s="257"/>
      <c r="S24" s="256"/>
      <c r="T24" s="256"/>
      <c r="U24" s="256"/>
      <c r="V24" s="256"/>
      <c r="W24" s="256"/>
      <c r="X24" s="256"/>
    </row>
    <row r="25" ht="40.5" spans="1:24">
      <c r="A25" s="252" t="s">
        <v>221</v>
      </c>
      <c r="B25" s="236" t="s">
        <v>92</v>
      </c>
      <c r="C25" s="236" t="s">
        <v>252</v>
      </c>
      <c r="D25" s="236" t="s">
        <v>253</v>
      </c>
      <c r="E25" s="236" t="s">
        <v>109</v>
      </c>
      <c r="F25" s="236" t="s">
        <v>110</v>
      </c>
      <c r="G25" s="236" t="s">
        <v>258</v>
      </c>
      <c r="H25" s="236" t="s">
        <v>259</v>
      </c>
      <c r="I25" s="256">
        <v>48000</v>
      </c>
      <c r="J25" s="256">
        <v>48000</v>
      </c>
      <c r="K25" s="257"/>
      <c r="L25" s="257"/>
      <c r="M25" s="256">
        <v>48000</v>
      </c>
      <c r="N25" s="256"/>
      <c r="O25" s="257"/>
      <c r="P25" s="257"/>
      <c r="Q25" s="257"/>
      <c r="R25" s="257"/>
      <c r="S25" s="256"/>
      <c r="T25" s="256"/>
      <c r="U25" s="256"/>
      <c r="V25" s="256"/>
      <c r="W25" s="256"/>
      <c r="X25" s="256"/>
    </row>
    <row r="26" ht="40.5" spans="1:24">
      <c r="A26" s="252" t="s">
        <v>221</v>
      </c>
      <c r="B26" s="236" t="s">
        <v>92</v>
      </c>
      <c r="C26" s="236" t="s">
        <v>252</v>
      </c>
      <c r="D26" s="236" t="s">
        <v>253</v>
      </c>
      <c r="E26" s="236" t="s">
        <v>109</v>
      </c>
      <c r="F26" s="236" t="s">
        <v>110</v>
      </c>
      <c r="G26" s="236" t="s">
        <v>260</v>
      </c>
      <c r="H26" s="236" t="s">
        <v>261</v>
      </c>
      <c r="I26" s="256">
        <v>6480</v>
      </c>
      <c r="J26" s="256">
        <v>6480</v>
      </c>
      <c r="K26" s="257"/>
      <c r="L26" s="257"/>
      <c r="M26" s="256">
        <v>6480</v>
      </c>
      <c r="N26" s="256"/>
      <c r="O26" s="257"/>
      <c r="P26" s="257"/>
      <c r="Q26" s="257"/>
      <c r="R26" s="257"/>
      <c r="S26" s="256"/>
      <c r="T26" s="256"/>
      <c r="U26" s="256"/>
      <c r="V26" s="256"/>
      <c r="W26" s="256"/>
      <c r="X26" s="256"/>
    </row>
    <row r="27" ht="40.5" spans="1:24">
      <c r="A27" s="252" t="s">
        <v>221</v>
      </c>
      <c r="B27" s="236" t="s">
        <v>92</v>
      </c>
      <c r="C27" s="236" t="s">
        <v>252</v>
      </c>
      <c r="D27" s="236" t="s">
        <v>253</v>
      </c>
      <c r="E27" s="236" t="s">
        <v>109</v>
      </c>
      <c r="F27" s="236" t="s">
        <v>110</v>
      </c>
      <c r="G27" s="236" t="s">
        <v>262</v>
      </c>
      <c r="H27" s="236" t="s">
        <v>263</v>
      </c>
      <c r="I27" s="256">
        <v>57600</v>
      </c>
      <c r="J27" s="256">
        <v>57600</v>
      </c>
      <c r="K27" s="257"/>
      <c r="L27" s="257"/>
      <c r="M27" s="256">
        <v>57600</v>
      </c>
      <c r="N27" s="256"/>
      <c r="O27" s="257"/>
      <c r="P27" s="257"/>
      <c r="Q27" s="257"/>
      <c r="R27" s="257"/>
      <c r="S27" s="256"/>
      <c r="T27" s="256"/>
      <c r="U27" s="256"/>
      <c r="V27" s="256"/>
      <c r="W27" s="256"/>
      <c r="X27" s="256"/>
    </row>
    <row r="28" ht="40.5" spans="1:24">
      <c r="A28" s="252" t="s">
        <v>221</v>
      </c>
      <c r="B28" s="236" t="s">
        <v>92</v>
      </c>
      <c r="C28" s="236" t="s">
        <v>252</v>
      </c>
      <c r="D28" s="236" t="s">
        <v>253</v>
      </c>
      <c r="E28" s="236" t="s">
        <v>109</v>
      </c>
      <c r="F28" s="236" t="s">
        <v>110</v>
      </c>
      <c r="G28" s="236" t="s">
        <v>250</v>
      </c>
      <c r="H28" s="236" t="s">
        <v>251</v>
      </c>
      <c r="I28" s="256">
        <v>21120</v>
      </c>
      <c r="J28" s="256">
        <v>21120</v>
      </c>
      <c r="K28" s="257"/>
      <c r="L28" s="257"/>
      <c r="M28" s="256">
        <v>21120</v>
      </c>
      <c r="N28" s="256"/>
      <c r="O28" s="257"/>
      <c r="P28" s="257"/>
      <c r="Q28" s="257"/>
      <c r="R28" s="257"/>
      <c r="S28" s="256"/>
      <c r="T28" s="256"/>
      <c r="U28" s="256"/>
      <c r="V28" s="256"/>
      <c r="W28" s="256"/>
      <c r="X28" s="256"/>
    </row>
    <row r="29" ht="40.5" spans="1:24">
      <c r="A29" s="252" t="s">
        <v>221</v>
      </c>
      <c r="B29" s="236" t="s">
        <v>92</v>
      </c>
      <c r="C29" s="236" t="s">
        <v>252</v>
      </c>
      <c r="D29" s="236" t="s">
        <v>253</v>
      </c>
      <c r="E29" s="236" t="s">
        <v>109</v>
      </c>
      <c r="F29" s="236" t="s">
        <v>110</v>
      </c>
      <c r="G29" s="236" t="s">
        <v>264</v>
      </c>
      <c r="H29" s="236" t="s">
        <v>265</v>
      </c>
      <c r="I29" s="256">
        <v>36000</v>
      </c>
      <c r="J29" s="256">
        <v>36000</v>
      </c>
      <c r="K29" s="257"/>
      <c r="L29" s="257"/>
      <c r="M29" s="256">
        <v>36000</v>
      </c>
      <c r="N29" s="256"/>
      <c r="O29" s="257"/>
      <c r="P29" s="257"/>
      <c r="Q29" s="257"/>
      <c r="R29" s="257"/>
      <c r="S29" s="256"/>
      <c r="T29" s="256"/>
      <c r="U29" s="256"/>
      <c r="V29" s="256"/>
      <c r="W29" s="256"/>
      <c r="X29" s="256"/>
    </row>
    <row r="30" ht="40.5" spans="1:24">
      <c r="A30" s="252" t="s">
        <v>221</v>
      </c>
      <c r="B30" s="236" t="s">
        <v>92</v>
      </c>
      <c r="C30" s="236" t="s">
        <v>252</v>
      </c>
      <c r="D30" s="236" t="s">
        <v>253</v>
      </c>
      <c r="E30" s="236" t="s">
        <v>115</v>
      </c>
      <c r="F30" s="236" t="s">
        <v>116</v>
      </c>
      <c r="G30" s="236" t="s">
        <v>262</v>
      </c>
      <c r="H30" s="236" t="s">
        <v>263</v>
      </c>
      <c r="I30" s="256">
        <v>1200</v>
      </c>
      <c r="J30" s="256">
        <v>1200</v>
      </c>
      <c r="K30" s="257"/>
      <c r="L30" s="257"/>
      <c r="M30" s="256">
        <v>1200</v>
      </c>
      <c r="N30" s="256"/>
      <c r="O30" s="257"/>
      <c r="P30" s="257"/>
      <c r="Q30" s="257"/>
      <c r="R30" s="257"/>
      <c r="S30" s="256"/>
      <c r="T30" s="256"/>
      <c r="U30" s="256"/>
      <c r="V30" s="256"/>
      <c r="W30" s="256"/>
      <c r="X30" s="256"/>
    </row>
    <row r="31" ht="40.5" spans="1:24">
      <c r="A31" s="252" t="s">
        <v>221</v>
      </c>
      <c r="B31" s="236" t="s">
        <v>92</v>
      </c>
      <c r="C31" s="236" t="s">
        <v>252</v>
      </c>
      <c r="D31" s="236" t="s">
        <v>253</v>
      </c>
      <c r="E31" s="236" t="s">
        <v>115</v>
      </c>
      <c r="F31" s="236" t="s">
        <v>116</v>
      </c>
      <c r="G31" s="236" t="s">
        <v>264</v>
      </c>
      <c r="H31" s="236" t="s">
        <v>265</v>
      </c>
      <c r="I31" s="256">
        <v>6400</v>
      </c>
      <c r="J31" s="256">
        <v>6400</v>
      </c>
      <c r="K31" s="257"/>
      <c r="L31" s="257"/>
      <c r="M31" s="256">
        <v>6400</v>
      </c>
      <c r="N31" s="256"/>
      <c r="O31" s="257"/>
      <c r="P31" s="257"/>
      <c r="Q31" s="257"/>
      <c r="R31" s="257"/>
      <c r="S31" s="256"/>
      <c r="T31" s="256"/>
      <c r="U31" s="256"/>
      <c r="V31" s="256"/>
      <c r="W31" s="256"/>
      <c r="X31" s="256"/>
    </row>
    <row r="32" ht="40.5" spans="1:24">
      <c r="A32" s="252" t="s">
        <v>221</v>
      </c>
      <c r="B32" s="236" t="s">
        <v>92</v>
      </c>
      <c r="C32" s="236" t="s">
        <v>252</v>
      </c>
      <c r="D32" s="236" t="s">
        <v>253</v>
      </c>
      <c r="E32" s="236" t="s">
        <v>117</v>
      </c>
      <c r="F32" s="236" t="s">
        <v>118</v>
      </c>
      <c r="G32" s="236" t="s">
        <v>262</v>
      </c>
      <c r="H32" s="236" t="s">
        <v>263</v>
      </c>
      <c r="I32" s="256">
        <v>600</v>
      </c>
      <c r="J32" s="256">
        <v>600</v>
      </c>
      <c r="K32" s="257"/>
      <c r="L32" s="257"/>
      <c r="M32" s="256">
        <v>600</v>
      </c>
      <c r="N32" s="256"/>
      <c r="O32" s="257"/>
      <c r="P32" s="257"/>
      <c r="Q32" s="257"/>
      <c r="R32" s="257"/>
      <c r="S32" s="256"/>
      <c r="T32" s="256"/>
      <c r="U32" s="256"/>
      <c r="V32" s="256"/>
      <c r="W32" s="256"/>
      <c r="X32" s="256"/>
    </row>
    <row r="33" ht="40.5" spans="1:24">
      <c r="A33" s="252" t="s">
        <v>221</v>
      </c>
      <c r="B33" s="236" t="s">
        <v>92</v>
      </c>
      <c r="C33" s="236" t="s">
        <v>252</v>
      </c>
      <c r="D33" s="236" t="s">
        <v>253</v>
      </c>
      <c r="E33" s="236" t="s">
        <v>117</v>
      </c>
      <c r="F33" s="236" t="s">
        <v>118</v>
      </c>
      <c r="G33" s="236" t="s">
        <v>264</v>
      </c>
      <c r="H33" s="236" t="s">
        <v>265</v>
      </c>
      <c r="I33" s="256">
        <v>3200</v>
      </c>
      <c r="J33" s="256">
        <v>3200</v>
      </c>
      <c r="K33" s="257"/>
      <c r="L33" s="257"/>
      <c r="M33" s="256">
        <v>3200</v>
      </c>
      <c r="N33" s="256"/>
      <c r="O33" s="257"/>
      <c r="P33" s="257"/>
      <c r="Q33" s="257"/>
      <c r="R33" s="257"/>
      <c r="S33" s="256"/>
      <c r="T33" s="256"/>
      <c r="U33" s="256"/>
      <c r="V33" s="256"/>
      <c r="W33" s="256"/>
      <c r="X33" s="256"/>
    </row>
    <row r="34" ht="40.5" spans="1:24">
      <c r="A34" s="252" t="s">
        <v>221</v>
      </c>
      <c r="B34" s="236" t="s">
        <v>92</v>
      </c>
      <c r="C34" s="236" t="s">
        <v>266</v>
      </c>
      <c r="D34" s="236" t="s">
        <v>267</v>
      </c>
      <c r="E34" s="236" t="s">
        <v>109</v>
      </c>
      <c r="F34" s="236" t="s">
        <v>110</v>
      </c>
      <c r="G34" s="236" t="s">
        <v>268</v>
      </c>
      <c r="H34" s="236" t="s">
        <v>267</v>
      </c>
      <c r="I34" s="256">
        <v>8640</v>
      </c>
      <c r="J34" s="256">
        <v>8640</v>
      </c>
      <c r="K34" s="257"/>
      <c r="L34" s="257"/>
      <c r="M34" s="256">
        <v>8640</v>
      </c>
      <c r="N34" s="256"/>
      <c r="O34" s="257"/>
      <c r="P34" s="257"/>
      <c r="Q34" s="257"/>
      <c r="R34" s="257"/>
      <c r="S34" s="256"/>
      <c r="T34" s="256"/>
      <c r="U34" s="256"/>
      <c r="V34" s="256"/>
      <c r="W34" s="256"/>
      <c r="X34" s="256"/>
    </row>
    <row r="35" ht="40.5" spans="1:24">
      <c r="A35" s="252" t="s">
        <v>221</v>
      </c>
      <c r="B35" s="236" t="s">
        <v>92</v>
      </c>
      <c r="C35" s="236" t="s">
        <v>269</v>
      </c>
      <c r="D35" s="236" t="s">
        <v>270</v>
      </c>
      <c r="E35" s="236" t="s">
        <v>109</v>
      </c>
      <c r="F35" s="236" t="s">
        <v>110</v>
      </c>
      <c r="G35" s="236" t="s">
        <v>228</v>
      </c>
      <c r="H35" s="236" t="s">
        <v>229</v>
      </c>
      <c r="I35" s="256">
        <v>965520</v>
      </c>
      <c r="J35" s="256">
        <v>965520</v>
      </c>
      <c r="K35" s="257"/>
      <c r="L35" s="257"/>
      <c r="M35" s="256">
        <v>965520</v>
      </c>
      <c r="N35" s="256"/>
      <c r="O35" s="257"/>
      <c r="P35" s="257"/>
      <c r="Q35" s="257"/>
      <c r="R35" s="257"/>
      <c r="S35" s="256"/>
      <c r="T35" s="256"/>
      <c r="U35" s="256"/>
      <c r="V35" s="256"/>
      <c r="W35" s="256"/>
      <c r="X35" s="256"/>
    </row>
    <row r="36" ht="13.5" spans="1:24">
      <c r="A36" s="251"/>
      <c r="B36" s="253" t="s">
        <v>154</v>
      </c>
      <c r="C36" s="253"/>
      <c r="D36" s="253"/>
      <c r="E36" s="253"/>
      <c r="F36" s="253"/>
      <c r="G36" s="253"/>
      <c r="H36" s="253"/>
      <c r="I36" s="256">
        <v>5368136</v>
      </c>
      <c r="J36" s="256">
        <v>5368136</v>
      </c>
      <c r="K36" s="256"/>
      <c r="L36" s="256"/>
      <c r="M36" s="256">
        <v>5368136</v>
      </c>
      <c r="N36" s="256"/>
      <c r="O36" s="256"/>
      <c r="P36" s="256"/>
      <c r="Q36" s="256"/>
      <c r="R36" s="256"/>
      <c r="S36" s="256"/>
      <c r="T36" s="256"/>
      <c r="U36" s="256"/>
      <c r="V36" s="256"/>
      <c r="W36" s="256"/>
      <c r="X36" s="256"/>
    </row>
  </sheetData>
  <mergeCells count="31">
    <mergeCell ref="A2:X2"/>
    <mergeCell ref="A3:J3"/>
    <mergeCell ref="I4:X4"/>
    <mergeCell ref="J5:N5"/>
    <mergeCell ref="O5:Q5"/>
    <mergeCell ref="S5:X5"/>
    <mergeCell ref="B36:H3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2"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7"/>
  <sheetViews>
    <sheetView workbookViewId="0">
      <selection activeCell="N20" sqref="N20"/>
    </sheetView>
  </sheetViews>
  <sheetFormatPr defaultColWidth="8.88571428571429" defaultRowHeight="14.25" customHeight="1"/>
  <cols>
    <col min="1" max="1" width="10.2857142857143" style="80" customWidth="1"/>
    <col min="2" max="2" width="10.2857142857143" style="80"/>
    <col min="3" max="3" width="17.8190476190476" style="80" customWidth="1"/>
    <col min="4" max="4" width="10.2857142857143" style="80"/>
    <col min="5" max="5" width="11.1333333333333" style="80" customWidth="1"/>
    <col min="6" max="6" width="10" style="80" customWidth="1"/>
    <col min="7" max="7" width="9.84761904761905" style="80" customWidth="1"/>
    <col min="8" max="8" width="10.1333333333333" style="80" customWidth="1"/>
    <col min="9" max="10" width="12.4571428571429" style="80"/>
    <col min="11" max="11" width="11.5428571428571" style="80" customWidth="1"/>
    <col min="12" max="12" width="10" style="80" customWidth="1"/>
    <col min="13" max="13" width="10.5714285714286" style="80" customWidth="1"/>
    <col min="14" max="14" width="10.2857142857143" style="80" customWidth="1"/>
    <col min="15" max="15" width="10.4285714285714" style="80" customWidth="1"/>
    <col min="16" max="17" width="11.1333333333333" style="80" customWidth="1"/>
    <col min="18" max="18" width="9.13333333333333" style="80" customWidth="1"/>
    <col min="19" max="19" width="10.2857142857143" style="80" customWidth="1"/>
    <col min="20" max="22" width="11.7142857142857" style="80" customWidth="1"/>
    <col min="23" max="23" width="10.2857142857143" style="80" customWidth="1"/>
    <col min="24" max="24" width="9.13333333333333" style="80" customWidth="1"/>
    <col min="25" max="16384" width="9.13333333333333" style="80"/>
  </cols>
  <sheetData>
    <row r="1" ht="13.5" customHeight="1" spans="1:23">
      <c r="A1" s="80" t="s">
        <v>271</v>
      </c>
      <c r="E1" s="241"/>
      <c r="F1" s="241"/>
      <c r="G1" s="241"/>
      <c r="H1" s="241"/>
      <c r="I1" s="82"/>
      <c r="J1" s="82"/>
      <c r="K1" s="82"/>
      <c r="L1" s="82"/>
      <c r="M1" s="82"/>
      <c r="N1" s="82"/>
      <c r="O1" s="82"/>
      <c r="P1" s="82"/>
      <c r="Q1" s="82"/>
      <c r="W1" s="83"/>
    </row>
    <row r="2" ht="27.75" customHeight="1" spans="1:23">
      <c r="A2" s="68" t="s">
        <v>9</v>
      </c>
      <c r="B2" s="68"/>
      <c r="C2" s="68"/>
      <c r="D2" s="68"/>
      <c r="E2" s="68"/>
      <c r="F2" s="68"/>
      <c r="G2" s="68"/>
      <c r="H2" s="68"/>
      <c r="I2" s="68"/>
      <c r="J2" s="68"/>
      <c r="K2" s="68"/>
      <c r="L2" s="68"/>
      <c r="M2" s="68"/>
      <c r="N2" s="68"/>
      <c r="O2" s="68"/>
      <c r="P2" s="68"/>
      <c r="Q2" s="68"/>
      <c r="R2" s="68"/>
      <c r="S2" s="68"/>
      <c r="T2" s="68"/>
      <c r="U2" s="68"/>
      <c r="V2" s="68"/>
      <c r="W2" s="68"/>
    </row>
    <row r="3" ht="13.5" customHeight="1" spans="1:23">
      <c r="A3" s="161" t="s">
        <v>22</v>
      </c>
      <c r="B3" s="161"/>
      <c r="C3" s="242"/>
      <c r="D3" s="242"/>
      <c r="E3" s="242"/>
      <c r="F3" s="242"/>
      <c r="G3" s="242"/>
      <c r="H3" s="242"/>
      <c r="I3" s="86"/>
      <c r="J3" s="86"/>
      <c r="K3" s="86"/>
      <c r="L3" s="86"/>
      <c r="M3" s="86"/>
      <c r="N3" s="86"/>
      <c r="O3" s="86"/>
      <c r="P3" s="86"/>
      <c r="Q3" s="86"/>
      <c r="W3" s="158" t="s">
        <v>196</v>
      </c>
    </row>
    <row r="4" ht="15.75" customHeight="1" spans="1:23">
      <c r="A4" s="130" t="s">
        <v>272</v>
      </c>
      <c r="B4" s="130" t="s">
        <v>206</v>
      </c>
      <c r="C4" s="130" t="s">
        <v>207</v>
      </c>
      <c r="D4" s="130" t="s">
        <v>273</v>
      </c>
      <c r="E4" s="130" t="s">
        <v>208</v>
      </c>
      <c r="F4" s="130" t="s">
        <v>209</v>
      </c>
      <c r="G4" s="130" t="s">
        <v>274</v>
      </c>
      <c r="H4" s="130" t="s">
        <v>275</v>
      </c>
      <c r="I4" s="130" t="s">
        <v>77</v>
      </c>
      <c r="J4" s="91" t="s">
        <v>276</v>
      </c>
      <c r="K4" s="91"/>
      <c r="L4" s="91"/>
      <c r="M4" s="91"/>
      <c r="N4" s="91" t="s">
        <v>215</v>
      </c>
      <c r="O4" s="91"/>
      <c r="P4" s="91"/>
      <c r="Q4" s="191" t="s">
        <v>83</v>
      </c>
      <c r="R4" s="91" t="s">
        <v>84</v>
      </c>
      <c r="S4" s="91"/>
      <c r="T4" s="91"/>
      <c r="U4" s="91"/>
      <c r="V4" s="91"/>
      <c r="W4" s="91"/>
    </row>
    <row r="5" ht="17.25" customHeight="1" spans="1:23">
      <c r="A5" s="130"/>
      <c r="B5" s="130"/>
      <c r="C5" s="130"/>
      <c r="D5" s="130"/>
      <c r="E5" s="130"/>
      <c r="F5" s="130"/>
      <c r="G5" s="130"/>
      <c r="H5" s="130"/>
      <c r="I5" s="130"/>
      <c r="J5" s="91" t="s">
        <v>80</v>
      </c>
      <c r="K5" s="91"/>
      <c r="L5" s="191" t="s">
        <v>81</v>
      </c>
      <c r="M5" s="191" t="s">
        <v>82</v>
      </c>
      <c r="N5" s="191" t="s">
        <v>80</v>
      </c>
      <c r="O5" s="191" t="s">
        <v>81</v>
      </c>
      <c r="P5" s="191" t="s">
        <v>82</v>
      </c>
      <c r="Q5" s="191"/>
      <c r="R5" s="191" t="s">
        <v>79</v>
      </c>
      <c r="S5" s="191" t="s">
        <v>86</v>
      </c>
      <c r="T5" s="191" t="s">
        <v>277</v>
      </c>
      <c r="U5" s="247" t="s">
        <v>88</v>
      </c>
      <c r="V5" s="191" t="s">
        <v>89</v>
      </c>
      <c r="W5" s="191" t="s">
        <v>90</v>
      </c>
    </row>
    <row r="6" ht="27" spans="1:23">
      <c r="A6" s="130"/>
      <c r="B6" s="130"/>
      <c r="C6" s="130"/>
      <c r="D6" s="130"/>
      <c r="E6" s="130"/>
      <c r="F6" s="130"/>
      <c r="G6" s="130"/>
      <c r="H6" s="130"/>
      <c r="I6" s="130"/>
      <c r="J6" s="245" t="s">
        <v>79</v>
      </c>
      <c r="K6" s="245" t="s">
        <v>278</v>
      </c>
      <c r="L6" s="191"/>
      <c r="M6" s="191"/>
      <c r="N6" s="191"/>
      <c r="O6" s="191"/>
      <c r="P6" s="191"/>
      <c r="Q6" s="191"/>
      <c r="R6" s="191"/>
      <c r="S6" s="191"/>
      <c r="T6" s="191"/>
      <c r="U6" s="247"/>
      <c r="V6" s="191"/>
      <c r="W6" s="191"/>
    </row>
    <row r="7" ht="15" customHeight="1" spans="1:23">
      <c r="A7" s="133">
        <v>1</v>
      </c>
      <c r="B7" s="133">
        <v>2</v>
      </c>
      <c r="C7" s="133">
        <v>3</v>
      </c>
      <c r="D7" s="133">
        <v>4</v>
      </c>
      <c r="E7" s="133">
        <v>5</v>
      </c>
      <c r="F7" s="133">
        <v>6</v>
      </c>
      <c r="G7" s="133">
        <v>7</v>
      </c>
      <c r="H7" s="133">
        <v>8</v>
      </c>
      <c r="I7" s="133">
        <v>9</v>
      </c>
      <c r="J7" s="133">
        <v>10</v>
      </c>
      <c r="K7" s="133">
        <v>11</v>
      </c>
      <c r="L7" s="133">
        <v>12</v>
      </c>
      <c r="M7" s="133">
        <v>13</v>
      </c>
      <c r="N7" s="133">
        <v>14</v>
      </c>
      <c r="O7" s="133">
        <v>15</v>
      </c>
      <c r="P7" s="133">
        <v>16</v>
      </c>
      <c r="Q7" s="133">
        <v>17</v>
      </c>
      <c r="R7" s="133">
        <v>18</v>
      </c>
      <c r="S7" s="133">
        <v>19</v>
      </c>
      <c r="T7" s="133">
        <v>20</v>
      </c>
      <c r="U7" s="133">
        <v>21</v>
      </c>
      <c r="V7" s="133">
        <v>22</v>
      </c>
      <c r="W7" s="133">
        <v>23</v>
      </c>
    </row>
    <row r="8" ht="25" customHeight="1" spans="1:23">
      <c r="A8" s="243" t="s">
        <v>279</v>
      </c>
      <c r="B8" s="243" t="s">
        <v>280</v>
      </c>
      <c r="C8" s="243" t="s">
        <v>281</v>
      </c>
      <c r="D8" s="243" t="s">
        <v>92</v>
      </c>
      <c r="E8" s="243" t="s">
        <v>135</v>
      </c>
      <c r="F8" s="243" t="s">
        <v>134</v>
      </c>
      <c r="G8" s="243" t="s">
        <v>282</v>
      </c>
      <c r="H8" s="243" t="s">
        <v>283</v>
      </c>
      <c r="I8" s="246">
        <v>12000000</v>
      </c>
      <c r="J8" s="246">
        <v>12000000</v>
      </c>
      <c r="K8" s="246">
        <v>12000000</v>
      </c>
      <c r="L8" s="246"/>
      <c r="M8" s="246"/>
      <c r="N8" s="246"/>
      <c r="O8" s="246"/>
      <c r="P8" s="246"/>
      <c r="Q8" s="246"/>
      <c r="R8" s="246"/>
      <c r="S8" s="246"/>
      <c r="T8" s="246"/>
      <c r="U8" s="246"/>
      <c r="V8" s="246"/>
      <c r="W8" s="246"/>
    </row>
    <row r="9" ht="25" customHeight="1" spans="1:23">
      <c r="A9" s="243" t="s">
        <v>284</v>
      </c>
      <c r="B9" s="243" t="s">
        <v>285</v>
      </c>
      <c r="C9" s="243" t="s">
        <v>286</v>
      </c>
      <c r="D9" s="243" t="s">
        <v>92</v>
      </c>
      <c r="E9" s="243" t="s">
        <v>111</v>
      </c>
      <c r="F9" s="243" t="s">
        <v>112</v>
      </c>
      <c r="G9" s="243" t="s">
        <v>254</v>
      </c>
      <c r="H9" s="243" t="s">
        <v>255</v>
      </c>
      <c r="I9" s="246">
        <v>30600</v>
      </c>
      <c r="J9" s="246">
        <v>30600</v>
      </c>
      <c r="K9" s="246">
        <v>30600</v>
      </c>
      <c r="L9" s="246"/>
      <c r="M9" s="246"/>
      <c r="N9" s="246"/>
      <c r="O9" s="246"/>
      <c r="P9" s="246"/>
      <c r="Q9" s="246"/>
      <c r="R9" s="246"/>
      <c r="S9" s="246"/>
      <c r="T9" s="246"/>
      <c r="U9" s="246"/>
      <c r="V9" s="246"/>
      <c r="W9" s="246"/>
    </row>
    <row r="10" ht="25" customHeight="1" spans="1:23">
      <c r="A10" s="243" t="s">
        <v>284</v>
      </c>
      <c r="B10" s="243" t="s">
        <v>285</v>
      </c>
      <c r="C10" s="243" t="s">
        <v>286</v>
      </c>
      <c r="D10" s="243" t="s">
        <v>92</v>
      </c>
      <c r="E10" s="243" t="s">
        <v>111</v>
      </c>
      <c r="F10" s="243" t="s">
        <v>112</v>
      </c>
      <c r="G10" s="243" t="s">
        <v>287</v>
      </c>
      <c r="H10" s="243" t="s">
        <v>200</v>
      </c>
      <c r="I10" s="246">
        <v>7000</v>
      </c>
      <c r="J10" s="246">
        <v>7000</v>
      </c>
      <c r="K10" s="246">
        <v>7000</v>
      </c>
      <c r="L10" s="246"/>
      <c r="M10" s="246"/>
      <c r="N10" s="246"/>
      <c r="O10" s="246"/>
      <c r="P10" s="246"/>
      <c r="Q10" s="246"/>
      <c r="R10" s="246"/>
      <c r="S10" s="246"/>
      <c r="T10" s="246"/>
      <c r="U10" s="246"/>
      <c r="V10" s="246"/>
      <c r="W10" s="246"/>
    </row>
    <row r="11" ht="25" customHeight="1" spans="1:23">
      <c r="A11" s="243" t="s">
        <v>284</v>
      </c>
      <c r="B11" s="243" t="s">
        <v>285</v>
      </c>
      <c r="C11" s="243" t="s">
        <v>286</v>
      </c>
      <c r="D11" s="243" t="s">
        <v>92</v>
      </c>
      <c r="E11" s="243" t="s">
        <v>111</v>
      </c>
      <c r="F11" s="243" t="s">
        <v>112</v>
      </c>
      <c r="G11" s="243" t="s">
        <v>288</v>
      </c>
      <c r="H11" s="243" t="s">
        <v>289</v>
      </c>
      <c r="I11" s="246">
        <v>44400</v>
      </c>
      <c r="J11" s="246">
        <v>44400</v>
      </c>
      <c r="K11" s="246">
        <v>44400</v>
      </c>
      <c r="L11" s="246"/>
      <c r="M11" s="246"/>
      <c r="N11" s="246"/>
      <c r="O11" s="246"/>
      <c r="P11" s="246"/>
      <c r="Q11" s="246"/>
      <c r="R11" s="246"/>
      <c r="S11" s="246"/>
      <c r="T11" s="246"/>
      <c r="U11" s="246"/>
      <c r="V11" s="246"/>
      <c r="W11" s="246"/>
    </row>
    <row r="12" ht="25" customHeight="1" spans="1:23">
      <c r="A12" s="243" t="s">
        <v>279</v>
      </c>
      <c r="B12" s="243" t="s">
        <v>290</v>
      </c>
      <c r="C12" s="243" t="s">
        <v>291</v>
      </c>
      <c r="D12" s="243" t="s">
        <v>92</v>
      </c>
      <c r="E12" s="243" t="s">
        <v>115</v>
      </c>
      <c r="F12" s="243" t="s">
        <v>116</v>
      </c>
      <c r="G12" s="243" t="s">
        <v>292</v>
      </c>
      <c r="H12" s="243" t="s">
        <v>293</v>
      </c>
      <c r="I12" s="246">
        <v>700000</v>
      </c>
      <c r="J12" s="246">
        <v>700000</v>
      </c>
      <c r="K12" s="246">
        <v>700000</v>
      </c>
      <c r="L12" s="246"/>
      <c r="M12" s="246"/>
      <c r="N12" s="246"/>
      <c r="O12" s="246"/>
      <c r="P12" s="246"/>
      <c r="Q12" s="246"/>
      <c r="R12" s="246"/>
      <c r="S12" s="246"/>
      <c r="T12" s="246"/>
      <c r="U12" s="246"/>
      <c r="V12" s="246"/>
      <c r="W12" s="246"/>
    </row>
    <row r="13" ht="25" customHeight="1" spans="1:23">
      <c r="A13" s="243" t="s">
        <v>279</v>
      </c>
      <c r="B13" s="243" t="s">
        <v>290</v>
      </c>
      <c r="C13" s="243" t="s">
        <v>291</v>
      </c>
      <c r="D13" s="243" t="s">
        <v>92</v>
      </c>
      <c r="E13" s="243" t="s">
        <v>117</v>
      </c>
      <c r="F13" s="243" t="s">
        <v>118</v>
      </c>
      <c r="G13" s="243" t="s">
        <v>294</v>
      </c>
      <c r="H13" s="243" t="s">
        <v>295</v>
      </c>
      <c r="I13" s="246">
        <v>35200000</v>
      </c>
      <c r="J13" s="246">
        <v>35200000</v>
      </c>
      <c r="K13" s="246">
        <v>35200000</v>
      </c>
      <c r="L13" s="246"/>
      <c r="M13" s="246"/>
      <c r="N13" s="246"/>
      <c r="O13" s="246"/>
      <c r="P13" s="246"/>
      <c r="Q13" s="246"/>
      <c r="R13" s="246"/>
      <c r="S13" s="246"/>
      <c r="T13" s="246"/>
      <c r="U13" s="246"/>
      <c r="V13" s="246"/>
      <c r="W13" s="246"/>
    </row>
    <row r="14" ht="25" customHeight="1" spans="1:23">
      <c r="A14" s="243" t="s">
        <v>279</v>
      </c>
      <c r="B14" s="243" t="s">
        <v>290</v>
      </c>
      <c r="C14" s="243" t="s">
        <v>291</v>
      </c>
      <c r="D14" s="243" t="s">
        <v>92</v>
      </c>
      <c r="E14" s="243" t="s">
        <v>131</v>
      </c>
      <c r="F14" s="243" t="s">
        <v>132</v>
      </c>
      <c r="G14" s="243" t="s">
        <v>296</v>
      </c>
      <c r="H14" s="243" t="s">
        <v>297</v>
      </c>
      <c r="I14" s="246">
        <v>9000000</v>
      </c>
      <c r="J14" s="246">
        <v>9000000</v>
      </c>
      <c r="K14" s="246">
        <v>9000000</v>
      </c>
      <c r="L14" s="246"/>
      <c r="M14" s="246"/>
      <c r="N14" s="246"/>
      <c r="O14" s="246"/>
      <c r="P14" s="246"/>
      <c r="Q14" s="246"/>
      <c r="R14" s="246"/>
      <c r="S14" s="246"/>
      <c r="T14" s="246"/>
      <c r="U14" s="246"/>
      <c r="V14" s="246"/>
      <c r="W14" s="246"/>
    </row>
    <row r="15" ht="25" customHeight="1" spans="1:23">
      <c r="A15" s="243" t="s">
        <v>279</v>
      </c>
      <c r="B15" s="243" t="s">
        <v>290</v>
      </c>
      <c r="C15" s="243" t="s">
        <v>291</v>
      </c>
      <c r="D15" s="243" t="s">
        <v>92</v>
      </c>
      <c r="E15" s="243" t="s">
        <v>135</v>
      </c>
      <c r="F15" s="243" t="s">
        <v>134</v>
      </c>
      <c r="G15" s="243" t="s">
        <v>246</v>
      </c>
      <c r="H15" s="243" t="s">
        <v>247</v>
      </c>
      <c r="I15" s="246">
        <v>170000</v>
      </c>
      <c r="J15" s="246">
        <v>170000</v>
      </c>
      <c r="K15" s="246">
        <v>170000</v>
      </c>
      <c r="L15" s="246"/>
      <c r="M15" s="246"/>
      <c r="N15" s="246"/>
      <c r="O15" s="246"/>
      <c r="P15" s="246"/>
      <c r="Q15" s="246"/>
      <c r="R15" s="246"/>
      <c r="S15" s="246"/>
      <c r="T15" s="246"/>
      <c r="U15" s="246"/>
      <c r="V15" s="246"/>
      <c r="W15" s="246"/>
    </row>
    <row r="16" ht="25" customHeight="1" spans="1:23">
      <c r="A16" s="243" t="s">
        <v>279</v>
      </c>
      <c r="B16" s="243" t="s">
        <v>298</v>
      </c>
      <c r="C16" s="243" t="s">
        <v>299</v>
      </c>
      <c r="D16" s="243" t="s">
        <v>92</v>
      </c>
      <c r="E16" s="243" t="s">
        <v>135</v>
      </c>
      <c r="F16" s="243" t="s">
        <v>134</v>
      </c>
      <c r="G16" s="243" t="s">
        <v>246</v>
      </c>
      <c r="H16" s="243" t="s">
        <v>247</v>
      </c>
      <c r="I16" s="246">
        <v>2400000</v>
      </c>
      <c r="J16" s="246">
        <v>2400000</v>
      </c>
      <c r="K16" s="246">
        <v>2400000</v>
      </c>
      <c r="L16" s="246"/>
      <c r="M16" s="246"/>
      <c r="N16" s="246"/>
      <c r="O16" s="246"/>
      <c r="P16" s="246"/>
      <c r="Q16" s="246"/>
      <c r="R16" s="246"/>
      <c r="S16" s="246"/>
      <c r="T16" s="246"/>
      <c r="U16" s="246"/>
      <c r="V16" s="246"/>
      <c r="W16" s="246"/>
    </row>
    <row r="17" ht="25" customHeight="1" spans="1:23">
      <c r="A17" s="243" t="s">
        <v>279</v>
      </c>
      <c r="B17" s="243" t="s">
        <v>300</v>
      </c>
      <c r="C17" s="243" t="s">
        <v>301</v>
      </c>
      <c r="D17" s="243" t="s">
        <v>92</v>
      </c>
      <c r="E17" s="243" t="s">
        <v>131</v>
      </c>
      <c r="F17" s="243" t="s">
        <v>132</v>
      </c>
      <c r="G17" s="243" t="s">
        <v>296</v>
      </c>
      <c r="H17" s="243" t="s">
        <v>297</v>
      </c>
      <c r="I17" s="246">
        <v>11500</v>
      </c>
      <c r="J17" s="246">
        <v>11500</v>
      </c>
      <c r="K17" s="246">
        <v>11500</v>
      </c>
      <c r="L17" s="246"/>
      <c r="M17" s="246"/>
      <c r="N17" s="246"/>
      <c r="O17" s="246"/>
      <c r="P17" s="246"/>
      <c r="Q17" s="246"/>
      <c r="R17" s="246"/>
      <c r="S17" s="246"/>
      <c r="T17" s="246"/>
      <c r="U17" s="246"/>
      <c r="V17" s="246"/>
      <c r="W17" s="246"/>
    </row>
    <row r="18" ht="25" customHeight="1" spans="1:23">
      <c r="A18" s="243" t="s">
        <v>284</v>
      </c>
      <c r="B18" s="243" t="s">
        <v>302</v>
      </c>
      <c r="C18" s="243" t="s">
        <v>303</v>
      </c>
      <c r="D18" s="243" t="s">
        <v>92</v>
      </c>
      <c r="E18" s="243" t="s">
        <v>111</v>
      </c>
      <c r="F18" s="243" t="s">
        <v>112</v>
      </c>
      <c r="G18" s="243" t="s">
        <v>254</v>
      </c>
      <c r="H18" s="243" t="s">
        <v>255</v>
      </c>
      <c r="I18" s="246">
        <v>100000</v>
      </c>
      <c r="J18" s="246">
        <v>100000</v>
      </c>
      <c r="K18" s="246">
        <v>100000</v>
      </c>
      <c r="L18" s="246"/>
      <c r="M18" s="246"/>
      <c r="N18" s="246"/>
      <c r="O18" s="246"/>
      <c r="P18" s="246"/>
      <c r="Q18" s="246"/>
      <c r="R18" s="246"/>
      <c r="S18" s="246"/>
      <c r="T18" s="246"/>
      <c r="U18" s="246"/>
      <c r="V18" s="246"/>
      <c r="W18" s="246"/>
    </row>
    <row r="19" ht="25" customHeight="1" spans="1:23">
      <c r="A19" s="243" t="s">
        <v>284</v>
      </c>
      <c r="B19" s="243" t="s">
        <v>304</v>
      </c>
      <c r="C19" s="243" t="s">
        <v>305</v>
      </c>
      <c r="D19" s="243" t="s">
        <v>92</v>
      </c>
      <c r="E19" s="243" t="s">
        <v>127</v>
      </c>
      <c r="F19" s="243" t="s">
        <v>128</v>
      </c>
      <c r="G19" s="243" t="s">
        <v>246</v>
      </c>
      <c r="H19" s="243" t="s">
        <v>247</v>
      </c>
      <c r="I19" s="246">
        <v>10000</v>
      </c>
      <c r="J19" s="246">
        <v>10000</v>
      </c>
      <c r="K19" s="246">
        <v>10000</v>
      </c>
      <c r="L19" s="246"/>
      <c r="M19" s="246"/>
      <c r="N19" s="246"/>
      <c r="O19" s="246"/>
      <c r="P19" s="246"/>
      <c r="Q19" s="246"/>
      <c r="R19" s="246"/>
      <c r="S19" s="246"/>
      <c r="T19" s="246"/>
      <c r="U19" s="246"/>
      <c r="V19" s="246"/>
      <c r="W19" s="246"/>
    </row>
    <row r="20" ht="28" customHeight="1" spans="1:23">
      <c r="A20" s="243" t="s">
        <v>279</v>
      </c>
      <c r="B20" s="243" t="s">
        <v>306</v>
      </c>
      <c r="C20" s="243" t="s">
        <v>307</v>
      </c>
      <c r="D20" s="243" t="s">
        <v>92</v>
      </c>
      <c r="E20" s="243" t="s">
        <v>123</v>
      </c>
      <c r="F20" s="243" t="s">
        <v>124</v>
      </c>
      <c r="G20" s="243" t="s">
        <v>294</v>
      </c>
      <c r="H20" s="243" t="s">
        <v>295</v>
      </c>
      <c r="I20" s="246">
        <v>78633.58</v>
      </c>
      <c r="J20" s="246"/>
      <c r="K20" s="246"/>
      <c r="L20" s="246"/>
      <c r="M20" s="246"/>
      <c r="N20" s="246">
        <v>78633.58</v>
      </c>
      <c r="O20" s="246"/>
      <c r="P20" s="246"/>
      <c r="Q20" s="246"/>
      <c r="R20" s="246"/>
      <c r="S20" s="246"/>
      <c r="T20" s="246"/>
      <c r="U20" s="246"/>
      <c r="V20" s="246"/>
      <c r="W20" s="246"/>
    </row>
    <row r="21" ht="25" customHeight="1" spans="1:23">
      <c r="A21" s="243" t="s">
        <v>284</v>
      </c>
      <c r="B21" s="243" t="s">
        <v>308</v>
      </c>
      <c r="C21" s="243" t="s">
        <v>309</v>
      </c>
      <c r="D21" s="243" t="s">
        <v>92</v>
      </c>
      <c r="E21" s="243" t="s">
        <v>123</v>
      </c>
      <c r="F21" s="243" t="s">
        <v>124</v>
      </c>
      <c r="G21" s="243" t="s">
        <v>294</v>
      </c>
      <c r="H21" s="243" t="s">
        <v>295</v>
      </c>
      <c r="I21" s="246">
        <v>100921.54</v>
      </c>
      <c r="J21" s="246">
        <v>100921.54</v>
      </c>
      <c r="K21" s="246">
        <v>100921.54</v>
      </c>
      <c r="L21" s="246"/>
      <c r="M21" s="246"/>
      <c r="N21" s="246"/>
      <c r="O21" s="246"/>
      <c r="P21" s="246"/>
      <c r="Q21" s="246"/>
      <c r="R21" s="246"/>
      <c r="S21" s="246"/>
      <c r="T21" s="246"/>
      <c r="U21" s="246"/>
      <c r="V21" s="246"/>
      <c r="W21" s="246"/>
    </row>
    <row r="22" ht="25" customHeight="1" spans="1:23">
      <c r="A22" s="243" t="s">
        <v>284</v>
      </c>
      <c r="B22" s="243" t="s">
        <v>310</v>
      </c>
      <c r="C22" s="243" t="s">
        <v>311</v>
      </c>
      <c r="D22" s="243" t="s">
        <v>92</v>
      </c>
      <c r="E22" s="243" t="s">
        <v>123</v>
      </c>
      <c r="F22" s="243" t="s">
        <v>124</v>
      </c>
      <c r="G22" s="243" t="s">
        <v>294</v>
      </c>
      <c r="H22" s="243" t="s">
        <v>295</v>
      </c>
      <c r="I22" s="246">
        <v>44300</v>
      </c>
      <c r="J22" s="246">
        <v>44300</v>
      </c>
      <c r="K22" s="246">
        <v>44300</v>
      </c>
      <c r="L22" s="246"/>
      <c r="M22" s="246"/>
      <c r="N22" s="246"/>
      <c r="O22" s="246"/>
      <c r="P22" s="246"/>
      <c r="Q22" s="246"/>
      <c r="R22" s="246"/>
      <c r="S22" s="246"/>
      <c r="T22" s="246"/>
      <c r="U22" s="246"/>
      <c r="V22" s="246"/>
      <c r="W22" s="246"/>
    </row>
    <row r="23" ht="25" customHeight="1" spans="1:23">
      <c r="A23" s="243" t="s">
        <v>284</v>
      </c>
      <c r="B23" s="243" t="s">
        <v>312</v>
      </c>
      <c r="C23" s="243" t="s">
        <v>313</v>
      </c>
      <c r="D23" s="243" t="s">
        <v>92</v>
      </c>
      <c r="E23" s="243" t="s">
        <v>123</v>
      </c>
      <c r="F23" s="243" t="s">
        <v>124</v>
      </c>
      <c r="G23" s="243" t="s">
        <v>294</v>
      </c>
      <c r="H23" s="243" t="s">
        <v>295</v>
      </c>
      <c r="I23" s="246">
        <v>44300</v>
      </c>
      <c r="J23" s="246">
        <v>44300</v>
      </c>
      <c r="K23" s="246">
        <v>44300</v>
      </c>
      <c r="L23" s="246"/>
      <c r="M23" s="246"/>
      <c r="N23" s="246"/>
      <c r="O23" s="246"/>
      <c r="P23" s="246"/>
      <c r="Q23" s="246"/>
      <c r="R23" s="246"/>
      <c r="S23" s="246"/>
      <c r="T23" s="246"/>
      <c r="U23" s="246"/>
      <c r="V23" s="246"/>
      <c r="W23" s="246"/>
    </row>
    <row r="24" ht="25" customHeight="1" spans="1:23">
      <c r="A24" s="243" t="s">
        <v>284</v>
      </c>
      <c r="B24" s="243" t="s">
        <v>314</v>
      </c>
      <c r="C24" s="243" t="s">
        <v>315</v>
      </c>
      <c r="D24" s="243" t="s">
        <v>92</v>
      </c>
      <c r="E24" s="243" t="s">
        <v>127</v>
      </c>
      <c r="F24" s="243" t="s">
        <v>128</v>
      </c>
      <c r="G24" s="243" t="s">
        <v>316</v>
      </c>
      <c r="H24" s="243" t="s">
        <v>317</v>
      </c>
      <c r="I24" s="246">
        <v>1500</v>
      </c>
      <c r="J24" s="246"/>
      <c r="K24" s="246"/>
      <c r="L24" s="246"/>
      <c r="M24" s="246"/>
      <c r="N24" s="246"/>
      <c r="O24" s="246"/>
      <c r="P24" s="246"/>
      <c r="Q24" s="246"/>
      <c r="R24" s="246">
        <v>1500</v>
      </c>
      <c r="S24" s="246"/>
      <c r="T24" s="246"/>
      <c r="U24" s="246">
        <v>1500</v>
      </c>
      <c r="V24" s="246"/>
      <c r="W24" s="246"/>
    </row>
    <row r="25" ht="25" customHeight="1" spans="1:23">
      <c r="A25" s="244" t="s">
        <v>154</v>
      </c>
      <c r="B25" s="244"/>
      <c r="C25" s="244"/>
      <c r="D25" s="244"/>
      <c r="E25" s="244"/>
      <c r="F25" s="244"/>
      <c r="G25" s="244"/>
      <c r="H25" s="244"/>
      <c r="I25" s="246">
        <v>59943155.12</v>
      </c>
      <c r="J25" s="246">
        <v>59863021.54</v>
      </c>
      <c r="K25" s="246">
        <v>59863021.54</v>
      </c>
      <c r="L25" s="246"/>
      <c r="M25" s="246"/>
      <c r="N25" s="246">
        <v>78633.58</v>
      </c>
      <c r="O25" s="246"/>
      <c r="P25" s="246"/>
      <c r="Q25" s="246"/>
      <c r="R25" s="246">
        <v>1500</v>
      </c>
      <c r="S25" s="246"/>
      <c r="T25" s="246"/>
      <c r="U25" s="246">
        <v>1500</v>
      </c>
      <c r="V25" s="246"/>
      <c r="W25" s="246"/>
    </row>
    <row r="26" ht="25" customHeight="1"/>
    <row r="27" ht="25" customHeight="1"/>
  </sheetData>
  <mergeCells count="28">
    <mergeCell ref="A2:W2"/>
    <mergeCell ref="A3:H3"/>
    <mergeCell ref="J4:M4"/>
    <mergeCell ref="N4:P4"/>
    <mergeCell ref="R4:W4"/>
    <mergeCell ref="J5:K5"/>
    <mergeCell ref="A25:H2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55"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2025-03-07T02:55:00Z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0BC465E99CE543B184E4C8072CB1CAE4_12</vt:lpwstr>
  </property>
</Properties>
</file>