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8"/>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Print_Titles" localSheetId="4">'财政拨款收支预算总表02-1'!$1:$6</definedName>
    <definedName name="_xlnm._FilterDatabase" localSheetId="4" hidden="1">'财政拨款收支预算总表02-1'!$A$7:$D$30</definedName>
  </definedNames>
  <calcPr calcId="144525"/>
</workbook>
</file>

<file path=xl/sharedStrings.xml><?xml version="1.0" encoding="utf-8"?>
<sst xmlns="http://schemas.openxmlformats.org/spreadsheetml/2006/main" count="2620" uniqueCount="745">
  <si>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</si>
  <si>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</si>
  <si>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</si>
  <si>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</si>
  <si>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</si>
  <si>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</si>
  <si>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</si>
  <si>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</si>
  <si>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</si>
  <si>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</si>
  <si>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</si>
  <si>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</si>
  <si>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</si>
  <si>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</si>
  <si>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</si>
  <si>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</si>
  <si>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</si>
  <si>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</si>
  <si>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</si>
  <si>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</si>
  <si>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</si>
  <si>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</si>
  <si>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单位名称：中国共产党安宁市委员会办公室</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</si>
  <si>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</si>
  <si>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</si>
  <si>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</si>
  <si>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</si>
  <si>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</si>
  <si>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</si>
  <si>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</si>
  <si>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</si>
  <si>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</si>
  <si>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</si>
  <si>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</si>
  <si>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</si>
  <si>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</si>
  <si>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</si>
  <si>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</si>
  <si>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</si>
  <si>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</si>
  <si>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</si>
  <si>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</si>
  <si>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</si>
  <si>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</si>
  <si>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</si>
  <si>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</si>
  <si>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</si>
  <si>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</si>
  <si>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</si>
  <si>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</si>
  <si>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</si>
  <si>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</si>
  <si>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</si>
  <si>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</si>
  <si>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</si>
  <si>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</si>
  <si>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</si>
  <si>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</si>
  <si>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</si>
  <si>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</si>
  <si>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</si>
  <si>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</si>
  <si>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</si>
  <si>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</si>
  <si>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</si>
  <si>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</si>
  <si>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</si>
  <si>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</si>
  <si>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</si>
  <si>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</si>
  <si>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</si>
  <si>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</si>
  <si>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</si>
  <si>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</si>
  <si>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</si>
  <si>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</si>
  <si>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</si>
  <si>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</si>
  <si>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</si>
  <si>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</si>
  <si>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</si>
  <si>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</si>
  <si>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</si>
  <si>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</si>
  <si>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</si>
  <si>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</si>
  <si>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</si>
  <si>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</si>
  <si>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</si>
  <si>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</si>
  <si>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</si>
  <si>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中国共产党安宁市委员会办公室</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</si>
  <si>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</si>
  <si>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</si>
  <si>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</si>
  <si>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</si>
  <si>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</si>
  <si>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</si>
  <si>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</si>
  <si>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</si>
  <si>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</si>
  <si>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</si>
  <si>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</si>
  <si>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</si>
  <si>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</si>
  <si>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</si>
  <si>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20131</t>
  </si>
  <si>
    <t>党委办公厅（室）及相关机构事务</t>
  </si>
  <si>
    <t>2013101</t>
  </si>
  <si>
    <t>行政运行</t>
  </si>
  <si>
    <t>2013105</t>
  </si>
  <si>
    <t>专项业务</t>
  </si>
  <si>
    <t>2013150</t>
  </si>
  <si>
    <t>事业运行</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</si>
  <si>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</si>
  <si>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</si>
  <si>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</si>
  <si>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</si>
  <si>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</si>
  <si>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</si>
  <si>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</si>
  <si>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</si>
  <si>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</si>
  <si>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</si>
  <si>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</si>
  <si>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</si>
  <si>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</si>
  <si>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</si>
  <si>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</si>
  <si>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</si>
  <si>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</si>
  <si>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</si>
  <si>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</si>
  <si>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</si>
  <si>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</si>
  <si>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</si>
  <si>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</si>
  <si>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</si>
  <si>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</si>
  <si>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</si>
  <si>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</si>
  <si>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</si>
  <si>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</si>
  <si>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</si>
  <si>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</si>
  <si>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</si>
  <si>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</si>
  <si>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</si>
  <si>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</si>
  <si>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</si>
  <si>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</si>
  <si>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</si>
  <si>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</si>
  <si>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</si>
  <si>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</si>
  <si>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</si>
  <si>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</si>
  <si>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</si>
  <si>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</si>
  <si>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</si>
  <si>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</si>
  <si>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</si>
  <si>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</si>
  <si>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</si>
  <si>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</si>
  <si>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</si>
  <si>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</si>
  <si>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</si>
  <si>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</si>
  <si>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</si>
  <si>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</si>
  <si>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</si>
  <si>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</si>
  <si>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</si>
  <si>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</si>
  <si>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</si>
  <si>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</si>
  <si>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</si>
  <si>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</si>
  <si>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</si>
  <si>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</si>
  <si>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</si>
  <si>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</si>
  <si>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</si>
  <si>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</si>
  <si>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</si>
  <si>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</si>
  <si>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</si>
  <si>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</si>
  <si>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</si>
  <si>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</si>
  <si>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</si>
  <si>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</si>
  <si>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</si>
  <si>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</si>
  <si>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</si>
  <si>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</si>
  <si>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</si>
  <si>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</si>
  <si>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</si>
  <si>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</si>
  <si>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</si>
  <si>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</si>
  <si>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</si>
  <si>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</si>
  <si>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</si>
  <si>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</si>
  <si>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</si>
  <si>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</si>
  <si>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</si>
  <si>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</si>
  <si>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</si>
  <si>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</si>
  <si>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</si>
  <si>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</si>
  <si>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</si>
  <si>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530181210000000019620</t>
  </si>
  <si>
    <t>行政人员支出工资</t>
  </si>
  <si>
    <t>30101</t>
  </si>
  <si>
    <t>基本工资</t>
  </si>
  <si>
    <t>30102</t>
  </si>
  <si>
    <t>津贴补贴</t>
  </si>
  <si>
    <t>30103</t>
  </si>
  <si>
    <t>奖金</t>
  </si>
  <si>
    <t>530181210000000019622</t>
  </si>
  <si>
    <t>事业人员支出工资</t>
  </si>
  <si>
    <t>30107</t>
  </si>
  <si>
    <t>绩效工资</t>
  </si>
  <si>
    <t>530181210000000019624</t>
  </si>
  <si>
    <t>社会保障缴费</t>
  </si>
  <si>
    <t>30112</t>
  </si>
  <si>
    <t>其他社会保障缴费</t>
  </si>
  <si>
    <t>30108</t>
  </si>
  <si>
    <t>机关事业单位基本养老保险缴费</t>
  </si>
  <si>
    <t>30109</t>
  </si>
  <si>
    <t>职业年金缴费</t>
  </si>
  <si>
    <t>30110</t>
  </si>
  <si>
    <t>职工基本医疗保险缴费</t>
  </si>
  <si>
    <t>30111</t>
  </si>
  <si>
    <t>公务员医疗补助缴费</t>
  </si>
  <si>
    <t>530181210000000019625</t>
  </si>
  <si>
    <t>30113</t>
  </si>
  <si>
    <t>530181210000000019626</t>
  </si>
  <si>
    <t>对个人和家庭的补助</t>
  </si>
  <si>
    <t>30305</t>
  </si>
  <si>
    <t>生活补助</t>
  </si>
  <si>
    <t>530181210000000019627</t>
  </si>
  <si>
    <t>公车购置及运维费</t>
  </si>
  <si>
    <t>30231</t>
  </si>
  <si>
    <t>公务用车运行维护费</t>
  </si>
  <si>
    <t>530181210000000019628</t>
  </si>
  <si>
    <t>公务交通补贴</t>
  </si>
  <si>
    <t>30239</t>
  </si>
  <si>
    <t>其他交通费用</t>
  </si>
  <si>
    <t>530181210000000019629</t>
  </si>
  <si>
    <t>工会经费</t>
  </si>
  <si>
    <t>30228</t>
  </si>
  <si>
    <t>530181210000000020132</t>
  </si>
  <si>
    <t>一般公用经费</t>
  </si>
  <si>
    <t>30201</t>
  </si>
  <si>
    <t>办公费</t>
  </si>
  <si>
    <t>30207</t>
  </si>
  <si>
    <t>邮电费</t>
  </si>
  <si>
    <t>30211</t>
  </si>
  <si>
    <t>差旅费</t>
  </si>
  <si>
    <t>30216</t>
  </si>
  <si>
    <t>培训费</t>
  </si>
  <si>
    <t>30229</t>
  </si>
  <si>
    <t>福利费</t>
  </si>
  <si>
    <t>30299</t>
  </si>
  <si>
    <t>其他商品和服务支出</t>
  </si>
  <si>
    <t>530181231100001570499</t>
  </si>
  <si>
    <t>行政人员绩效奖励</t>
  </si>
  <si>
    <t>530181231100001570500</t>
  </si>
  <si>
    <t>编外人员经费支出</t>
  </si>
  <si>
    <t>30199</t>
  </si>
  <si>
    <t>其他工资福利支出</t>
  </si>
  <si>
    <t>530181231100001570508</t>
  </si>
  <si>
    <t>事业人员绩效奖励</t>
  </si>
  <si>
    <t>530181251100003880384</t>
  </si>
  <si>
    <t>其他人员生活补助</t>
  </si>
  <si>
    <t>预算05-1表</t>
  </si>
  <si>
    <t>项目分类</t>
  </si>
  <si>
    <t>项目单位</t>
  </si>
  <si>
    <t>经济科目编码</t>
  </si>
  <si>
    <t>经济科目名称</t>
  </si>
  <si>
    <t>本年拨款</t>
  </si>
  <si>
    <t>事业单位
经营收入</t>
  </si>
  <si>
    <t>其中：本次下达</t>
  </si>
  <si>
    <t>311 专项业务类</t>
  </si>
  <si>
    <t>530181200000000000019</t>
  </si>
  <si>
    <t>市委两次全会会议经费</t>
  </si>
  <si>
    <t>530181200000000000193</t>
  </si>
  <si>
    <t>机要局业务经费</t>
  </si>
  <si>
    <t>530181200000000000554</t>
  </si>
  <si>
    <t>市委办业务经费</t>
  </si>
  <si>
    <t>30227</t>
  </si>
  <si>
    <t>委托业务费</t>
  </si>
  <si>
    <t>30217</t>
  </si>
  <si>
    <t>530181210000000017755</t>
  </si>
  <si>
    <t>保密局业务经费</t>
  </si>
  <si>
    <t>530181210000000017783</t>
  </si>
  <si>
    <t>国安办业务专项经费</t>
  </si>
  <si>
    <t>530181210000000017921</t>
  </si>
  <si>
    <t>市委领导调研保障专项经费</t>
  </si>
  <si>
    <t>530181210000000018920</t>
  </si>
  <si>
    <t>深改办业务经费</t>
  </si>
  <si>
    <t>530181210000000018976</t>
  </si>
  <si>
    <t>政研室业务专项经费</t>
  </si>
  <si>
    <t>530181221100000664046</t>
  </si>
  <si>
    <t>全市重要会议活动专项资金</t>
  </si>
  <si>
    <t>530181221100000664048</t>
  </si>
  <si>
    <t>市级大赶考专项资金</t>
  </si>
  <si>
    <t>530181231100001108234</t>
  </si>
  <si>
    <t>机关事业单位职工遗属补助经费</t>
  </si>
  <si>
    <t>30304</t>
  </si>
  <si>
    <t>抚恤金</t>
  </si>
  <si>
    <t>530181231100001821179</t>
  </si>
  <si>
    <t>2022年7至9月信息稿酬经费</t>
  </si>
  <si>
    <t>530181231100001833977</t>
  </si>
  <si>
    <t>2022年10至12月信息稿酬费用专项资金</t>
  </si>
  <si>
    <t>530181231100002265066</t>
  </si>
  <si>
    <t>离退休支部2022年度返还党费资金</t>
  </si>
  <si>
    <t>530181241100003154305</t>
  </si>
  <si>
    <t>离退休党支部工作经费</t>
  </si>
  <si>
    <t>530181241100003154346</t>
  </si>
  <si>
    <t>2023年党支部工作经费</t>
  </si>
  <si>
    <t>预算05-2表</t>
  </si>
  <si>
    <t>项目年度绩效目标</t>
  </si>
  <si>
    <t>一级指标</t>
  </si>
  <si>
    <t>二级指标</t>
  </si>
  <si>
    <t>三级指标</t>
  </si>
  <si>
    <t>指标性质</t>
  </si>
  <si>
    <t>指标值</t>
  </si>
  <si>
    <t>度量单位</t>
  </si>
  <si>
    <t>指标属性</t>
  </si>
  <si>
    <t>指标内容</t>
  </si>
  <si>
    <t>2024年8月30日，中共安宁市委组织部市直机关工作委员会拨入我委6093.30元的党费，该资金用于我委日常开展活动工作，我委将开展6次党员活动，加强党的领导核心地位。</t>
  </si>
  <si>
    <t>产出指标</t>
  </si>
  <si>
    <t>数量指标</t>
  </si>
  <si>
    <t>党支部开展党员活动次数</t>
  </si>
  <si>
    <t>&gt;=</t>
  </si>
  <si>
    <t>6</t>
  </si>
  <si>
    <t>次</t>
  </si>
  <si>
    <t>定量指标</t>
  </si>
  <si>
    <t>党支部开展党员活动6次及以上</t>
  </si>
  <si>
    <t>党支部人数</t>
  </si>
  <si>
    <t>=</t>
  </si>
  <si>
    <t>38</t>
  </si>
  <si>
    <t>人</t>
  </si>
  <si>
    <t>2024年党支部党员人数38人</t>
  </si>
  <si>
    <t>成本指标</t>
  </si>
  <si>
    <t>经济成本指标</t>
  </si>
  <si>
    <t>&lt;=</t>
  </si>
  <si>
    <t>6093.30</t>
  </si>
  <si>
    <t>元</t>
  </si>
  <si>
    <t>预计需要资金6093.30元</t>
  </si>
  <si>
    <t>效益指标</t>
  </si>
  <si>
    <t>经济效益</t>
  </si>
  <si>
    <t>开展党员活动，有利于加强党的领导核心地位，有利于社会稳定</t>
  </si>
  <si>
    <t>有利于</t>
  </si>
  <si>
    <t>定性指标</t>
  </si>
  <si>
    <t>有利于加强党的领导核心地位，有利于社会稳定</t>
  </si>
  <si>
    <t>满意度指标</t>
  </si>
  <si>
    <t>服务对象满意度</t>
  </si>
  <si>
    <t>党员满意度</t>
  </si>
  <si>
    <t>95</t>
  </si>
  <si>
    <t>%</t>
  </si>
  <si>
    <t>党员满意度在95%及以上</t>
  </si>
  <si>
    <t>保障2024年度全市各类重要会议活动工作经费。</t>
  </si>
  <si>
    <t>召开市委常委会次数</t>
  </si>
  <si>
    <t>60</t>
  </si>
  <si>
    <t>年内召开市委常委会不少于60次；</t>
  </si>
  <si>
    <t>做好各级领导调研活动保障次数</t>
  </si>
  <si>
    <t>40</t>
  </si>
  <si>
    <t>年内做好各级领导来安宁调研活动保障不少于40次；</t>
  </si>
  <si>
    <t>组织召开现场会次数</t>
  </si>
  <si>
    <t>4</t>
  </si>
  <si>
    <t>年内组织召开在安宁现场会议不少于4次；</t>
  </si>
  <si>
    <t>组织全市性各项工作推进研究会议次数</t>
  </si>
  <si>
    <t>160</t>
  </si>
  <si>
    <t>年内做好全市性各项工作推进研究会不少于160次；</t>
  </si>
  <si>
    <t>组织专题座谈会次数</t>
  </si>
  <si>
    <t>20</t>
  </si>
  <si>
    <t>年内组织各类工作专题会不少于20次。</t>
  </si>
  <si>
    <t>时效指标</t>
  </si>
  <si>
    <t>完成工作时限</t>
  </si>
  <si>
    <t>1</t>
  </si>
  <si>
    <t>年</t>
  </si>
  <si>
    <t>年度内保障全市各类重要会议。</t>
  </si>
  <si>
    <t>社会效益</t>
  </si>
  <si>
    <t>对全市各项工作的促进作用率</t>
  </si>
  <si>
    <t>10</t>
  </si>
  <si>
    <t>保障工作对全市各项工作的促进率达到90%</t>
  </si>
  <si>
    <t>市级各部门对工作的满意率</t>
  </si>
  <si>
    <t>90</t>
  </si>
  <si>
    <t>市级各部门对工作的满意率达到90%以上。</t>
  </si>
  <si>
    <t>按政策完成补助发放工作。</t>
  </si>
  <si>
    <t>获补对象数</t>
  </si>
  <si>
    <t>2</t>
  </si>
  <si>
    <t>人次</t>
  </si>
  <si>
    <t>2023年度应发放人员为4人。</t>
  </si>
  <si>
    <t>质量指标</t>
  </si>
  <si>
    <t>获补对象准确率</t>
  </si>
  <si>
    <t>100</t>
  </si>
  <si>
    <t>获补对象准确率达到100%。</t>
  </si>
  <si>
    <t>兑现准确率</t>
  </si>
  <si>
    <t>反映补助准确发放的情况。
补助兑现准确率达到100%</t>
  </si>
  <si>
    <t>发放及时率</t>
  </si>
  <si>
    <t>反映发放单位及时发放补助资金的情况。
发放及时率=在时限内发放资金/应发放资金*100%</t>
  </si>
  <si>
    <t>补助的发放，有效的体现了政府的人文关怀精神</t>
  </si>
  <si>
    <t>有效的</t>
  </si>
  <si>
    <t>是/否</t>
  </si>
  <si>
    <t>受益对象满意度</t>
  </si>
  <si>
    <t>反映获补助受益对象的满意程度。</t>
  </si>
  <si>
    <t>围绕市委中心工作和经济社会发展中的重大问题开展调查研究，做好分析与综合工作，掌握第一手资料，为市委的决策提供依据，当好市委的参谋和助手；学习传达上级精神。</t>
  </si>
  <si>
    <t>开展调查研究次数</t>
  </si>
  <si>
    <t>12</t>
  </si>
  <si>
    <t>开展调查研究次数：不少于12次</t>
  </si>
  <si>
    <t>收集整理经济社会发展中的问题数</t>
  </si>
  <si>
    <t>48</t>
  </si>
  <si>
    <t>个</t>
  </si>
  <si>
    <t>收集整理经济社会发展中的问题数：不少于48个</t>
  </si>
  <si>
    <t>调研报告数量</t>
  </si>
  <si>
    <t>篇</t>
  </si>
  <si>
    <t>调研报告数量：不少于10篇</t>
  </si>
  <si>
    <t>召开调研会议次数</t>
  </si>
  <si>
    <t>召开调研会议次数：不少于4次</t>
  </si>
  <si>
    <t>学召开调研会议参会人数</t>
  </si>
  <si>
    <t>80</t>
  </si>
  <si>
    <t>学召开调研会议参会人数不于少80人次</t>
  </si>
  <si>
    <t>学召开调研会议参会率</t>
  </si>
  <si>
    <t>学召开调研会议参会率95%以上</t>
  </si>
  <si>
    <t>年度内完成各项工作</t>
  </si>
  <si>
    <t>年内全面完成各项工作任务。</t>
  </si>
  <si>
    <t>调研工作产生的社会效益率</t>
  </si>
  <si>
    <t>有效促进</t>
  </si>
  <si>
    <t>通过开展调研工作，有效促进社会各行业工作效率达到80%以上。</t>
  </si>
  <si>
    <t>服务对象对工作满意度</t>
  </si>
  <si>
    <t>年度工作测评满意度95%以上</t>
  </si>
  <si>
    <t>1.为全市持续输出政策解读及热点咨询等不少于40次。
2.通过安邦咨询向全市提供决策支撑信息服务次数不少于50次。
3.自主开展并进行调查研究次数不少于8次。
4.完成重点课题研究并形成高质量课题报告不少于3篇。
5.完成上级政研室下达的其他工作任务。</t>
  </si>
  <si>
    <t>中宏国研热点咨询及政策解读等信息提供次数</t>
  </si>
  <si>
    <t>期</t>
  </si>
  <si>
    <t>年度通过中宏国研提供热点咨询 及政策解读向全市输出相关信息40期及以上。</t>
  </si>
  <si>
    <t>安邦咨询向全市提供决策信息服务次数</t>
  </si>
  <si>
    <t>50</t>
  </si>
  <si>
    <t>年度通过安邦咨询撰写各类研究课题，为全市经济发展决策提供有力支撑，使用安邦咨询为全市决策提供信息服务次数不少于50次。</t>
  </si>
  <si>
    <t>自主开展调查研究次数</t>
  </si>
  <si>
    <t>8</t>
  </si>
  <si>
    <t>统筹推进调查研究工作，自主开展本单位调查研究次数不少于8次，并完成三项清单上报，调查研究报告等，确保圆满完成全市调查研究相关工作。</t>
  </si>
  <si>
    <t>高质量课题研究</t>
  </si>
  <si>
    <t>3</t>
  </si>
  <si>
    <t>年内完成高质量课题研究，并形成高质量课题研究报量不少于3篇。</t>
  </si>
  <si>
    <t>有效促进社会各项事业推进率</t>
  </si>
  <si>
    <t>通过课题调研提出解决方案，有效促进80%社会各项事业有充推进。</t>
  </si>
  <si>
    <t>服务对象满意率</t>
  </si>
  <si>
    <t>工作服务对象满意率达到80%以上</t>
  </si>
  <si>
    <t>围绕市委中心工作和经济社会发展中的重大问题开展调查研究，做好分析与综合工作，掌握第一手资料，形成综合性报告，为市委的决策提供依据，当好市委的参谋和助手；总结上半年（一年）工作取得的成效，布置下半年（下一年度）的工作任务；召开分组讨论座谈会，研究审议全会报告。</t>
  </si>
  <si>
    <t>开展调查研究次数：不少于4次</t>
  </si>
  <si>
    <t>形成全会报告篇数</t>
  </si>
  <si>
    <t>形成全会报告不少于2篇；</t>
  </si>
  <si>
    <t>召开筹备会次数</t>
  </si>
  <si>
    <t>召开筹备会不少于4次；</t>
  </si>
  <si>
    <t>学习会议次数</t>
  </si>
  <si>
    <t>召开学习会议不少于4次；</t>
  </si>
  <si>
    <t>氛围营造次数</t>
  </si>
  <si>
    <t>全会期间宣传氛围营造不少于2次；</t>
  </si>
  <si>
    <t>宣传报道次数</t>
  </si>
  <si>
    <t>全会期间各级媒体宣传报道不少于2次；</t>
  </si>
  <si>
    <t>参会人数</t>
  </si>
  <si>
    <t>200</t>
  </si>
  <si>
    <t>会议参加人数不少于200人/次，参会率达98%以上；</t>
  </si>
  <si>
    <t>报送信息简报篇数</t>
  </si>
  <si>
    <t>全会信息简报不少于4篇。</t>
  </si>
  <si>
    <t>&gt;</t>
  </si>
  <si>
    <t>100%按时推进</t>
  </si>
  <si>
    <t>促进工作效率</t>
  </si>
  <si>
    <t>促进了</t>
  </si>
  <si>
    <t>通过会议的召开，有效推进社会各项事业发展</t>
  </si>
  <si>
    <t>工作满意度</t>
  </si>
  <si>
    <t>上级部门、本级各单位、各部门对本部门工作的满意度</t>
  </si>
  <si>
    <t>围绕市委中心工作和经济社会发展中的重大问题开展调查研究；市委及办公室文件的起草、修改、校核、文印工作；负责市委领导讲话稿、各种调研报告和总结材料等文稿的起草和修改工作以及秘书日常事务工作；负责市委重要会议和活动的安排、组织、服务以及协调、联络工作；负责文件收发、登记、传递和档案资料收集、整理、立卷、归档工作，对全市党办系统的办文工作的业务指导；做好领导交办的其他事项。</t>
  </si>
  <si>
    <t>档案整理完成数</t>
  </si>
  <si>
    <t>350</t>
  </si>
  <si>
    <t>卷</t>
  </si>
  <si>
    <t>档案实现数字化、规范化管理350盒。</t>
  </si>
  <si>
    <t>发文数量</t>
  </si>
  <si>
    <t>份</t>
  </si>
  <si>
    <t>发文数量：200余份</t>
  </si>
  <si>
    <t>报备党内规范性文件数量</t>
  </si>
  <si>
    <t>件</t>
  </si>
  <si>
    <t>报备党内规范性文件：40余份</t>
  </si>
  <si>
    <t>归档资料量</t>
  </si>
  <si>
    <t>750</t>
  </si>
  <si>
    <t>归档资料量：750件</t>
  </si>
  <si>
    <t>业务指导次数</t>
  </si>
  <si>
    <t>组织开展业务指导次数不少于20次</t>
  </si>
  <si>
    <t>开展重要活动次数</t>
  </si>
  <si>
    <t>30</t>
  </si>
  <si>
    <t>组织开展重要活动次数不少于30次</t>
  </si>
  <si>
    <t>上报省、市级信息数量</t>
  </si>
  <si>
    <t>800</t>
  </si>
  <si>
    <t>年内向省委办公厅、昆明市委办报送信息不少于800篇</t>
  </si>
  <si>
    <t>上报省、市级信息采用数量</t>
  </si>
  <si>
    <t>年内省委办公厅、昆明市委办上报送信息采用不少于200篇</t>
  </si>
  <si>
    <t>组织落实市委领导调研，督查等重大活动次数</t>
  </si>
  <si>
    <t>15</t>
  </si>
  <si>
    <t>组织落实市委领导调研，督查等重大活动不少于15次</t>
  </si>
  <si>
    <t>开展现场督查次数</t>
  </si>
  <si>
    <t>组织开展现场督查次数不少于15次</t>
  </si>
  <si>
    <t>工作完成质量效率</t>
  </si>
  <si>
    <t>发文质量：100%无差错；各类稿件质量：100%无差错；业务能力提升情况：逐步增强；调研、会议活动取得成效：按上级要求完成</t>
  </si>
  <si>
    <t>工作推进推进时限</t>
  </si>
  <si>
    <t>各项工作100%按计划时间安排推进。</t>
  </si>
  <si>
    <t>可持续影响</t>
  </si>
  <si>
    <t>有效提升工作效率</t>
  </si>
  <si>
    <t>有效提升</t>
  </si>
  <si>
    <t>综合协调各部门工作、提升各部门工作效率达90%以上</t>
  </si>
  <si>
    <t>年度工作满意率</t>
  </si>
  <si>
    <t>年度工作测评满意度率到95%以上。</t>
  </si>
  <si>
    <t>1.围绕年度深化改革督察评估计划，完成全市重点改革任务、专项改革任务及试点改革任务的督察评估工作。
2.按照上级目标责任书，圆满完成年度全面深化改革任务。
3.完成上级改革办安排的其他工作。</t>
  </si>
  <si>
    <t>全面深化改革督察评估项目数</t>
  </si>
  <si>
    <t>1.围绕2024年度昆明市督察评估计划，制定安宁市本级督察评估计划，明确督察评估项目、完成时间及责任单位。
2.依据2024年安宁市本级督察评估计划，推动全市专项小组所在单位、责任单位完成全市督察评估项目不少于30项，并按上级要求形成高质量督察评估报告不少于4篇。</t>
  </si>
  <si>
    <t>全面深化改革任务完成数</t>
  </si>
  <si>
    <t>1.围绕2024年度昆明市改革要点，根据安宁市实际，明确上级下达改革任务并挖掘本级创新改革任务，印发2024年度安宁市本级改革要点。
2.依据昆明市改革任务责任书，按要求完成上级及本地区改革任务数不少于80项</t>
  </si>
  <si>
    <t>改革事项推进情况</t>
  </si>
  <si>
    <t>各项工作全面完成率达到95%以上。</t>
  </si>
  <si>
    <t>持续推进各改革事项</t>
  </si>
  <si>
    <t>持续推进各改革事项达80%以上</t>
  </si>
  <si>
    <t>各单位对工作开展情况满意率</t>
  </si>
  <si>
    <t>上级部门、各工作责任单位对年度开展工作的满意度达80%以上</t>
  </si>
  <si>
    <t>深入贯彻落实市委六届九次全会精神，引导全市各部门、单位及领导干部在全国范围内树标杆、找差距、促提升，树牢“向上争、向外比、向下跑，扛红旗、树典型、出经验”理念，实现安宁跨越式发展。</t>
  </si>
  <si>
    <t>完成赶考目标单位</t>
  </si>
  <si>
    <t>62</t>
  </si>
  <si>
    <t>完成赶考目标的单位数量</t>
  </si>
  <si>
    <t>年度组织统一考核场次</t>
  </si>
  <si>
    <t>按照工作要求，每季度应组织全市所有考核单位进行大竞赛考核。</t>
  </si>
  <si>
    <t>召开目标陈述会次数</t>
  </si>
  <si>
    <t>按照工作要求，年未或年初应组织召开工作目标陈述会对工作进行考核。</t>
  </si>
  <si>
    <t>赶考工作目标考核完成率</t>
  </si>
  <si>
    <t>赶考工作目标完成情况</t>
  </si>
  <si>
    <t>大赶考工作考核时间</t>
  </si>
  <si>
    <t>在规定时间内按要求开展赶考工作</t>
  </si>
  <si>
    <t>赶考工作带来持续影响</t>
  </si>
  <si>
    <t>持续影响</t>
  </si>
  <si>
    <t>通过大赶考工作的开展，安宁市经济社会各方面发展状况</t>
  </si>
  <si>
    <t>领导干部满意度</t>
  </si>
  <si>
    <t>领导干部对大赶考工作满意程度</t>
  </si>
  <si>
    <t>2024年3月13日，中共安宁市委组织部市直机关工作委员会拨入我委离退休党支部党费5616元，该资金用于我委离退休党支部日常开展活动工作经费，离退休党支部将开展3次党员活动，加强党的领导核心地位。</t>
  </si>
  <si>
    <t>离退休党支部人数</t>
  </si>
  <si>
    <t>16</t>
  </si>
  <si>
    <t>2024年离退休党支部人数16人</t>
  </si>
  <si>
    <t>离退休党支部开展党员活动次数</t>
  </si>
  <si>
    <t>3次</t>
  </si>
  <si>
    <t>离退休党支部开展党员活动3次及以上</t>
  </si>
  <si>
    <t>完成开展活动时间</t>
  </si>
  <si>
    <t>2024年12月31日之前</t>
  </si>
  <si>
    <t>完成开展活动时间在2024年12月31日之前</t>
  </si>
  <si>
    <t>5616元</t>
  </si>
  <si>
    <t>预计需要资金5616元</t>
  </si>
  <si>
    <t>离退休党员满意度</t>
  </si>
  <si>
    <t>95%</t>
  </si>
  <si>
    <t>离退休党员满意度在95%及以上</t>
  </si>
  <si>
    <t>昆明市委办公室拨付2022年7至9月信息稿酬经费1270元。</t>
  </si>
  <si>
    <t>全年共上报信息数量</t>
  </si>
  <si>
    <t>条</t>
  </si>
  <si>
    <t>全年共上报信息数量在300条以上。</t>
  </si>
  <si>
    <t>上报信息采用数量</t>
  </si>
  <si>
    <t>上报信息采用数量在200条以上。</t>
  </si>
  <si>
    <t>社会效益指标</t>
  </si>
  <si>
    <t>有效促进全市信息工作采用</t>
  </si>
  <si>
    <t>有效促进全市信息工作采用率</t>
  </si>
  <si>
    <t>服务对象满意度指标</t>
  </si>
  <si>
    <t>信息工作满意率</t>
  </si>
  <si>
    <t>满意</t>
  </si>
  <si>
    <t>各部门对信息工作的满意率达到90%以上</t>
  </si>
  <si>
    <t>昆明市委办公室拨付2022年10至12月信息稿酬费用专项资金1172元。</t>
  </si>
  <si>
    <t>中共安宁市委组织部市直机关工作委员会拨入离退休支部2022年度返还党费资金6138.9元</t>
  </si>
  <si>
    <t>2025年12月31日之前</t>
  </si>
  <si>
    <t>完成开展活动时间在2025年12月31日之前</t>
  </si>
  <si>
    <t>6138.9</t>
  </si>
  <si>
    <t>业务经费内容敏感，不宜对外公开。</t>
  </si>
  <si>
    <t>人次（个）</t>
  </si>
  <si>
    <t>加强《密码法》宣传贯彻力度，强化密码使用监督管理职能，做好重要领域内信息安全防护，全面贯彻落实习总书记对机要密码工作重要批示指示精神，以落实中央和省市党委机要密码工作年度工作要点为锲机，全面加强密码管理专业、规范水平，确保密码设备运行有序、安全、高效，确保密码通信安全、及时、准确、畅通，全力确保我市国家秘密和重要信息安全。</t>
  </si>
  <si>
    <t>业务经费内容敏感，不宜对外公开</t>
  </si>
  <si>
    <t>制定年度工作计划，根据工作计划认真开展全市保密宣传教育、保密技术防护、保密检查工作，严防失泄密案件发生，全力维护国家秘密安全。</t>
  </si>
  <si>
    <t>册</t>
  </si>
  <si>
    <t>制定年度工作计划，根据工作计划认真开展全市国家安全教育、风险隐患排查、情报信息收集及涉及国家安全事件处置，严防危害国家安全案（事）件发生，全力维护我市国家安全。</t>
  </si>
  <si>
    <t>年度工作测评满意度。</t>
  </si>
  <si>
    <t>预算06表</t>
  </si>
  <si>
    <t>部门整体支出绩效目标表</t>
  </si>
  <si>
    <t>部门名称</t>
  </si>
  <si>
    <t>说明</t>
  </si>
  <si>
    <t>部门总体目标</t>
  </si>
  <si>
    <t>部门职责</t>
  </si>
  <si>
    <t>一、中共安宁市委办公室部门职责：
（1）贯彻中央、省委和滇中产业聚集（新区）党工委指示，紧紧围绕市委中心工作，结合实际创造性地开展工作，为领导服务、为机关服务、为基层服务；
（2）围绕市委中心工作和经济社会发展中的重大问题开展调查研 究，做好分析与综合工作，掌握第一手资料，为市委的决策提供依据，当好市委的参谋和助手；
（3）承担市委及办公室文件的起草、校核，公文处理、文印、传递和有关文电及文书档案工作，高起点、高标准办会；负责重要来宾的公务接待、群众来信来访及群体性事件的处置工作，高要求、高效率办事；
（4）加强和完善各种信息的收集、整理，了解掌握和综合报送重要情况；
（5）协助市委领导督促检查中央和省、滇中产业聚集（新区）党工委、安宁市委重大工作部署的贯彻落实；检查上级领导机关和市委领导指示事项及交办事项的办理和落实；
（6）履行安宁市国家保密局的工作职能，认真做好全市的保密工作；履行安宁市密码工作领导小组办公室的工作职能，做好全市党政机要密码通信工作；
（7）认真做好市委系列各部门和各群团组织与市级五大机关牵头协调工作，定期组织召开五机关办公室主任联席会议，统一认识、协调工作，为各项工作的顺利开展创造条件；
（8）认真做好市委机关的后勤保障工作，负责履行好市委机关的行政事务、资产财务、绿化美化、环境卫生、交通通讯、安全保卫、设备维护、办公秩序以及对外接待等工作；
（9）承办上级有关部门和市委交办的其他工作。
（10）督查督办工作。负责对中央、省、滇中产业新区和安宁市委、市政府决策和部署的贯彻落实情况进行督促检查，为市委、市政府和市委、市政府领导抓决策落实服务；负责各级主要领导重要指示、批示及上级领导机关交办的有关事项的督办落实；协调督促涉及市委相关部门承办的人大建议、政协提案的落实办理；
二、中共安宁市委政策研究室部门职责：
（1）围绕市委、市政府中心工作，找准省、昆明市新时代改革战略部署与安宁实践的结合点，紧跟顶层设计，明确改革的方向和目标。
（2）紧紧围绕全市经济社会发展的重点难点和人民群众关心关注的热点焦点，开展重要改革课题调研，为市委、市政府改革决策提供科学依据，为改革任务的有效落实提供基础保障。</t>
  </si>
  <si>
    <t>根据三定方案归纳。</t>
  </si>
  <si>
    <t>总体绩效目标
（2025-2027年期间）</t>
  </si>
  <si>
    <t>1.组织市委系列各部门和各群团组织与市级五大机关牵头协调召开会议，以及定期组织召开五机关办公室主任联席会议、各种需市委办协调工作的会议等。围绕市委中心工作开展工作，为领导、机关、基层服务；2.收集、整理和信息调研成果；收集、处理、编发内部信息刊物及资料；协助领导对中央和省、市委重大决策以及领导指示、交办事项的贯彻落实进行督促和综合协调；3.办理上级领导和部门及本级党委领导批办交办事项的督办查办工作；4.办理市人大建议、市政协提案的情况进行督促检查；5.协调全市党办系统和有关部门的督查工作。由市委或市委办公室牵头的各种会议（含办公室内部召开的各种会议），以及其他部门借用市委会议室召开的各种会议。对外宣传安宁经济社会发展情况，为招商引资等工作做好外部宣传。各种信息的收集、整理，上报，了解掌握和综合报送重要情况和舆情，编辑安宁简讯，兑现信息稿费及信息系统维护费；6.用于围绕市委中心工作和经济社会发展中的重大问题开展调查研究，做好分析与综合工作，为市委的决策提供依据，当好市委的参谋和助手；学习传达上级精神；7.市委理论学习中心组学习会议全年4次以上。围绕市委中心工作和经济社会发展中的重大问题开展调查研究；8.市委及办公室文件的起草、校核，公文处理、文印、传递文书档案工作；9.市委重要会议和活动的安排、组织、服务以及协调、联络工作；10.重要来宾的公务接待、群众来信来访及群体性事件的处置工作；11.全市党办系统的办文工作的业务指导和培训等；协助市委领导督促检查中央和省、昆明市委、安宁市委重大工作部署的贯彻落实；12.上级领导机关和市委领导指示事项及交办事项办理和落实。围绕市委中心工作和经济社会发展中的重大问题开展调查研究；13.专家组对专项安排开展调研。更新、更换老旧办公设备。机要密码、密码通信配套设备、专用网络维护管理、设备耗材和零星设备购置、更新等经费，确保通讯畅通。担负着市国家密码管理局职责。保障通信服务和内部明传电报的传输，担负着市委总值班室、市委紧急重大信息报送中心的职责。对全市辖区内各单位保密宣传教育、指导、管理、检查和泄密案件查处的工作任务。每年担负对全市辖区内各单位保密宣传教育、指导、管理、检查和泄密案件查处的工作任务。确保我市不发生泄密事件、上级检查合格。</t>
  </si>
  <si>
    <t>根据部门职责，中长期规划，各级党委，各级政府要求归纳。</t>
  </si>
  <si>
    <t>部门年度目标</t>
  </si>
  <si>
    <t>预算年度（2025年）
绩效目标</t>
  </si>
  <si>
    <t>（一）抓大事、谋全局，全力推动市委重大战略谋划落地落实。一是全力推进云南县域社会主义现代化先行区建设。深入贯彻党的二十大和二十届三中全会精神，全面落实省委、市委全会精神，紧紧围绕市委中心工作，聚焦“新型城市化先导区、昆明现代工业基地”定位，统筹推进“生态优先”“工业立市”“昆安融城”“共同富裕”四大战略。二是全面提升大局意识。更加注重参政设谋，充分发挥“智囊团”、“参谋部”、“思想库”作用，放眼全局谋一域，把握形势谋大事，扎实做好调查研究、决策参考、材料起草各项工作。三是深化推进改革创新。全力推动综合改革试点工作，谋划部署一批叫得响、可复制、可推广的市级重点改革任务，力争为全市、全省乃至全国改革提供更多“安宁样本”。
（二）强参谋、优服务，全力保障辖区经济社会高质量发展。一是做好统筹协调。紧扣重要时间、任务节点，科学统筹市委、重要会议、重要活动、重要议题、重要文件，有力协调各部门、各方面力量，有效提升市委整体运转效能。二是加强督办落实。坚持“三法三化”重点工作督办机制，扎实落实“一线工作法”，紧盯重点工作、重大项目推进情况，强化全过程全链条督查和现场督查，确保各项决策部署落地落实。三是提升服务质量。坚持思考在前、计划在前、行动在前，高效率做好公务活动安排，高质量做好文件流转，高标准做好绩效考核工作。
（三）守底线、抓作风，以更高标准、更严要求、更实措施加强自身建设。一是切实加强党风廉政建设。牢记政治机关属性，压紧压实“两个责任”，深入贯彻中央八项规定及其实施细则精神，争创昆明市模范机关。二是扎实提升风险意识。坚定不移贯彻总体国家安全观，加强安全形势会商研判和重点领域风险管控，把保密工作各项要求落实落细落到位，切实筑牢保密防线，为服务保障市委高效运转提供坚强有力安全保障。三是持续优化工作作风。坚持按照目标导向、问题导向、结果导向工作要求，牢固树立“今天再晚也是早、明天再早也是晚”的工作理念，提高服务能力，做到参谋辅政想在前督查落实冲在前、服务保障干在前，充分发挥“坚强前哨”和“巩固后院”作用，努力为云南县域社会主义现代化先行区贡献办公室力量。</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</si>
  <si>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</si>
  <si>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</si>
  <si>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</si>
  <si>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</si>
  <si>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</si>
  <si>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</si>
  <si>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</si>
  <si>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</si>
  <si>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</si>
  <si>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</si>
  <si>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2025年部门运行经费</t>
  </si>
  <si>
    <t>保障我单位2025年部门正常运转的经费，包括人员工资，保险，公用经费，退休人员生活补助，遗属人员补助资金，编外人员经费等支出。</t>
  </si>
  <si>
    <t>行政人员支出工资、事业人员支出工资、社会保障缴费、住房公积金、对个人和家庭的补助、公车购置及运维费、公务交通补贴、工会经费、一般公用经费、行政人员绩效奖励、编外人员经费支出、事业人员绩效奖励、其他人员生活补助</t>
  </si>
  <si>
    <t>党支部工作经费</t>
  </si>
  <si>
    <t>信息稿酬经费</t>
  </si>
  <si>
    <t>昆明市委办公室拨付信息稿酬费用专项资金</t>
  </si>
  <si>
    <t>三、部门整体支出绩效指标</t>
  </si>
  <si>
    <t>绩效指标</t>
  </si>
  <si>
    <t>评（扣）分标准</t>
  </si>
  <si>
    <t>绩效指标值设定依据及数据来源</t>
  </si>
  <si>
    <t xml:space="preserve">二级指标 </t>
  </si>
  <si>
    <t>汇报材料</t>
  </si>
  <si>
    <t>130余篇</t>
  </si>
  <si>
    <t>根据实际工作完成情况评分</t>
  </si>
  <si>
    <t>汇报材料130余篇</t>
  </si>
  <si>
    <t>市委办2024年工作总结暨2025年工作计划</t>
  </si>
  <si>
    <t>上报信息428篇</t>
  </si>
  <si>
    <t>428篇</t>
  </si>
  <si>
    <t>累计向全市输出经济形势分析、热点资讯等相关信息</t>
  </si>
  <si>
    <t>59篇</t>
  </si>
  <si>
    <t>累计向全市输出经济形势分析、热点资讯等相关信息59篇</t>
  </si>
  <si>
    <t>下达改革要点任务</t>
  </si>
  <si>
    <t>142项</t>
  </si>
  <si>
    <t>项</t>
  </si>
  <si>
    <t>下达改革要点任务142项</t>
  </si>
  <si>
    <t>下达改革重大改革任务</t>
  </si>
  <si>
    <t>17项</t>
  </si>
  <si>
    <t>下达改革重大改革任务17项</t>
  </si>
  <si>
    <t>累计开展联合督查检查</t>
  </si>
  <si>
    <t>19次</t>
  </si>
  <si>
    <t>累计开展联合督查检查19次</t>
  </si>
  <si>
    <t>上报安宁市重点推进项目、重点工作督查专报</t>
  </si>
  <si>
    <t>12期</t>
  </si>
  <si>
    <t>上报安宁市重点推进项目、重点工作督查专报12期</t>
  </si>
  <si>
    <t>开展公文办理业务指导</t>
  </si>
  <si>
    <t>15家次</t>
  </si>
  <si>
    <t>开展公文办理业务指导15家次</t>
  </si>
  <si>
    <t>累计统筹安排全市会议活动</t>
  </si>
  <si>
    <t>167项</t>
  </si>
  <si>
    <t>累计统筹安排全市会议活动167项</t>
  </si>
  <si>
    <t>累计统筹安排全市市委常委会</t>
  </si>
  <si>
    <t>42次</t>
  </si>
  <si>
    <t>累计统筹安排全市市委常委会42次</t>
  </si>
  <si>
    <t>市委主要领导深入基层调研</t>
  </si>
  <si>
    <t>65次</t>
  </si>
  <si>
    <t>市委主要领导深入基层调研65次</t>
  </si>
  <si>
    <t>完成文书档案整理归档</t>
  </si>
  <si>
    <t>75686件</t>
  </si>
  <si>
    <t>完成文书档案整理归档75686件</t>
  </si>
  <si>
    <t>党内规范性文件备案及时率、通过率均达</t>
  </si>
  <si>
    <t>100%</t>
  </si>
  <si>
    <t>党内规范性文件备案及时率、通过率均达100%</t>
  </si>
  <si>
    <t>2025年</t>
  </si>
  <si>
    <t>完成工作时限2025年</t>
  </si>
  <si>
    <t>社会成本指标</t>
  </si>
  <si>
    <t>完成2025年工作预计需要11759378.00元资金</t>
  </si>
  <si>
    <t>有效推进</t>
  </si>
  <si>
    <t>人民群众对工作的满意度</t>
  </si>
  <si>
    <t>预算07表</t>
  </si>
  <si>
    <t>本年政府性基金预算支出</t>
  </si>
  <si>
    <t>5</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</si>
  <si>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</si>
  <si>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</si>
  <si>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</si>
  <si>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</si>
  <si>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</si>
  <si>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</si>
  <si>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</si>
  <si>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</si>
  <si>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</si>
  <si>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</si>
  <si>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</si>
  <si>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</si>
  <si>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</si>
  <si>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</si>
  <si>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</si>
  <si>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复印纸</t>
  </si>
  <si>
    <t>箱</t>
  </si>
  <si>
    <t>公务用车运行维护服务</t>
  </si>
  <si>
    <t>服务</t>
  </si>
  <si>
    <t>公务用车运行维护</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</si>
  <si>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</si>
  <si>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</si>
  <si>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</si>
  <si>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</si>
  <si>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</si>
  <si>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</si>
  <si>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</si>
  <si>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</si>
  <si>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法律咨询服务</t>
  </si>
  <si>
    <t>B0102 法律咨询服务</t>
  </si>
  <si>
    <t>移动业务服务</t>
  </si>
  <si>
    <t>B1001 机关信息系统开发与维护服务</t>
  </si>
  <si>
    <t>机关信息系统开发与维护服务</t>
  </si>
  <si>
    <t>移动业务服务费</t>
  </si>
  <si>
    <t>信息服务</t>
  </si>
  <si>
    <t>B0801 咨询服务</t>
  </si>
  <si>
    <t>咨询服务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</si>
  <si>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</si>
  <si>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</si>
  <si>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</si>
  <si>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</si>
  <si>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</si>
  <si>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</si>
  <si>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</si>
  <si>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</si>
  <si>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</si>
  <si>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</si>
  <si>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</si>
  <si>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</si>
  <si>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</si>
  <si>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</si>
  <si>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</si>
  <si>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</si>
  <si>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</si>
  <si>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</si>
  <si>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</si>
  <si>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</si>
  <si>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</si>
  <si>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</si>
  <si>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</si>
  <si>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</si>
  <si>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</si>
  <si>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</si>
  <si>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</si>
  <si>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</si>
  <si>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</si>
  <si>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</si>
  <si>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</si>
  <si>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2026年</t>
  </si>
  <si>
    <t>2027年</t>
  </si>
  <si>
    <t>1 本级</t>
  </si>
</sst>
</file>

<file path=xl/styles.xml><?xml version="1.0" encoding="utf-8"?>
<styleSheet xmlns="http://schemas.openxmlformats.org/spreadsheetml/2006/main">
  <numFmts count="8">
    <numFmt numFmtId="176" formatCode="#,##0.00_ "/>
    <numFmt numFmtId="177" formatCode="#,##0;\-#,##0;;@"/>
    <numFmt numFmtId="178" formatCode="#,##0.00;\-#,##0.00;;@"/>
    <numFmt numFmtId="179" formatCode="_(* #,##0.00_);_(* \(#,##0.00\);_(* &quot;-&quot;??_);_(@_)"/>
    <numFmt numFmtId="180" formatCode="_(&quot;$&quot;* #,##0_);_(&quot;$&quot;* \(#,##0\);_(&quot;$&quot;* &quot;-&quot;_);_(@_)"/>
    <numFmt numFmtId="181" formatCode="_(&quot;$&quot;* #,##0.00_);_(&quot;$&quot;* \(#,##0.00\);_(&quot;$&quot;* &quot;-&quot;??_);_(@_)"/>
    <numFmt numFmtId="182" formatCode="_(* #,##0_);_(* \(#,##0\);_(* &quot;-&quot;_);_(@_)"/>
    <numFmt numFmtId="183" formatCode="#,##0.00_ ;[Red]\-#,##0.00\ "/>
  </numFmts>
  <fonts count="54">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9"/>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b/>
      <sz val="22"/>
      <color rgb="FF000000"/>
      <name val="宋体"/>
      <charset val="134"/>
    </font>
    <font>
      <sz val="11"/>
      <name val="宋体"/>
      <charset val="134"/>
    </font>
    <font>
      <sz val="10"/>
      <color indexed="8"/>
      <name val="Arial"/>
      <charset val="0"/>
    </font>
    <font>
      <sz val="10"/>
      <color rgb="FFFFFFFF"/>
      <name val="宋体"/>
      <charset val="134"/>
    </font>
    <font>
      <sz val="10"/>
      <color rgb="FFFF0000"/>
      <name val="宋体"/>
      <charset val="134"/>
    </font>
    <font>
      <b/>
      <sz val="24"/>
      <color rgb="FF000000"/>
      <name val="宋体"/>
      <charset val="134"/>
    </font>
    <font>
      <b/>
      <sz val="11"/>
      <color rgb="FF000000"/>
      <name val="宋体"/>
      <charset val="134"/>
    </font>
    <font>
      <sz val="11"/>
      <color rgb="FF000000"/>
      <name val="SimSun"/>
      <charset val="134"/>
    </font>
    <font>
      <sz val="11"/>
      <color rgb="FF000000"/>
      <name val="宋体"/>
      <charset val="134"/>
      <scheme val="minor"/>
    </font>
    <font>
      <sz val="9"/>
      <color rgb="FF000000"/>
      <name val="宋体"/>
      <charset val="1"/>
    </font>
    <font>
      <sz val="11.25"/>
      <color rgb="FF000000"/>
      <name val="SimSun"/>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1"/>
      <color theme="0"/>
      <name val="宋体"/>
      <charset val="134"/>
      <scheme val="minor"/>
    </font>
    <font>
      <u/>
      <sz val="11"/>
      <color rgb="FF0000FF"/>
      <name val="宋体"/>
      <charset val="134"/>
      <scheme val="minor"/>
    </font>
    <font>
      <sz val="11"/>
      <color rgb="FF9C0006"/>
      <name val="宋体"/>
      <charset val="134"/>
      <scheme val="minor"/>
    </font>
    <font>
      <b/>
      <sz val="11"/>
      <color rgb="FFFA7D00"/>
      <name val="宋体"/>
      <charset val="134"/>
      <scheme val="minor"/>
    </font>
    <font>
      <b/>
      <sz val="18"/>
      <color theme="3"/>
      <name val="宋体"/>
      <charset val="134"/>
      <scheme val="major"/>
    </font>
    <font>
      <sz val="11"/>
      <color rgb="FF006100"/>
      <name val="宋体"/>
      <charset val="134"/>
      <scheme val="minor"/>
    </font>
    <font>
      <b/>
      <sz val="15"/>
      <color theme="3"/>
      <name val="宋体"/>
      <charset val="134"/>
      <scheme val="minor"/>
    </font>
    <font>
      <b/>
      <sz val="11"/>
      <color theme="3"/>
      <name val="宋体"/>
      <charset val="134"/>
      <scheme val="minor"/>
    </font>
    <font>
      <b/>
      <sz val="11"/>
      <color rgb="FF3F3F3F"/>
      <name val="宋体"/>
      <charset val="134"/>
      <scheme val="minor"/>
    </font>
    <font>
      <sz val="11"/>
      <color rgb="FF3F3F76"/>
      <name val="宋体"/>
      <charset val="134"/>
      <scheme val="minor"/>
    </font>
    <font>
      <b/>
      <sz val="13"/>
      <color theme="3"/>
      <name val="宋体"/>
      <charset val="134"/>
      <scheme val="minor"/>
    </font>
    <font>
      <i/>
      <sz val="11"/>
      <color rgb="FF7F7F7F"/>
      <name val="宋体"/>
      <charset val="134"/>
      <scheme val="minor"/>
    </font>
    <font>
      <sz val="11"/>
      <color rgb="FF9C6500"/>
      <name val="宋体"/>
      <charset val="134"/>
      <scheme val="minor"/>
    </font>
    <font>
      <b/>
      <sz val="11"/>
      <color theme="0"/>
      <name val="宋体"/>
      <charset val="134"/>
      <scheme val="minor"/>
    </font>
    <font>
      <u/>
      <sz val="11"/>
      <color rgb="FF800080"/>
      <name val="宋体"/>
      <charset val="134"/>
      <scheme val="minor"/>
    </font>
    <font>
      <b/>
      <sz val="11"/>
      <color theme="1"/>
      <name val="宋体"/>
      <charset val="134"/>
      <scheme val="minor"/>
    </font>
    <font>
      <sz val="11"/>
      <color rgb="FFFA7D00"/>
      <name val="宋体"/>
      <charset val="134"/>
      <scheme val="minor"/>
    </font>
    <font>
      <sz val="11"/>
      <color rgb="FFFF0000"/>
      <name val="宋体"/>
      <charset val="134"/>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indexed="8"/>
      </right>
      <top style="thin">
        <color indexed="8"/>
      </top>
      <bottom style="thin">
        <color indexed="8"/>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62">
    <xf numFmtId="0" fontId="0" fillId="0" borderId="0"/>
    <xf numFmtId="180" fontId="0" fillId="0" borderId="0" applyFont="0" applyFill="0" applyBorder="0" applyAlignment="0" applyProtection="0"/>
    <xf numFmtId="0" fontId="1" fillId="21" borderId="0" applyNumberFormat="0" applyBorder="0" applyAlignment="0" applyProtection="0">
      <alignment vertical="center"/>
    </xf>
    <xf numFmtId="0" fontId="45" fillId="22" borderId="29" applyNumberFormat="0" applyAlignment="0" applyProtection="0">
      <alignment vertical="center"/>
    </xf>
    <xf numFmtId="181" fontId="0" fillId="0" borderId="0" applyFont="0" applyFill="0" applyBorder="0" applyAlignment="0" applyProtection="0"/>
    <xf numFmtId="0" fontId="28" fillId="0" borderId="0"/>
    <xf numFmtId="182" fontId="0" fillId="0" borderId="0" applyFont="0" applyFill="0" applyBorder="0" applyAlignment="0" applyProtection="0"/>
    <xf numFmtId="0" fontId="1" fillId="11" borderId="0" applyNumberFormat="0" applyBorder="0" applyAlignment="0" applyProtection="0">
      <alignment vertical="center"/>
    </xf>
    <xf numFmtId="0" fontId="38" fillId="7" borderId="0" applyNumberFormat="0" applyBorder="0" applyAlignment="0" applyProtection="0">
      <alignment vertical="center"/>
    </xf>
    <xf numFmtId="179" fontId="0" fillId="0" borderId="0" applyFont="0" applyFill="0" applyBorder="0" applyAlignment="0" applyProtection="0"/>
    <xf numFmtId="0" fontId="36" fillId="15"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xf numFmtId="0" fontId="50" fillId="0" borderId="0" applyNumberFormat="0" applyFill="0" applyBorder="0" applyAlignment="0" applyProtection="0">
      <alignment vertical="center"/>
    </xf>
    <xf numFmtId="0" fontId="0" fillId="6" borderId="28" applyNumberFormat="0" applyFont="0" applyAlignment="0" applyProtection="0">
      <alignment vertical="center"/>
    </xf>
    <xf numFmtId="0" fontId="36" fillId="33" borderId="0" applyNumberFormat="0" applyBorder="0" applyAlignment="0" applyProtection="0">
      <alignment vertical="center"/>
    </xf>
    <xf numFmtId="0" fontId="4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0" borderId="30" applyNumberFormat="0" applyFill="0" applyAlignment="0" applyProtection="0">
      <alignment vertical="center"/>
    </xf>
    <xf numFmtId="0" fontId="46" fillId="0" borderId="33" applyNumberFormat="0" applyFill="0" applyAlignment="0" applyProtection="0">
      <alignment vertical="center"/>
    </xf>
    <xf numFmtId="0" fontId="36" fillId="14" borderId="0" applyNumberFormat="0" applyBorder="0" applyAlignment="0" applyProtection="0">
      <alignment vertical="center"/>
    </xf>
    <xf numFmtId="0" fontId="43" fillId="0" borderId="32" applyNumberFormat="0" applyFill="0" applyAlignment="0" applyProtection="0">
      <alignment vertical="center"/>
    </xf>
    <xf numFmtId="0" fontId="36" fillId="18" borderId="0" applyNumberFormat="0" applyBorder="0" applyAlignment="0" applyProtection="0">
      <alignment vertical="center"/>
    </xf>
    <xf numFmtId="0" fontId="44" fillId="10" borderId="31" applyNumberFormat="0" applyAlignment="0" applyProtection="0">
      <alignment vertical="center"/>
    </xf>
    <xf numFmtId="0" fontId="39" fillId="10" borderId="29" applyNumberFormat="0" applyAlignment="0" applyProtection="0">
      <alignment vertical="center"/>
    </xf>
    <xf numFmtId="0" fontId="49" fillId="30" borderId="34" applyNumberFormat="0" applyAlignment="0" applyProtection="0">
      <alignment vertical="center"/>
    </xf>
    <xf numFmtId="0" fontId="1" fillId="29" borderId="0" applyNumberFormat="0" applyBorder="0" applyAlignment="0" applyProtection="0">
      <alignment vertical="center"/>
    </xf>
    <xf numFmtId="0" fontId="36" fillId="28" borderId="0" applyNumberFormat="0" applyBorder="0" applyAlignment="0" applyProtection="0">
      <alignment vertical="center"/>
    </xf>
    <xf numFmtId="0" fontId="52" fillId="0" borderId="36" applyNumberFormat="0" applyFill="0" applyAlignment="0" applyProtection="0">
      <alignment vertical="center"/>
    </xf>
    <xf numFmtId="0" fontId="51" fillId="0" borderId="35" applyNumberFormat="0" applyFill="0" applyAlignment="0" applyProtection="0">
      <alignment vertical="center"/>
    </xf>
    <xf numFmtId="0" fontId="41" fillId="13" borderId="0" applyNumberFormat="0" applyBorder="0" applyAlignment="0" applyProtection="0">
      <alignment vertical="center"/>
    </xf>
    <xf numFmtId="0" fontId="48" fillId="27" borderId="0" applyNumberFormat="0" applyBorder="0" applyAlignment="0" applyProtection="0">
      <alignment vertical="center"/>
    </xf>
    <xf numFmtId="0" fontId="1" fillId="32" borderId="0" applyNumberFormat="0" applyBorder="0" applyAlignment="0" applyProtection="0">
      <alignment vertical="center"/>
    </xf>
    <xf numFmtId="0" fontId="36" fillId="5" borderId="0" applyNumberFormat="0" applyBorder="0" applyAlignment="0" applyProtection="0">
      <alignment vertical="center"/>
    </xf>
    <xf numFmtId="0" fontId="1" fillId="25" borderId="0" applyNumberFormat="0" applyBorder="0" applyAlignment="0" applyProtection="0">
      <alignment vertical="center"/>
    </xf>
    <xf numFmtId="0" fontId="1" fillId="20" borderId="0" applyNumberFormat="0" applyBorder="0" applyAlignment="0" applyProtection="0">
      <alignment vertical="center"/>
    </xf>
    <xf numFmtId="0" fontId="1" fillId="26" borderId="0" applyNumberFormat="0" applyBorder="0" applyAlignment="0" applyProtection="0">
      <alignment vertical="center"/>
    </xf>
    <xf numFmtId="0" fontId="1" fillId="17" borderId="0" applyNumberFormat="0" applyBorder="0" applyAlignment="0" applyProtection="0">
      <alignment vertical="center"/>
    </xf>
    <xf numFmtId="0" fontId="36" fillId="9" borderId="0" applyNumberFormat="0" applyBorder="0" applyAlignment="0" applyProtection="0">
      <alignment vertical="center"/>
    </xf>
    <xf numFmtId="0" fontId="28" fillId="0" borderId="0">
      <alignment vertical="center"/>
    </xf>
    <xf numFmtId="0" fontId="36" fillId="16" borderId="0" applyNumberFormat="0" applyBorder="0" applyAlignment="0" applyProtection="0">
      <alignment vertical="center"/>
    </xf>
    <xf numFmtId="0" fontId="1" fillId="19" borderId="0" applyNumberFormat="0" applyBorder="0" applyAlignment="0" applyProtection="0">
      <alignment vertical="center"/>
    </xf>
    <xf numFmtId="0" fontId="1" fillId="4" borderId="0" applyNumberFormat="0" applyBorder="0" applyAlignment="0" applyProtection="0">
      <alignment vertical="center"/>
    </xf>
    <xf numFmtId="0" fontId="28" fillId="0" borderId="0">
      <alignment vertical="center"/>
    </xf>
    <xf numFmtId="0" fontId="36" fillId="24" borderId="0" applyNumberFormat="0" applyBorder="0" applyAlignment="0" applyProtection="0">
      <alignment vertical="center"/>
    </xf>
    <xf numFmtId="0" fontId="28" fillId="0" borderId="0"/>
    <xf numFmtId="0" fontId="1" fillId="8" borderId="0" applyNumberFormat="0" applyBorder="0" applyAlignment="0" applyProtection="0">
      <alignment vertical="center"/>
    </xf>
    <xf numFmtId="0" fontId="36" fillId="23" borderId="0" applyNumberFormat="0" applyBorder="0" applyAlignment="0" applyProtection="0">
      <alignment vertical="center"/>
    </xf>
    <xf numFmtId="0" fontId="36" fillId="12" borderId="0" applyNumberFormat="0" applyBorder="0" applyAlignment="0" applyProtection="0">
      <alignment vertical="center"/>
    </xf>
    <xf numFmtId="0" fontId="1" fillId="3" borderId="0" applyNumberFormat="0" applyBorder="0" applyAlignment="0" applyProtection="0">
      <alignment vertical="center"/>
    </xf>
    <xf numFmtId="0" fontId="36" fillId="31" borderId="0" applyNumberFormat="0" applyBorder="0" applyAlignment="0" applyProtection="0">
      <alignment vertical="center"/>
    </xf>
    <xf numFmtId="0" fontId="10" fillId="0" borderId="0">
      <alignment vertical="top"/>
      <protection locked="0"/>
    </xf>
    <xf numFmtId="0" fontId="0" fillId="0" borderId="0"/>
    <xf numFmtId="0" fontId="0" fillId="0" borderId="0"/>
    <xf numFmtId="0" fontId="11" fillId="0" borderId="0"/>
    <xf numFmtId="177" fontId="10" fillId="0" borderId="7">
      <alignment horizontal="right" vertical="center"/>
    </xf>
    <xf numFmtId="0" fontId="11" fillId="0" borderId="0"/>
    <xf numFmtId="0" fontId="11" fillId="0" borderId="0"/>
    <xf numFmtId="178" fontId="10" fillId="0" borderId="7">
      <alignment horizontal="right" vertical="center"/>
    </xf>
    <xf numFmtId="49" fontId="10" fillId="0" borderId="7">
      <alignment horizontal="left" vertical="center" wrapText="1"/>
    </xf>
  </cellStyleXfs>
  <cellXfs count="370">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protection locked="0"/>
    </xf>
    <xf numFmtId="178" fontId="7" fillId="0" borderId="7" xfId="60"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7" xfId="0" applyFont="1" applyFill="1" applyBorder="1" applyAlignment="1">
      <alignment horizontal="left" vertical="center" wrapText="1"/>
    </xf>
    <xf numFmtId="178"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78"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1" fillId="0" borderId="0" xfId="59" applyFill="1" applyAlignment="1">
      <alignment vertical="center"/>
    </xf>
    <xf numFmtId="0" fontId="12" fillId="0" borderId="0" xfId="59" applyNumberFormat="1" applyFont="1" applyFill="1" applyBorder="1" applyAlignment="1" applyProtection="1">
      <alignment horizontal="center" vertical="center"/>
    </xf>
    <xf numFmtId="0" fontId="13" fillId="0" borderId="0" xfId="59" applyNumberFormat="1" applyFont="1" applyFill="1" applyBorder="1" applyAlignment="1" applyProtection="1">
      <alignment horizontal="left" vertical="center"/>
    </xf>
    <xf numFmtId="0" fontId="14" fillId="0" borderId="0" xfId="59" applyNumberFormat="1" applyFont="1" applyFill="1" applyBorder="1" applyAlignment="1" applyProtection="1">
      <alignment horizontal="left" vertical="center"/>
    </xf>
    <xf numFmtId="0" fontId="15" fillId="0" borderId="9"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0" borderId="11" xfId="45" applyFont="1" applyFill="1" applyBorder="1" applyAlignment="1">
      <alignment horizontal="center" vertical="center" wrapText="1"/>
    </xf>
    <xf numFmtId="0" fontId="15" fillId="0" borderId="12" xfId="45"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0" borderId="8" xfId="45" applyFont="1" applyFill="1" applyBorder="1" applyAlignment="1">
      <alignment horizontal="center" vertical="center" wrapText="1"/>
    </xf>
    <xf numFmtId="0" fontId="11" fillId="0" borderId="10" xfId="59" applyFill="1" applyBorder="1" applyAlignment="1">
      <alignment horizontal="center" vertical="center"/>
    </xf>
    <xf numFmtId="0" fontId="11" fillId="0" borderId="11" xfId="59" applyFill="1" applyBorder="1" applyAlignment="1">
      <alignment horizontal="center" vertical="center"/>
    </xf>
    <xf numFmtId="0" fontId="11" fillId="0" borderId="13" xfId="59" applyFill="1" applyBorder="1" applyAlignment="1">
      <alignment horizontal="center" vertical="center"/>
    </xf>
    <xf numFmtId="0" fontId="15" fillId="0" borderId="8" xfId="45" applyFont="1" applyFill="1" applyBorder="1" applyAlignment="1">
      <alignment vertical="center" wrapText="1"/>
    </xf>
    <xf numFmtId="0" fontId="11" fillId="0" borderId="8" xfId="59" applyFill="1" applyBorder="1" applyAlignment="1">
      <alignment vertical="center"/>
    </xf>
    <xf numFmtId="0" fontId="15" fillId="0" borderId="8" xfId="45" applyFont="1" applyFill="1" applyBorder="1" applyAlignment="1">
      <alignment horizontal="left" vertical="center" wrapText="1" indent="1"/>
    </xf>
    <xf numFmtId="0" fontId="16" fillId="0" borderId="8" xfId="45" applyFont="1" applyFill="1" applyBorder="1" applyAlignment="1">
      <alignment horizontal="center" vertical="center" wrapText="1"/>
    </xf>
    <xf numFmtId="0" fontId="16" fillId="0" borderId="0" xfId="59" applyNumberFormat="1" applyFont="1" applyFill="1" applyBorder="1" applyAlignment="1" applyProtection="1">
      <alignment horizontal="right" vertical="center"/>
    </xf>
    <xf numFmtId="0" fontId="15" fillId="0" borderId="13" xfId="45" applyFont="1" applyFill="1" applyBorder="1" applyAlignment="1">
      <alignment horizontal="center" vertical="center" wrapText="1"/>
    </xf>
    <xf numFmtId="0" fontId="11" fillId="0" borderId="0" xfId="53" applyFont="1" applyFill="1" applyBorder="1" applyAlignment="1" applyProtection="1">
      <alignment vertical="center"/>
    </xf>
    <xf numFmtId="0" fontId="10"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xf>
    <xf numFmtId="0" fontId="9" fillId="0" borderId="0" xfId="53" applyFont="1" applyFill="1" applyBorder="1" applyAlignment="1" applyProtection="1">
      <alignment horizontal="center" vertical="center"/>
      <protection locked="0"/>
    </xf>
    <xf numFmtId="0" fontId="10" fillId="0" borderId="0" xfId="53" applyFont="1" applyFill="1" applyBorder="1" applyAlignment="1" applyProtection="1">
      <alignment horizontal="left" vertical="center"/>
      <protection locked="0"/>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2"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wrapText="1"/>
    </xf>
    <xf numFmtId="0" fontId="4" fillId="0" borderId="7" xfId="53" applyFont="1" applyFill="1" applyBorder="1" applyAlignment="1" applyProtection="1">
      <alignment horizontal="center" vertical="center"/>
      <protection locked="0"/>
    </xf>
    <xf numFmtId="0" fontId="4" fillId="0" borderId="7" xfId="53" applyFont="1" applyFill="1" applyBorder="1" applyAlignment="1" applyProtection="1">
      <alignment horizontal="left" vertical="center" wrapText="1"/>
      <protection locked="0"/>
    </xf>
    <xf numFmtId="0" fontId="4" fillId="0" borderId="7" xfId="53" applyFont="1" applyFill="1" applyBorder="1" applyAlignment="1" applyProtection="1">
      <alignment horizontal="left" vertical="center" wrapText="1"/>
    </xf>
    <xf numFmtId="0" fontId="4" fillId="0" borderId="0" xfId="53" applyFont="1" applyFill="1" applyBorder="1" applyAlignment="1" applyProtection="1">
      <alignment horizontal="right" vertical="center"/>
      <protection locked="0"/>
    </xf>
    <xf numFmtId="0" fontId="18" fillId="0" borderId="0" xfId="53" applyFont="1" applyFill="1" applyBorder="1" applyAlignment="1" applyProtection="1">
      <alignment vertical="top"/>
      <protection locked="0"/>
    </xf>
    <xf numFmtId="0" fontId="11" fillId="0" borderId="0" xfId="53" applyFont="1" applyFill="1" applyBorder="1" applyAlignment="1" applyProtection="1"/>
    <xf numFmtId="0" fontId="19" fillId="0" borderId="0" xfId="0" applyFont="1" applyFill="1" applyAlignment="1">
      <alignment vertical="center"/>
    </xf>
    <xf numFmtId="0" fontId="6" fillId="0" borderId="0" xfId="53" applyFont="1" applyFill="1" applyBorder="1" applyAlignment="1" applyProtection="1"/>
    <xf numFmtId="0" fontId="6" fillId="0" borderId="0" xfId="53" applyFont="1" applyFill="1" applyBorder="1" applyAlignment="1" applyProtection="1">
      <alignment horizontal="right" vertical="center"/>
    </xf>
    <xf numFmtId="0" fontId="17" fillId="0" borderId="0" xfId="53" applyFont="1" applyFill="1" applyAlignment="1" applyProtection="1">
      <alignment horizontal="center" vertical="center"/>
    </xf>
    <xf numFmtId="0" fontId="4" fillId="0" borderId="0" xfId="53" applyFont="1" applyFill="1" applyBorder="1" applyAlignment="1" applyProtection="1">
      <alignment horizontal="left" vertical="center"/>
    </xf>
    <xf numFmtId="0" fontId="5" fillId="0" borderId="0" xfId="53" applyFont="1" applyFill="1" applyBorder="1" applyAlignment="1" applyProtection="1"/>
    <xf numFmtId="0" fontId="5" fillId="0" borderId="0" xfId="53" applyFont="1" applyFill="1" applyBorder="1" applyAlignment="1" applyProtection="1">
      <alignment vertical="center" wrapText="1"/>
    </xf>
    <xf numFmtId="0" fontId="5" fillId="0" borderId="1"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3" xfId="53" applyFont="1" applyFill="1" applyBorder="1" applyAlignment="1" applyProtection="1">
      <alignment horizontal="center" vertical="center"/>
    </xf>
    <xf numFmtId="0" fontId="5" fillId="0" borderId="8" xfId="53" applyFont="1" applyFill="1" applyBorder="1" applyAlignment="1" applyProtection="1">
      <alignment horizontal="center" vertical="center"/>
    </xf>
    <xf numFmtId="0" fontId="5" fillId="0" borderId="6" xfId="53" applyFont="1" applyFill="1" applyBorder="1" applyAlignment="1" applyProtection="1">
      <alignment horizontal="center" vertical="center"/>
    </xf>
    <xf numFmtId="0" fontId="5" fillId="0" borderId="5" xfId="53" applyFont="1" applyFill="1" applyBorder="1" applyAlignment="1" applyProtection="1">
      <alignment horizontal="center" vertical="center"/>
    </xf>
    <xf numFmtId="0" fontId="5" fillId="0" borderId="1" xfId="53" applyFont="1" applyFill="1" applyBorder="1" applyAlignment="1" applyProtection="1">
      <alignment horizontal="center" vertical="center" wrapText="1"/>
    </xf>
    <xf numFmtId="0" fontId="5" fillId="0" borderId="14" xfId="53" applyFont="1" applyFill="1" applyBorder="1" applyAlignment="1" applyProtection="1">
      <alignment horizontal="center" vertical="center" wrapText="1"/>
    </xf>
    <xf numFmtId="0" fontId="18" fillId="0" borderId="14" xfId="53" applyFont="1" applyFill="1" applyBorder="1" applyAlignment="1" applyProtection="1">
      <alignment horizontal="center" vertical="center"/>
    </xf>
    <xf numFmtId="0" fontId="18" fillId="0" borderId="2" xfId="53" applyFont="1" applyFill="1" applyBorder="1" applyAlignment="1" applyProtection="1">
      <alignment horizontal="center" vertical="center"/>
    </xf>
    <xf numFmtId="0" fontId="18" fillId="0" borderId="15" xfId="0" applyFont="1" applyFill="1" applyBorder="1" applyAlignment="1" applyProtection="1">
      <alignment vertical="center" readingOrder="1"/>
      <protection locked="0"/>
    </xf>
    <xf numFmtId="0" fontId="18" fillId="0" borderId="16" xfId="0" applyFont="1" applyFill="1" applyBorder="1" applyAlignment="1" applyProtection="1">
      <alignment vertical="center" readingOrder="1"/>
      <protection locked="0"/>
    </xf>
    <xf numFmtId="0" fontId="18" fillId="0" borderId="17" xfId="0" applyFont="1" applyFill="1" applyBorder="1" applyAlignment="1" applyProtection="1">
      <alignment vertical="center" readingOrder="1"/>
      <protection locked="0"/>
    </xf>
    <xf numFmtId="0" fontId="10" fillId="0" borderId="7" xfId="53" applyFont="1" applyFill="1" applyBorder="1" applyAlignment="1" applyProtection="1">
      <alignment horizontal="right" vertical="center"/>
      <protection locked="0"/>
    </xf>
    <xf numFmtId="0" fontId="4" fillId="0" borderId="6" xfId="53" applyFont="1" applyFill="1" applyBorder="1" applyAlignment="1" applyProtection="1">
      <alignment vertical="center" wrapText="1"/>
    </xf>
    <xf numFmtId="0" fontId="4" fillId="0" borderId="6" xfId="53" applyFont="1" applyFill="1" applyBorder="1" applyAlignment="1" applyProtection="1">
      <alignment horizontal="right" vertical="center"/>
      <protection locked="0"/>
    </xf>
    <xf numFmtId="0" fontId="10" fillId="0" borderId="18" xfId="53" applyFont="1" applyFill="1" applyBorder="1" applyAlignment="1" applyProtection="1">
      <alignment horizontal="right" vertical="center"/>
      <protection locked="0"/>
    </xf>
    <xf numFmtId="0" fontId="4" fillId="0" borderId="7" xfId="53" applyFont="1" applyFill="1" applyBorder="1" applyAlignment="1" applyProtection="1">
      <alignment horizontal="right" vertical="center"/>
      <protection locked="0"/>
    </xf>
    <xf numFmtId="0" fontId="18" fillId="0" borderId="0" xfId="53" applyFont="1" applyFill="1" applyBorder="1" applyAlignment="1" applyProtection="1"/>
    <xf numFmtId="0" fontId="10" fillId="0" borderId="0" xfId="53" applyFont="1" applyFill="1" applyBorder="1" applyAlignment="1" applyProtection="1">
      <alignment horizontal="right"/>
    </xf>
    <xf numFmtId="0" fontId="5" fillId="0" borderId="6"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3" applyFont="1" applyFill="1" applyAlignment="1" applyProtection="1">
      <alignment horizontal="center" vertical="center" wrapText="1"/>
    </xf>
    <xf numFmtId="0" fontId="4" fillId="0" borderId="0" xfId="53" applyFont="1" applyFill="1" applyAlignment="1" applyProtection="1">
      <alignment horizontal="left" vertical="center"/>
    </xf>
    <xf numFmtId="0" fontId="5" fillId="0" borderId="19" xfId="53" applyFont="1" applyFill="1" applyBorder="1" applyAlignment="1" applyProtection="1">
      <alignment horizontal="center" vertical="center" wrapText="1"/>
    </xf>
    <xf numFmtId="0" fontId="5" fillId="0" borderId="8" xfId="53" applyFont="1" applyFill="1" applyBorder="1" applyAlignment="1" applyProtection="1">
      <alignment horizontal="center" vertical="center" wrapText="1"/>
    </xf>
    <xf numFmtId="0" fontId="5" fillId="0" borderId="9" xfId="53" applyFont="1" applyFill="1" applyBorder="1" applyAlignment="1" applyProtection="1">
      <alignment horizontal="center" vertical="center" wrapText="1"/>
    </xf>
    <xf numFmtId="0" fontId="5" fillId="0" borderId="2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xf>
    <xf numFmtId="0" fontId="5" fillId="0" borderId="12" xfId="53" applyFont="1" applyFill="1" applyBorder="1" applyAlignment="1" applyProtection="1">
      <alignment horizontal="center" vertical="center" wrapText="1"/>
    </xf>
    <xf numFmtId="0" fontId="10"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left" vertical="center"/>
      <protection locked="0"/>
    </xf>
    <xf numFmtId="0" fontId="4" fillId="0" borderId="8" xfId="53" applyFont="1" applyFill="1" applyBorder="1" applyAlignment="1" applyProtection="1">
      <alignment horizontal="left" vertical="center" wrapText="1"/>
    </xf>
    <xf numFmtId="0" fontId="6" fillId="0" borderId="8" xfId="53" applyFont="1" applyFill="1" applyBorder="1" applyAlignment="1" applyProtection="1">
      <alignment horizontal="center" vertical="center"/>
    </xf>
    <xf numFmtId="0" fontId="6" fillId="0" borderId="0" xfId="53" applyFont="1" applyFill="1" applyBorder="1" applyAlignment="1" applyProtection="1">
      <alignment wrapText="1"/>
    </xf>
    <xf numFmtId="0" fontId="10" fillId="0" borderId="0" xfId="53" applyFont="1" applyFill="1" applyBorder="1" applyAlignment="1" applyProtection="1">
      <alignment vertical="top" wrapText="1"/>
      <protection locked="0"/>
    </xf>
    <xf numFmtId="0" fontId="11" fillId="0" borderId="0" xfId="53" applyFont="1" applyFill="1" applyBorder="1" applyAlignment="1" applyProtection="1">
      <alignment wrapText="1"/>
    </xf>
    <xf numFmtId="0" fontId="5" fillId="0" borderId="0" xfId="53" applyFont="1" applyFill="1" applyBorder="1" applyAlignment="1" applyProtection="1">
      <alignment wrapText="1"/>
    </xf>
    <xf numFmtId="0" fontId="5" fillId="0" borderId="8" xfId="53" applyFont="1" applyFill="1" applyBorder="1" applyAlignment="1" applyProtection="1">
      <alignment horizontal="center" vertical="center" wrapText="1"/>
      <protection locked="0"/>
    </xf>
    <xf numFmtId="0" fontId="18" fillId="0" borderId="8" xfId="53" applyFont="1" applyFill="1" applyBorder="1" applyAlignment="1" applyProtection="1">
      <alignment horizontal="center" vertical="center" wrapText="1"/>
      <protection locked="0"/>
    </xf>
    <xf numFmtId="176" fontId="4" fillId="0" borderId="8" xfId="53" applyNumberFormat="1" applyFont="1" applyFill="1" applyBorder="1" applyAlignment="1" applyProtection="1">
      <alignment horizontal="left" vertical="center"/>
      <protection locked="0"/>
    </xf>
    <xf numFmtId="176" fontId="4" fillId="0" borderId="8" xfId="53" applyNumberFormat="1" applyFont="1" applyFill="1" applyBorder="1" applyAlignment="1" applyProtection="1">
      <alignment horizontal="left" vertical="center"/>
    </xf>
    <xf numFmtId="176" fontId="11" fillId="0" borderId="8" xfId="53" applyNumberFormat="1" applyFont="1" applyFill="1" applyBorder="1" applyAlignment="1" applyProtection="1">
      <alignment horizontal="left" vertical="center"/>
    </xf>
    <xf numFmtId="176" fontId="11" fillId="0" borderId="8" xfId="53" applyNumberFormat="1" applyFont="1" applyFill="1" applyBorder="1" applyAlignment="1" applyProtection="1"/>
    <xf numFmtId="176" fontId="10" fillId="0" borderId="8" xfId="53" applyNumberFormat="1" applyFont="1" applyFill="1" applyBorder="1" applyAlignment="1" applyProtection="1">
      <alignment vertical="top"/>
      <protection locked="0"/>
    </xf>
    <xf numFmtId="0" fontId="4" fillId="0" borderId="0" xfId="53" applyFont="1" applyFill="1" applyBorder="1" applyAlignment="1" applyProtection="1">
      <alignment horizontal="right" vertical="center" wrapText="1"/>
      <protection locked="0"/>
    </xf>
    <xf numFmtId="0" fontId="4" fillId="0" borderId="0" xfId="53" applyFont="1" applyFill="1" applyBorder="1" applyAlignment="1" applyProtection="1">
      <alignment horizontal="right" vertical="center" wrapText="1"/>
    </xf>
    <xf numFmtId="0" fontId="4" fillId="0" borderId="0" xfId="53" applyFont="1" applyFill="1" applyBorder="1" applyAlignment="1" applyProtection="1">
      <alignment horizontal="right" wrapText="1"/>
      <protection locked="0"/>
    </xf>
    <xf numFmtId="0" fontId="4" fillId="0" borderId="0" xfId="53" applyFont="1" applyFill="1" applyBorder="1" applyAlignment="1" applyProtection="1">
      <alignment horizontal="right" wrapText="1"/>
    </xf>
    <xf numFmtId="0" fontId="5" fillId="0" borderId="22" xfId="53" applyFont="1" applyFill="1" applyBorder="1" applyAlignment="1" applyProtection="1">
      <alignment horizontal="center" vertical="center" wrapText="1"/>
    </xf>
    <xf numFmtId="0" fontId="4" fillId="0" borderId="22" xfId="53" applyFont="1" applyFill="1" applyBorder="1" applyAlignment="1" applyProtection="1">
      <alignment horizontal="left" vertical="center" wrapText="1"/>
    </xf>
    <xf numFmtId="0" fontId="10" fillId="0" borderId="22" xfId="53" applyFont="1" applyFill="1" applyBorder="1" applyAlignment="1" applyProtection="1">
      <alignment horizontal="left" vertical="center" wrapText="1"/>
    </xf>
    <xf numFmtId="0" fontId="4" fillId="0" borderId="22" xfId="53" applyFont="1" applyFill="1" applyBorder="1" applyAlignment="1" applyProtection="1">
      <alignment horizontal="right" vertical="center"/>
    </xf>
    <xf numFmtId="176" fontId="4" fillId="0" borderId="22" xfId="53" applyNumberFormat="1" applyFont="1" applyFill="1" applyBorder="1" applyAlignment="1" applyProtection="1">
      <alignment horizontal="right" vertical="center"/>
      <protection locked="0"/>
    </xf>
    <xf numFmtId="0" fontId="6" fillId="0" borderId="8"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5" fillId="0" borderId="3"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center" vertical="center" wrapText="1"/>
    </xf>
    <xf numFmtId="0" fontId="18" fillId="0" borderId="20" xfId="53" applyFont="1" applyFill="1" applyBorder="1" applyAlignment="1" applyProtection="1">
      <alignment horizontal="center" vertical="center" wrapText="1"/>
      <protection locked="0"/>
    </xf>
    <xf numFmtId="0" fontId="5" fillId="0" borderId="24" xfId="53" applyFont="1" applyFill="1" applyBorder="1" applyAlignment="1" applyProtection="1">
      <alignment horizontal="center" vertical="center" wrapText="1"/>
    </xf>
    <xf numFmtId="0" fontId="5" fillId="0" borderId="22" xfId="53" applyFont="1" applyFill="1" applyBorder="1" applyAlignment="1" applyProtection="1">
      <alignment horizontal="center" vertical="center" wrapText="1"/>
      <protection locked="0"/>
    </xf>
    <xf numFmtId="0" fontId="4" fillId="0" borderId="0" xfId="53" applyFont="1" applyFill="1" applyBorder="1" applyAlignment="1" applyProtection="1">
      <alignment horizontal="right" vertical="center"/>
    </xf>
    <xf numFmtId="0" fontId="4" fillId="0" borderId="0" xfId="53" applyFont="1" applyFill="1" applyBorder="1" applyAlignment="1" applyProtection="1">
      <alignment horizontal="right"/>
      <protection locked="0"/>
    </xf>
    <xf numFmtId="0" fontId="4" fillId="0" borderId="0" xfId="53" applyFont="1" applyFill="1" applyBorder="1" applyAlignment="1" applyProtection="1">
      <alignment horizontal="right"/>
    </xf>
    <xf numFmtId="0" fontId="18" fillId="0" borderId="24" xfId="53" applyFont="1" applyFill="1" applyBorder="1" applyAlignment="1" applyProtection="1">
      <alignment horizontal="center" vertical="center" wrapText="1"/>
      <protection locked="0"/>
    </xf>
    <xf numFmtId="49" fontId="11" fillId="0" borderId="0" xfId="53" applyNumberFormat="1" applyFont="1" applyFill="1" applyBorder="1" applyAlignment="1" applyProtection="1"/>
    <xf numFmtId="49" fontId="20" fillId="0" borderId="0" xfId="53" applyNumberFormat="1" applyFont="1" applyFill="1" applyBorder="1" applyAlignment="1" applyProtection="1"/>
    <xf numFmtId="0" fontId="20" fillId="0" borderId="0" xfId="53" applyFont="1" applyFill="1" applyBorder="1" applyAlignment="1" applyProtection="1">
      <alignment horizontal="right"/>
    </xf>
    <xf numFmtId="0" fontId="6" fillId="0" borderId="0" xfId="53" applyFont="1" applyFill="1" applyBorder="1" applyAlignment="1" applyProtection="1">
      <alignment horizontal="right"/>
    </xf>
    <xf numFmtId="0" fontId="3"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center" vertical="center"/>
    </xf>
    <xf numFmtId="0" fontId="4" fillId="0" borderId="0" xfId="53" applyFont="1" applyFill="1" applyBorder="1" applyAlignment="1" applyProtection="1">
      <alignment horizontal="left" vertical="center"/>
      <protection locked="0"/>
    </xf>
    <xf numFmtId="49" fontId="5" fillId="0" borderId="1" xfId="53" applyNumberFormat="1" applyFont="1" applyFill="1" applyBorder="1" applyAlignment="1" applyProtection="1">
      <alignment horizontal="center" vertical="center" wrapText="1"/>
    </xf>
    <xf numFmtId="0" fontId="5" fillId="0" borderId="4" xfId="53" applyFont="1" applyFill="1" applyBorder="1" applyAlignment="1" applyProtection="1">
      <alignment horizontal="center" vertical="center"/>
    </xf>
    <xf numFmtId="49" fontId="5" fillId="0" borderId="5"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xf>
    <xf numFmtId="0" fontId="4" fillId="0" borderId="2" xfId="53" applyFont="1" applyFill="1" applyBorder="1" applyAlignment="1" applyProtection="1">
      <alignment horizontal="center" vertical="center" wrapText="1"/>
    </xf>
    <xf numFmtId="0" fontId="4" fillId="0" borderId="3" xfId="53" applyFont="1" applyFill="1" applyBorder="1" applyAlignment="1" applyProtection="1">
      <alignment horizontal="center" vertical="center" wrapText="1"/>
    </xf>
    <xf numFmtId="0" fontId="4" fillId="0" borderId="4" xfId="53" applyFont="1" applyFill="1" applyBorder="1" applyAlignment="1" applyProtection="1">
      <alignment horizontal="center" vertical="center" wrapText="1"/>
    </xf>
    <xf numFmtId="183" fontId="4" fillId="0" borderId="7" xfId="53" applyNumberFormat="1" applyFont="1" applyFill="1" applyBorder="1" applyAlignment="1" applyProtection="1">
      <alignment horizontal="right" vertical="center"/>
    </xf>
    <xf numFmtId="183" fontId="4" fillId="0" borderId="7" xfId="53" applyNumberFormat="1" applyFont="1" applyFill="1" applyBorder="1" applyAlignment="1" applyProtection="1">
      <alignment horizontal="left" vertical="center" wrapText="1"/>
    </xf>
    <xf numFmtId="0" fontId="11" fillId="0" borderId="2" xfId="53" applyFont="1" applyFill="1" applyBorder="1" applyAlignment="1" applyProtection="1">
      <alignment horizontal="center" vertical="center"/>
    </xf>
    <xf numFmtId="0" fontId="11" fillId="0" borderId="3" xfId="53" applyFont="1" applyFill="1" applyBorder="1" applyAlignment="1" applyProtection="1">
      <alignment horizontal="center" vertical="center"/>
    </xf>
    <xf numFmtId="0" fontId="11" fillId="0" borderId="4" xfId="53" applyFont="1" applyFill="1" applyBorder="1" applyAlignment="1" applyProtection="1">
      <alignment horizontal="center" vertical="center"/>
    </xf>
    <xf numFmtId="49" fontId="21" fillId="0" borderId="0" xfId="53" applyNumberFormat="1" applyFont="1" applyFill="1" applyBorder="1" applyAlignment="1" applyProtection="1"/>
    <xf numFmtId="49" fontId="10" fillId="0" borderId="0" xfId="53" applyNumberFormat="1" applyFont="1" applyFill="1" applyBorder="1" applyAlignment="1" applyProtection="1">
      <alignment horizontal="left" vertical="top"/>
    </xf>
    <xf numFmtId="0" fontId="5" fillId="0" borderId="7" xfId="53" applyNumberFormat="1" applyFont="1" applyFill="1" applyBorder="1" applyAlignment="1" applyProtection="1">
      <alignment horizontal="center" vertical="center"/>
    </xf>
    <xf numFmtId="0" fontId="4" fillId="2" borderId="0" xfId="53" applyFont="1" applyFill="1" applyBorder="1" applyAlignment="1" applyProtection="1">
      <alignment horizontal="left" vertical="center" wrapText="1"/>
    </xf>
    <xf numFmtId="0" fontId="22" fillId="2" borderId="0" xfId="53" applyFont="1" applyFill="1" applyBorder="1" applyAlignment="1" applyProtection="1">
      <alignment horizontal="center" vertical="center" wrapText="1"/>
    </xf>
    <xf numFmtId="0" fontId="5" fillId="2" borderId="7" xfId="53" applyFont="1" applyFill="1" applyBorder="1" applyAlignment="1" applyProtection="1">
      <alignment horizontal="center" vertical="center" wrapText="1"/>
    </xf>
    <xf numFmtId="0" fontId="5" fillId="2" borderId="2" xfId="53" applyFont="1" applyFill="1" applyBorder="1" applyAlignment="1" applyProtection="1">
      <alignment horizontal="left" vertical="center" wrapText="1"/>
    </xf>
    <xf numFmtId="0" fontId="23" fillId="2" borderId="3" xfId="53" applyFont="1" applyFill="1" applyBorder="1" applyAlignment="1" applyProtection="1">
      <alignment horizontal="left" vertical="center" wrapText="1"/>
    </xf>
    <xf numFmtId="49" fontId="5" fillId="0" borderId="7" xfId="53" applyNumberFormat="1" applyFont="1" applyFill="1" applyBorder="1" applyAlignment="1" applyProtection="1">
      <alignment horizontal="center" vertical="center" wrapText="1"/>
    </xf>
    <xf numFmtId="49" fontId="5" fillId="0" borderId="2" xfId="53" applyNumberFormat="1" applyFont="1" applyFill="1" applyBorder="1" applyAlignment="1" applyProtection="1">
      <alignment horizontal="left" vertical="top" wrapText="1"/>
    </xf>
    <xf numFmtId="49" fontId="5" fillId="0" borderId="3" xfId="53" applyNumberFormat="1" applyFont="1" applyFill="1" applyBorder="1" applyAlignment="1" applyProtection="1">
      <alignment horizontal="left" vertical="top" wrapText="1"/>
    </xf>
    <xf numFmtId="0" fontId="5" fillId="0" borderId="5" xfId="53" applyFont="1" applyFill="1" applyBorder="1" applyAlignment="1" applyProtection="1">
      <alignment horizontal="center" vertical="center" wrapText="1"/>
    </xf>
    <xf numFmtId="49" fontId="5" fillId="0" borderId="14" xfId="53" applyNumberFormat="1" applyFont="1" applyFill="1" applyBorder="1" applyAlignment="1" applyProtection="1">
      <alignment horizontal="left" vertical="center" wrapText="1"/>
    </xf>
    <xf numFmtId="49" fontId="5" fillId="0" borderId="23" xfId="53" applyNumberFormat="1" applyFont="1" applyFill="1" applyBorder="1" applyAlignment="1" applyProtection="1">
      <alignment horizontal="left" vertical="center" wrapText="1"/>
    </xf>
    <xf numFmtId="49" fontId="5" fillId="0" borderId="8" xfId="53" applyNumberFormat="1" applyFont="1" applyFill="1" applyBorder="1" applyAlignment="1" applyProtection="1">
      <alignment horizontal="center" vertical="center" wrapText="1"/>
    </xf>
    <xf numFmtId="0" fontId="5" fillId="0" borderId="8" xfId="53" applyFont="1" applyFill="1" applyBorder="1" applyAlignment="1" applyProtection="1">
      <alignment horizontal="left" vertical="center" wrapText="1"/>
    </xf>
    <xf numFmtId="0" fontId="23" fillId="0" borderId="8" xfId="53" applyFont="1" applyFill="1" applyBorder="1" applyAlignment="1" applyProtection="1">
      <alignment horizontal="left" vertical="center" wrapText="1"/>
    </xf>
    <xf numFmtId="0" fontId="18" fillId="0" borderId="8" xfId="53" applyFont="1" applyFill="1" applyBorder="1" applyAlignment="1" applyProtection="1">
      <alignment horizontal="center" vertical="center" wrapText="1"/>
    </xf>
    <xf numFmtId="176" fontId="5" fillId="0" borderId="8" xfId="53" applyNumberFormat="1" applyFont="1" applyFill="1" applyBorder="1" applyAlignment="1" applyProtection="1">
      <alignment horizontal="right" vertical="center" wrapText="1"/>
      <protection locked="0"/>
    </xf>
    <xf numFmtId="49" fontId="5" fillId="0" borderId="18" xfId="53" applyNumberFormat="1" applyFont="1" applyFill="1" applyBorder="1" applyAlignment="1" applyProtection="1">
      <alignment horizontal="left" vertical="center" wrapText="1"/>
    </xf>
    <xf numFmtId="0" fontId="5" fillId="0" borderId="22" xfId="53" applyFont="1" applyFill="1" applyBorder="1" applyAlignment="1" applyProtection="1">
      <alignment wrapText="1"/>
    </xf>
    <xf numFmtId="0" fontId="5" fillId="0" borderId="24" xfId="53" applyFont="1" applyFill="1" applyBorder="1" applyAlignment="1" applyProtection="1">
      <alignment wrapText="1"/>
    </xf>
    <xf numFmtId="176" fontId="5" fillId="0" borderId="6" xfId="53" applyNumberFormat="1" applyFont="1" applyFill="1" applyBorder="1" applyAlignment="1" applyProtection="1">
      <alignment vertical="center" wrapText="1"/>
    </xf>
    <xf numFmtId="49" fontId="5" fillId="0" borderId="2" xfId="53" applyNumberFormat="1" applyFont="1" applyFill="1" applyBorder="1" applyAlignment="1" applyProtection="1">
      <alignment horizontal="left" vertical="center" wrapText="1"/>
    </xf>
    <xf numFmtId="0" fontId="5" fillId="0" borderId="4" xfId="53" applyFont="1" applyFill="1" applyBorder="1" applyAlignment="1" applyProtection="1">
      <alignment wrapText="1"/>
    </xf>
    <xf numFmtId="0" fontId="5" fillId="0" borderId="3" xfId="53" applyFont="1" applyFill="1" applyBorder="1" applyAlignment="1" applyProtection="1">
      <alignment wrapText="1"/>
    </xf>
    <xf numFmtId="0" fontId="23" fillId="0" borderId="14" xfId="53" applyFont="1" applyFill="1" applyBorder="1" applyAlignment="1" applyProtection="1">
      <alignment horizontal="left" vertical="center" wrapText="1"/>
    </xf>
    <xf numFmtId="0" fontId="23" fillId="0" borderId="23" xfId="53" applyFont="1" applyFill="1" applyBorder="1" applyAlignment="1" applyProtection="1">
      <alignment horizontal="left" vertical="center" wrapText="1"/>
    </xf>
    <xf numFmtId="49" fontId="5" fillId="0" borderId="14" xfId="53" applyNumberFormat="1" applyFont="1" applyFill="1" applyBorder="1" applyAlignment="1" applyProtection="1">
      <alignment horizontal="center" vertical="center" wrapText="1"/>
    </xf>
    <xf numFmtId="49" fontId="5" fillId="0" borderId="7" xfId="53" applyNumberFormat="1" applyFont="1" applyFill="1" applyBorder="1" applyAlignment="1" applyProtection="1">
      <alignment horizontal="center" vertical="center" wrapText="1"/>
      <protection locked="0"/>
    </xf>
    <xf numFmtId="0" fontId="5" fillId="0" borderId="18" xfId="53" applyFont="1" applyFill="1" applyBorder="1" applyAlignment="1" applyProtection="1">
      <alignment horizontal="center" vertical="center" wrapText="1"/>
    </xf>
    <xf numFmtId="49" fontId="18" fillId="0" borderId="7" xfId="56" applyNumberFormat="1" applyFont="1" applyFill="1" applyBorder="1" applyAlignment="1" applyProtection="1">
      <alignment horizontal="left" vertical="center" wrapText="1"/>
    </xf>
    <xf numFmtId="49" fontId="18" fillId="0" borderId="7" xfId="56" applyNumberFormat="1" applyFont="1" applyFill="1" applyBorder="1" applyAlignment="1" applyProtection="1">
      <alignment vertical="center" wrapText="1"/>
    </xf>
    <xf numFmtId="0" fontId="24" fillId="0" borderId="7" xfId="0" applyFont="1" applyFill="1" applyBorder="1" applyAlignment="1" applyProtection="1">
      <alignment vertical="center" wrapText="1"/>
    </xf>
    <xf numFmtId="0" fontId="4" fillId="2" borderId="0" xfId="53" applyFont="1" applyFill="1" applyBorder="1" applyAlignment="1" applyProtection="1">
      <alignment horizontal="right" wrapText="1"/>
    </xf>
    <xf numFmtId="0" fontId="23" fillId="2" borderId="4" xfId="53" applyFont="1" applyFill="1" applyBorder="1" applyAlignment="1" applyProtection="1">
      <alignment horizontal="left" vertical="center" wrapText="1"/>
    </xf>
    <xf numFmtId="0" fontId="5" fillId="0" borderId="3" xfId="53" applyFont="1" applyFill="1" applyBorder="1" applyAlignment="1" applyProtection="1">
      <alignment horizontal="left" vertical="top" wrapText="1"/>
    </xf>
    <xf numFmtId="49" fontId="5" fillId="0" borderId="4" xfId="53" applyNumberFormat="1" applyFont="1" applyFill="1" applyBorder="1" applyAlignment="1" applyProtection="1">
      <alignment horizontal="left" vertical="top" wrapText="1"/>
    </xf>
    <xf numFmtId="49" fontId="5" fillId="0" borderId="7" xfId="53" applyNumberFormat="1" applyFont="1" applyFill="1" applyBorder="1" applyAlignment="1" applyProtection="1">
      <alignment vertical="center" wrapText="1"/>
    </xf>
    <xf numFmtId="0" fontId="5" fillId="0" borderId="23"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left" vertical="center" wrapText="1"/>
    </xf>
    <xf numFmtId="49" fontId="5" fillId="0" borderId="1" xfId="53" applyNumberFormat="1" applyFont="1" applyFill="1" applyBorder="1" applyAlignment="1" applyProtection="1">
      <alignment vertical="center" wrapText="1"/>
    </xf>
    <xf numFmtId="0" fontId="5" fillId="0" borderId="8" xfId="53" applyFont="1" applyFill="1" applyBorder="1" applyAlignment="1" applyProtection="1">
      <alignment vertical="center" wrapText="1"/>
    </xf>
    <xf numFmtId="176" fontId="5" fillId="0" borderId="7" xfId="53" applyNumberFormat="1" applyFont="1" applyFill="1" applyBorder="1" applyAlignment="1" applyProtection="1">
      <alignment vertical="center" wrapText="1"/>
    </xf>
    <xf numFmtId="0" fontId="23" fillId="0" borderId="19" xfId="53" applyFont="1" applyFill="1" applyBorder="1" applyAlignment="1" applyProtection="1">
      <alignment horizontal="left" vertical="center" wrapText="1"/>
    </xf>
    <xf numFmtId="49" fontId="5" fillId="0" borderId="19" xfId="53" applyNumberFormat="1" applyFont="1" applyFill="1" applyBorder="1" applyAlignment="1" applyProtection="1">
      <alignment horizontal="center" vertical="center" wrapText="1"/>
    </xf>
    <xf numFmtId="0" fontId="18" fillId="0" borderId="16" xfId="0" applyNumberFormat="1" applyFont="1" applyFill="1" applyBorder="1" applyAlignment="1"/>
    <xf numFmtId="0" fontId="18" fillId="0" borderId="25" xfId="0" applyNumberFormat="1" applyFont="1" applyFill="1" applyBorder="1" applyAlignment="1"/>
    <xf numFmtId="49" fontId="25" fillId="0" borderId="7" xfId="61" applyFont="1">
      <alignment horizontal="left" vertical="center" wrapText="1"/>
    </xf>
    <xf numFmtId="49" fontId="25" fillId="0" borderId="7" xfId="61" applyFont="1" applyAlignment="1">
      <alignment horizontal="left" vertical="center" wrapText="1"/>
    </xf>
    <xf numFmtId="0" fontId="11" fillId="0" borderId="8" xfId="53" applyFont="1" applyFill="1" applyBorder="1" applyAlignment="1" applyProtection="1">
      <alignment horizontal="left" vertical="center" wrapText="1"/>
    </xf>
    <xf numFmtId="0" fontId="11" fillId="0" borderId="8" xfId="53" applyFont="1" applyFill="1" applyBorder="1" applyAlignment="1" applyProtection="1">
      <alignment horizontal="center" vertical="center" wrapText="1"/>
    </xf>
    <xf numFmtId="0" fontId="4" fillId="0" borderId="8" xfId="53" applyFont="1" applyFill="1" applyBorder="1" applyAlignment="1" applyProtection="1">
      <alignment horizontal="left" vertical="center" wrapText="1"/>
      <protection locked="0"/>
    </xf>
    <xf numFmtId="0" fontId="11" fillId="0" borderId="8" xfId="53" applyFont="1" applyFill="1" applyBorder="1" applyAlignment="1" applyProtection="1">
      <alignment vertical="center" wrapText="1"/>
    </xf>
    <xf numFmtId="0" fontId="10" fillId="0" borderId="8" xfId="53" applyFont="1" applyFill="1" applyBorder="1" applyAlignment="1" applyProtection="1">
      <alignment vertical="top" wrapText="1"/>
      <protection locked="0"/>
    </xf>
    <xf numFmtId="0" fontId="26" fillId="0" borderId="7" xfId="53" applyFont="1" applyFill="1" applyBorder="1" applyAlignment="1" applyProtection="1">
      <alignment horizontal="left" vertical="center" wrapText="1"/>
      <protection locked="0"/>
    </xf>
    <xf numFmtId="49" fontId="27" fillId="0" borderId="7" xfId="61" applyFont="1">
      <alignment horizontal="left" vertical="center" wrapText="1"/>
    </xf>
    <xf numFmtId="49" fontId="6" fillId="0" borderId="0" xfId="53" applyNumberFormat="1" applyFont="1" applyFill="1" applyBorder="1" applyAlignment="1" applyProtection="1"/>
    <xf numFmtId="0" fontId="5" fillId="0" borderId="0" xfId="53" applyFont="1" applyFill="1" applyBorder="1" applyAlignment="1" applyProtection="1">
      <alignment horizontal="left" vertical="center"/>
    </xf>
    <xf numFmtId="0" fontId="4" fillId="0" borderId="6" xfId="53" applyFont="1" applyFill="1" applyBorder="1" applyAlignment="1" applyProtection="1">
      <alignment horizontal="left" vertical="center" wrapText="1"/>
    </xf>
    <xf numFmtId="0" fontId="4" fillId="0" borderId="26" xfId="53" applyFont="1" applyFill="1" applyBorder="1" applyAlignment="1" applyProtection="1">
      <alignment vertical="center" wrapText="1"/>
    </xf>
    <xf numFmtId="0" fontId="4" fillId="0" borderId="26" xfId="53" applyFont="1" applyFill="1" applyBorder="1" applyAlignment="1" applyProtection="1">
      <alignment horizontal="left" vertical="center" wrapText="1"/>
    </xf>
    <xf numFmtId="0" fontId="4" fillId="0" borderId="27" xfId="53" applyFont="1" applyFill="1" applyBorder="1" applyAlignment="1" applyProtection="1">
      <alignment horizontal="left" vertical="center" wrapText="1"/>
    </xf>
    <xf numFmtId="0" fontId="11" fillId="0" borderId="2"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protection locked="0"/>
    </xf>
    <xf numFmtId="0" fontId="10" fillId="0" borderId="3" xfId="53" applyFont="1" applyFill="1" applyBorder="1" applyAlignment="1" applyProtection="1">
      <alignment horizontal="left" vertical="center"/>
    </xf>
    <xf numFmtId="0" fontId="10" fillId="0" borderId="4" xfId="53" applyFont="1" applyFill="1" applyBorder="1" applyAlignment="1" applyProtection="1">
      <alignment horizontal="left" vertical="center"/>
    </xf>
    <xf numFmtId="0" fontId="14" fillId="0" borderId="8" xfId="55" applyFont="1" applyFill="1" applyBorder="1" applyAlignment="1" applyProtection="1">
      <alignment horizontal="center" vertical="center" wrapText="1" readingOrder="1"/>
      <protection locked="0"/>
    </xf>
    <xf numFmtId="176" fontId="10" fillId="0" borderId="6" xfId="53" applyNumberFormat="1" applyFont="1" applyFill="1" applyBorder="1" applyAlignment="1" applyProtection="1">
      <alignment horizontal="right" vertical="center" wrapText="1"/>
    </xf>
    <xf numFmtId="176" fontId="10" fillId="0" borderId="7" xfId="53" applyNumberFormat="1" applyFont="1" applyFill="1" applyBorder="1" applyAlignment="1" applyProtection="1">
      <alignment horizontal="right" vertical="center" wrapText="1"/>
      <protection locked="0"/>
    </xf>
    <xf numFmtId="0" fontId="18" fillId="0" borderId="10" xfId="53" applyFont="1" applyFill="1" applyBorder="1" applyAlignment="1" applyProtection="1">
      <alignment horizontal="center" vertical="center" wrapText="1"/>
    </xf>
    <xf numFmtId="176" fontId="10" fillId="0" borderId="18" xfId="53" applyNumberFormat="1" applyFont="1" applyFill="1" applyBorder="1" applyAlignment="1" applyProtection="1">
      <alignment horizontal="right" vertical="center" wrapText="1"/>
    </xf>
    <xf numFmtId="176" fontId="10" fillId="0" borderId="8" xfId="53" applyNumberFormat="1" applyFont="1" applyFill="1" applyBorder="1" applyAlignment="1" applyProtection="1">
      <alignment horizontal="right" vertical="center" wrapText="1"/>
    </xf>
    <xf numFmtId="176" fontId="10"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left" vertical="center" wrapText="1"/>
    </xf>
    <xf numFmtId="0" fontId="3" fillId="0" borderId="0" xfId="53" applyFont="1" applyFill="1" applyAlignment="1" applyProtection="1">
      <alignment horizontal="center" vertical="center"/>
    </xf>
    <xf numFmtId="0" fontId="4" fillId="0" borderId="0" xfId="53" applyFont="1" applyFill="1" applyAlignment="1" applyProtection="1">
      <alignment horizontal="left" vertical="center"/>
      <protection locked="0"/>
    </xf>
    <xf numFmtId="0" fontId="5" fillId="0" borderId="8" xfId="53" applyNumberFormat="1" applyFont="1" applyFill="1" applyBorder="1" applyAlignment="1" applyProtection="1">
      <alignment horizontal="center" vertical="center"/>
    </xf>
    <xf numFmtId="0" fontId="4" fillId="0" borderId="8" xfId="53" applyNumberFormat="1" applyFont="1" applyFill="1" applyBorder="1" applyAlignment="1" applyProtection="1">
      <alignment horizontal="left" vertical="center" wrapText="1"/>
    </xf>
    <xf numFmtId="0" fontId="4" fillId="0" borderId="8" xfId="53" applyNumberFormat="1" applyFont="1" applyFill="1" applyBorder="1" applyAlignment="1" applyProtection="1">
      <alignment horizontal="left" vertical="center"/>
    </xf>
    <xf numFmtId="49" fontId="6" fillId="0" borderId="10" xfId="53" applyNumberFormat="1" applyFont="1" applyFill="1" applyBorder="1" applyAlignment="1" applyProtection="1">
      <alignment horizontal="center" vertical="center" wrapText="1"/>
    </xf>
    <xf numFmtId="49" fontId="6" fillId="0" borderId="11" xfId="53" applyNumberFormat="1" applyFont="1" applyFill="1" applyBorder="1" applyAlignment="1" applyProtection="1">
      <alignment horizontal="center" vertical="center" wrapText="1"/>
    </xf>
    <xf numFmtId="49" fontId="6" fillId="0" borderId="13" xfId="53" applyNumberFormat="1" applyFont="1" applyFill="1" applyBorder="1" applyAlignment="1" applyProtection="1">
      <alignment horizontal="center" vertical="center" wrapText="1"/>
    </xf>
    <xf numFmtId="0" fontId="18" fillId="0" borderId="9" xfId="53" applyFont="1" applyFill="1" applyBorder="1" applyAlignment="1" applyProtection="1">
      <alignment horizontal="center" vertical="center" wrapText="1"/>
    </xf>
    <xf numFmtId="0" fontId="18" fillId="0" borderId="12" xfId="53" applyFont="1" applyFill="1" applyBorder="1" applyAlignment="1" applyProtection="1">
      <alignment horizontal="center" vertical="center" wrapText="1"/>
    </xf>
    <xf numFmtId="176" fontId="4" fillId="0" borderId="8" xfId="53" applyNumberFormat="1" applyFont="1" applyFill="1" applyBorder="1" applyAlignment="1" applyProtection="1">
      <alignment horizontal="right" vertical="center"/>
    </xf>
    <xf numFmtId="176" fontId="5" fillId="0" borderId="8" xfId="53" applyNumberFormat="1" applyFont="1" applyFill="1" applyBorder="1" applyAlignment="1" applyProtection="1">
      <alignment horizontal="center" vertical="center"/>
    </xf>
    <xf numFmtId="176" fontId="4" fillId="0" borderId="8" xfId="53" applyNumberFormat="1" applyFont="1" applyFill="1" applyBorder="1" applyAlignment="1" applyProtection="1">
      <alignment horizontal="right" vertical="center" wrapText="1"/>
    </xf>
    <xf numFmtId="176" fontId="4" fillId="0" borderId="8" xfId="53" applyNumberFormat="1" applyFont="1" applyFill="1" applyBorder="1" applyAlignment="1" applyProtection="1">
      <alignment horizontal="right" vertical="center" wrapText="1"/>
      <protection locked="0"/>
    </xf>
    <xf numFmtId="0" fontId="6" fillId="0" borderId="0" xfId="53" applyFont="1" applyFill="1" applyBorder="1" applyAlignment="1" applyProtection="1">
      <alignment horizontal="right" wrapText="1"/>
    </xf>
    <xf numFmtId="0" fontId="28" fillId="0" borderId="0" xfId="53" applyFont="1" applyFill="1" applyBorder="1" applyAlignment="1" applyProtection="1">
      <alignment horizontal="center"/>
    </xf>
    <xf numFmtId="0" fontId="28" fillId="0" borderId="0" xfId="53" applyFont="1" applyFill="1" applyBorder="1" applyAlignment="1" applyProtection="1">
      <alignment horizontal="center" wrapText="1"/>
    </xf>
    <xf numFmtId="0" fontId="28" fillId="0" borderId="0" xfId="53" applyFont="1" applyFill="1" applyBorder="1" applyAlignment="1" applyProtection="1">
      <alignment wrapText="1"/>
    </xf>
    <xf numFmtId="0" fontId="28" fillId="0" borderId="0" xfId="53" applyFont="1" applyFill="1" applyBorder="1" applyAlignment="1" applyProtection="1"/>
    <xf numFmtId="0" fontId="11" fillId="0" borderId="0" xfId="53" applyFont="1" applyFill="1" applyBorder="1" applyAlignment="1" applyProtection="1">
      <alignment horizontal="left" wrapText="1"/>
    </xf>
    <xf numFmtId="0" fontId="11" fillId="0" borderId="0" xfId="53" applyFont="1" applyFill="1" applyBorder="1" applyAlignment="1" applyProtection="1">
      <alignment horizontal="center" wrapText="1"/>
    </xf>
    <xf numFmtId="0" fontId="29" fillId="0" borderId="0" xfId="53" applyFont="1" applyFill="1" applyBorder="1" applyAlignment="1" applyProtection="1">
      <alignment horizontal="center" vertical="center" wrapText="1"/>
    </xf>
    <xf numFmtId="0" fontId="11" fillId="0" borderId="0" xfId="53" applyFont="1" applyFill="1" applyBorder="1" applyAlignment="1" applyProtection="1">
      <alignment horizontal="right" wrapText="1"/>
    </xf>
    <xf numFmtId="0" fontId="18" fillId="0" borderId="1" xfId="53" applyFont="1" applyFill="1" applyBorder="1" applyAlignment="1" applyProtection="1">
      <alignment horizontal="center" vertical="center" wrapText="1"/>
    </xf>
    <xf numFmtId="0" fontId="28" fillId="0" borderId="7" xfId="53" applyFont="1" applyFill="1" applyBorder="1" applyAlignment="1" applyProtection="1">
      <alignment horizontal="center" vertical="center" wrapText="1"/>
    </xf>
    <xf numFmtId="0" fontId="28" fillId="0" borderId="2" xfId="53" applyFont="1" applyFill="1" applyBorder="1" applyAlignment="1" applyProtection="1">
      <alignment horizontal="center" vertical="center" wrapText="1"/>
    </xf>
    <xf numFmtId="176" fontId="4" fillId="0" borderId="7" xfId="53" applyNumberFormat="1" applyFont="1" applyFill="1" applyBorder="1" applyAlignment="1" applyProtection="1">
      <alignment horizontal="right" vertical="center"/>
    </xf>
    <xf numFmtId="176" fontId="10" fillId="0" borderId="2"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xf>
    <xf numFmtId="0" fontId="11" fillId="0" borderId="0" xfId="53" applyFont="1" applyFill="1" applyBorder="1" applyAlignment="1" applyProtection="1">
      <alignment vertical="top"/>
    </xf>
    <xf numFmtId="49" fontId="5" fillId="0" borderId="2" xfId="53" applyNumberFormat="1" applyFont="1" applyFill="1" applyBorder="1" applyAlignment="1" applyProtection="1">
      <alignment horizontal="center" vertical="center" wrapText="1"/>
    </xf>
    <xf numFmtId="49" fontId="5" fillId="0" borderId="3" xfId="53" applyNumberFormat="1" applyFont="1" applyFill="1" applyBorder="1" applyAlignment="1" applyProtection="1">
      <alignment horizontal="center" vertical="center" wrapText="1"/>
    </xf>
    <xf numFmtId="0" fontId="5" fillId="0" borderId="19" xfId="53" applyFont="1" applyFill="1" applyBorder="1" applyAlignment="1" applyProtection="1">
      <alignment horizontal="center" vertical="center"/>
    </xf>
    <xf numFmtId="49" fontId="5" fillId="0" borderId="2" xfId="53" applyNumberFormat="1" applyFont="1" applyFill="1" applyBorder="1" applyAlignment="1" applyProtection="1">
      <alignment horizontal="center" vertical="center"/>
    </xf>
    <xf numFmtId="0" fontId="5" fillId="0" borderId="22" xfId="53" applyFont="1" applyFill="1" applyBorder="1" applyAlignment="1" applyProtection="1">
      <alignment horizontal="center" vertical="center"/>
    </xf>
    <xf numFmtId="0" fontId="5" fillId="0" borderId="6" xfId="53"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left" vertical="center" wrapText="1"/>
    </xf>
    <xf numFmtId="176" fontId="5" fillId="0" borderId="6" xfId="53" applyNumberFormat="1" applyFont="1" applyFill="1" applyBorder="1" applyAlignment="1" applyProtection="1">
      <alignment horizontal="right" vertical="center"/>
    </xf>
    <xf numFmtId="176" fontId="5" fillId="0" borderId="7" xfId="53" applyNumberFormat="1" applyFont="1" applyFill="1" applyBorder="1" applyAlignment="1" applyProtection="1">
      <alignment horizontal="right" vertical="center"/>
    </xf>
    <xf numFmtId="49" fontId="5" fillId="0" borderId="7" xfId="0" applyNumberFormat="1" applyFont="1" applyFill="1" applyBorder="1" applyAlignment="1" applyProtection="1">
      <alignment horizontal="left" vertical="center" wrapText="1" indent="1"/>
    </xf>
    <xf numFmtId="49" fontId="5" fillId="0" borderId="7" xfId="0" applyNumberFormat="1" applyFont="1" applyFill="1" applyBorder="1" applyAlignment="1" applyProtection="1">
      <alignment horizontal="left" vertical="center" wrapText="1" indent="2"/>
    </xf>
    <xf numFmtId="176" fontId="18" fillId="0" borderId="7" xfId="53" applyNumberFormat="1" applyFont="1" applyFill="1" applyBorder="1" applyAlignment="1" applyProtection="1">
      <alignment horizontal="right" vertical="center" wrapText="1"/>
    </xf>
    <xf numFmtId="0" fontId="18" fillId="0" borderId="4" xfId="53" applyFont="1" applyFill="1" applyBorder="1" applyAlignment="1" applyProtection="1">
      <alignment horizontal="center" vertical="center"/>
    </xf>
    <xf numFmtId="176" fontId="18" fillId="0" borderId="7" xfId="53" applyNumberFormat="1" applyFont="1" applyFill="1" applyBorder="1" applyAlignment="1" applyProtection="1">
      <alignment horizontal="right" vertical="center" wrapText="1"/>
      <protection locked="0"/>
    </xf>
    <xf numFmtId="0" fontId="21" fillId="0" borderId="0" xfId="53" applyFont="1" applyFill="1" applyBorder="1" applyAlignment="1" applyProtection="1"/>
    <xf numFmtId="0" fontId="6" fillId="0" borderId="0" xfId="53" applyFont="1" applyFill="1" applyBorder="1" applyAlignment="1" applyProtection="1">
      <alignment vertical="center"/>
    </xf>
    <xf numFmtId="0" fontId="30" fillId="0" borderId="0" xfId="53" applyFont="1" applyFill="1" applyBorder="1" applyAlignment="1" applyProtection="1">
      <alignment horizontal="center" vertical="center"/>
    </xf>
    <xf numFmtId="0" fontId="23" fillId="0" borderId="0" xfId="53" applyFont="1" applyFill="1" applyBorder="1" applyAlignment="1" applyProtection="1">
      <alignment horizontal="center" vertical="center"/>
    </xf>
    <xf numFmtId="0" fontId="5" fillId="0" borderId="1" xfId="53" applyFont="1" applyFill="1" applyBorder="1" applyAlignment="1" applyProtection="1">
      <alignment horizontal="center" vertical="center"/>
      <protection locked="0"/>
    </xf>
    <xf numFmtId="0" fontId="4" fillId="0" borderId="7" xfId="53" applyFont="1" applyFill="1" applyBorder="1" applyAlignment="1" applyProtection="1">
      <alignment vertical="center"/>
    </xf>
    <xf numFmtId="0" fontId="4" fillId="0" borderId="7" xfId="53" applyFont="1" applyFill="1" applyBorder="1" applyAlignment="1" applyProtection="1">
      <alignment horizontal="left" vertical="center"/>
      <protection locked="0"/>
    </xf>
    <xf numFmtId="4" fontId="4" fillId="0" borderId="7" xfId="53" applyNumberFormat="1" applyFont="1" applyFill="1" applyBorder="1" applyAlignment="1" applyProtection="1">
      <alignment horizontal="right" vertical="center"/>
      <protection locked="0"/>
    </xf>
    <xf numFmtId="0" fontId="4" fillId="0" borderId="7" xfId="53" applyFont="1" applyFill="1" applyBorder="1" applyAlignment="1" applyProtection="1">
      <alignment vertical="center"/>
      <protection locked="0"/>
    </xf>
    <xf numFmtId="0" fontId="4" fillId="0" borderId="7" xfId="53" applyFont="1" applyFill="1" applyBorder="1" applyAlignment="1" applyProtection="1">
      <alignment horizontal="left" vertical="center"/>
    </xf>
    <xf numFmtId="176" fontId="4" fillId="0" borderId="7" xfId="53" applyNumberFormat="1" applyFont="1" applyFill="1" applyBorder="1" applyAlignment="1" applyProtection="1">
      <alignment horizontal="right" vertical="center"/>
      <protection locked="0"/>
    </xf>
    <xf numFmtId="176" fontId="31" fillId="0" borderId="7" xfId="53" applyNumberFormat="1" applyFont="1" applyFill="1" applyBorder="1" applyAlignment="1" applyProtection="1">
      <alignment horizontal="right" vertical="center"/>
    </xf>
    <xf numFmtId="176" fontId="11" fillId="0" borderId="7" xfId="53" applyNumberFormat="1" applyFont="1" applyFill="1" applyBorder="1" applyAlignment="1" applyProtection="1">
      <alignment vertical="center"/>
    </xf>
    <xf numFmtId="0" fontId="11" fillId="0" borderId="7" xfId="53" applyFont="1" applyFill="1" applyBorder="1" applyAlignment="1" applyProtection="1">
      <alignment vertical="center"/>
    </xf>
    <xf numFmtId="0" fontId="31" fillId="0" borderId="7" xfId="53" applyFont="1" applyFill="1" applyBorder="1" applyAlignment="1" applyProtection="1">
      <alignment horizontal="center" vertical="center"/>
    </xf>
    <xf numFmtId="0" fontId="31" fillId="0" borderId="7" xfId="53" applyFont="1" applyFill="1" applyBorder="1" applyAlignment="1" applyProtection="1">
      <alignment horizontal="right" vertical="center"/>
    </xf>
    <xf numFmtId="0" fontId="31" fillId="0" borderId="7" xfId="53" applyFont="1" applyFill="1" applyBorder="1" applyAlignment="1" applyProtection="1">
      <alignment horizontal="center" vertical="center"/>
      <protection locked="0"/>
    </xf>
    <xf numFmtId="0" fontId="4" fillId="0" borderId="0"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left" vertical="center" wrapText="1"/>
    </xf>
    <xf numFmtId="49" fontId="24" fillId="0" borderId="7" xfId="61" applyFont="1">
      <alignment horizontal="left" vertical="center" wrapText="1"/>
    </xf>
    <xf numFmtId="176" fontId="5" fillId="0" borderId="2" xfId="53" applyNumberFormat="1" applyFont="1" applyFill="1" applyBorder="1" applyAlignment="1" applyProtection="1">
      <alignment horizontal="right" vertical="center"/>
    </xf>
    <xf numFmtId="176" fontId="5" fillId="0" borderId="10" xfId="53" applyNumberFormat="1" applyFont="1" applyFill="1" applyBorder="1" applyAlignment="1" applyProtection="1">
      <alignment horizontal="right" vertical="center"/>
    </xf>
    <xf numFmtId="176" fontId="5" fillId="0" borderId="8" xfId="53" applyNumberFormat="1" applyFont="1" applyFill="1" applyBorder="1" applyAlignment="1" applyProtection="1">
      <alignment horizontal="right" vertical="center"/>
    </xf>
    <xf numFmtId="49" fontId="24" fillId="0" borderId="7" xfId="61" applyFont="1" applyAlignment="1">
      <alignment horizontal="left" vertical="center" wrapText="1" indent="1"/>
    </xf>
    <xf numFmtId="49" fontId="24" fillId="0" borderId="7" xfId="61" applyFont="1" applyAlignment="1">
      <alignment horizontal="left" vertical="center" wrapText="1" indent="2"/>
    </xf>
    <xf numFmtId="0" fontId="18" fillId="0" borderId="2" xfId="53" applyFont="1" applyFill="1" applyBorder="1" applyAlignment="1" applyProtection="1">
      <alignment horizontal="center" vertical="center" wrapText="1"/>
      <protection locked="0"/>
    </xf>
    <xf numFmtId="0" fontId="18" fillId="0" borderId="4" xfId="53" applyFont="1" applyFill="1" applyBorder="1" applyAlignment="1" applyProtection="1">
      <alignment horizontal="center" vertical="center" wrapText="1"/>
    </xf>
    <xf numFmtId="176" fontId="4" fillId="0" borderId="6" xfId="53" applyNumberFormat="1" applyFont="1" applyFill="1" applyBorder="1" applyAlignment="1" applyProtection="1">
      <alignment horizontal="right" vertical="center"/>
    </xf>
    <xf numFmtId="0" fontId="6" fillId="0" borderId="0" xfId="53" applyFont="1" applyFill="1" applyBorder="1" applyAlignment="1" applyProtection="1">
      <alignment horizontal="left" vertical="center"/>
      <protection locked="0"/>
    </xf>
    <xf numFmtId="0" fontId="17" fillId="0" borderId="0" xfId="53" applyFont="1" applyFill="1" applyBorder="1" applyAlignment="1" applyProtection="1">
      <alignment horizontal="center" vertical="center"/>
      <protection locked="0"/>
    </xf>
    <xf numFmtId="0" fontId="11" fillId="0" borderId="1" xfId="53" applyFont="1" applyFill="1" applyBorder="1" applyAlignment="1" applyProtection="1">
      <alignment horizontal="center" vertical="center" wrapText="1"/>
      <protection locked="0"/>
    </xf>
    <xf numFmtId="0" fontId="11" fillId="0" borderId="19" xfId="53" applyFont="1" applyFill="1" applyBorder="1" applyAlignment="1" applyProtection="1">
      <alignment horizontal="center" vertical="center" wrapText="1"/>
      <protection locked="0"/>
    </xf>
    <xf numFmtId="0" fontId="11" fillId="0" borderId="3" xfId="53" applyFont="1" applyFill="1" applyBorder="1" applyAlignment="1" applyProtection="1">
      <alignment horizontal="center" vertical="center" wrapText="1"/>
    </xf>
    <xf numFmtId="0" fontId="11" fillId="0" borderId="5" xfId="53" applyFont="1" applyFill="1" applyBorder="1" applyAlignment="1" applyProtection="1">
      <alignment horizontal="center" vertical="center" wrapText="1"/>
      <protection locked="0"/>
    </xf>
    <xf numFmtId="0" fontId="11" fillId="0" borderId="20" xfId="53" applyFont="1" applyFill="1" applyBorder="1" applyAlignment="1" applyProtection="1">
      <alignment horizontal="center" vertical="center" wrapText="1"/>
      <protection locked="0"/>
    </xf>
    <xf numFmtId="0" fontId="11" fillId="0" borderId="1" xfId="53" applyFont="1" applyFill="1" applyBorder="1" applyAlignment="1" applyProtection="1">
      <alignment horizontal="center" vertical="center" wrapText="1"/>
    </xf>
    <xf numFmtId="0" fontId="11" fillId="0" borderId="6" xfId="53" applyFont="1" applyFill="1" applyBorder="1" applyAlignment="1" applyProtection="1">
      <alignment horizontal="center" vertical="center" wrapText="1"/>
    </xf>
    <xf numFmtId="0" fontId="11" fillId="0" borderId="22"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4" fillId="0" borderId="2" xfId="53" applyFont="1" applyFill="1" applyBorder="1" applyAlignment="1" applyProtection="1">
      <alignment horizontal="center" vertical="center"/>
      <protection locked="0"/>
    </xf>
    <xf numFmtId="0" fontId="4" fillId="0" borderId="4" xfId="53" applyFont="1" applyFill="1" applyBorder="1" applyAlignment="1" applyProtection="1">
      <alignment horizontal="center" vertical="center"/>
      <protection locked="0"/>
    </xf>
    <xf numFmtId="0" fontId="6" fillId="0" borderId="0" xfId="53" applyFont="1" applyFill="1" applyBorder="1" applyAlignment="1" applyProtection="1">
      <protection locked="0"/>
    </xf>
    <xf numFmtId="0" fontId="5" fillId="0" borderId="0" xfId="53" applyFont="1" applyFill="1" applyBorder="1" applyAlignment="1" applyProtection="1">
      <protection locked="0"/>
    </xf>
    <xf numFmtId="0" fontId="11" fillId="0" borderId="8" xfId="53" applyFont="1" applyFill="1" applyBorder="1" applyAlignment="1" applyProtection="1">
      <alignment horizontal="center" vertical="center" wrapText="1"/>
      <protection locked="0"/>
    </xf>
    <xf numFmtId="0" fontId="11" fillId="0" borderId="2" xfId="53" applyFont="1" applyFill="1" applyBorder="1" applyAlignment="1" applyProtection="1">
      <alignment horizontal="center" vertical="center" wrapText="1"/>
    </xf>
    <xf numFmtId="0" fontId="11" fillId="0" borderId="24" xfId="53" applyFont="1" applyFill="1" applyBorder="1" applyAlignment="1" applyProtection="1">
      <alignment horizontal="center" vertical="center" wrapText="1"/>
    </xf>
    <xf numFmtId="176" fontId="4" fillId="0" borderId="2" xfId="53" applyNumberFormat="1" applyFont="1" applyFill="1" applyBorder="1" applyAlignment="1" applyProtection="1">
      <alignment horizontal="right" vertical="center"/>
      <protection locked="0"/>
    </xf>
    <xf numFmtId="176" fontId="4" fillId="0" borderId="8" xfId="53" applyNumberFormat="1" applyFont="1" applyFill="1" applyBorder="1" applyAlignment="1" applyProtection="1">
      <alignment horizontal="right" vertical="center"/>
      <protection locked="0"/>
    </xf>
    <xf numFmtId="0" fontId="6" fillId="0" borderId="0" xfId="53" applyFont="1" applyFill="1" applyBorder="1" applyAlignment="1" applyProtection="1">
      <alignment horizontal="right"/>
      <protection locked="0"/>
    </xf>
    <xf numFmtId="0" fontId="11" fillId="0" borderId="10" xfId="53" applyFont="1" applyFill="1" applyBorder="1" applyAlignment="1" applyProtection="1">
      <alignment horizontal="center" vertical="center" wrapText="1"/>
      <protection locked="0"/>
    </xf>
    <xf numFmtId="176" fontId="4" fillId="0" borderId="10" xfId="53" applyNumberFormat="1" applyFont="1" applyFill="1" applyBorder="1" applyAlignment="1" applyProtection="1">
      <alignment horizontal="right" vertical="center"/>
      <protection locked="0"/>
    </xf>
    <xf numFmtId="176" fontId="6" fillId="0" borderId="8" xfId="53" applyNumberFormat="1" applyFont="1" applyFill="1" applyBorder="1" applyAlignment="1" applyProtection="1">
      <alignment horizontal="center" vertical="center"/>
    </xf>
    <xf numFmtId="0" fontId="4" fillId="0" borderId="0" xfId="53" applyFont="1" applyFill="1" applyBorder="1" applyAlignment="1" applyProtection="1">
      <alignment horizontal="left"/>
    </xf>
    <xf numFmtId="0" fontId="9" fillId="0" borderId="0" xfId="53" applyFont="1" applyFill="1" applyBorder="1" applyAlignment="1" applyProtection="1">
      <alignment horizontal="center" vertical="top"/>
    </xf>
    <xf numFmtId="4" fontId="4" fillId="0" borderId="7" xfId="53" applyNumberFormat="1" applyFont="1" applyFill="1" applyBorder="1" applyAlignment="1" applyProtection="1">
      <alignment horizontal="right" vertical="center"/>
    </xf>
    <xf numFmtId="176" fontId="10" fillId="0" borderId="7" xfId="53" applyNumberFormat="1" applyFont="1" applyFill="1" applyBorder="1" applyAlignment="1" applyProtection="1">
      <alignment horizontal="right" vertical="center"/>
    </xf>
    <xf numFmtId="0" fontId="4" fillId="0" borderId="6" xfId="53" applyFont="1" applyFill="1" applyBorder="1" applyAlignment="1" applyProtection="1">
      <alignment horizontal="left" vertical="center"/>
    </xf>
    <xf numFmtId="4" fontId="4" fillId="0" borderId="18" xfId="53" applyNumberFormat="1" applyFont="1" applyFill="1" applyBorder="1" applyAlignment="1" applyProtection="1">
      <alignment horizontal="right" vertical="center"/>
      <protection locked="0"/>
    </xf>
    <xf numFmtId="0" fontId="11" fillId="0" borderId="7" xfId="53" applyFont="1" applyFill="1" applyBorder="1" applyAlignment="1" applyProtection="1"/>
    <xf numFmtId="176" fontId="11" fillId="0" borderId="7" xfId="53" applyNumberFormat="1" applyFont="1" applyFill="1" applyBorder="1" applyAlignment="1" applyProtection="1"/>
    <xf numFmtId="0" fontId="11" fillId="0" borderId="6" xfId="53" applyFont="1" applyFill="1" applyBorder="1" applyAlignment="1" applyProtection="1"/>
    <xf numFmtId="176" fontId="11" fillId="0" borderId="18" xfId="53" applyNumberFormat="1" applyFont="1" applyFill="1" applyBorder="1" applyAlignment="1" applyProtection="1"/>
    <xf numFmtId="0" fontId="31" fillId="0" borderId="6" xfId="53" applyFont="1" applyFill="1" applyBorder="1" applyAlignment="1" applyProtection="1">
      <alignment horizontal="center" vertical="center"/>
    </xf>
    <xf numFmtId="176" fontId="31" fillId="0" borderId="18" xfId="53" applyNumberFormat="1" applyFont="1" applyFill="1" applyBorder="1" applyAlignment="1" applyProtection="1">
      <alignment horizontal="right" vertical="center"/>
    </xf>
    <xf numFmtId="176" fontId="4" fillId="0" borderId="18" xfId="53"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1" fillId="0" borderId="6" xfId="53" applyFont="1" applyFill="1" applyBorder="1" applyAlignment="1" applyProtection="1">
      <alignment horizontal="center" vertical="center"/>
      <protection locked="0"/>
    </xf>
    <xf numFmtId="176" fontId="31" fillId="0" borderId="7" xfId="53"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Border="1" applyAlignment="1">
      <alignment horizontal="justify"/>
    </xf>
    <xf numFmtId="0" fontId="35" fillId="0" borderId="8" xfId="0" applyFont="1" applyBorder="1" applyAlignment="1">
      <alignment horizontal="left"/>
    </xf>
    <xf numFmtId="0" fontId="35" fillId="0" borderId="8" xfId="0" applyFont="1" applyFill="1" applyBorder="1" applyAlignment="1">
      <alignment horizontal="left"/>
    </xf>
    <xf numFmtId="0" fontId="6" fillId="0" borderId="0" xfId="0" applyFont="1" applyFill="1" applyAlignment="1">
      <alignment vertical="center"/>
    </xf>
    <xf numFmtId="0" fontId="11" fillId="0" borderId="8" xfId="53" applyFont="1" applyFill="1" applyBorder="1" applyAlignment="1" applyProtection="1" quotePrefix="1">
      <alignment horizontal="left" vertical="center" wrapText="1"/>
    </xf>
    <xf numFmtId="0" fontId="11" fillId="0" borderId="8" xfId="53" applyFont="1" applyFill="1" applyBorder="1" applyAlignment="1" applyProtection="1" quotePrefix="1">
      <alignment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IntegralNumberStyle" xfId="57"/>
    <cellStyle name="常规 4"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tabSelected="1" workbookViewId="0">
      <selection activeCell="C7" sqref="C7"/>
    </sheetView>
  </sheetViews>
  <sheetFormatPr defaultColWidth="9.14285714285714" defaultRowHeight="20" customHeight="1" outlineLevelCol="3"/>
  <cols>
    <col min="1" max="1" width="13.5714285714286" style="78" customWidth="1"/>
    <col min="2" max="2" width="9.14285714285714" style="362"/>
    <col min="3" max="3" width="88.7142857142857" style="78" customWidth="1"/>
    <col min="4" max="16384" width="9.14285714285714" style="78"/>
  </cols>
  <sheetData>
    <row r="1" s="361" customFormat="1" ht="48" customHeight="1" spans="2:3">
      <c r="B1" s="363"/>
      <c r="C1" s="363"/>
    </row>
    <row r="2" s="78" customFormat="1" ht="27" customHeight="1" spans="2:3">
      <c r="B2" s="364" t="s">
        <v>0</v>
      </c>
      <c r="C2" s="364" t="s">
        <v>1</v>
      </c>
    </row>
    <row r="3" s="78" customFormat="1" customHeight="1" spans="2:3">
      <c r="B3" s="365">
        <v>1</v>
      </c>
      <c r="C3" s="366" t="s">
        <v>2</v>
      </c>
    </row>
    <row r="4" s="78" customFormat="1" customHeight="1" spans="2:3">
      <c r="B4" s="365">
        <v>2</v>
      </c>
      <c r="C4" s="366" t="s">
        <v>3</v>
      </c>
    </row>
    <row r="5" s="78" customFormat="1" customHeight="1" spans="2:3">
      <c r="B5" s="365">
        <v>3</v>
      </c>
      <c r="C5" s="366" t="s">
        <v>4</v>
      </c>
    </row>
    <row r="6" s="78" customFormat="1" customHeight="1" spans="2:3">
      <c r="B6" s="365">
        <v>4</v>
      </c>
      <c r="C6" s="366" t="s">
        <v>5</v>
      </c>
    </row>
    <row r="7" s="78" customFormat="1" customHeight="1" spans="2:3">
      <c r="B7" s="365">
        <v>5</v>
      </c>
      <c r="C7" s="367" t="s">
        <v>6</v>
      </c>
    </row>
    <row r="8" s="78" customFormat="1" customHeight="1" spans="2:3">
      <c r="B8" s="365">
        <v>6</v>
      </c>
      <c r="C8" s="367" t="s">
        <v>7</v>
      </c>
    </row>
    <row r="9" s="78" customFormat="1" customHeight="1" spans="2:3">
      <c r="B9" s="365">
        <v>7</v>
      </c>
      <c r="C9" s="367" t="s">
        <v>8</v>
      </c>
    </row>
    <row r="10" s="78" customFormat="1" customHeight="1" spans="2:3">
      <c r="B10" s="365">
        <v>8</v>
      </c>
      <c r="C10" s="367" t="s">
        <v>9</v>
      </c>
    </row>
    <row r="11" s="78" customFormat="1" customHeight="1" spans="2:3">
      <c r="B11" s="365">
        <v>9</v>
      </c>
      <c r="C11" s="368" t="s">
        <v>10</v>
      </c>
    </row>
    <row r="12" s="78" customFormat="1" customHeight="1" spans="2:3">
      <c r="B12" s="365">
        <v>10</v>
      </c>
      <c r="C12" s="368" t="s">
        <v>11</v>
      </c>
    </row>
    <row r="13" s="78" customFormat="1" customHeight="1" spans="2:3">
      <c r="B13" s="365">
        <v>11</v>
      </c>
      <c r="C13" s="366" t="s">
        <v>12</v>
      </c>
    </row>
    <row r="14" s="78" customFormat="1" customHeight="1" spans="2:3">
      <c r="B14" s="365">
        <v>12</v>
      </c>
      <c r="C14" s="366" t="s">
        <v>13</v>
      </c>
    </row>
    <row r="15" s="78" customFormat="1" customHeight="1" spans="2:4">
      <c r="B15" s="365">
        <v>13</v>
      </c>
      <c r="C15" s="366" t="s">
        <v>14</v>
      </c>
      <c r="D15" s="369"/>
    </row>
    <row r="16" s="78" customFormat="1" customHeight="1" spans="2:3">
      <c r="B16" s="365">
        <v>14</v>
      </c>
      <c r="C16" s="367" t="s">
        <v>15</v>
      </c>
    </row>
    <row r="17" s="78" customFormat="1" customHeight="1" spans="2:3">
      <c r="B17" s="365">
        <v>15</v>
      </c>
      <c r="C17" s="367" t="s">
        <v>16</v>
      </c>
    </row>
    <row r="18" s="78" customFormat="1" customHeight="1" spans="2:3">
      <c r="B18" s="365">
        <v>16</v>
      </c>
      <c r="C18" s="367" t="s">
        <v>17</v>
      </c>
    </row>
    <row r="19" s="78" customFormat="1" customHeight="1" spans="2:3">
      <c r="B19" s="365">
        <v>17</v>
      </c>
      <c r="C19" s="366" t="s">
        <v>18</v>
      </c>
    </row>
    <row r="20" s="78" customFormat="1" customHeight="1" spans="2:3">
      <c r="B20" s="365">
        <v>18</v>
      </c>
      <c r="C20" s="366" t="s">
        <v>19</v>
      </c>
    </row>
    <row r="21" s="78" customFormat="1" customHeight="1" spans="2:3">
      <c r="B21" s="365">
        <v>19</v>
      </c>
      <c r="C21" s="366"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1"/>
  <sheetViews>
    <sheetView zoomScaleSheetLayoutView="60" workbookViewId="0">
      <selection activeCell="B12" sqref="B12:B19"/>
    </sheetView>
  </sheetViews>
  <sheetFormatPr defaultColWidth="8.88571428571429" defaultRowHeight="12"/>
  <cols>
    <col min="1" max="1" width="34.2857142857143" style="60" customWidth="1"/>
    <col min="2" max="2" width="40.5714285714286" style="60" customWidth="1"/>
    <col min="3" max="5" width="23.5714285714286" style="60" customWidth="1"/>
    <col min="6" max="6" width="11.2857142857143" style="61" customWidth="1"/>
    <col min="7" max="7" width="25.1333333333333" style="60" customWidth="1"/>
    <col min="8" max="8" width="15.5714285714286" style="61" customWidth="1"/>
    <col min="9" max="9" width="13.4285714285714" style="61" customWidth="1"/>
    <col min="10" max="10" width="32" style="60" customWidth="1"/>
    <col min="11" max="11" width="9.13333333333333" style="61" customWidth="1"/>
    <col min="12" max="16384" width="9.13333333333333" style="61"/>
  </cols>
  <sheetData>
    <row r="1" customHeight="1" spans="1:10">
      <c r="A1" s="60" t="s">
        <v>327</v>
      </c>
      <c r="J1" s="75"/>
    </row>
    <row r="2" ht="28.5" customHeight="1" spans="1:10">
      <c r="A2" s="62" t="s">
        <v>10</v>
      </c>
      <c r="B2" s="63"/>
      <c r="C2" s="63"/>
      <c r="D2" s="63"/>
      <c r="E2" s="63"/>
      <c r="F2" s="64"/>
      <c r="G2" s="63"/>
      <c r="H2" s="64"/>
      <c r="I2" s="64"/>
      <c r="J2" s="63"/>
    </row>
    <row r="3" ht="17.25" customHeight="1" spans="1:1">
      <c r="A3" s="65" t="s">
        <v>22</v>
      </c>
    </row>
    <row r="4" ht="44.25" customHeight="1" spans="1:10">
      <c r="A4" s="66" t="s">
        <v>202</v>
      </c>
      <c r="B4" s="66" t="s">
        <v>328</v>
      </c>
      <c r="C4" s="66" t="s">
        <v>329</v>
      </c>
      <c r="D4" s="66" t="s">
        <v>330</v>
      </c>
      <c r="E4" s="66" t="s">
        <v>331</v>
      </c>
      <c r="F4" s="67" t="s">
        <v>332</v>
      </c>
      <c r="G4" s="66" t="s">
        <v>333</v>
      </c>
      <c r="H4" s="67" t="s">
        <v>334</v>
      </c>
      <c r="I4" s="67" t="s">
        <v>335</v>
      </c>
      <c r="J4" s="66" t="s">
        <v>336</v>
      </c>
    </row>
    <row r="5" ht="14.25" customHeight="1" spans="1:10">
      <c r="A5" s="66">
        <v>1</v>
      </c>
      <c r="B5" s="66">
        <v>2</v>
      </c>
      <c r="C5" s="66">
        <v>3</v>
      </c>
      <c r="D5" s="66">
        <v>4</v>
      </c>
      <c r="E5" s="66">
        <v>5</v>
      </c>
      <c r="F5" s="66">
        <v>6</v>
      </c>
      <c r="G5" s="66">
        <v>7</v>
      </c>
      <c r="H5" s="66">
        <v>8</v>
      </c>
      <c r="I5" s="66">
        <v>9</v>
      </c>
      <c r="J5" s="66">
        <v>10</v>
      </c>
    </row>
    <row r="6" ht="13.5" spans="1:10">
      <c r="A6" s="219" t="s">
        <v>91</v>
      </c>
      <c r="B6" s="219"/>
      <c r="C6" s="219"/>
      <c r="D6" s="219"/>
      <c r="E6" s="219"/>
      <c r="F6" s="219"/>
      <c r="G6" s="219"/>
      <c r="H6" s="219"/>
      <c r="I6" s="219"/>
      <c r="J6" s="219"/>
    </row>
    <row r="7" ht="42.75" customHeight="1" spans="1:10">
      <c r="A7" s="219" t="s">
        <v>326</v>
      </c>
      <c r="B7" s="219" t="s">
        <v>337</v>
      </c>
      <c r="C7" s="219" t="s">
        <v>338</v>
      </c>
      <c r="D7" s="219" t="s">
        <v>339</v>
      </c>
      <c r="E7" s="219" t="s">
        <v>340</v>
      </c>
      <c r="F7" s="219" t="s">
        <v>341</v>
      </c>
      <c r="G7" s="219" t="s">
        <v>342</v>
      </c>
      <c r="H7" s="219" t="s">
        <v>343</v>
      </c>
      <c r="I7" s="219" t="s">
        <v>344</v>
      </c>
      <c r="J7" s="219" t="s">
        <v>345</v>
      </c>
    </row>
    <row r="8" ht="13.5" spans="1:10">
      <c r="A8" s="219" t="s">
        <v>326</v>
      </c>
      <c r="B8" s="219" t="s">
        <v>337</v>
      </c>
      <c r="C8" s="219" t="s">
        <v>338</v>
      </c>
      <c r="D8" s="219" t="s">
        <v>339</v>
      </c>
      <c r="E8" s="219" t="s">
        <v>346</v>
      </c>
      <c r="F8" s="219" t="s">
        <v>347</v>
      </c>
      <c r="G8" s="219" t="s">
        <v>348</v>
      </c>
      <c r="H8" s="219" t="s">
        <v>349</v>
      </c>
      <c r="I8" s="219" t="s">
        <v>344</v>
      </c>
      <c r="J8" s="219" t="s">
        <v>350</v>
      </c>
    </row>
    <row r="9" ht="13.5" spans="1:10">
      <c r="A9" s="219" t="s">
        <v>326</v>
      </c>
      <c r="B9" s="219" t="s">
        <v>337</v>
      </c>
      <c r="C9" s="219" t="s">
        <v>338</v>
      </c>
      <c r="D9" s="219" t="s">
        <v>351</v>
      </c>
      <c r="E9" s="219" t="s">
        <v>352</v>
      </c>
      <c r="F9" s="219" t="s">
        <v>353</v>
      </c>
      <c r="G9" s="219" t="s">
        <v>354</v>
      </c>
      <c r="H9" s="219" t="s">
        <v>355</v>
      </c>
      <c r="I9" s="219" t="s">
        <v>344</v>
      </c>
      <c r="J9" s="219" t="s">
        <v>356</v>
      </c>
    </row>
    <row r="10" ht="40.5" spans="1:10">
      <c r="A10" s="219" t="s">
        <v>326</v>
      </c>
      <c r="B10" s="219" t="s">
        <v>337</v>
      </c>
      <c r="C10" s="219" t="s">
        <v>357</v>
      </c>
      <c r="D10" s="219" t="s">
        <v>358</v>
      </c>
      <c r="E10" s="219" t="s">
        <v>359</v>
      </c>
      <c r="F10" s="219" t="s">
        <v>341</v>
      </c>
      <c r="G10" s="219" t="s">
        <v>359</v>
      </c>
      <c r="H10" s="219" t="s">
        <v>360</v>
      </c>
      <c r="I10" s="219" t="s">
        <v>361</v>
      </c>
      <c r="J10" s="219" t="s">
        <v>362</v>
      </c>
    </row>
    <row r="11" ht="13.5" spans="1:10">
      <c r="A11" s="219" t="s">
        <v>326</v>
      </c>
      <c r="B11" s="219" t="s">
        <v>337</v>
      </c>
      <c r="C11" s="219" t="s">
        <v>363</v>
      </c>
      <c r="D11" s="219" t="s">
        <v>364</v>
      </c>
      <c r="E11" s="219" t="s">
        <v>365</v>
      </c>
      <c r="F11" s="219" t="s">
        <v>341</v>
      </c>
      <c r="G11" s="219" t="s">
        <v>366</v>
      </c>
      <c r="H11" s="219" t="s">
        <v>367</v>
      </c>
      <c r="I11" s="219" t="s">
        <v>361</v>
      </c>
      <c r="J11" s="219" t="s">
        <v>368</v>
      </c>
    </row>
    <row r="12" ht="27" spans="1:10">
      <c r="A12" s="219" t="s">
        <v>310</v>
      </c>
      <c r="B12" s="219" t="s">
        <v>369</v>
      </c>
      <c r="C12" s="219" t="s">
        <v>338</v>
      </c>
      <c r="D12" s="219" t="s">
        <v>339</v>
      </c>
      <c r="E12" s="219" t="s">
        <v>370</v>
      </c>
      <c r="F12" s="219" t="s">
        <v>341</v>
      </c>
      <c r="G12" s="219" t="s">
        <v>371</v>
      </c>
      <c r="H12" s="219" t="s">
        <v>343</v>
      </c>
      <c r="I12" s="219" t="s">
        <v>344</v>
      </c>
      <c r="J12" s="219" t="s">
        <v>372</v>
      </c>
    </row>
    <row r="13" ht="27" spans="1:10">
      <c r="A13" s="219" t="s">
        <v>310</v>
      </c>
      <c r="B13" s="219" t="s">
        <v>369</v>
      </c>
      <c r="C13" s="219" t="s">
        <v>338</v>
      </c>
      <c r="D13" s="219" t="s">
        <v>339</v>
      </c>
      <c r="E13" s="219" t="s">
        <v>373</v>
      </c>
      <c r="F13" s="219" t="s">
        <v>341</v>
      </c>
      <c r="G13" s="219" t="s">
        <v>374</v>
      </c>
      <c r="H13" s="219" t="s">
        <v>343</v>
      </c>
      <c r="I13" s="219" t="s">
        <v>344</v>
      </c>
      <c r="J13" s="219" t="s">
        <v>375</v>
      </c>
    </row>
    <row r="14" ht="27" spans="1:10">
      <c r="A14" s="219" t="s">
        <v>310</v>
      </c>
      <c r="B14" s="219" t="s">
        <v>369</v>
      </c>
      <c r="C14" s="219" t="s">
        <v>338</v>
      </c>
      <c r="D14" s="219" t="s">
        <v>339</v>
      </c>
      <c r="E14" s="219" t="s">
        <v>376</v>
      </c>
      <c r="F14" s="219" t="s">
        <v>341</v>
      </c>
      <c r="G14" s="219" t="s">
        <v>377</v>
      </c>
      <c r="H14" s="219" t="s">
        <v>343</v>
      </c>
      <c r="I14" s="219" t="s">
        <v>344</v>
      </c>
      <c r="J14" s="219" t="s">
        <v>378</v>
      </c>
    </row>
    <row r="15" ht="27" spans="1:10">
      <c r="A15" s="219" t="s">
        <v>310</v>
      </c>
      <c r="B15" s="219" t="s">
        <v>369</v>
      </c>
      <c r="C15" s="219" t="s">
        <v>338</v>
      </c>
      <c r="D15" s="219" t="s">
        <v>339</v>
      </c>
      <c r="E15" s="219" t="s">
        <v>379</v>
      </c>
      <c r="F15" s="219" t="s">
        <v>341</v>
      </c>
      <c r="G15" s="219" t="s">
        <v>380</v>
      </c>
      <c r="H15" s="219" t="s">
        <v>343</v>
      </c>
      <c r="I15" s="219" t="s">
        <v>344</v>
      </c>
      <c r="J15" s="219" t="s">
        <v>381</v>
      </c>
    </row>
    <row r="16" ht="27" spans="1:10">
      <c r="A16" s="219" t="s">
        <v>310</v>
      </c>
      <c r="B16" s="219" t="s">
        <v>369</v>
      </c>
      <c r="C16" s="219" t="s">
        <v>338</v>
      </c>
      <c r="D16" s="219" t="s">
        <v>339</v>
      </c>
      <c r="E16" s="219" t="s">
        <v>382</v>
      </c>
      <c r="F16" s="219" t="s">
        <v>341</v>
      </c>
      <c r="G16" s="219" t="s">
        <v>383</v>
      </c>
      <c r="H16" s="219" t="s">
        <v>343</v>
      </c>
      <c r="I16" s="219" t="s">
        <v>344</v>
      </c>
      <c r="J16" s="219" t="s">
        <v>384</v>
      </c>
    </row>
    <row r="17" ht="13.5" spans="1:10">
      <c r="A17" s="219" t="s">
        <v>310</v>
      </c>
      <c r="B17" s="219" t="s">
        <v>369</v>
      </c>
      <c r="C17" s="219" t="s">
        <v>338</v>
      </c>
      <c r="D17" s="219" t="s">
        <v>385</v>
      </c>
      <c r="E17" s="219" t="s">
        <v>386</v>
      </c>
      <c r="F17" s="219" t="s">
        <v>347</v>
      </c>
      <c r="G17" s="219" t="s">
        <v>387</v>
      </c>
      <c r="H17" s="219" t="s">
        <v>388</v>
      </c>
      <c r="I17" s="219" t="s">
        <v>344</v>
      </c>
      <c r="J17" s="219" t="s">
        <v>389</v>
      </c>
    </row>
    <row r="18" ht="27" spans="1:10">
      <c r="A18" s="219" t="s">
        <v>310</v>
      </c>
      <c r="B18" s="219" t="s">
        <v>369</v>
      </c>
      <c r="C18" s="219" t="s">
        <v>357</v>
      </c>
      <c r="D18" s="219" t="s">
        <v>390</v>
      </c>
      <c r="E18" s="219" t="s">
        <v>391</v>
      </c>
      <c r="F18" s="219" t="s">
        <v>347</v>
      </c>
      <c r="G18" s="219" t="s">
        <v>392</v>
      </c>
      <c r="H18" s="219" t="s">
        <v>367</v>
      </c>
      <c r="I18" s="219" t="s">
        <v>344</v>
      </c>
      <c r="J18" s="219" t="s">
        <v>393</v>
      </c>
    </row>
    <row r="19" ht="27" spans="1:10">
      <c r="A19" s="219" t="s">
        <v>310</v>
      </c>
      <c r="B19" s="219" t="s">
        <v>369</v>
      </c>
      <c r="C19" s="219" t="s">
        <v>363</v>
      </c>
      <c r="D19" s="219" t="s">
        <v>364</v>
      </c>
      <c r="E19" s="219" t="s">
        <v>394</v>
      </c>
      <c r="F19" s="219" t="s">
        <v>341</v>
      </c>
      <c r="G19" s="219" t="s">
        <v>395</v>
      </c>
      <c r="H19" s="219" t="s">
        <v>367</v>
      </c>
      <c r="I19" s="219" t="s">
        <v>361</v>
      </c>
      <c r="J19" s="219" t="s">
        <v>396</v>
      </c>
    </row>
    <row r="20" ht="13.5" spans="1:10">
      <c r="A20" s="219" t="s">
        <v>314</v>
      </c>
      <c r="B20" s="219" t="s">
        <v>397</v>
      </c>
      <c r="C20" s="219" t="s">
        <v>338</v>
      </c>
      <c r="D20" s="219" t="s">
        <v>339</v>
      </c>
      <c r="E20" s="219" t="s">
        <v>398</v>
      </c>
      <c r="F20" s="219" t="s">
        <v>347</v>
      </c>
      <c r="G20" s="219" t="s">
        <v>399</v>
      </c>
      <c r="H20" s="219" t="s">
        <v>400</v>
      </c>
      <c r="I20" s="219" t="s">
        <v>344</v>
      </c>
      <c r="J20" s="219" t="s">
        <v>401</v>
      </c>
    </row>
    <row r="21" ht="13.5" spans="1:10">
      <c r="A21" s="219" t="s">
        <v>314</v>
      </c>
      <c r="B21" s="219" t="s">
        <v>397</v>
      </c>
      <c r="C21" s="219" t="s">
        <v>338</v>
      </c>
      <c r="D21" s="219" t="s">
        <v>402</v>
      </c>
      <c r="E21" s="219" t="s">
        <v>403</v>
      </c>
      <c r="F21" s="219" t="s">
        <v>347</v>
      </c>
      <c r="G21" s="219" t="s">
        <v>404</v>
      </c>
      <c r="H21" s="219" t="s">
        <v>367</v>
      </c>
      <c r="I21" s="219" t="s">
        <v>344</v>
      </c>
      <c r="J21" s="219" t="s">
        <v>405</v>
      </c>
    </row>
    <row r="22" ht="27" spans="1:10">
      <c r="A22" s="219" t="s">
        <v>314</v>
      </c>
      <c r="B22" s="219" t="s">
        <v>397</v>
      </c>
      <c r="C22" s="219" t="s">
        <v>338</v>
      </c>
      <c r="D22" s="219" t="s">
        <v>402</v>
      </c>
      <c r="E22" s="219" t="s">
        <v>406</v>
      </c>
      <c r="F22" s="219" t="s">
        <v>347</v>
      </c>
      <c r="G22" s="219" t="s">
        <v>404</v>
      </c>
      <c r="H22" s="219" t="s">
        <v>367</v>
      </c>
      <c r="I22" s="219" t="s">
        <v>344</v>
      </c>
      <c r="J22" s="219" t="s">
        <v>407</v>
      </c>
    </row>
    <row r="23" ht="54" spans="1:10">
      <c r="A23" s="219" t="s">
        <v>314</v>
      </c>
      <c r="B23" s="219" t="s">
        <v>397</v>
      </c>
      <c r="C23" s="219" t="s">
        <v>338</v>
      </c>
      <c r="D23" s="219" t="s">
        <v>385</v>
      </c>
      <c r="E23" s="219" t="s">
        <v>408</v>
      </c>
      <c r="F23" s="219" t="s">
        <v>347</v>
      </c>
      <c r="G23" s="219" t="s">
        <v>404</v>
      </c>
      <c r="H23" s="219" t="s">
        <v>367</v>
      </c>
      <c r="I23" s="219" t="s">
        <v>344</v>
      </c>
      <c r="J23" s="219" t="s">
        <v>409</v>
      </c>
    </row>
    <row r="24" ht="40.5" spans="1:10">
      <c r="A24" s="219" t="s">
        <v>314</v>
      </c>
      <c r="B24" s="219" t="s">
        <v>397</v>
      </c>
      <c r="C24" s="219" t="s">
        <v>357</v>
      </c>
      <c r="D24" s="219" t="s">
        <v>390</v>
      </c>
      <c r="E24" s="219" t="s">
        <v>410</v>
      </c>
      <c r="F24" s="219" t="s">
        <v>347</v>
      </c>
      <c r="G24" s="219" t="s">
        <v>411</v>
      </c>
      <c r="H24" s="219" t="s">
        <v>412</v>
      </c>
      <c r="I24" s="219" t="s">
        <v>361</v>
      </c>
      <c r="J24" s="219" t="s">
        <v>410</v>
      </c>
    </row>
    <row r="25" ht="27" spans="1:10">
      <c r="A25" s="219" t="s">
        <v>314</v>
      </c>
      <c r="B25" s="219" t="s">
        <v>397</v>
      </c>
      <c r="C25" s="219" t="s">
        <v>363</v>
      </c>
      <c r="D25" s="219" t="s">
        <v>364</v>
      </c>
      <c r="E25" s="219" t="s">
        <v>413</v>
      </c>
      <c r="F25" s="219" t="s">
        <v>341</v>
      </c>
      <c r="G25" s="219" t="s">
        <v>366</v>
      </c>
      <c r="H25" s="219" t="s">
        <v>367</v>
      </c>
      <c r="I25" s="219" t="s">
        <v>361</v>
      </c>
      <c r="J25" s="219" t="s">
        <v>414</v>
      </c>
    </row>
    <row r="26" ht="13.5" spans="1:10">
      <c r="A26" s="219" t="s">
        <v>304</v>
      </c>
      <c r="B26" s="219" t="s">
        <v>415</v>
      </c>
      <c r="C26" s="219" t="s">
        <v>338</v>
      </c>
      <c r="D26" s="219" t="s">
        <v>339</v>
      </c>
      <c r="E26" s="219" t="s">
        <v>416</v>
      </c>
      <c r="F26" s="219" t="s">
        <v>341</v>
      </c>
      <c r="G26" s="219" t="s">
        <v>417</v>
      </c>
      <c r="H26" s="219" t="s">
        <v>343</v>
      </c>
      <c r="I26" s="219" t="s">
        <v>344</v>
      </c>
      <c r="J26" s="219" t="s">
        <v>418</v>
      </c>
    </row>
    <row r="27" ht="27" spans="1:10">
      <c r="A27" s="219" t="s">
        <v>304</v>
      </c>
      <c r="B27" s="219" t="s">
        <v>415</v>
      </c>
      <c r="C27" s="219" t="s">
        <v>338</v>
      </c>
      <c r="D27" s="219" t="s">
        <v>339</v>
      </c>
      <c r="E27" s="219" t="s">
        <v>419</v>
      </c>
      <c r="F27" s="219" t="s">
        <v>341</v>
      </c>
      <c r="G27" s="219" t="s">
        <v>420</v>
      </c>
      <c r="H27" s="219" t="s">
        <v>421</v>
      </c>
      <c r="I27" s="219" t="s">
        <v>344</v>
      </c>
      <c r="J27" s="219" t="s">
        <v>422</v>
      </c>
    </row>
    <row r="28" ht="13.5" spans="1:10">
      <c r="A28" s="219" t="s">
        <v>304</v>
      </c>
      <c r="B28" s="219" t="s">
        <v>415</v>
      </c>
      <c r="C28" s="219" t="s">
        <v>338</v>
      </c>
      <c r="D28" s="219" t="s">
        <v>339</v>
      </c>
      <c r="E28" s="219" t="s">
        <v>423</v>
      </c>
      <c r="F28" s="219" t="s">
        <v>341</v>
      </c>
      <c r="G28" s="219" t="s">
        <v>392</v>
      </c>
      <c r="H28" s="219" t="s">
        <v>424</v>
      </c>
      <c r="I28" s="219" t="s">
        <v>344</v>
      </c>
      <c r="J28" s="219" t="s">
        <v>425</v>
      </c>
    </row>
    <row r="29" ht="13.5" spans="1:10">
      <c r="A29" s="219" t="s">
        <v>304</v>
      </c>
      <c r="B29" s="219" t="s">
        <v>415</v>
      </c>
      <c r="C29" s="219" t="s">
        <v>338</v>
      </c>
      <c r="D29" s="219" t="s">
        <v>339</v>
      </c>
      <c r="E29" s="219" t="s">
        <v>426</v>
      </c>
      <c r="F29" s="219" t="s">
        <v>341</v>
      </c>
      <c r="G29" s="219" t="s">
        <v>377</v>
      </c>
      <c r="H29" s="219" t="s">
        <v>343</v>
      </c>
      <c r="I29" s="219" t="s">
        <v>344</v>
      </c>
      <c r="J29" s="219" t="s">
        <v>427</v>
      </c>
    </row>
    <row r="30" ht="27" spans="1:10">
      <c r="A30" s="219" t="s">
        <v>304</v>
      </c>
      <c r="B30" s="219" t="s">
        <v>415</v>
      </c>
      <c r="C30" s="219" t="s">
        <v>338</v>
      </c>
      <c r="D30" s="219" t="s">
        <v>339</v>
      </c>
      <c r="E30" s="219" t="s">
        <v>428</v>
      </c>
      <c r="F30" s="219" t="s">
        <v>341</v>
      </c>
      <c r="G30" s="219" t="s">
        <v>429</v>
      </c>
      <c r="H30" s="219" t="s">
        <v>400</v>
      </c>
      <c r="I30" s="219" t="s">
        <v>344</v>
      </c>
      <c r="J30" s="219" t="s">
        <v>430</v>
      </c>
    </row>
    <row r="31" ht="13.5" spans="1:10">
      <c r="A31" s="219" t="s">
        <v>304</v>
      </c>
      <c r="B31" s="219" t="s">
        <v>415</v>
      </c>
      <c r="C31" s="219" t="s">
        <v>338</v>
      </c>
      <c r="D31" s="219" t="s">
        <v>402</v>
      </c>
      <c r="E31" s="219" t="s">
        <v>431</v>
      </c>
      <c r="F31" s="219" t="s">
        <v>341</v>
      </c>
      <c r="G31" s="219" t="s">
        <v>366</v>
      </c>
      <c r="H31" s="219" t="s">
        <v>367</v>
      </c>
      <c r="I31" s="219" t="s">
        <v>344</v>
      </c>
      <c r="J31" s="219" t="s">
        <v>432</v>
      </c>
    </row>
    <row r="32" ht="13.5" spans="1:10">
      <c r="A32" s="219" t="s">
        <v>304</v>
      </c>
      <c r="B32" s="219" t="s">
        <v>415</v>
      </c>
      <c r="C32" s="219" t="s">
        <v>338</v>
      </c>
      <c r="D32" s="219" t="s">
        <v>385</v>
      </c>
      <c r="E32" s="219" t="s">
        <v>433</v>
      </c>
      <c r="F32" s="219" t="s">
        <v>347</v>
      </c>
      <c r="G32" s="219" t="s">
        <v>387</v>
      </c>
      <c r="H32" s="219" t="s">
        <v>388</v>
      </c>
      <c r="I32" s="219" t="s">
        <v>344</v>
      </c>
      <c r="J32" s="219" t="s">
        <v>434</v>
      </c>
    </row>
    <row r="33" ht="27" spans="1:10">
      <c r="A33" s="219" t="s">
        <v>304</v>
      </c>
      <c r="B33" s="219" t="s">
        <v>415</v>
      </c>
      <c r="C33" s="219" t="s">
        <v>357</v>
      </c>
      <c r="D33" s="219" t="s">
        <v>390</v>
      </c>
      <c r="E33" s="219" t="s">
        <v>435</v>
      </c>
      <c r="F33" s="219" t="s">
        <v>341</v>
      </c>
      <c r="G33" s="219" t="s">
        <v>436</v>
      </c>
      <c r="H33" s="219" t="s">
        <v>412</v>
      </c>
      <c r="I33" s="219" t="s">
        <v>361</v>
      </c>
      <c r="J33" s="219" t="s">
        <v>437</v>
      </c>
    </row>
    <row r="34" ht="13.5" spans="1:10">
      <c r="A34" s="219" t="s">
        <v>304</v>
      </c>
      <c r="B34" s="219" t="s">
        <v>415</v>
      </c>
      <c r="C34" s="219" t="s">
        <v>363</v>
      </c>
      <c r="D34" s="219" t="s">
        <v>364</v>
      </c>
      <c r="E34" s="219" t="s">
        <v>438</v>
      </c>
      <c r="F34" s="219" t="s">
        <v>341</v>
      </c>
      <c r="G34" s="219" t="s">
        <v>366</v>
      </c>
      <c r="H34" s="219" t="s">
        <v>367</v>
      </c>
      <c r="I34" s="219" t="s">
        <v>361</v>
      </c>
      <c r="J34" s="219" t="s">
        <v>439</v>
      </c>
    </row>
    <row r="35" ht="40.5" spans="1:10">
      <c r="A35" s="219" t="s">
        <v>308</v>
      </c>
      <c r="B35" s="220" t="s">
        <v>440</v>
      </c>
      <c r="C35" s="219" t="s">
        <v>338</v>
      </c>
      <c r="D35" s="219" t="s">
        <v>339</v>
      </c>
      <c r="E35" s="219" t="s">
        <v>441</v>
      </c>
      <c r="F35" s="219" t="s">
        <v>341</v>
      </c>
      <c r="G35" s="219" t="s">
        <v>374</v>
      </c>
      <c r="H35" s="219" t="s">
        <v>442</v>
      </c>
      <c r="I35" s="219" t="s">
        <v>344</v>
      </c>
      <c r="J35" s="219" t="s">
        <v>443</v>
      </c>
    </row>
    <row r="36" ht="67.5" spans="1:10">
      <c r="A36" s="219" t="s">
        <v>308</v>
      </c>
      <c r="B36" s="219" t="s">
        <v>440</v>
      </c>
      <c r="C36" s="219" t="s">
        <v>338</v>
      </c>
      <c r="D36" s="219" t="s">
        <v>339</v>
      </c>
      <c r="E36" s="219" t="s">
        <v>444</v>
      </c>
      <c r="F36" s="219" t="s">
        <v>341</v>
      </c>
      <c r="G36" s="219" t="s">
        <v>445</v>
      </c>
      <c r="H36" s="219" t="s">
        <v>343</v>
      </c>
      <c r="I36" s="219" t="s">
        <v>344</v>
      </c>
      <c r="J36" s="219" t="s">
        <v>446</v>
      </c>
    </row>
    <row r="37" ht="67.5" spans="1:10">
      <c r="A37" s="219" t="s">
        <v>308</v>
      </c>
      <c r="B37" s="219" t="s">
        <v>440</v>
      </c>
      <c r="C37" s="219" t="s">
        <v>338</v>
      </c>
      <c r="D37" s="219" t="s">
        <v>339</v>
      </c>
      <c r="E37" s="219" t="s">
        <v>447</v>
      </c>
      <c r="F37" s="219" t="s">
        <v>341</v>
      </c>
      <c r="G37" s="219" t="s">
        <v>448</v>
      </c>
      <c r="H37" s="219" t="s">
        <v>343</v>
      </c>
      <c r="I37" s="219" t="s">
        <v>344</v>
      </c>
      <c r="J37" s="219" t="s">
        <v>449</v>
      </c>
    </row>
    <row r="38" ht="40.5" spans="1:10">
      <c r="A38" s="219" t="s">
        <v>308</v>
      </c>
      <c r="B38" s="219" t="s">
        <v>440</v>
      </c>
      <c r="C38" s="219" t="s">
        <v>338</v>
      </c>
      <c r="D38" s="219" t="s">
        <v>339</v>
      </c>
      <c r="E38" s="219" t="s">
        <v>450</v>
      </c>
      <c r="F38" s="219" t="s">
        <v>341</v>
      </c>
      <c r="G38" s="219" t="s">
        <v>451</v>
      </c>
      <c r="H38" s="219" t="s">
        <v>424</v>
      </c>
      <c r="I38" s="219" t="s">
        <v>344</v>
      </c>
      <c r="J38" s="219" t="s">
        <v>452</v>
      </c>
    </row>
    <row r="39" ht="40.5" spans="1:10">
      <c r="A39" s="219" t="s">
        <v>308</v>
      </c>
      <c r="B39" s="219" t="s">
        <v>440</v>
      </c>
      <c r="C39" s="219" t="s">
        <v>357</v>
      </c>
      <c r="D39" s="219" t="s">
        <v>390</v>
      </c>
      <c r="E39" s="219" t="s">
        <v>453</v>
      </c>
      <c r="F39" s="219" t="s">
        <v>341</v>
      </c>
      <c r="G39" s="219" t="s">
        <v>436</v>
      </c>
      <c r="H39" s="219" t="s">
        <v>412</v>
      </c>
      <c r="I39" s="219" t="s">
        <v>361</v>
      </c>
      <c r="J39" s="219" t="s">
        <v>454</v>
      </c>
    </row>
    <row r="40" ht="13.5" spans="1:10">
      <c r="A40" s="219" t="s">
        <v>308</v>
      </c>
      <c r="B40" s="219" t="s">
        <v>440</v>
      </c>
      <c r="C40" s="219" t="s">
        <v>363</v>
      </c>
      <c r="D40" s="219" t="s">
        <v>364</v>
      </c>
      <c r="E40" s="219" t="s">
        <v>455</v>
      </c>
      <c r="F40" s="219" t="s">
        <v>347</v>
      </c>
      <c r="G40" s="219" t="s">
        <v>429</v>
      </c>
      <c r="H40" s="219" t="s">
        <v>367</v>
      </c>
      <c r="I40" s="219" t="s">
        <v>361</v>
      </c>
      <c r="J40" s="219" t="s">
        <v>456</v>
      </c>
    </row>
    <row r="41" ht="13.5" spans="1:10">
      <c r="A41" s="219" t="s">
        <v>291</v>
      </c>
      <c r="B41" s="219" t="s">
        <v>457</v>
      </c>
      <c r="C41" s="219" t="s">
        <v>338</v>
      </c>
      <c r="D41" s="219" t="s">
        <v>339</v>
      </c>
      <c r="E41" s="219" t="s">
        <v>416</v>
      </c>
      <c r="F41" s="219" t="s">
        <v>341</v>
      </c>
      <c r="G41" s="219" t="s">
        <v>377</v>
      </c>
      <c r="H41" s="219" t="s">
        <v>343</v>
      </c>
      <c r="I41" s="219" t="s">
        <v>344</v>
      </c>
      <c r="J41" s="219" t="s">
        <v>458</v>
      </c>
    </row>
    <row r="42" ht="13.5" spans="1:10">
      <c r="A42" s="219" t="s">
        <v>291</v>
      </c>
      <c r="B42" s="219" t="s">
        <v>457</v>
      </c>
      <c r="C42" s="219" t="s">
        <v>338</v>
      </c>
      <c r="D42" s="219" t="s">
        <v>339</v>
      </c>
      <c r="E42" s="219" t="s">
        <v>459</v>
      </c>
      <c r="F42" s="219" t="s">
        <v>341</v>
      </c>
      <c r="G42" s="219" t="s">
        <v>399</v>
      </c>
      <c r="H42" s="219" t="s">
        <v>421</v>
      </c>
      <c r="I42" s="219" t="s">
        <v>344</v>
      </c>
      <c r="J42" s="219" t="s">
        <v>460</v>
      </c>
    </row>
    <row r="43" ht="13.5" spans="1:10">
      <c r="A43" s="219" t="s">
        <v>291</v>
      </c>
      <c r="B43" s="219" t="s">
        <v>457</v>
      </c>
      <c r="C43" s="219" t="s">
        <v>338</v>
      </c>
      <c r="D43" s="219" t="s">
        <v>339</v>
      </c>
      <c r="E43" s="219" t="s">
        <v>461</v>
      </c>
      <c r="F43" s="219" t="s">
        <v>341</v>
      </c>
      <c r="G43" s="219" t="s">
        <v>377</v>
      </c>
      <c r="H43" s="219" t="s">
        <v>424</v>
      </c>
      <c r="I43" s="219" t="s">
        <v>344</v>
      </c>
      <c r="J43" s="219" t="s">
        <v>462</v>
      </c>
    </row>
    <row r="44" ht="13.5" spans="1:10">
      <c r="A44" s="219" t="s">
        <v>291</v>
      </c>
      <c r="B44" s="219" t="s">
        <v>457</v>
      </c>
      <c r="C44" s="219" t="s">
        <v>338</v>
      </c>
      <c r="D44" s="219" t="s">
        <v>339</v>
      </c>
      <c r="E44" s="219" t="s">
        <v>463</v>
      </c>
      <c r="F44" s="219" t="s">
        <v>341</v>
      </c>
      <c r="G44" s="219" t="s">
        <v>377</v>
      </c>
      <c r="H44" s="219" t="s">
        <v>343</v>
      </c>
      <c r="I44" s="219" t="s">
        <v>344</v>
      </c>
      <c r="J44" s="219" t="s">
        <v>464</v>
      </c>
    </row>
    <row r="45" ht="27" spans="1:10">
      <c r="A45" s="219" t="s">
        <v>291</v>
      </c>
      <c r="B45" s="219" t="s">
        <v>457</v>
      </c>
      <c r="C45" s="219" t="s">
        <v>338</v>
      </c>
      <c r="D45" s="219" t="s">
        <v>339</v>
      </c>
      <c r="E45" s="219" t="s">
        <v>465</v>
      </c>
      <c r="F45" s="219" t="s">
        <v>341</v>
      </c>
      <c r="G45" s="219" t="s">
        <v>399</v>
      </c>
      <c r="H45" s="219" t="s">
        <v>343</v>
      </c>
      <c r="I45" s="219" t="s">
        <v>344</v>
      </c>
      <c r="J45" s="219" t="s">
        <v>466</v>
      </c>
    </row>
    <row r="46" ht="27" spans="1:10">
      <c r="A46" s="219" t="s">
        <v>291</v>
      </c>
      <c r="B46" s="219" t="s">
        <v>457</v>
      </c>
      <c r="C46" s="219" t="s">
        <v>338</v>
      </c>
      <c r="D46" s="219" t="s">
        <v>339</v>
      </c>
      <c r="E46" s="219" t="s">
        <v>467</v>
      </c>
      <c r="F46" s="219" t="s">
        <v>341</v>
      </c>
      <c r="G46" s="219" t="s">
        <v>399</v>
      </c>
      <c r="H46" s="219" t="s">
        <v>343</v>
      </c>
      <c r="I46" s="219" t="s">
        <v>344</v>
      </c>
      <c r="J46" s="219" t="s">
        <v>468</v>
      </c>
    </row>
    <row r="47" ht="27" spans="1:10">
      <c r="A47" s="219" t="s">
        <v>291</v>
      </c>
      <c r="B47" s="219" t="s">
        <v>457</v>
      </c>
      <c r="C47" s="219" t="s">
        <v>338</v>
      </c>
      <c r="D47" s="219" t="s">
        <v>339</v>
      </c>
      <c r="E47" s="219" t="s">
        <v>469</v>
      </c>
      <c r="F47" s="219" t="s">
        <v>341</v>
      </c>
      <c r="G47" s="219" t="s">
        <v>470</v>
      </c>
      <c r="H47" s="219" t="s">
        <v>400</v>
      </c>
      <c r="I47" s="219" t="s">
        <v>344</v>
      </c>
      <c r="J47" s="219" t="s">
        <v>471</v>
      </c>
    </row>
    <row r="48" ht="13.5" spans="1:10">
      <c r="A48" s="219" t="s">
        <v>291</v>
      </c>
      <c r="B48" s="219" t="s">
        <v>457</v>
      </c>
      <c r="C48" s="219" t="s">
        <v>338</v>
      </c>
      <c r="D48" s="219" t="s">
        <v>339</v>
      </c>
      <c r="E48" s="219" t="s">
        <v>472</v>
      </c>
      <c r="F48" s="219" t="s">
        <v>341</v>
      </c>
      <c r="G48" s="219" t="s">
        <v>377</v>
      </c>
      <c r="H48" s="219" t="s">
        <v>424</v>
      </c>
      <c r="I48" s="219" t="s">
        <v>344</v>
      </c>
      <c r="J48" s="219" t="s">
        <v>473</v>
      </c>
    </row>
    <row r="49" ht="13.5" spans="1:10">
      <c r="A49" s="219" t="s">
        <v>291</v>
      </c>
      <c r="B49" s="219" t="s">
        <v>457</v>
      </c>
      <c r="C49" s="219" t="s">
        <v>338</v>
      </c>
      <c r="D49" s="219" t="s">
        <v>385</v>
      </c>
      <c r="E49" s="219" t="s">
        <v>386</v>
      </c>
      <c r="F49" s="219" t="s">
        <v>474</v>
      </c>
      <c r="G49" s="219" t="s">
        <v>404</v>
      </c>
      <c r="H49" s="219" t="s">
        <v>367</v>
      </c>
      <c r="I49" s="219" t="s">
        <v>344</v>
      </c>
      <c r="J49" s="219" t="s">
        <v>475</v>
      </c>
    </row>
    <row r="50" ht="27" spans="1:10">
      <c r="A50" s="219" t="s">
        <v>291</v>
      </c>
      <c r="B50" s="219" t="s">
        <v>457</v>
      </c>
      <c r="C50" s="219" t="s">
        <v>357</v>
      </c>
      <c r="D50" s="219" t="s">
        <v>390</v>
      </c>
      <c r="E50" s="219" t="s">
        <v>476</v>
      </c>
      <c r="F50" s="219" t="s">
        <v>347</v>
      </c>
      <c r="G50" s="219" t="s">
        <v>477</v>
      </c>
      <c r="H50" s="219" t="s">
        <v>412</v>
      </c>
      <c r="I50" s="219" t="s">
        <v>361</v>
      </c>
      <c r="J50" s="219" t="s">
        <v>478</v>
      </c>
    </row>
    <row r="51" ht="27" spans="1:10">
      <c r="A51" s="219" t="s">
        <v>291</v>
      </c>
      <c r="B51" s="219" t="s">
        <v>457</v>
      </c>
      <c r="C51" s="219" t="s">
        <v>363</v>
      </c>
      <c r="D51" s="219" t="s">
        <v>364</v>
      </c>
      <c r="E51" s="219" t="s">
        <v>479</v>
      </c>
      <c r="F51" s="219" t="s">
        <v>474</v>
      </c>
      <c r="G51" s="219" t="s">
        <v>366</v>
      </c>
      <c r="H51" s="219" t="s">
        <v>367</v>
      </c>
      <c r="I51" s="219" t="s">
        <v>361</v>
      </c>
      <c r="J51" s="219" t="s">
        <v>480</v>
      </c>
    </row>
    <row r="52" ht="27" spans="1:10">
      <c r="A52" s="219" t="s">
        <v>295</v>
      </c>
      <c r="B52" s="219" t="s">
        <v>481</v>
      </c>
      <c r="C52" s="219" t="s">
        <v>338</v>
      </c>
      <c r="D52" s="219" t="s">
        <v>339</v>
      </c>
      <c r="E52" s="219" t="s">
        <v>482</v>
      </c>
      <c r="F52" s="219" t="s">
        <v>474</v>
      </c>
      <c r="G52" s="219" t="s">
        <v>483</v>
      </c>
      <c r="H52" s="219" t="s">
        <v>484</v>
      </c>
      <c r="I52" s="219" t="s">
        <v>344</v>
      </c>
      <c r="J52" s="219" t="s">
        <v>485</v>
      </c>
    </row>
    <row r="53" ht="13.5" spans="1:10">
      <c r="A53" s="219" t="s">
        <v>295</v>
      </c>
      <c r="B53" s="219" t="s">
        <v>481</v>
      </c>
      <c r="C53" s="219" t="s">
        <v>338</v>
      </c>
      <c r="D53" s="219" t="s">
        <v>339</v>
      </c>
      <c r="E53" s="219" t="s">
        <v>486</v>
      </c>
      <c r="F53" s="219" t="s">
        <v>341</v>
      </c>
      <c r="G53" s="219" t="s">
        <v>470</v>
      </c>
      <c r="H53" s="219" t="s">
        <v>487</v>
      </c>
      <c r="I53" s="219" t="s">
        <v>344</v>
      </c>
      <c r="J53" s="219" t="s">
        <v>488</v>
      </c>
    </row>
    <row r="54" ht="27" spans="1:10">
      <c r="A54" s="219" t="s">
        <v>295</v>
      </c>
      <c r="B54" s="219" t="s">
        <v>481</v>
      </c>
      <c r="C54" s="219" t="s">
        <v>338</v>
      </c>
      <c r="D54" s="219" t="s">
        <v>339</v>
      </c>
      <c r="E54" s="219" t="s">
        <v>489</v>
      </c>
      <c r="F54" s="219" t="s">
        <v>341</v>
      </c>
      <c r="G54" s="219" t="s">
        <v>374</v>
      </c>
      <c r="H54" s="219" t="s">
        <v>490</v>
      </c>
      <c r="I54" s="219" t="s">
        <v>344</v>
      </c>
      <c r="J54" s="219" t="s">
        <v>491</v>
      </c>
    </row>
    <row r="55" ht="13.5" spans="1:10">
      <c r="A55" s="219" t="s">
        <v>295</v>
      </c>
      <c r="B55" s="219" t="s">
        <v>481</v>
      </c>
      <c r="C55" s="219" t="s">
        <v>338</v>
      </c>
      <c r="D55" s="219" t="s">
        <v>339</v>
      </c>
      <c r="E55" s="219" t="s">
        <v>492</v>
      </c>
      <c r="F55" s="219" t="s">
        <v>341</v>
      </c>
      <c r="G55" s="219" t="s">
        <v>493</v>
      </c>
      <c r="H55" s="219" t="s">
        <v>490</v>
      </c>
      <c r="I55" s="219" t="s">
        <v>344</v>
      </c>
      <c r="J55" s="219" t="s">
        <v>494</v>
      </c>
    </row>
    <row r="56" ht="27" spans="1:10">
      <c r="A56" s="219" t="s">
        <v>295</v>
      </c>
      <c r="B56" s="219" t="s">
        <v>481</v>
      </c>
      <c r="C56" s="219" t="s">
        <v>338</v>
      </c>
      <c r="D56" s="219" t="s">
        <v>339</v>
      </c>
      <c r="E56" s="219" t="s">
        <v>495</v>
      </c>
      <c r="F56" s="219" t="s">
        <v>341</v>
      </c>
      <c r="G56" s="219" t="s">
        <v>383</v>
      </c>
      <c r="H56" s="219" t="s">
        <v>343</v>
      </c>
      <c r="I56" s="219" t="s">
        <v>344</v>
      </c>
      <c r="J56" s="219" t="s">
        <v>496</v>
      </c>
    </row>
    <row r="57" ht="27" spans="1:10">
      <c r="A57" s="219" t="s">
        <v>295</v>
      </c>
      <c r="B57" s="219" t="s">
        <v>481</v>
      </c>
      <c r="C57" s="219" t="s">
        <v>338</v>
      </c>
      <c r="D57" s="219" t="s">
        <v>339</v>
      </c>
      <c r="E57" s="219" t="s">
        <v>497</v>
      </c>
      <c r="F57" s="219" t="s">
        <v>341</v>
      </c>
      <c r="G57" s="219" t="s">
        <v>498</v>
      </c>
      <c r="H57" s="219" t="s">
        <v>343</v>
      </c>
      <c r="I57" s="219" t="s">
        <v>344</v>
      </c>
      <c r="J57" s="219" t="s">
        <v>499</v>
      </c>
    </row>
    <row r="58" ht="27" spans="1:10">
      <c r="A58" s="219" t="s">
        <v>295</v>
      </c>
      <c r="B58" s="219" t="s">
        <v>481</v>
      </c>
      <c r="C58" s="219" t="s">
        <v>338</v>
      </c>
      <c r="D58" s="219" t="s">
        <v>339</v>
      </c>
      <c r="E58" s="219" t="s">
        <v>500</v>
      </c>
      <c r="F58" s="219" t="s">
        <v>341</v>
      </c>
      <c r="G58" s="219" t="s">
        <v>501</v>
      </c>
      <c r="H58" s="219" t="s">
        <v>424</v>
      </c>
      <c r="I58" s="219" t="s">
        <v>344</v>
      </c>
      <c r="J58" s="219" t="s">
        <v>502</v>
      </c>
    </row>
    <row r="59" ht="27" spans="1:10">
      <c r="A59" s="219" t="s">
        <v>295</v>
      </c>
      <c r="B59" s="219" t="s">
        <v>481</v>
      </c>
      <c r="C59" s="219" t="s">
        <v>338</v>
      </c>
      <c r="D59" s="219" t="s">
        <v>339</v>
      </c>
      <c r="E59" s="219" t="s">
        <v>503</v>
      </c>
      <c r="F59" s="219" t="s">
        <v>341</v>
      </c>
      <c r="G59" s="219" t="s">
        <v>470</v>
      </c>
      <c r="H59" s="219" t="s">
        <v>424</v>
      </c>
      <c r="I59" s="219" t="s">
        <v>344</v>
      </c>
      <c r="J59" s="219" t="s">
        <v>504</v>
      </c>
    </row>
    <row r="60" ht="40.5" spans="1:10">
      <c r="A60" s="219" t="s">
        <v>295</v>
      </c>
      <c r="B60" s="219" t="s">
        <v>481</v>
      </c>
      <c r="C60" s="219" t="s">
        <v>338</v>
      </c>
      <c r="D60" s="219" t="s">
        <v>339</v>
      </c>
      <c r="E60" s="219" t="s">
        <v>505</v>
      </c>
      <c r="F60" s="219" t="s">
        <v>341</v>
      </c>
      <c r="G60" s="219" t="s">
        <v>506</v>
      </c>
      <c r="H60" s="219" t="s">
        <v>343</v>
      </c>
      <c r="I60" s="219" t="s">
        <v>344</v>
      </c>
      <c r="J60" s="219" t="s">
        <v>507</v>
      </c>
    </row>
    <row r="61" ht="27" spans="1:10">
      <c r="A61" s="219" t="s">
        <v>295</v>
      </c>
      <c r="B61" s="219" t="s">
        <v>481</v>
      </c>
      <c r="C61" s="219" t="s">
        <v>338</v>
      </c>
      <c r="D61" s="219" t="s">
        <v>339</v>
      </c>
      <c r="E61" s="219" t="s">
        <v>508</v>
      </c>
      <c r="F61" s="219" t="s">
        <v>341</v>
      </c>
      <c r="G61" s="219" t="s">
        <v>383</v>
      </c>
      <c r="H61" s="219" t="s">
        <v>343</v>
      </c>
      <c r="I61" s="219" t="s">
        <v>344</v>
      </c>
      <c r="J61" s="219" t="s">
        <v>509</v>
      </c>
    </row>
    <row r="62" ht="67.5" spans="1:10">
      <c r="A62" s="219" t="s">
        <v>295</v>
      </c>
      <c r="B62" s="219" t="s">
        <v>481</v>
      </c>
      <c r="C62" s="219" t="s">
        <v>338</v>
      </c>
      <c r="D62" s="219" t="s">
        <v>402</v>
      </c>
      <c r="E62" s="219" t="s">
        <v>510</v>
      </c>
      <c r="F62" s="219" t="s">
        <v>341</v>
      </c>
      <c r="G62" s="219" t="s">
        <v>404</v>
      </c>
      <c r="H62" s="219" t="s">
        <v>367</v>
      </c>
      <c r="I62" s="219" t="s">
        <v>361</v>
      </c>
      <c r="J62" s="219" t="s">
        <v>511</v>
      </c>
    </row>
    <row r="63" ht="27" spans="1:10">
      <c r="A63" s="219" t="s">
        <v>295</v>
      </c>
      <c r="B63" s="219" t="s">
        <v>481</v>
      </c>
      <c r="C63" s="219" t="s">
        <v>338</v>
      </c>
      <c r="D63" s="219" t="s">
        <v>385</v>
      </c>
      <c r="E63" s="219" t="s">
        <v>512</v>
      </c>
      <c r="F63" s="219" t="s">
        <v>474</v>
      </c>
      <c r="G63" s="219" t="s">
        <v>404</v>
      </c>
      <c r="H63" s="219" t="s">
        <v>367</v>
      </c>
      <c r="I63" s="219" t="s">
        <v>344</v>
      </c>
      <c r="J63" s="219" t="s">
        <v>513</v>
      </c>
    </row>
    <row r="64" ht="27" spans="1:10">
      <c r="A64" s="219" t="s">
        <v>295</v>
      </c>
      <c r="B64" s="219" t="s">
        <v>481</v>
      </c>
      <c r="C64" s="219" t="s">
        <v>357</v>
      </c>
      <c r="D64" s="219" t="s">
        <v>514</v>
      </c>
      <c r="E64" s="219" t="s">
        <v>515</v>
      </c>
      <c r="F64" s="219" t="s">
        <v>347</v>
      </c>
      <c r="G64" s="219" t="s">
        <v>516</v>
      </c>
      <c r="H64" s="219" t="s">
        <v>412</v>
      </c>
      <c r="I64" s="219" t="s">
        <v>361</v>
      </c>
      <c r="J64" s="219" t="s">
        <v>517</v>
      </c>
    </row>
    <row r="65" ht="27" spans="1:10">
      <c r="A65" s="219" t="s">
        <v>295</v>
      </c>
      <c r="B65" s="219" t="s">
        <v>481</v>
      </c>
      <c r="C65" s="219" t="s">
        <v>363</v>
      </c>
      <c r="D65" s="219" t="s">
        <v>364</v>
      </c>
      <c r="E65" s="219" t="s">
        <v>518</v>
      </c>
      <c r="F65" s="219" t="s">
        <v>341</v>
      </c>
      <c r="G65" s="219" t="s">
        <v>366</v>
      </c>
      <c r="H65" s="219" t="s">
        <v>367</v>
      </c>
      <c r="I65" s="219" t="s">
        <v>361</v>
      </c>
      <c r="J65" s="219" t="s">
        <v>519</v>
      </c>
    </row>
    <row r="66" ht="135" spans="1:10">
      <c r="A66" s="219" t="s">
        <v>306</v>
      </c>
      <c r="B66" s="220" t="s">
        <v>520</v>
      </c>
      <c r="C66" s="219" t="s">
        <v>338</v>
      </c>
      <c r="D66" s="219" t="s">
        <v>339</v>
      </c>
      <c r="E66" s="219" t="s">
        <v>521</v>
      </c>
      <c r="F66" s="219" t="s">
        <v>347</v>
      </c>
      <c r="G66" s="219" t="s">
        <v>498</v>
      </c>
      <c r="H66" s="219" t="s">
        <v>421</v>
      </c>
      <c r="I66" s="219" t="s">
        <v>344</v>
      </c>
      <c r="J66" s="219" t="s">
        <v>522</v>
      </c>
    </row>
    <row r="67" ht="108" spans="1:10">
      <c r="A67" s="219" t="s">
        <v>306</v>
      </c>
      <c r="B67" s="219" t="s">
        <v>520</v>
      </c>
      <c r="C67" s="219" t="s">
        <v>338</v>
      </c>
      <c r="D67" s="219" t="s">
        <v>339</v>
      </c>
      <c r="E67" s="219" t="s">
        <v>523</v>
      </c>
      <c r="F67" s="219" t="s">
        <v>341</v>
      </c>
      <c r="G67" s="219" t="s">
        <v>429</v>
      </c>
      <c r="H67" s="219" t="s">
        <v>421</v>
      </c>
      <c r="I67" s="219" t="s">
        <v>344</v>
      </c>
      <c r="J67" s="219" t="s">
        <v>524</v>
      </c>
    </row>
    <row r="68" ht="27" spans="1:10">
      <c r="A68" s="219" t="s">
        <v>306</v>
      </c>
      <c r="B68" s="219" t="s">
        <v>520</v>
      </c>
      <c r="C68" s="219" t="s">
        <v>338</v>
      </c>
      <c r="D68" s="219" t="s">
        <v>402</v>
      </c>
      <c r="E68" s="219" t="s">
        <v>525</v>
      </c>
      <c r="F68" s="219" t="s">
        <v>341</v>
      </c>
      <c r="G68" s="219" t="s">
        <v>366</v>
      </c>
      <c r="H68" s="219" t="s">
        <v>367</v>
      </c>
      <c r="I68" s="219" t="s">
        <v>344</v>
      </c>
      <c r="J68" s="219" t="s">
        <v>526</v>
      </c>
    </row>
    <row r="69" ht="13.5" spans="1:10">
      <c r="A69" s="219" t="s">
        <v>306</v>
      </c>
      <c r="B69" s="219" t="s">
        <v>520</v>
      </c>
      <c r="C69" s="219" t="s">
        <v>357</v>
      </c>
      <c r="D69" s="219" t="s">
        <v>390</v>
      </c>
      <c r="E69" s="219" t="s">
        <v>527</v>
      </c>
      <c r="F69" s="219" t="s">
        <v>341</v>
      </c>
      <c r="G69" s="219" t="s">
        <v>429</v>
      </c>
      <c r="H69" s="219" t="s">
        <v>367</v>
      </c>
      <c r="I69" s="219" t="s">
        <v>344</v>
      </c>
      <c r="J69" s="219" t="s">
        <v>528</v>
      </c>
    </row>
    <row r="70" ht="27" spans="1:10">
      <c r="A70" s="219" t="s">
        <v>306</v>
      </c>
      <c r="B70" s="219" t="s">
        <v>520</v>
      </c>
      <c r="C70" s="219" t="s">
        <v>363</v>
      </c>
      <c r="D70" s="219" t="s">
        <v>364</v>
      </c>
      <c r="E70" s="219" t="s">
        <v>529</v>
      </c>
      <c r="F70" s="219" t="s">
        <v>341</v>
      </c>
      <c r="G70" s="219" t="s">
        <v>429</v>
      </c>
      <c r="H70" s="219" t="s">
        <v>367</v>
      </c>
      <c r="I70" s="219" t="s">
        <v>344</v>
      </c>
      <c r="J70" s="219" t="s">
        <v>530</v>
      </c>
    </row>
    <row r="71" ht="13.5" spans="1:10">
      <c r="A71" s="219" t="s">
        <v>312</v>
      </c>
      <c r="B71" s="219" t="s">
        <v>531</v>
      </c>
      <c r="C71" s="219" t="s">
        <v>338</v>
      </c>
      <c r="D71" s="219" t="s">
        <v>339</v>
      </c>
      <c r="E71" s="219" t="s">
        <v>532</v>
      </c>
      <c r="F71" s="219" t="s">
        <v>341</v>
      </c>
      <c r="G71" s="219" t="s">
        <v>533</v>
      </c>
      <c r="H71" s="219" t="s">
        <v>421</v>
      </c>
      <c r="I71" s="219" t="s">
        <v>344</v>
      </c>
      <c r="J71" s="219" t="s">
        <v>534</v>
      </c>
    </row>
    <row r="72" ht="40.5" spans="1:10">
      <c r="A72" s="219" t="s">
        <v>312</v>
      </c>
      <c r="B72" s="219" t="s">
        <v>531</v>
      </c>
      <c r="C72" s="219" t="s">
        <v>338</v>
      </c>
      <c r="D72" s="219" t="s">
        <v>339</v>
      </c>
      <c r="E72" s="219" t="s">
        <v>535</v>
      </c>
      <c r="F72" s="219" t="s">
        <v>341</v>
      </c>
      <c r="G72" s="219" t="s">
        <v>377</v>
      </c>
      <c r="H72" s="219" t="s">
        <v>343</v>
      </c>
      <c r="I72" s="219" t="s">
        <v>344</v>
      </c>
      <c r="J72" s="219" t="s">
        <v>536</v>
      </c>
    </row>
    <row r="73" ht="40.5" spans="1:10">
      <c r="A73" s="219" t="s">
        <v>312</v>
      </c>
      <c r="B73" s="219" t="s">
        <v>531</v>
      </c>
      <c r="C73" s="219" t="s">
        <v>338</v>
      </c>
      <c r="D73" s="219" t="s">
        <v>339</v>
      </c>
      <c r="E73" s="219" t="s">
        <v>537</v>
      </c>
      <c r="F73" s="219" t="s">
        <v>341</v>
      </c>
      <c r="G73" s="219" t="s">
        <v>387</v>
      </c>
      <c r="H73" s="219" t="s">
        <v>343</v>
      </c>
      <c r="I73" s="219" t="s">
        <v>344</v>
      </c>
      <c r="J73" s="219" t="s">
        <v>538</v>
      </c>
    </row>
    <row r="74" ht="27" spans="1:10">
      <c r="A74" s="219" t="s">
        <v>312</v>
      </c>
      <c r="B74" s="219" t="s">
        <v>531</v>
      </c>
      <c r="C74" s="219" t="s">
        <v>338</v>
      </c>
      <c r="D74" s="219" t="s">
        <v>402</v>
      </c>
      <c r="E74" s="219" t="s">
        <v>539</v>
      </c>
      <c r="F74" s="219" t="s">
        <v>341</v>
      </c>
      <c r="G74" s="219" t="s">
        <v>395</v>
      </c>
      <c r="H74" s="219" t="s">
        <v>367</v>
      </c>
      <c r="I74" s="219" t="s">
        <v>344</v>
      </c>
      <c r="J74" s="219" t="s">
        <v>540</v>
      </c>
    </row>
    <row r="75" ht="27" spans="1:10">
      <c r="A75" s="219" t="s">
        <v>312</v>
      </c>
      <c r="B75" s="219" t="s">
        <v>531</v>
      </c>
      <c r="C75" s="219" t="s">
        <v>338</v>
      </c>
      <c r="D75" s="219" t="s">
        <v>385</v>
      </c>
      <c r="E75" s="219" t="s">
        <v>541</v>
      </c>
      <c r="F75" s="219" t="s">
        <v>347</v>
      </c>
      <c r="G75" s="219" t="s">
        <v>387</v>
      </c>
      <c r="H75" s="219" t="s">
        <v>388</v>
      </c>
      <c r="I75" s="219" t="s">
        <v>344</v>
      </c>
      <c r="J75" s="219" t="s">
        <v>542</v>
      </c>
    </row>
    <row r="76" ht="27" spans="1:10">
      <c r="A76" s="219" t="s">
        <v>312</v>
      </c>
      <c r="B76" s="219" t="s">
        <v>531</v>
      </c>
      <c r="C76" s="219" t="s">
        <v>357</v>
      </c>
      <c r="D76" s="219" t="s">
        <v>514</v>
      </c>
      <c r="E76" s="219" t="s">
        <v>543</v>
      </c>
      <c r="F76" s="219" t="s">
        <v>347</v>
      </c>
      <c r="G76" s="219" t="s">
        <v>544</v>
      </c>
      <c r="H76" s="219" t="s">
        <v>412</v>
      </c>
      <c r="I76" s="219" t="s">
        <v>361</v>
      </c>
      <c r="J76" s="219" t="s">
        <v>545</v>
      </c>
    </row>
    <row r="77" ht="13.5" spans="1:10">
      <c r="A77" s="219" t="s">
        <v>312</v>
      </c>
      <c r="B77" s="219" t="s">
        <v>531</v>
      </c>
      <c r="C77" s="219" t="s">
        <v>363</v>
      </c>
      <c r="D77" s="219" t="s">
        <v>364</v>
      </c>
      <c r="E77" s="219" t="s">
        <v>546</v>
      </c>
      <c r="F77" s="219" t="s">
        <v>341</v>
      </c>
      <c r="G77" s="219" t="s">
        <v>395</v>
      </c>
      <c r="H77" s="219" t="s">
        <v>367</v>
      </c>
      <c r="I77" s="219" t="s">
        <v>361</v>
      </c>
      <c r="J77" s="219" t="s">
        <v>547</v>
      </c>
    </row>
    <row r="78" ht="13.5" spans="1:10">
      <c r="A78" s="219" t="s">
        <v>324</v>
      </c>
      <c r="B78" s="219" t="s">
        <v>548</v>
      </c>
      <c r="C78" s="219" t="s">
        <v>338</v>
      </c>
      <c r="D78" s="219" t="s">
        <v>339</v>
      </c>
      <c r="E78" s="219" t="s">
        <v>549</v>
      </c>
      <c r="F78" s="219" t="s">
        <v>347</v>
      </c>
      <c r="G78" s="219" t="s">
        <v>550</v>
      </c>
      <c r="H78" s="219" t="s">
        <v>349</v>
      </c>
      <c r="I78" s="219" t="s">
        <v>344</v>
      </c>
      <c r="J78" s="219" t="s">
        <v>551</v>
      </c>
    </row>
    <row r="79" ht="27" spans="1:10">
      <c r="A79" s="219" t="s">
        <v>324</v>
      </c>
      <c r="B79" s="219" t="s">
        <v>548</v>
      </c>
      <c r="C79" s="219" t="s">
        <v>338</v>
      </c>
      <c r="D79" s="219" t="s">
        <v>339</v>
      </c>
      <c r="E79" s="219" t="s">
        <v>552</v>
      </c>
      <c r="F79" s="219" t="s">
        <v>341</v>
      </c>
      <c r="G79" s="219" t="s">
        <v>553</v>
      </c>
      <c r="H79" s="219" t="s">
        <v>343</v>
      </c>
      <c r="I79" s="219" t="s">
        <v>344</v>
      </c>
      <c r="J79" s="219" t="s">
        <v>554</v>
      </c>
    </row>
    <row r="80" ht="27" spans="1:10">
      <c r="A80" s="219" t="s">
        <v>324</v>
      </c>
      <c r="B80" s="219" t="s">
        <v>548</v>
      </c>
      <c r="C80" s="219" t="s">
        <v>338</v>
      </c>
      <c r="D80" s="219" t="s">
        <v>385</v>
      </c>
      <c r="E80" s="219" t="s">
        <v>555</v>
      </c>
      <c r="F80" s="219" t="s">
        <v>353</v>
      </c>
      <c r="G80" s="219" t="s">
        <v>556</v>
      </c>
      <c r="H80" s="219" t="s">
        <v>388</v>
      </c>
      <c r="I80" s="219" t="s">
        <v>361</v>
      </c>
      <c r="J80" s="219" t="s">
        <v>557</v>
      </c>
    </row>
    <row r="81" ht="13.5" spans="1:10">
      <c r="A81" s="219" t="s">
        <v>324</v>
      </c>
      <c r="B81" s="219" t="s">
        <v>548</v>
      </c>
      <c r="C81" s="219" t="s">
        <v>338</v>
      </c>
      <c r="D81" s="219" t="s">
        <v>351</v>
      </c>
      <c r="E81" s="219" t="s">
        <v>352</v>
      </c>
      <c r="F81" s="219" t="s">
        <v>353</v>
      </c>
      <c r="G81" s="219" t="s">
        <v>558</v>
      </c>
      <c r="H81" s="219" t="s">
        <v>355</v>
      </c>
      <c r="I81" s="219" t="s">
        <v>344</v>
      </c>
      <c r="J81" s="219" t="s">
        <v>559</v>
      </c>
    </row>
    <row r="82" ht="40.5" spans="1:10">
      <c r="A82" s="219" t="s">
        <v>324</v>
      </c>
      <c r="B82" s="219" t="s">
        <v>548</v>
      </c>
      <c r="C82" s="219" t="s">
        <v>357</v>
      </c>
      <c r="D82" s="219" t="s">
        <v>390</v>
      </c>
      <c r="E82" s="219" t="s">
        <v>359</v>
      </c>
      <c r="F82" s="219" t="s">
        <v>347</v>
      </c>
      <c r="G82" s="219" t="s">
        <v>359</v>
      </c>
      <c r="H82" s="219" t="s">
        <v>360</v>
      </c>
      <c r="I82" s="219" t="s">
        <v>361</v>
      </c>
      <c r="J82" s="219" t="s">
        <v>359</v>
      </c>
    </row>
    <row r="83" ht="21" customHeight="1" spans="1:10">
      <c r="A83" s="219" t="s">
        <v>324</v>
      </c>
      <c r="B83" s="219" t="s">
        <v>548</v>
      </c>
      <c r="C83" s="219" t="s">
        <v>363</v>
      </c>
      <c r="D83" s="219" t="s">
        <v>364</v>
      </c>
      <c r="E83" s="219" t="s">
        <v>560</v>
      </c>
      <c r="F83" s="219" t="s">
        <v>341</v>
      </c>
      <c r="G83" s="219" t="s">
        <v>561</v>
      </c>
      <c r="H83" s="219" t="s">
        <v>367</v>
      </c>
      <c r="I83" s="219" t="s">
        <v>361</v>
      </c>
      <c r="J83" s="219" t="s">
        <v>562</v>
      </c>
    </row>
    <row r="84" ht="32" customHeight="1" spans="1:10">
      <c r="A84" s="221" t="s">
        <v>318</v>
      </c>
      <c r="B84" s="222" t="s">
        <v>563</v>
      </c>
      <c r="C84" s="223" t="s">
        <v>338</v>
      </c>
      <c r="D84" s="223" t="s">
        <v>339</v>
      </c>
      <c r="E84" s="224" t="s">
        <v>564</v>
      </c>
      <c r="F84" s="223" t="s">
        <v>341</v>
      </c>
      <c r="G84" s="221">
        <v>300</v>
      </c>
      <c r="H84" s="225" t="s">
        <v>565</v>
      </c>
      <c r="I84" s="225" t="s">
        <v>344</v>
      </c>
      <c r="J84" s="224" t="s">
        <v>566</v>
      </c>
    </row>
    <row r="85" ht="32" customHeight="1" spans="1:10">
      <c r="A85" s="221"/>
      <c r="B85" s="222"/>
      <c r="C85" s="223" t="s">
        <v>338</v>
      </c>
      <c r="D85" s="223" t="s">
        <v>339</v>
      </c>
      <c r="E85" s="224" t="s">
        <v>567</v>
      </c>
      <c r="F85" s="223" t="s">
        <v>341</v>
      </c>
      <c r="G85" s="221">
        <v>200</v>
      </c>
      <c r="H85" s="225" t="s">
        <v>565</v>
      </c>
      <c r="I85" s="225" t="s">
        <v>344</v>
      </c>
      <c r="J85" s="224" t="s">
        <v>568</v>
      </c>
    </row>
    <row r="86" ht="32" customHeight="1" spans="1:10">
      <c r="A86" s="221"/>
      <c r="B86" s="222"/>
      <c r="C86" s="224" t="s">
        <v>357</v>
      </c>
      <c r="D86" s="224" t="s">
        <v>569</v>
      </c>
      <c r="E86" s="224" t="s">
        <v>570</v>
      </c>
      <c r="F86" s="223" t="s">
        <v>347</v>
      </c>
      <c r="G86" s="370" t="s">
        <v>570</v>
      </c>
      <c r="H86" s="225" t="s">
        <v>412</v>
      </c>
      <c r="I86" s="225" t="s">
        <v>361</v>
      </c>
      <c r="J86" s="224" t="s">
        <v>571</v>
      </c>
    </row>
    <row r="87" ht="32" customHeight="1" spans="1:10">
      <c r="A87" s="221"/>
      <c r="B87" s="222"/>
      <c r="C87" s="224" t="s">
        <v>363</v>
      </c>
      <c r="D87" s="224" t="s">
        <v>572</v>
      </c>
      <c r="E87" s="224" t="s">
        <v>573</v>
      </c>
      <c r="F87" s="226" t="s">
        <v>347</v>
      </c>
      <c r="G87" s="221" t="s">
        <v>574</v>
      </c>
      <c r="H87" s="226" t="s">
        <v>412</v>
      </c>
      <c r="I87" s="225" t="s">
        <v>361</v>
      </c>
      <c r="J87" s="224" t="s">
        <v>575</v>
      </c>
    </row>
    <row r="88" ht="33" customHeight="1" spans="1:10">
      <c r="A88" s="222" t="s">
        <v>320</v>
      </c>
      <c r="B88" s="222" t="s">
        <v>576</v>
      </c>
      <c r="C88" s="223" t="s">
        <v>338</v>
      </c>
      <c r="D88" s="223" t="s">
        <v>339</v>
      </c>
      <c r="E88" s="224" t="s">
        <v>564</v>
      </c>
      <c r="F88" s="223" t="s">
        <v>341</v>
      </c>
      <c r="G88" s="221">
        <v>300</v>
      </c>
      <c r="H88" s="225" t="s">
        <v>565</v>
      </c>
      <c r="I88" s="225" t="s">
        <v>344</v>
      </c>
      <c r="J88" s="224" t="s">
        <v>566</v>
      </c>
    </row>
    <row r="89" ht="33" customHeight="1" spans="1:10">
      <c r="A89" s="222"/>
      <c r="B89" s="222"/>
      <c r="C89" s="223" t="s">
        <v>338</v>
      </c>
      <c r="D89" s="223" t="s">
        <v>339</v>
      </c>
      <c r="E89" s="224" t="s">
        <v>567</v>
      </c>
      <c r="F89" s="223" t="s">
        <v>341</v>
      </c>
      <c r="G89" s="221">
        <v>200</v>
      </c>
      <c r="H89" s="225" t="s">
        <v>565</v>
      </c>
      <c r="I89" s="225" t="s">
        <v>344</v>
      </c>
      <c r="J89" s="224" t="s">
        <v>568</v>
      </c>
    </row>
    <row r="90" ht="33" customHeight="1" spans="1:10">
      <c r="A90" s="222"/>
      <c r="B90" s="222"/>
      <c r="C90" s="224" t="s">
        <v>357</v>
      </c>
      <c r="D90" s="224" t="s">
        <v>569</v>
      </c>
      <c r="E90" s="224" t="s">
        <v>570</v>
      </c>
      <c r="F90" s="223" t="s">
        <v>347</v>
      </c>
      <c r="G90" s="371" t="s">
        <v>570</v>
      </c>
      <c r="H90" s="225" t="s">
        <v>412</v>
      </c>
      <c r="I90" s="225" t="s">
        <v>361</v>
      </c>
      <c r="J90" s="224" t="s">
        <v>571</v>
      </c>
    </row>
    <row r="91" ht="33" customHeight="1" spans="1:10">
      <c r="A91" s="222"/>
      <c r="B91" s="222"/>
      <c r="C91" s="224" t="s">
        <v>363</v>
      </c>
      <c r="D91" s="224" t="s">
        <v>572</v>
      </c>
      <c r="E91" s="224" t="s">
        <v>573</v>
      </c>
      <c r="F91" s="226" t="s">
        <v>347</v>
      </c>
      <c r="G91" s="224" t="s">
        <v>574</v>
      </c>
      <c r="H91" s="226" t="s">
        <v>412</v>
      </c>
      <c r="I91" s="225" t="s">
        <v>361</v>
      </c>
      <c r="J91" s="224" t="s">
        <v>575</v>
      </c>
    </row>
    <row r="92" ht="34" customHeight="1" spans="1:10">
      <c r="A92" s="219" t="s">
        <v>322</v>
      </c>
      <c r="B92" s="219" t="s">
        <v>577</v>
      </c>
      <c r="C92" s="219" t="s">
        <v>338</v>
      </c>
      <c r="D92" s="219" t="s">
        <v>339</v>
      </c>
      <c r="E92" s="219" t="s">
        <v>549</v>
      </c>
      <c r="F92" s="219" t="s">
        <v>347</v>
      </c>
      <c r="G92" s="219" t="s">
        <v>550</v>
      </c>
      <c r="H92" s="219" t="s">
        <v>349</v>
      </c>
      <c r="I92" s="219" t="s">
        <v>344</v>
      </c>
      <c r="J92" s="219" t="s">
        <v>551</v>
      </c>
    </row>
    <row r="93" ht="27" spans="1:10">
      <c r="A93" s="219" t="s">
        <v>324</v>
      </c>
      <c r="B93" s="219" t="s">
        <v>548</v>
      </c>
      <c r="C93" s="219" t="s">
        <v>338</v>
      </c>
      <c r="D93" s="219" t="s">
        <v>339</v>
      </c>
      <c r="E93" s="219" t="s">
        <v>552</v>
      </c>
      <c r="F93" s="219" t="s">
        <v>341</v>
      </c>
      <c r="G93" s="219" t="s">
        <v>553</v>
      </c>
      <c r="H93" s="219" t="s">
        <v>343</v>
      </c>
      <c r="I93" s="219" t="s">
        <v>344</v>
      </c>
      <c r="J93" s="219" t="s">
        <v>554</v>
      </c>
    </row>
    <row r="94" ht="27" spans="1:10">
      <c r="A94" s="219" t="s">
        <v>324</v>
      </c>
      <c r="B94" s="219" t="s">
        <v>548</v>
      </c>
      <c r="C94" s="219" t="s">
        <v>338</v>
      </c>
      <c r="D94" s="219" t="s">
        <v>385</v>
      </c>
      <c r="E94" s="219" t="s">
        <v>555</v>
      </c>
      <c r="F94" s="219" t="s">
        <v>353</v>
      </c>
      <c r="G94" s="219" t="s">
        <v>578</v>
      </c>
      <c r="H94" s="219" t="s">
        <v>412</v>
      </c>
      <c r="I94" s="219" t="s">
        <v>361</v>
      </c>
      <c r="J94" s="219" t="s">
        <v>579</v>
      </c>
    </row>
    <row r="95" ht="13.5" spans="1:10">
      <c r="A95" s="219" t="s">
        <v>324</v>
      </c>
      <c r="B95" s="219" t="s">
        <v>548</v>
      </c>
      <c r="C95" s="219" t="s">
        <v>338</v>
      </c>
      <c r="D95" s="219" t="s">
        <v>351</v>
      </c>
      <c r="E95" s="219" t="s">
        <v>352</v>
      </c>
      <c r="F95" s="219" t="s">
        <v>353</v>
      </c>
      <c r="G95" s="219" t="s">
        <v>580</v>
      </c>
      <c r="H95" s="219" t="s">
        <v>355</v>
      </c>
      <c r="I95" s="219" t="s">
        <v>344</v>
      </c>
      <c r="J95" s="219" t="s">
        <v>559</v>
      </c>
    </row>
    <row r="96" ht="40.5" spans="1:10">
      <c r="A96" s="219" t="s">
        <v>324</v>
      </c>
      <c r="B96" s="219" t="s">
        <v>548</v>
      </c>
      <c r="C96" s="219" t="s">
        <v>357</v>
      </c>
      <c r="D96" s="219" t="s">
        <v>390</v>
      </c>
      <c r="E96" s="219" t="s">
        <v>359</v>
      </c>
      <c r="F96" s="219" t="s">
        <v>347</v>
      </c>
      <c r="G96" s="219" t="s">
        <v>359</v>
      </c>
      <c r="H96" s="219" t="s">
        <v>360</v>
      </c>
      <c r="I96" s="219" t="s">
        <v>361</v>
      </c>
      <c r="J96" s="219" t="s">
        <v>359</v>
      </c>
    </row>
    <row r="97" ht="30" customHeight="1" spans="1:10">
      <c r="A97" s="219" t="s">
        <v>324</v>
      </c>
      <c r="B97" s="219" t="s">
        <v>548</v>
      </c>
      <c r="C97" s="219" t="s">
        <v>363</v>
      </c>
      <c r="D97" s="219" t="s">
        <v>364</v>
      </c>
      <c r="E97" s="219" t="s">
        <v>560</v>
      </c>
      <c r="F97" s="219" t="s">
        <v>341</v>
      </c>
      <c r="G97" s="219" t="s">
        <v>366</v>
      </c>
      <c r="H97" s="219" t="s">
        <v>367</v>
      </c>
      <c r="I97" s="219" t="s">
        <v>361</v>
      </c>
      <c r="J97" s="219" t="s">
        <v>562</v>
      </c>
    </row>
    <row r="98" ht="27" spans="1:10">
      <c r="A98" s="227" t="s">
        <v>293</v>
      </c>
      <c r="B98" s="227" t="s">
        <v>581</v>
      </c>
      <c r="C98" s="227" t="s">
        <v>338</v>
      </c>
      <c r="D98" s="227" t="s">
        <v>339</v>
      </c>
      <c r="E98" s="227" t="s">
        <v>581</v>
      </c>
      <c r="F98" s="227" t="s">
        <v>474</v>
      </c>
      <c r="G98" s="227" t="s">
        <v>581</v>
      </c>
      <c r="H98" s="227" t="s">
        <v>582</v>
      </c>
      <c r="I98" s="227" t="s">
        <v>344</v>
      </c>
      <c r="J98" s="227" t="s">
        <v>581</v>
      </c>
    </row>
    <row r="99" ht="27" spans="1:10">
      <c r="A99" s="227" t="s">
        <v>293</v>
      </c>
      <c r="B99" s="227" t="s">
        <v>583</v>
      </c>
      <c r="C99" s="227" t="s">
        <v>338</v>
      </c>
      <c r="D99" s="227" t="s">
        <v>402</v>
      </c>
      <c r="E99" s="227" t="s">
        <v>581</v>
      </c>
      <c r="F99" s="227" t="s">
        <v>474</v>
      </c>
      <c r="G99" s="227" t="s">
        <v>581</v>
      </c>
      <c r="H99" s="227" t="s">
        <v>367</v>
      </c>
      <c r="I99" s="227" t="s">
        <v>344</v>
      </c>
      <c r="J99" s="227" t="s">
        <v>581</v>
      </c>
    </row>
    <row r="100" ht="27" spans="1:10">
      <c r="A100" s="227" t="s">
        <v>293</v>
      </c>
      <c r="B100" s="227" t="s">
        <v>583</v>
      </c>
      <c r="C100" s="227" t="s">
        <v>338</v>
      </c>
      <c r="D100" s="227" t="s">
        <v>385</v>
      </c>
      <c r="E100" s="227" t="s">
        <v>581</v>
      </c>
      <c r="F100" s="227" t="s">
        <v>474</v>
      </c>
      <c r="G100" s="227" t="s">
        <v>581</v>
      </c>
      <c r="H100" s="227" t="s">
        <v>367</v>
      </c>
      <c r="I100" s="227" t="s">
        <v>361</v>
      </c>
      <c r="J100" s="227" t="s">
        <v>581</v>
      </c>
    </row>
    <row r="101" ht="27" spans="1:10">
      <c r="A101" s="227" t="s">
        <v>293</v>
      </c>
      <c r="B101" s="227" t="s">
        <v>583</v>
      </c>
      <c r="C101" s="227" t="s">
        <v>357</v>
      </c>
      <c r="D101" s="227" t="s">
        <v>514</v>
      </c>
      <c r="E101" s="227" t="s">
        <v>581</v>
      </c>
      <c r="F101" s="227" t="s">
        <v>474</v>
      </c>
      <c r="G101" s="227" t="s">
        <v>581</v>
      </c>
      <c r="H101" s="227" t="s">
        <v>367</v>
      </c>
      <c r="I101" s="227" t="s">
        <v>361</v>
      </c>
      <c r="J101" s="227" t="s">
        <v>581</v>
      </c>
    </row>
    <row r="102" ht="27" spans="1:10">
      <c r="A102" s="227" t="s">
        <v>293</v>
      </c>
      <c r="B102" s="227" t="s">
        <v>583</v>
      </c>
      <c r="C102" s="227" t="s">
        <v>363</v>
      </c>
      <c r="D102" s="227" t="s">
        <v>364</v>
      </c>
      <c r="E102" s="227" t="s">
        <v>581</v>
      </c>
      <c r="F102" s="227" t="s">
        <v>347</v>
      </c>
      <c r="G102" s="227" t="s">
        <v>581</v>
      </c>
      <c r="H102" s="227" t="s">
        <v>367</v>
      </c>
      <c r="I102" s="227" t="s">
        <v>361</v>
      </c>
      <c r="J102" s="227" t="s">
        <v>581</v>
      </c>
    </row>
    <row r="103" ht="27" spans="1:10">
      <c r="A103" s="227" t="s">
        <v>300</v>
      </c>
      <c r="B103" s="227" t="s">
        <v>581</v>
      </c>
      <c r="C103" s="227" t="s">
        <v>338</v>
      </c>
      <c r="D103" s="227" t="s">
        <v>339</v>
      </c>
      <c r="E103" s="227" t="s">
        <v>581</v>
      </c>
      <c r="F103" s="227" t="s">
        <v>341</v>
      </c>
      <c r="G103" s="227" t="s">
        <v>584</v>
      </c>
      <c r="H103" s="227" t="s">
        <v>487</v>
      </c>
      <c r="I103" s="227" t="s">
        <v>344</v>
      </c>
      <c r="J103" s="227" t="s">
        <v>581</v>
      </c>
    </row>
    <row r="104" ht="27" spans="1:10">
      <c r="A104" s="227" t="s">
        <v>300</v>
      </c>
      <c r="B104" s="227" t="s">
        <v>585</v>
      </c>
      <c r="C104" s="227" t="s">
        <v>338</v>
      </c>
      <c r="D104" s="227" t="s">
        <v>402</v>
      </c>
      <c r="E104" s="227" t="s">
        <v>581</v>
      </c>
      <c r="F104" s="227" t="s">
        <v>347</v>
      </c>
      <c r="G104" s="227" t="s">
        <v>584</v>
      </c>
      <c r="H104" s="227" t="s">
        <v>367</v>
      </c>
      <c r="I104" s="227" t="s">
        <v>361</v>
      </c>
      <c r="J104" s="227" t="s">
        <v>581</v>
      </c>
    </row>
    <row r="105" ht="27" spans="1:10">
      <c r="A105" s="227" t="s">
        <v>300</v>
      </c>
      <c r="B105" s="227" t="s">
        <v>585</v>
      </c>
      <c r="C105" s="227" t="s">
        <v>338</v>
      </c>
      <c r="D105" s="227" t="s">
        <v>385</v>
      </c>
      <c r="E105" s="227" t="s">
        <v>581</v>
      </c>
      <c r="F105" s="227" t="s">
        <v>347</v>
      </c>
      <c r="G105" s="227" t="s">
        <v>584</v>
      </c>
      <c r="H105" s="227" t="s">
        <v>367</v>
      </c>
      <c r="I105" s="227" t="s">
        <v>361</v>
      </c>
      <c r="J105" s="227" t="s">
        <v>581</v>
      </c>
    </row>
    <row r="106" ht="27" spans="1:10">
      <c r="A106" s="227" t="s">
        <v>300</v>
      </c>
      <c r="B106" s="227" t="s">
        <v>585</v>
      </c>
      <c r="C106" s="227" t="s">
        <v>357</v>
      </c>
      <c r="D106" s="227" t="s">
        <v>390</v>
      </c>
      <c r="E106" s="227" t="s">
        <v>581</v>
      </c>
      <c r="F106" s="227" t="s">
        <v>347</v>
      </c>
      <c r="G106" s="227" t="s">
        <v>584</v>
      </c>
      <c r="H106" s="227" t="s">
        <v>367</v>
      </c>
      <c r="I106" s="227" t="s">
        <v>344</v>
      </c>
      <c r="J106" s="227" t="s">
        <v>581</v>
      </c>
    </row>
    <row r="107" ht="27" spans="1:10">
      <c r="A107" s="227" t="s">
        <v>300</v>
      </c>
      <c r="B107" s="227" t="s">
        <v>585</v>
      </c>
      <c r="C107" s="227" t="s">
        <v>363</v>
      </c>
      <c r="D107" s="227" t="s">
        <v>364</v>
      </c>
      <c r="E107" s="227" t="s">
        <v>581</v>
      </c>
      <c r="F107" s="227" t="s">
        <v>341</v>
      </c>
      <c r="G107" s="227" t="s">
        <v>584</v>
      </c>
      <c r="H107" s="227" t="s">
        <v>367</v>
      </c>
      <c r="I107" s="227" t="s">
        <v>361</v>
      </c>
      <c r="J107" s="227" t="s">
        <v>581</v>
      </c>
    </row>
    <row r="108" ht="27" spans="1:10">
      <c r="A108" s="227" t="s">
        <v>302</v>
      </c>
      <c r="B108" s="227" t="s">
        <v>581</v>
      </c>
      <c r="C108" s="227" t="s">
        <v>338</v>
      </c>
      <c r="D108" s="227" t="s">
        <v>339</v>
      </c>
      <c r="E108" s="227" t="s">
        <v>581</v>
      </c>
      <c r="F108" s="227" t="s">
        <v>347</v>
      </c>
      <c r="G108" s="227" t="s">
        <v>584</v>
      </c>
      <c r="H108" s="227" t="s">
        <v>586</v>
      </c>
      <c r="I108" s="227" t="s">
        <v>344</v>
      </c>
      <c r="J108" s="227" t="s">
        <v>581</v>
      </c>
    </row>
    <row r="109" ht="27" spans="1:10">
      <c r="A109" s="227" t="s">
        <v>302</v>
      </c>
      <c r="B109" s="227" t="s">
        <v>587</v>
      </c>
      <c r="C109" s="227" t="s">
        <v>338</v>
      </c>
      <c r="D109" s="227" t="s">
        <v>385</v>
      </c>
      <c r="E109" s="227" t="s">
        <v>581</v>
      </c>
      <c r="F109" s="227" t="s">
        <v>353</v>
      </c>
      <c r="G109" s="227" t="s">
        <v>584</v>
      </c>
      <c r="H109" s="227" t="s">
        <v>388</v>
      </c>
      <c r="I109" s="227" t="s">
        <v>344</v>
      </c>
      <c r="J109" s="227" t="s">
        <v>581</v>
      </c>
    </row>
    <row r="110" ht="27" spans="1:10">
      <c r="A110" s="227" t="s">
        <v>302</v>
      </c>
      <c r="B110" s="227" t="s">
        <v>587</v>
      </c>
      <c r="C110" s="227" t="s">
        <v>357</v>
      </c>
      <c r="D110" s="227" t="s">
        <v>390</v>
      </c>
      <c r="E110" s="227" t="s">
        <v>581</v>
      </c>
      <c r="F110" s="227" t="s">
        <v>341</v>
      </c>
      <c r="G110" s="227" t="s">
        <v>584</v>
      </c>
      <c r="H110" s="227" t="s">
        <v>367</v>
      </c>
      <c r="I110" s="227" t="s">
        <v>344</v>
      </c>
      <c r="J110" s="227" t="s">
        <v>581</v>
      </c>
    </row>
    <row r="111" ht="27" spans="1:10">
      <c r="A111" s="227" t="s">
        <v>302</v>
      </c>
      <c r="B111" s="227" t="s">
        <v>587</v>
      </c>
      <c r="C111" s="227" t="s">
        <v>363</v>
      </c>
      <c r="D111" s="227" t="s">
        <v>364</v>
      </c>
      <c r="E111" s="227" t="s">
        <v>581</v>
      </c>
      <c r="F111" s="227" t="s">
        <v>341</v>
      </c>
      <c r="G111" s="227" t="s">
        <v>584</v>
      </c>
      <c r="H111" s="227" t="s">
        <v>367</v>
      </c>
      <c r="I111" s="227" t="s">
        <v>344</v>
      </c>
      <c r="J111" s="227" t="s">
        <v>588</v>
      </c>
    </row>
  </sheetData>
  <mergeCells count="34">
    <mergeCell ref="A2:J2"/>
    <mergeCell ref="A3:H3"/>
    <mergeCell ref="A7:A11"/>
    <mergeCell ref="A12:A19"/>
    <mergeCell ref="A20:A25"/>
    <mergeCell ref="A26:A34"/>
    <mergeCell ref="A35:A40"/>
    <mergeCell ref="A41:A51"/>
    <mergeCell ref="A52:A65"/>
    <mergeCell ref="A66:A70"/>
    <mergeCell ref="A71:A77"/>
    <mergeCell ref="A78:A83"/>
    <mergeCell ref="A84:A87"/>
    <mergeCell ref="A88:A91"/>
    <mergeCell ref="A92:A97"/>
    <mergeCell ref="A98:A102"/>
    <mergeCell ref="A103:A107"/>
    <mergeCell ref="A108:A111"/>
    <mergeCell ref="B7:B11"/>
    <mergeCell ref="B12:B19"/>
    <mergeCell ref="B20:B25"/>
    <mergeCell ref="B26:B34"/>
    <mergeCell ref="B35:B40"/>
    <mergeCell ref="B41:B51"/>
    <mergeCell ref="B52:B65"/>
    <mergeCell ref="B66:B70"/>
    <mergeCell ref="B71:B77"/>
    <mergeCell ref="B78:B83"/>
    <mergeCell ref="B84:B87"/>
    <mergeCell ref="B88:B91"/>
    <mergeCell ref="B92:B97"/>
    <mergeCell ref="B98:B102"/>
    <mergeCell ref="B103:B107"/>
    <mergeCell ref="B108:B111"/>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workbookViewId="0">
      <selection activeCell="G48" sqref="G48"/>
    </sheetView>
  </sheetViews>
  <sheetFormatPr defaultColWidth="8.57142857142857" defaultRowHeight="14.25" customHeight="1"/>
  <cols>
    <col min="1" max="1" width="16.4285714285714" style="124" customWidth="1"/>
    <col min="2" max="2" width="23.2857142857143" style="124" customWidth="1"/>
    <col min="3" max="12" width="20.1428571428571" style="124" customWidth="1"/>
    <col min="13" max="13" width="24" style="124" customWidth="1"/>
    <col min="14" max="14" width="20.1428571428571" style="124" customWidth="1"/>
    <col min="15" max="16384" width="8.57142857142857" style="83" customWidth="1"/>
  </cols>
  <sheetData>
    <row r="1" s="83" customFormat="1" customHeight="1" spans="1:14">
      <c r="A1" s="174" t="s">
        <v>589</v>
      </c>
      <c r="B1" s="175"/>
      <c r="C1" s="175"/>
      <c r="D1" s="175"/>
      <c r="E1" s="175"/>
      <c r="F1" s="175"/>
      <c r="G1" s="175"/>
      <c r="H1" s="175"/>
      <c r="I1" s="175"/>
      <c r="J1" s="175"/>
      <c r="K1" s="175"/>
      <c r="L1" s="175"/>
      <c r="M1" s="205"/>
      <c r="N1" s="124"/>
    </row>
    <row r="2" s="83" customFormat="1" ht="44" customHeight="1" spans="1:14">
      <c r="A2" s="157" t="s">
        <v>590</v>
      </c>
      <c r="B2" s="157"/>
      <c r="C2" s="157"/>
      <c r="D2" s="157"/>
      <c r="E2" s="157"/>
      <c r="F2" s="157"/>
      <c r="G2" s="157"/>
      <c r="H2" s="157"/>
      <c r="I2" s="157"/>
      <c r="J2" s="157"/>
      <c r="K2" s="157"/>
      <c r="L2" s="157"/>
      <c r="M2" s="157"/>
      <c r="N2" s="124"/>
    </row>
    <row r="3" s="83" customFormat="1" ht="30" customHeight="1" spans="1:14">
      <c r="A3" s="176" t="s">
        <v>591</v>
      </c>
      <c r="B3" s="177" t="s">
        <v>91</v>
      </c>
      <c r="C3" s="178"/>
      <c r="D3" s="178"/>
      <c r="E3" s="178"/>
      <c r="F3" s="178"/>
      <c r="G3" s="178"/>
      <c r="H3" s="178"/>
      <c r="I3" s="178"/>
      <c r="J3" s="178"/>
      <c r="K3" s="178"/>
      <c r="L3" s="178"/>
      <c r="M3" s="206"/>
      <c r="N3" s="124"/>
    </row>
    <row r="4" s="83" customFormat="1" ht="32.25" customHeight="1" spans="1:14">
      <c r="A4" s="68" t="s">
        <v>1</v>
      </c>
      <c r="B4" s="69"/>
      <c r="C4" s="69"/>
      <c r="D4" s="69"/>
      <c r="E4" s="69"/>
      <c r="F4" s="69"/>
      <c r="G4" s="69"/>
      <c r="H4" s="69"/>
      <c r="I4" s="69"/>
      <c r="J4" s="69"/>
      <c r="K4" s="69"/>
      <c r="L4" s="70"/>
      <c r="M4" s="176" t="s">
        <v>592</v>
      </c>
      <c r="N4" s="124"/>
    </row>
    <row r="5" s="83" customFormat="1" ht="221" customHeight="1" spans="1:14">
      <c r="A5" s="91" t="s">
        <v>593</v>
      </c>
      <c r="B5" s="179" t="s">
        <v>594</v>
      </c>
      <c r="C5" s="180" t="s">
        <v>595</v>
      </c>
      <c r="D5" s="181"/>
      <c r="E5" s="181"/>
      <c r="F5" s="181"/>
      <c r="G5" s="181"/>
      <c r="H5" s="181"/>
      <c r="I5" s="207"/>
      <c r="J5" s="207"/>
      <c r="K5" s="207"/>
      <c r="L5" s="208"/>
      <c r="M5" s="209" t="s">
        <v>596</v>
      </c>
      <c r="N5" s="124"/>
    </row>
    <row r="6" s="83" customFormat="1" ht="178" customHeight="1" spans="1:14">
      <c r="A6" s="182"/>
      <c r="B6" s="159" t="s">
        <v>597</v>
      </c>
      <c r="C6" s="183" t="s">
        <v>598</v>
      </c>
      <c r="D6" s="184"/>
      <c r="E6" s="184"/>
      <c r="F6" s="184"/>
      <c r="G6" s="184"/>
      <c r="H6" s="184"/>
      <c r="I6" s="210"/>
      <c r="J6" s="210"/>
      <c r="K6" s="210"/>
      <c r="L6" s="211"/>
      <c r="M6" s="212" t="s">
        <v>599</v>
      </c>
      <c r="N6" s="124"/>
    </row>
    <row r="7" s="83" customFormat="1" ht="204" customHeight="1" spans="1:14">
      <c r="A7" s="185" t="s">
        <v>600</v>
      </c>
      <c r="B7" s="112" t="s">
        <v>601</v>
      </c>
      <c r="C7" s="186" t="s">
        <v>602</v>
      </c>
      <c r="D7" s="186"/>
      <c r="E7" s="186"/>
      <c r="F7" s="186"/>
      <c r="G7" s="186"/>
      <c r="H7" s="186"/>
      <c r="I7" s="186"/>
      <c r="J7" s="186"/>
      <c r="K7" s="186"/>
      <c r="L7" s="186"/>
      <c r="M7" s="213" t="s">
        <v>603</v>
      </c>
      <c r="N7" s="124"/>
    </row>
    <row r="8" s="83" customFormat="1" ht="32.25" customHeight="1" spans="1:14">
      <c r="A8" s="187" t="s">
        <v>604</v>
      </c>
      <c r="B8" s="187"/>
      <c r="C8" s="187"/>
      <c r="D8" s="187"/>
      <c r="E8" s="187"/>
      <c r="F8" s="187"/>
      <c r="G8" s="187"/>
      <c r="H8" s="187"/>
      <c r="I8" s="187"/>
      <c r="J8" s="187"/>
      <c r="K8" s="187"/>
      <c r="L8" s="187"/>
      <c r="M8" s="187"/>
      <c r="N8" s="124"/>
    </row>
    <row r="9" s="83" customFormat="1" ht="32.25" customHeight="1" spans="1:14">
      <c r="A9" s="185" t="s">
        <v>605</v>
      </c>
      <c r="B9" s="185"/>
      <c r="C9" s="112" t="s">
        <v>606</v>
      </c>
      <c r="D9" s="112"/>
      <c r="E9" s="112"/>
      <c r="F9" s="112" t="s">
        <v>607</v>
      </c>
      <c r="G9" s="112"/>
      <c r="H9" s="112" t="s">
        <v>608</v>
      </c>
      <c r="I9" s="112"/>
      <c r="J9" s="112"/>
      <c r="K9" s="112" t="s">
        <v>609</v>
      </c>
      <c r="L9" s="112"/>
      <c r="M9" s="112"/>
      <c r="N9" s="124"/>
    </row>
    <row r="10" s="83" customFormat="1" ht="32.25" customHeight="1" spans="1:14">
      <c r="A10" s="185"/>
      <c r="B10" s="185"/>
      <c r="C10" s="112"/>
      <c r="D10" s="112"/>
      <c r="E10" s="112"/>
      <c r="F10" s="112"/>
      <c r="G10" s="112"/>
      <c r="H10" s="185" t="s">
        <v>610</v>
      </c>
      <c r="I10" s="112" t="s">
        <v>611</v>
      </c>
      <c r="J10" s="112" t="s">
        <v>612</v>
      </c>
      <c r="K10" s="112" t="s">
        <v>610</v>
      </c>
      <c r="L10" s="185" t="s">
        <v>611</v>
      </c>
      <c r="M10" s="185" t="s">
        <v>612</v>
      </c>
      <c r="N10" s="124"/>
    </row>
    <row r="11" s="83" customFormat="1" ht="27" customHeight="1" spans="1:14">
      <c r="A11" s="188" t="s">
        <v>77</v>
      </c>
      <c r="B11" s="188"/>
      <c r="C11" s="188"/>
      <c r="D11" s="188"/>
      <c r="E11" s="188"/>
      <c r="F11" s="188"/>
      <c r="G11" s="188"/>
      <c r="H11" s="189">
        <f t="shared" ref="H11:M11" si="0">SUM(H12:H22)</f>
        <v>11254668.2</v>
      </c>
      <c r="I11" s="189">
        <f t="shared" si="0"/>
        <v>11234378</v>
      </c>
      <c r="J11" s="189">
        <f t="shared" si="0"/>
        <v>20290.2</v>
      </c>
      <c r="K11" s="189">
        <f t="shared" si="0"/>
        <v>11254668.2</v>
      </c>
      <c r="L11" s="189">
        <f t="shared" si="0"/>
        <v>11234378</v>
      </c>
      <c r="M11" s="189">
        <f t="shared" si="0"/>
        <v>20290.2</v>
      </c>
      <c r="N11" s="124"/>
    </row>
    <row r="12" s="83" customFormat="1" ht="99" customHeight="1" spans="1:14">
      <c r="A12" s="190" t="s">
        <v>613</v>
      </c>
      <c r="B12" s="191"/>
      <c r="C12" s="190" t="s">
        <v>614</v>
      </c>
      <c r="D12" s="192"/>
      <c r="E12" s="191"/>
      <c r="F12" s="190" t="s">
        <v>615</v>
      </c>
      <c r="G12" s="191"/>
      <c r="H12" s="193">
        <f>I12+J12</f>
        <v>9160378</v>
      </c>
      <c r="I12" s="193">
        <v>9160378</v>
      </c>
      <c r="J12" s="193"/>
      <c r="K12" s="193">
        <f t="shared" ref="K12:K22" si="1">L12+M12</f>
        <v>9160378</v>
      </c>
      <c r="L12" s="193">
        <v>9160378</v>
      </c>
      <c r="M12" s="193"/>
      <c r="N12" s="124"/>
    </row>
    <row r="13" s="83" customFormat="1" ht="66" customHeight="1" spans="1:14">
      <c r="A13" s="194" t="s">
        <v>616</v>
      </c>
      <c r="B13" s="195"/>
      <c r="C13" s="194" t="s">
        <v>337</v>
      </c>
      <c r="D13" s="196"/>
      <c r="E13" s="195"/>
      <c r="F13" s="194" t="s">
        <v>616</v>
      </c>
      <c r="G13" s="195"/>
      <c r="H13" s="193">
        <f t="shared" ref="H13:H22" si="2">I13+J13</f>
        <v>17848.2</v>
      </c>
      <c r="I13" s="214"/>
      <c r="J13" s="214">
        <v>17848.2</v>
      </c>
      <c r="K13" s="193">
        <f t="shared" si="1"/>
        <v>17848.2</v>
      </c>
      <c r="L13" s="214"/>
      <c r="M13" s="214">
        <v>17848.2</v>
      </c>
      <c r="N13" s="124"/>
    </row>
    <row r="14" s="83" customFormat="1" ht="34.5" customHeight="1" spans="1:14">
      <c r="A14" s="194" t="s">
        <v>310</v>
      </c>
      <c r="B14" s="195"/>
      <c r="C14" s="194" t="s">
        <v>369</v>
      </c>
      <c r="D14" s="196"/>
      <c r="E14" s="195"/>
      <c r="F14" s="194" t="s">
        <v>310</v>
      </c>
      <c r="G14" s="195"/>
      <c r="H14" s="193">
        <f t="shared" si="2"/>
        <v>200000</v>
      </c>
      <c r="I14" s="214">
        <v>200000</v>
      </c>
      <c r="J14" s="214"/>
      <c r="K14" s="193">
        <f t="shared" si="1"/>
        <v>200000</v>
      </c>
      <c r="L14" s="214">
        <v>200000</v>
      </c>
      <c r="M14" s="214"/>
      <c r="N14" s="124"/>
    </row>
    <row r="15" s="83" customFormat="1" ht="34.5" customHeight="1" spans="1:14">
      <c r="A15" s="194" t="s">
        <v>314</v>
      </c>
      <c r="B15" s="195"/>
      <c r="C15" s="194" t="s">
        <v>397</v>
      </c>
      <c r="D15" s="196"/>
      <c r="E15" s="195"/>
      <c r="F15" s="194" t="s">
        <v>314</v>
      </c>
      <c r="G15" s="195"/>
      <c r="H15" s="193">
        <f t="shared" si="2"/>
        <v>16100</v>
      </c>
      <c r="I15" s="214">
        <v>16100</v>
      </c>
      <c r="J15" s="214"/>
      <c r="K15" s="193">
        <f t="shared" si="1"/>
        <v>16100</v>
      </c>
      <c r="L15" s="214">
        <v>16100</v>
      </c>
      <c r="M15" s="214"/>
      <c r="N15" s="124"/>
    </row>
    <row r="16" s="83" customFormat="1" ht="63" customHeight="1" spans="1:14">
      <c r="A16" s="194" t="s">
        <v>304</v>
      </c>
      <c r="B16" s="195"/>
      <c r="C16" s="194" t="s">
        <v>415</v>
      </c>
      <c r="D16" s="196"/>
      <c r="E16" s="195"/>
      <c r="F16" s="194" t="s">
        <v>304</v>
      </c>
      <c r="G16" s="195"/>
      <c r="H16" s="193">
        <f t="shared" si="2"/>
        <v>100000</v>
      </c>
      <c r="I16" s="214">
        <v>100000</v>
      </c>
      <c r="J16" s="214"/>
      <c r="K16" s="193">
        <f t="shared" si="1"/>
        <v>100000</v>
      </c>
      <c r="L16" s="214">
        <v>100000</v>
      </c>
      <c r="M16" s="214"/>
      <c r="N16" s="124"/>
    </row>
    <row r="17" s="83" customFormat="1" ht="91" customHeight="1" spans="1:14">
      <c r="A17" s="194" t="s">
        <v>308</v>
      </c>
      <c r="B17" s="195"/>
      <c r="C17" s="194" t="s">
        <v>440</v>
      </c>
      <c r="D17" s="196"/>
      <c r="E17" s="195"/>
      <c r="F17" s="194" t="s">
        <v>308</v>
      </c>
      <c r="G17" s="195"/>
      <c r="H17" s="193">
        <f t="shared" si="2"/>
        <v>397900</v>
      </c>
      <c r="I17" s="214">
        <v>397900</v>
      </c>
      <c r="J17" s="214"/>
      <c r="K17" s="193">
        <f t="shared" si="1"/>
        <v>397900</v>
      </c>
      <c r="L17" s="214">
        <v>397900</v>
      </c>
      <c r="M17" s="214"/>
      <c r="N17" s="124"/>
    </row>
    <row r="18" s="83" customFormat="1" ht="83" customHeight="1" spans="1:14">
      <c r="A18" s="194" t="s">
        <v>291</v>
      </c>
      <c r="B18" s="195"/>
      <c r="C18" s="194" t="s">
        <v>457</v>
      </c>
      <c r="D18" s="196"/>
      <c r="E18" s="195"/>
      <c r="F18" s="194" t="s">
        <v>291</v>
      </c>
      <c r="G18" s="195"/>
      <c r="H18" s="193">
        <f t="shared" si="2"/>
        <v>100000</v>
      </c>
      <c r="I18" s="214">
        <v>100000</v>
      </c>
      <c r="J18" s="214"/>
      <c r="K18" s="193">
        <f t="shared" si="1"/>
        <v>100000</v>
      </c>
      <c r="L18" s="214">
        <v>100000</v>
      </c>
      <c r="M18" s="214"/>
      <c r="N18" s="124"/>
    </row>
    <row r="19" s="83" customFormat="1" ht="138" customHeight="1" spans="1:14">
      <c r="A19" s="194" t="s">
        <v>295</v>
      </c>
      <c r="B19" s="195"/>
      <c r="C19" s="194" t="s">
        <v>481</v>
      </c>
      <c r="D19" s="196"/>
      <c r="E19" s="195"/>
      <c r="F19" s="194" t="s">
        <v>295</v>
      </c>
      <c r="G19" s="195"/>
      <c r="H19" s="193">
        <f t="shared" si="2"/>
        <v>860000</v>
      </c>
      <c r="I19" s="214">
        <v>860000</v>
      </c>
      <c r="J19" s="214"/>
      <c r="K19" s="193">
        <f t="shared" si="1"/>
        <v>860000</v>
      </c>
      <c r="L19" s="214">
        <v>860000</v>
      </c>
      <c r="M19" s="214"/>
      <c r="N19" s="124"/>
    </row>
    <row r="20" s="83" customFormat="1" ht="93" customHeight="1" spans="1:14">
      <c r="A20" s="194" t="s">
        <v>306</v>
      </c>
      <c r="B20" s="195"/>
      <c r="C20" s="194" t="s">
        <v>520</v>
      </c>
      <c r="D20" s="196"/>
      <c r="E20" s="195"/>
      <c r="F20" s="194" t="s">
        <v>306</v>
      </c>
      <c r="G20" s="195"/>
      <c r="H20" s="193">
        <f t="shared" si="2"/>
        <v>50000</v>
      </c>
      <c r="I20" s="214">
        <v>50000</v>
      </c>
      <c r="J20" s="214"/>
      <c r="K20" s="193">
        <f t="shared" si="1"/>
        <v>50000</v>
      </c>
      <c r="L20" s="214">
        <v>50000</v>
      </c>
      <c r="M20" s="214"/>
      <c r="N20" s="124"/>
    </row>
    <row r="21" s="83" customFormat="1" ht="72" customHeight="1" spans="1:14">
      <c r="A21" s="194" t="s">
        <v>312</v>
      </c>
      <c r="B21" s="195"/>
      <c r="C21" s="194" t="s">
        <v>531</v>
      </c>
      <c r="D21" s="196"/>
      <c r="E21" s="195"/>
      <c r="F21" s="194" t="s">
        <v>312</v>
      </c>
      <c r="G21" s="195"/>
      <c r="H21" s="193">
        <f t="shared" si="2"/>
        <v>350000</v>
      </c>
      <c r="I21" s="214">
        <v>350000</v>
      </c>
      <c r="J21" s="214"/>
      <c r="K21" s="193">
        <f t="shared" si="1"/>
        <v>350000</v>
      </c>
      <c r="L21" s="214">
        <v>350000</v>
      </c>
      <c r="M21" s="214"/>
      <c r="N21" s="124"/>
    </row>
    <row r="22" s="83" customFormat="1" ht="34.5" customHeight="1" spans="1:14">
      <c r="A22" s="194" t="s">
        <v>617</v>
      </c>
      <c r="B22" s="195"/>
      <c r="C22" s="194" t="s">
        <v>618</v>
      </c>
      <c r="D22" s="196"/>
      <c r="E22" s="195"/>
      <c r="F22" s="194" t="s">
        <v>617</v>
      </c>
      <c r="G22" s="195"/>
      <c r="H22" s="193">
        <f t="shared" si="2"/>
        <v>2442</v>
      </c>
      <c r="I22" s="214"/>
      <c r="J22" s="214">
        <v>2442</v>
      </c>
      <c r="K22" s="193">
        <f t="shared" si="1"/>
        <v>2442</v>
      </c>
      <c r="L22" s="214"/>
      <c r="M22" s="214">
        <v>2442</v>
      </c>
      <c r="N22" s="124"/>
    </row>
    <row r="23" s="83" customFormat="1" ht="32.25" customHeight="1" spans="1:14">
      <c r="A23" s="197" t="s">
        <v>619</v>
      </c>
      <c r="B23" s="198"/>
      <c r="C23" s="198"/>
      <c r="D23" s="198"/>
      <c r="E23" s="198"/>
      <c r="F23" s="198"/>
      <c r="G23" s="198"/>
      <c r="H23" s="198"/>
      <c r="I23" s="198"/>
      <c r="J23" s="198"/>
      <c r="K23" s="198"/>
      <c r="L23" s="198"/>
      <c r="M23" s="215"/>
      <c r="N23" s="124"/>
    </row>
    <row r="24" s="83" customFormat="1" ht="32.25" customHeight="1" spans="1:14">
      <c r="A24" s="68" t="s">
        <v>620</v>
      </c>
      <c r="B24" s="69"/>
      <c r="C24" s="69"/>
      <c r="D24" s="69"/>
      <c r="E24" s="69"/>
      <c r="F24" s="69"/>
      <c r="G24" s="70"/>
      <c r="H24" s="199" t="s">
        <v>621</v>
      </c>
      <c r="I24" s="111"/>
      <c r="J24" s="92" t="s">
        <v>336</v>
      </c>
      <c r="K24" s="111"/>
      <c r="L24" s="199" t="s">
        <v>622</v>
      </c>
      <c r="M24" s="216"/>
      <c r="N24" s="124"/>
    </row>
    <row r="25" s="83" customFormat="1" ht="36" customHeight="1" spans="1:14">
      <c r="A25" s="200" t="s">
        <v>329</v>
      </c>
      <c r="B25" s="200" t="s">
        <v>623</v>
      </c>
      <c r="C25" s="200" t="s">
        <v>331</v>
      </c>
      <c r="D25" s="200" t="s">
        <v>332</v>
      </c>
      <c r="E25" s="200" t="s">
        <v>333</v>
      </c>
      <c r="F25" s="200" t="s">
        <v>334</v>
      </c>
      <c r="G25" s="200" t="s">
        <v>335</v>
      </c>
      <c r="H25" s="201"/>
      <c r="I25" s="136"/>
      <c r="J25" s="201"/>
      <c r="K25" s="136"/>
      <c r="L25" s="201"/>
      <c r="M25" s="136"/>
      <c r="N25" s="124"/>
    </row>
    <row r="26" s="83" customFormat="1" ht="32.25" customHeight="1" spans="1:14">
      <c r="A26" s="202" t="s">
        <v>338</v>
      </c>
      <c r="B26" s="202" t="s">
        <v>92</v>
      </c>
      <c r="C26" s="202" t="s">
        <v>92</v>
      </c>
      <c r="D26" s="202" t="s">
        <v>92</v>
      </c>
      <c r="E26" s="202" t="s">
        <v>92</v>
      </c>
      <c r="F26" s="203" t="s">
        <v>92</v>
      </c>
      <c r="G26" s="203" t="s">
        <v>92</v>
      </c>
      <c r="H26" s="203" t="s">
        <v>92</v>
      </c>
      <c r="I26" s="203" t="s">
        <v>92</v>
      </c>
      <c r="J26" s="202" t="s">
        <v>92</v>
      </c>
      <c r="K26" s="202"/>
      <c r="L26" s="202"/>
      <c r="M26" s="202"/>
      <c r="N26" s="124"/>
    </row>
    <row r="27" s="83" customFormat="1" ht="32.25" customHeight="1" spans="1:14">
      <c r="A27" s="202" t="s">
        <v>92</v>
      </c>
      <c r="B27" s="202" t="s">
        <v>339</v>
      </c>
      <c r="C27" s="202" t="s">
        <v>92</v>
      </c>
      <c r="D27" s="202" t="s">
        <v>92</v>
      </c>
      <c r="E27" s="202" t="s">
        <v>92</v>
      </c>
      <c r="F27" s="203" t="s">
        <v>92</v>
      </c>
      <c r="G27" s="203" t="s">
        <v>92</v>
      </c>
      <c r="H27" s="203" t="s">
        <v>92</v>
      </c>
      <c r="I27" s="203" t="s">
        <v>92</v>
      </c>
      <c r="J27" s="202" t="s">
        <v>92</v>
      </c>
      <c r="K27" s="217"/>
      <c r="L27" s="217"/>
      <c r="M27" s="218"/>
      <c r="N27" s="124"/>
    </row>
    <row r="28" s="83" customFormat="1" ht="32.25" customHeight="1" spans="1:14">
      <c r="A28" s="202" t="s">
        <v>92</v>
      </c>
      <c r="B28" s="202" t="s">
        <v>92</v>
      </c>
      <c r="C28" s="202" t="s">
        <v>624</v>
      </c>
      <c r="D28" s="202" t="s">
        <v>341</v>
      </c>
      <c r="E28" s="202" t="s">
        <v>625</v>
      </c>
      <c r="F28" s="203" t="s">
        <v>424</v>
      </c>
      <c r="G28" s="203" t="s">
        <v>344</v>
      </c>
      <c r="H28" s="203" t="s">
        <v>626</v>
      </c>
      <c r="I28" s="203" t="s">
        <v>627</v>
      </c>
      <c r="J28" s="202" t="s">
        <v>628</v>
      </c>
      <c r="K28" s="217"/>
      <c r="L28" s="217"/>
      <c r="M28" s="218"/>
      <c r="N28" s="124"/>
    </row>
    <row r="29" s="83" customFormat="1" ht="32.25" customHeight="1" spans="1:14">
      <c r="A29" s="202" t="s">
        <v>92</v>
      </c>
      <c r="B29" s="202" t="s">
        <v>92</v>
      </c>
      <c r="C29" s="202" t="s">
        <v>629</v>
      </c>
      <c r="D29" s="202" t="s">
        <v>341</v>
      </c>
      <c r="E29" s="202" t="s">
        <v>630</v>
      </c>
      <c r="F29" s="203" t="s">
        <v>424</v>
      </c>
      <c r="G29" s="203" t="s">
        <v>344</v>
      </c>
      <c r="H29" s="203" t="s">
        <v>626</v>
      </c>
      <c r="I29" s="203" t="s">
        <v>629</v>
      </c>
      <c r="J29" s="202" t="s">
        <v>628</v>
      </c>
      <c r="K29" s="217"/>
      <c r="L29" s="217"/>
      <c r="M29" s="218"/>
      <c r="N29" s="124"/>
    </row>
    <row r="30" s="83" customFormat="1" ht="32.25" customHeight="1" spans="1:14">
      <c r="A30" s="202" t="s">
        <v>92</v>
      </c>
      <c r="B30" s="202" t="s">
        <v>92</v>
      </c>
      <c r="C30" s="202" t="s">
        <v>631</v>
      </c>
      <c r="D30" s="202" t="s">
        <v>341</v>
      </c>
      <c r="E30" s="202" t="s">
        <v>632</v>
      </c>
      <c r="F30" s="203" t="s">
        <v>424</v>
      </c>
      <c r="G30" s="203" t="s">
        <v>344</v>
      </c>
      <c r="H30" s="203" t="s">
        <v>626</v>
      </c>
      <c r="I30" s="203" t="s">
        <v>633</v>
      </c>
      <c r="J30" s="202" t="s">
        <v>628</v>
      </c>
      <c r="K30" s="217"/>
      <c r="L30" s="217"/>
      <c r="M30" s="218"/>
      <c r="N30" s="124"/>
    </row>
    <row r="31" s="83" customFormat="1" ht="32.25" customHeight="1" spans="1:14">
      <c r="A31" s="202" t="s">
        <v>92</v>
      </c>
      <c r="B31" s="202" t="s">
        <v>92</v>
      </c>
      <c r="C31" s="202" t="s">
        <v>634</v>
      </c>
      <c r="D31" s="202" t="s">
        <v>341</v>
      </c>
      <c r="E31" s="202" t="s">
        <v>635</v>
      </c>
      <c r="F31" s="203" t="s">
        <v>636</v>
      </c>
      <c r="G31" s="203" t="s">
        <v>344</v>
      </c>
      <c r="H31" s="203" t="s">
        <v>626</v>
      </c>
      <c r="I31" s="203" t="s">
        <v>637</v>
      </c>
      <c r="J31" s="202" t="s">
        <v>628</v>
      </c>
      <c r="K31" s="217"/>
      <c r="L31" s="217"/>
      <c r="M31" s="218"/>
      <c r="N31" s="124"/>
    </row>
    <row r="32" s="83" customFormat="1" ht="32.25" customHeight="1" spans="1:14">
      <c r="A32" s="202" t="s">
        <v>92</v>
      </c>
      <c r="B32" s="202" t="s">
        <v>92</v>
      </c>
      <c r="C32" s="202" t="s">
        <v>638</v>
      </c>
      <c r="D32" s="202" t="s">
        <v>341</v>
      </c>
      <c r="E32" s="202" t="s">
        <v>639</v>
      </c>
      <c r="F32" s="203" t="s">
        <v>636</v>
      </c>
      <c r="G32" s="203" t="s">
        <v>344</v>
      </c>
      <c r="H32" s="203" t="s">
        <v>626</v>
      </c>
      <c r="I32" s="203" t="s">
        <v>640</v>
      </c>
      <c r="J32" s="202" t="s">
        <v>628</v>
      </c>
      <c r="K32" s="217"/>
      <c r="L32" s="217"/>
      <c r="M32" s="218"/>
      <c r="N32" s="124"/>
    </row>
    <row r="33" ht="51" customHeight="1" spans="1:13">
      <c r="A33" s="202" t="s">
        <v>92</v>
      </c>
      <c r="B33" s="202" t="s">
        <v>92</v>
      </c>
      <c r="C33" s="202" t="s">
        <v>641</v>
      </c>
      <c r="D33" s="202" t="s">
        <v>341</v>
      </c>
      <c r="E33" s="202" t="s">
        <v>642</v>
      </c>
      <c r="F33" s="203" t="s">
        <v>343</v>
      </c>
      <c r="G33" s="203" t="s">
        <v>344</v>
      </c>
      <c r="H33" s="203" t="s">
        <v>626</v>
      </c>
      <c r="I33" s="203" t="s">
        <v>643</v>
      </c>
      <c r="J33" s="202" t="s">
        <v>628</v>
      </c>
      <c r="K33" s="217"/>
      <c r="L33" s="217"/>
      <c r="M33" s="218"/>
    </row>
    <row r="34" ht="51" customHeight="1" spans="1:13">
      <c r="A34" s="202" t="s">
        <v>92</v>
      </c>
      <c r="B34" s="202" t="s">
        <v>92</v>
      </c>
      <c r="C34" s="202" t="s">
        <v>644</v>
      </c>
      <c r="D34" s="202" t="s">
        <v>341</v>
      </c>
      <c r="E34" s="202" t="s">
        <v>645</v>
      </c>
      <c r="F34" s="203" t="s">
        <v>442</v>
      </c>
      <c r="G34" s="203" t="s">
        <v>344</v>
      </c>
      <c r="H34" s="203" t="s">
        <v>626</v>
      </c>
      <c r="I34" s="203" t="s">
        <v>646</v>
      </c>
      <c r="J34" s="202" t="s">
        <v>628</v>
      </c>
      <c r="K34" s="217"/>
      <c r="L34" s="217"/>
      <c r="M34" s="218"/>
    </row>
    <row r="35" ht="51" customHeight="1" spans="1:13">
      <c r="A35" s="202" t="s">
        <v>92</v>
      </c>
      <c r="B35" s="202" t="s">
        <v>92</v>
      </c>
      <c r="C35" s="202" t="s">
        <v>647</v>
      </c>
      <c r="D35" s="202" t="s">
        <v>341</v>
      </c>
      <c r="E35" s="202" t="s">
        <v>648</v>
      </c>
      <c r="F35" s="203" t="s">
        <v>343</v>
      </c>
      <c r="G35" s="203" t="s">
        <v>344</v>
      </c>
      <c r="H35" s="203" t="s">
        <v>626</v>
      </c>
      <c r="I35" s="203" t="s">
        <v>649</v>
      </c>
      <c r="J35" s="202" t="s">
        <v>628</v>
      </c>
      <c r="K35" s="217"/>
      <c r="L35" s="217"/>
      <c r="M35" s="218"/>
    </row>
    <row r="36" ht="51" customHeight="1" spans="1:13">
      <c r="A36" s="202" t="s">
        <v>92</v>
      </c>
      <c r="B36" s="202" t="s">
        <v>92</v>
      </c>
      <c r="C36" s="202" t="s">
        <v>650</v>
      </c>
      <c r="D36" s="202" t="s">
        <v>341</v>
      </c>
      <c r="E36" s="202" t="s">
        <v>651</v>
      </c>
      <c r="F36" s="203" t="s">
        <v>636</v>
      </c>
      <c r="G36" s="203" t="s">
        <v>344</v>
      </c>
      <c r="H36" s="203" t="s">
        <v>626</v>
      </c>
      <c r="I36" s="203" t="s">
        <v>652</v>
      </c>
      <c r="J36" s="202" t="s">
        <v>628</v>
      </c>
      <c r="K36" s="217"/>
      <c r="L36" s="217"/>
      <c r="M36" s="218"/>
    </row>
    <row r="37" ht="51" customHeight="1" spans="1:13">
      <c r="A37" s="202" t="s">
        <v>92</v>
      </c>
      <c r="B37" s="202" t="s">
        <v>92</v>
      </c>
      <c r="C37" s="202" t="s">
        <v>653</v>
      </c>
      <c r="D37" s="202" t="s">
        <v>341</v>
      </c>
      <c r="E37" s="202" t="s">
        <v>654</v>
      </c>
      <c r="F37" s="203" t="s">
        <v>343</v>
      </c>
      <c r="G37" s="203" t="s">
        <v>344</v>
      </c>
      <c r="H37" s="203" t="s">
        <v>626</v>
      </c>
      <c r="I37" s="203" t="s">
        <v>655</v>
      </c>
      <c r="J37" s="202" t="s">
        <v>628</v>
      </c>
      <c r="K37" s="217"/>
      <c r="L37" s="217"/>
      <c r="M37" s="218"/>
    </row>
    <row r="38" ht="51" customHeight="1" spans="1:13">
      <c r="A38" s="202" t="s">
        <v>92</v>
      </c>
      <c r="B38" s="202" t="s">
        <v>92</v>
      </c>
      <c r="C38" s="202" t="s">
        <v>656</v>
      </c>
      <c r="D38" s="202" t="s">
        <v>341</v>
      </c>
      <c r="E38" s="202" t="s">
        <v>657</v>
      </c>
      <c r="F38" s="203" t="s">
        <v>343</v>
      </c>
      <c r="G38" s="203" t="s">
        <v>344</v>
      </c>
      <c r="H38" s="203" t="s">
        <v>626</v>
      </c>
      <c r="I38" s="203" t="s">
        <v>658</v>
      </c>
      <c r="J38" s="202" t="s">
        <v>628</v>
      </c>
      <c r="K38" s="217"/>
      <c r="L38" s="217"/>
      <c r="M38" s="218"/>
    </row>
    <row r="39" ht="51" customHeight="1" spans="1:13">
      <c r="A39" s="202" t="s">
        <v>92</v>
      </c>
      <c r="B39" s="202" t="s">
        <v>92</v>
      </c>
      <c r="C39" s="202" t="s">
        <v>659</v>
      </c>
      <c r="D39" s="202" t="s">
        <v>341</v>
      </c>
      <c r="E39" s="202" t="s">
        <v>660</v>
      </c>
      <c r="F39" s="203" t="s">
        <v>490</v>
      </c>
      <c r="G39" s="203" t="s">
        <v>344</v>
      </c>
      <c r="H39" s="203" t="s">
        <v>626</v>
      </c>
      <c r="I39" s="203" t="s">
        <v>661</v>
      </c>
      <c r="J39" s="202" t="s">
        <v>628</v>
      </c>
      <c r="K39" s="217"/>
      <c r="L39" s="217"/>
      <c r="M39" s="218"/>
    </row>
    <row r="40" customHeight="1" spans="1:13">
      <c r="A40" s="202" t="s">
        <v>92</v>
      </c>
      <c r="B40" s="202" t="s">
        <v>402</v>
      </c>
      <c r="C40" s="202" t="s">
        <v>92</v>
      </c>
      <c r="D40" s="202" t="s">
        <v>92</v>
      </c>
      <c r="E40" s="202" t="s">
        <v>92</v>
      </c>
      <c r="F40" s="203" t="s">
        <v>92</v>
      </c>
      <c r="G40" s="203" t="s">
        <v>92</v>
      </c>
      <c r="H40" s="203" t="s">
        <v>92</v>
      </c>
      <c r="I40" s="203" t="s">
        <v>92</v>
      </c>
      <c r="J40" s="202" t="s">
        <v>92</v>
      </c>
      <c r="K40" s="217"/>
      <c r="L40" s="217"/>
      <c r="M40" s="218"/>
    </row>
    <row r="41" ht="40.5" spans="1:13">
      <c r="A41" s="202" t="s">
        <v>92</v>
      </c>
      <c r="B41" s="202" t="s">
        <v>92</v>
      </c>
      <c r="C41" s="202" t="s">
        <v>662</v>
      </c>
      <c r="D41" s="202" t="s">
        <v>347</v>
      </c>
      <c r="E41" s="202" t="s">
        <v>663</v>
      </c>
      <c r="F41" s="203" t="s">
        <v>367</v>
      </c>
      <c r="G41" s="204" t="s">
        <v>361</v>
      </c>
      <c r="H41" s="203" t="s">
        <v>626</v>
      </c>
      <c r="I41" s="203" t="s">
        <v>664</v>
      </c>
      <c r="J41" s="202" t="s">
        <v>628</v>
      </c>
      <c r="K41" s="217"/>
      <c r="L41" s="217"/>
      <c r="M41" s="218"/>
    </row>
    <row r="42" customHeight="1" spans="1:13">
      <c r="A42" s="202" t="s">
        <v>92</v>
      </c>
      <c r="B42" s="202" t="s">
        <v>385</v>
      </c>
      <c r="C42" s="202" t="s">
        <v>92</v>
      </c>
      <c r="D42" s="202" t="s">
        <v>92</v>
      </c>
      <c r="E42" s="202" t="s">
        <v>92</v>
      </c>
      <c r="F42" s="203" t="s">
        <v>92</v>
      </c>
      <c r="G42" s="203" t="s">
        <v>92</v>
      </c>
      <c r="H42" s="203" t="s">
        <v>92</v>
      </c>
      <c r="I42" s="203" t="s">
        <v>92</v>
      </c>
      <c r="J42" s="202" t="s">
        <v>92</v>
      </c>
      <c r="K42" s="217"/>
      <c r="L42" s="217"/>
      <c r="M42" s="218"/>
    </row>
    <row r="43" customHeight="1" spans="1:13">
      <c r="A43" s="202" t="s">
        <v>92</v>
      </c>
      <c r="B43" s="202" t="s">
        <v>92</v>
      </c>
      <c r="C43" s="202" t="s">
        <v>386</v>
      </c>
      <c r="D43" s="202" t="s">
        <v>347</v>
      </c>
      <c r="E43" s="202" t="s">
        <v>665</v>
      </c>
      <c r="F43" s="203" t="s">
        <v>388</v>
      </c>
      <c r="G43" s="204" t="s">
        <v>361</v>
      </c>
      <c r="H43" s="203" t="s">
        <v>626</v>
      </c>
      <c r="I43" s="203" t="s">
        <v>666</v>
      </c>
      <c r="J43" s="202" t="s">
        <v>628</v>
      </c>
      <c r="K43" s="217"/>
      <c r="L43" s="217"/>
      <c r="M43" s="218"/>
    </row>
    <row r="44" customHeight="1" spans="1:13">
      <c r="A44" s="202" t="s">
        <v>92</v>
      </c>
      <c r="B44" s="202" t="s">
        <v>351</v>
      </c>
      <c r="C44" s="202" t="s">
        <v>92</v>
      </c>
      <c r="D44" s="202" t="s">
        <v>92</v>
      </c>
      <c r="E44" s="202" t="s">
        <v>92</v>
      </c>
      <c r="F44" s="203" t="s">
        <v>92</v>
      </c>
      <c r="G44" s="203" t="s">
        <v>92</v>
      </c>
      <c r="H44" s="203" t="s">
        <v>92</v>
      </c>
      <c r="I44" s="203" t="s">
        <v>92</v>
      </c>
      <c r="J44" s="202" t="s">
        <v>92</v>
      </c>
      <c r="K44" s="217"/>
      <c r="L44" s="217"/>
      <c r="M44" s="218"/>
    </row>
    <row r="45" customHeight="1" spans="1:13">
      <c r="A45" s="202" t="s">
        <v>92</v>
      </c>
      <c r="B45" s="202" t="s">
        <v>92</v>
      </c>
      <c r="C45" s="202" t="s">
        <v>667</v>
      </c>
      <c r="D45" s="202" t="s">
        <v>347</v>
      </c>
      <c r="E45" s="202" t="s">
        <v>668</v>
      </c>
      <c r="F45" s="203" t="s">
        <v>355</v>
      </c>
      <c r="G45" s="203" t="s">
        <v>344</v>
      </c>
      <c r="H45" s="203" t="s">
        <v>626</v>
      </c>
      <c r="I45" s="203" t="s">
        <v>668</v>
      </c>
      <c r="J45" s="202" t="s">
        <v>628</v>
      </c>
      <c r="K45" s="217"/>
      <c r="L45" s="217"/>
      <c r="M45" s="218"/>
    </row>
    <row r="46" customHeight="1" spans="1:13">
      <c r="A46" s="202" t="s">
        <v>357</v>
      </c>
      <c r="B46" s="202" t="s">
        <v>92</v>
      </c>
      <c r="C46" s="202" t="s">
        <v>92</v>
      </c>
      <c r="D46" s="202" t="s">
        <v>92</v>
      </c>
      <c r="E46" s="202" t="s">
        <v>92</v>
      </c>
      <c r="F46" s="203" t="s">
        <v>92</v>
      </c>
      <c r="G46" s="203" t="s">
        <v>92</v>
      </c>
      <c r="H46" s="203" t="s">
        <v>92</v>
      </c>
      <c r="I46" s="203" t="s">
        <v>92</v>
      </c>
      <c r="J46" s="202" t="s">
        <v>92</v>
      </c>
      <c r="K46" s="217"/>
      <c r="L46" s="217"/>
      <c r="M46" s="218"/>
    </row>
    <row r="47" customHeight="1" spans="1:13">
      <c r="A47" s="202" t="s">
        <v>92</v>
      </c>
      <c r="B47" s="202" t="s">
        <v>390</v>
      </c>
      <c r="C47" s="202" t="s">
        <v>92</v>
      </c>
      <c r="D47" s="202" t="s">
        <v>92</v>
      </c>
      <c r="E47" s="202" t="s">
        <v>92</v>
      </c>
      <c r="F47" s="203" t="s">
        <v>92</v>
      </c>
      <c r="G47" s="203" t="s">
        <v>92</v>
      </c>
      <c r="H47" s="203" t="s">
        <v>92</v>
      </c>
      <c r="I47" s="203" t="s">
        <v>92</v>
      </c>
      <c r="J47" s="202" t="s">
        <v>92</v>
      </c>
      <c r="K47" s="217"/>
      <c r="L47" s="217"/>
      <c r="M47" s="218"/>
    </row>
    <row r="48" ht="46" customHeight="1" spans="1:13">
      <c r="A48" s="202" t="s">
        <v>92</v>
      </c>
      <c r="B48" s="202" t="s">
        <v>92</v>
      </c>
      <c r="C48" s="202" t="s">
        <v>478</v>
      </c>
      <c r="D48" s="202" t="s">
        <v>347</v>
      </c>
      <c r="E48" s="202" t="s">
        <v>669</v>
      </c>
      <c r="F48" s="203" t="s">
        <v>412</v>
      </c>
      <c r="G48" s="204" t="s">
        <v>361</v>
      </c>
      <c r="H48" s="203" t="s">
        <v>626</v>
      </c>
      <c r="I48" s="203" t="s">
        <v>478</v>
      </c>
      <c r="J48" s="202" t="s">
        <v>628</v>
      </c>
      <c r="K48" s="217"/>
      <c r="L48" s="217"/>
      <c r="M48" s="218"/>
    </row>
    <row r="49" customHeight="1" spans="1:13">
      <c r="A49" s="202" t="s">
        <v>363</v>
      </c>
      <c r="B49" s="202" t="s">
        <v>92</v>
      </c>
      <c r="C49" s="202" t="s">
        <v>92</v>
      </c>
      <c r="D49" s="202" t="s">
        <v>92</v>
      </c>
      <c r="E49" s="202" t="s">
        <v>92</v>
      </c>
      <c r="F49" s="203" t="s">
        <v>92</v>
      </c>
      <c r="G49" s="203" t="s">
        <v>92</v>
      </c>
      <c r="H49" s="203" t="s">
        <v>92</v>
      </c>
      <c r="I49" s="203" t="s">
        <v>92</v>
      </c>
      <c r="J49" s="202" t="s">
        <v>92</v>
      </c>
      <c r="K49" s="217"/>
      <c r="L49" s="217"/>
      <c r="M49" s="218"/>
    </row>
    <row r="50" customHeight="1" spans="1:13">
      <c r="A50" s="202" t="s">
        <v>92</v>
      </c>
      <c r="B50" s="202" t="s">
        <v>364</v>
      </c>
      <c r="C50" s="202" t="s">
        <v>92</v>
      </c>
      <c r="D50" s="202" t="s">
        <v>92</v>
      </c>
      <c r="E50" s="202" t="s">
        <v>92</v>
      </c>
      <c r="F50" s="203" t="s">
        <v>92</v>
      </c>
      <c r="G50" s="203" t="s">
        <v>92</v>
      </c>
      <c r="H50" s="203" t="s">
        <v>92</v>
      </c>
      <c r="I50" s="203" t="s">
        <v>92</v>
      </c>
      <c r="J50" s="202" t="s">
        <v>92</v>
      </c>
      <c r="K50" s="217"/>
      <c r="L50" s="217"/>
      <c r="M50" s="218"/>
    </row>
    <row r="51" customHeight="1" spans="1:13">
      <c r="A51" s="202" t="s">
        <v>92</v>
      </c>
      <c r="B51" s="202" t="s">
        <v>92</v>
      </c>
      <c r="C51" s="202" t="s">
        <v>670</v>
      </c>
      <c r="D51" s="202" t="s">
        <v>347</v>
      </c>
      <c r="E51" s="202" t="s">
        <v>574</v>
      </c>
      <c r="F51" s="203" t="s">
        <v>412</v>
      </c>
      <c r="G51" s="204" t="s">
        <v>361</v>
      </c>
      <c r="H51" s="203" t="s">
        <v>626</v>
      </c>
      <c r="I51" s="203" t="s">
        <v>670</v>
      </c>
      <c r="J51" s="202" t="s">
        <v>628</v>
      </c>
      <c r="K51" s="217"/>
      <c r="L51" s="217"/>
      <c r="M51" s="218"/>
    </row>
  </sheetData>
  <mergeCells count="7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M23"/>
    <mergeCell ref="A24:G24"/>
    <mergeCell ref="J26:M26"/>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J47:M47"/>
    <mergeCell ref="J48:M48"/>
    <mergeCell ref="J49:M49"/>
    <mergeCell ref="J50:M50"/>
    <mergeCell ref="J51:M51"/>
    <mergeCell ref="A5:A6"/>
    <mergeCell ref="A9:B10"/>
    <mergeCell ref="C9:E10"/>
    <mergeCell ref="F9:G10"/>
    <mergeCell ref="H24:I25"/>
    <mergeCell ref="J24:K25"/>
    <mergeCell ref="L24:M2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D18" sqref="D18"/>
    </sheetView>
  </sheetViews>
  <sheetFormatPr defaultColWidth="8.88571428571429" defaultRowHeight="14.25" customHeight="1" outlineLevelRow="7" outlineLevelCol="5"/>
  <cols>
    <col min="1" max="2" width="21.1333333333333" style="152"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ht="17" customHeight="1" spans="1:6">
      <c r="A1" s="172" t="s">
        <v>671</v>
      </c>
      <c r="B1" s="153">
        <v>0</v>
      </c>
      <c r="C1" s="154">
        <v>1</v>
      </c>
      <c r="D1" s="155"/>
      <c r="E1" s="155"/>
      <c r="F1" s="155"/>
    </row>
    <row r="2" ht="26.25" customHeight="1" spans="1:6">
      <c r="A2" s="156" t="s">
        <v>12</v>
      </c>
      <c r="B2" s="156"/>
      <c r="C2" s="157"/>
      <c r="D2" s="157"/>
      <c r="E2" s="157"/>
      <c r="F2" s="157"/>
    </row>
    <row r="3" ht="13.5" customHeight="1" spans="1:6">
      <c r="A3" s="158" t="s">
        <v>22</v>
      </c>
      <c r="B3" s="158"/>
      <c r="C3" s="154"/>
      <c r="D3" s="155"/>
      <c r="E3" s="155"/>
      <c r="F3" s="155" t="s">
        <v>23</v>
      </c>
    </row>
    <row r="4" ht="19.5" customHeight="1" spans="1:6">
      <c r="A4" s="85" t="s">
        <v>200</v>
      </c>
      <c r="B4" s="159" t="s">
        <v>94</v>
      </c>
      <c r="C4" s="85" t="s">
        <v>95</v>
      </c>
      <c r="D4" s="86" t="s">
        <v>672</v>
      </c>
      <c r="E4" s="87"/>
      <c r="F4" s="160"/>
    </row>
    <row r="5" ht="18.75" customHeight="1" spans="1:6">
      <c r="A5" s="89"/>
      <c r="B5" s="161"/>
      <c r="C5" s="90"/>
      <c r="D5" s="85" t="s">
        <v>77</v>
      </c>
      <c r="E5" s="86" t="s">
        <v>97</v>
      </c>
      <c r="F5" s="85" t="s">
        <v>98</v>
      </c>
    </row>
    <row r="6" ht="18.75" customHeight="1" spans="1:6">
      <c r="A6" s="162">
        <v>1</v>
      </c>
      <c r="B6" s="173">
        <v>2</v>
      </c>
      <c r="C6" s="106">
        <v>3</v>
      </c>
      <c r="D6" s="162" t="s">
        <v>377</v>
      </c>
      <c r="E6" s="162" t="s">
        <v>673</v>
      </c>
      <c r="F6" s="106">
        <v>6</v>
      </c>
    </row>
    <row r="7" ht="18.75" customHeight="1" spans="1:6">
      <c r="A7" s="163" t="s">
        <v>674</v>
      </c>
      <c r="B7" s="164"/>
      <c r="C7" s="165"/>
      <c r="D7" s="166" t="s">
        <v>92</v>
      </c>
      <c r="E7" s="167" t="s">
        <v>92</v>
      </c>
      <c r="F7" s="167" t="s">
        <v>92</v>
      </c>
    </row>
    <row r="8" ht="18.75" customHeight="1" spans="1:6">
      <c r="A8" s="168" t="s">
        <v>149</v>
      </c>
      <c r="B8" s="169"/>
      <c r="C8" s="170" t="s">
        <v>149</v>
      </c>
      <c r="D8" s="166" t="s">
        <v>92</v>
      </c>
      <c r="E8" s="167" t="s">
        <v>92</v>
      </c>
      <c r="F8" s="167"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G33" sqref="G33"/>
    </sheetView>
  </sheetViews>
  <sheetFormatPr defaultColWidth="8.88571428571429" defaultRowHeight="14.25" customHeight="1" outlineLevelCol="5"/>
  <cols>
    <col min="1" max="2" width="21.1333333333333" style="152" customWidth="1"/>
    <col min="3" max="3" width="21.1333333333333" style="77" customWidth="1"/>
    <col min="4" max="4" width="27.7142857142857" style="77" customWidth="1"/>
    <col min="5" max="6" width="36.7142857142857" style="77" customWidth="1"/>
    <col min="7" max="7" width="9.13333333333333" style="77" customWidth="1"/>
    <col min="8" max="16384" width="9.13333333333333" style="77"/>
  </cols>
  <sheetData>
    <row r="1" s="77" customFormat="1" ht="12" customHeight="1" spans="1:6">
      <c r="A1" s="152" t="s">
        <v>675</v>
      </c>
      <c r="B1" s="153">
        <v>0</v>
      </c>
      <c r="C1" s="154">
        <v>1</v>
      </c>
      <c r="D1" s="155"/>
      <c r="E1" s="155"/>
      <c r="F1" s="155"/>
    </row>
    <row r="2" s="77" customFormat="1" ht="26.25" customHeight="1" spans="1:6">
      <c r="A2" s="156" t="s">
        <v>13</v>
      </c>
      <c r="B2" s="156"/>
      <c r="C2" s="157"/>
      <c r="D2" s="157"/>
      <c r="E2" s="157"/>
      <c r="F2" s="157"/>
    </row>
    <row r="3" s="77" customFormat="1" ht="13.5" customHeight="1" spans="1:6">
      <c r="A3" s="158" t="s">
        <v>22</v>
      </c>
      <c r="B3" s="158"/>
      <c r="C3" s="154"/>
      <c r="D3" s="155"/>
      <c r="E3" s="155"/>
      <c r="F3" s="155" t="s">
        <v>23</v>
      </c>
    </row>
    <row r="4" s="77" customFormat="1" ht="19.5" customHeight="1" spans="1:6">
      <c r="A4" s="85" t="s">
        <v>200</v>
      </c>
      <c r="B4" s="159" t="s">
        <v>94</v>
      </c>
      <c r="C4" s="85" t="s">
        <v>95</v>
      </c>
      <c r="D4" s="86" t="s">
        <v>676</v>
      </c>
      <c r="E4" s="87"/>
      <c r="F4" s="160"/>
    </row>
    <row r="5" s="77" customFormat="1" ht="18.75" customHeight="1" spans="1:6">
      <c r="A5" s="89"/>
      <c r="B5" s="161"/>
      <c r="C5" s="90"/>
      <c r="D5" s="85" t="s">
        <v>77</v>
      </c>
      <c r="E5" s="86" t="s">
        <v>97</v>
      </c>
      <c r="F5" s="85" t="s">
        <v>98</v>
      </c>
    </row>
    <row r="6" s="77" customFormat="1" ht="18.75" customHeight="1" spans="1:6">
      <c r="A6" s="162">
        <v>1</v>
      </c>
      <c r="B6" s="162" t="s">
        <v>399</v>
      </c>
      <c r="C6" s="106">
        <v>3</v>
      </c>
      <c r="D6" s="162" t="s">
        <v>377</v>
      </c>
      <c r="E6" s="162" t="s">
        <v>673</v>
      </c>
      <c r="F6" s="106">
        <v>6</v>
      </c>
    </row>
    <row r="7" s="77" customFormat="1" ht="18.75" customHeight="1" spans="1:6">
      <c r="A7" s="163" t="s">
        <v>677</v>
      </c>
      <c r="B7" s="164"/>
      <c r="C7" s="165"/>
      <c r="D7" s="166" t="s">
        <v>92</v>
      </c>
      <c r="E7" s="167" t="s">
        <v>92</v>
      </c>
      <c r="F7" s="167" t="s">
        <v>92</v>
      </c>
    </row>
    <row r="8" s="77" customFormat="1" ht="18.75" customHeight="1" spans="1:6">
      <c r="A8" s="168" t="s">
        <v>149</v>
      </c>
      <c r="B8" s="169"/>
      <c r="C8" s="170"/>
      <c r="D8" s="166" t="s">
        <v>92</v>
      </c>
      <c r="E8" s="167" t="s">
        <v>92</v>
      </c>
      <c r="F8" s="167" t="s">
        <v>92</v>
      </c>
    </row>
    <row r="9" customHeight="1" spans="1:1">
      <c r="A9" s="171"/>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zoomScaleSheetLayoutView="60" workbookViewId="0">
      <selection activeCell="B13" sqref="B13"/>
    </sheetView>
  </sheetViews>
  <sheetFormatPr defaultColWidth="8.88571428571429" defaultRowHeight="14.25" customHeight="1"/>
  <cols>
    <col min="1" max="1" width="28" style="61" customWidth="1"/>
    <col min="2" max="2" width="27.5714285714286" style="61" customWidth="1"/>
    <col min="3" max="3" width="20.7142857142857" style="77" customWidth="1"/>
    <col min="4" max="4" width="17.8571428571429" style="77" customWidth="1"/>
    <col min="5" max="5" width="9.28571428571429" style="77" customWidth="1"/>
    <col min="6" max="6" width="7.71428571428571" style="77" customWidth="1"/>
    <col min="7" max="7" width="7" style="77" customWidth="1"/>
    <col min="8" max="8" width="11.5714285714286" style="77" customWidth="1"/>
    <col min="9" max="9" width="12" style="77" customWidth="1"/>
    <col min="10" max="12" width="10" style="77" customWidth="1"/>
    <col min="13" max="13" width="9.13333333333333" style="61" customWidth="1"/>
    <col min="14" max="15" width="9.13333333333333" style="77" customWidth="1"/>
    <col min="16" max="17" width="12.7142857142857" style="77" customWidth="1"/>
    <col min="18" max="18" width="9.13333333333333" style="61" customWidth="1"/>
    <col min="19" max="19" width="10.4285714285714" style="77" customWidth="1"/>
    <col min="20" max="20" width="9.13333333333333" style="61" customWidth="1"/>
    <col min="21" max="16384" width="9.13333333333333" style="61"/>
  </cols>
  <sheetData>
    <row r="1" ht="13.5" customHeight="1" spans="1:19">
      <c r="A1" s="79" t="s">
        <v>678</v>
      </c>
      <c r="D1" s="79"/>
      <c r="E1" s="79"/>
      <c r="F1" s="79"/>
      <c r="G1" s="79"/>
      <c r="H1" s="79"/>
      <c r="I1" s="79"/>
      <c r="J1" s="79"/>
      <c r="K1" s="79"/>
      <c r="L1" s="79"/>
      <c r="R1" s="75"/>
      <c r="S1" s="148"/>
    </row>
    <row r="2" ht="27.75" customHeight="1" spans="1:19">
      <c r="A2" s="109" t="s">
        <v>14</v>
      </c>
      <c r="B2" s="109"/>
      <c r="C2" s="109"/>
      <c r="D2" s="109"/>
      <c r="E2" s="109"/>
      <c r="F2" s="109"/>
      <c r="G2" s="109"/>
      <c r="H2" s="109"/>
      <c r="I2" s="109"/>
      <c r="J2" s="109"/>
      <c r="K2" s="109"/>
      <c r="L2" s="109"/>
      <c r="M2" s="109"/>
      <c r="N2" s="109"/>
      <c r="O2" s="109"/>
      <c r="P2" s="109"/>
      <c r="Q2" s="109"/>
      <c r="R2" s="109"/>
      <c r="S2" s="109"/>
    </row>
    <row r="3" ht="18.75" customHeight="1" spans="1:19">
      <c r="A3" s="110" t="s">
        <v>22</v>
      </c>
      <c r="B3" s="110"/>
      <c r="C3" s="110"/>
      <c r="D3" s="110"/>
      <c r="E3" s="110"/>
      <c r="F3" s="110"/>
      <c r="G3" s="110"/>
      <c r="H3" s="110"/>
      <c r="I3" s="83"/>
      <c r="J3" s="83"/>
      <c r="K3" s="83"/>
      <c r="L3" s="83"/>
      <c r="R3" s="149"/>
      <c r="S3" s="150" t="s">
        <v>191</v>
      </c>
    </row>
    <row r="4" ht="15.75" customHeight="1" spans="1:19">
      <c r="A4" s="111" t="s">
        <v>199</v>
      </c>
      <c r="B4" s="111" t="s">
        <v>200</v>
      </c>
      <c r="C4" s="111" t="s">
        <v>679</v>
      </c>
      <c r="D4" s="111" t="s">
        <v>680</v>
      </c>
      <c r="E4" s="111" t="s">
        <v>681</v>
      </c>
      <c r="F4" s="111" t="s">
        <v>682</v>
      </c>
      <c r="G4" s="111" t="s">
        <v>683</v>
      </c>
      <c r="H4" s="111" t="s">
        <v>684</v>
      </c>
      <c r="I4" s="69" t="s">
        <v>207</v>
      </c>
      <c r="J4" s="142"/>
      <c r="K4" s="142"/>
      <c r="L4" s="69"/>
      <c r="M4" s="143"/>
      <c r="N4" s="69"/>
      <c r="O4" s="69"/>
      <c r="P4" s="69"/>
      <c r="Q4" s="69"/>
      <c r="R4" s="143"/>
      <c r="S4" s="70"/>
    </row>
    <row r="5" ht="17.25" customHeight="1" spans="1:19">
      <c r="A5" s="114"/>
      <c r="B5" s="114"/>
      <c r="C5" s="114"/>
      <c r="D5" s="114"/>
      <c r="E5" s="114"/>
      <c r="F5" s="114"/>
      <c r="G5" s="114"/>
      <c r="H5" s="114"/>
      <c r="I5" s="144" t="s">
        <v>77</v>
      </c>
      <c r="J5" s="112" t="s">
        <v>80</v>
      </c>
      <c r="K5" s="112" t="s">
        <v>685</v>
      </c>
      <c r="L5" s="114" t="s">
        <v>686</v>
      </c>
      <c r="M5" s="145" t="s">
        <v>687</v>
      </c>
      <c r="N5" s="146" t="s">
        <v>688</v>
      </c>
      <c r="O5" s="146"/>
      <c r="P5" s="146"/>
      <c r="Q5" s="146"/>
      <c r="R5" s="151"/>
      <c r="S5" s="136"/>
    </row>
    <row r="6" ht="54" customHeight="1" spans="1:19">
      <c r="A6" s="114"/>
      <c r="B6" s="114"/>
      <c r="C6" s="114"/>
      <c r="D6" s="136"/>
      <c r="E6" s="136"/>
      <c r="F6" s="136"/>
      <c r="G6" s="136"/>
      <c r="H6" s="136"/>
      <c r="I6" s="146"/>
      <c r="J6" s="112"/>
      <c r="K6" s="112"/>
      <c r="L6" s="136"/>
      <c r="M6" s="147"/>
      <c r="N6" s="136" t="s">
        <v>79</v>
      </c>
      <c r="O6" s="136" t="s">
        <v>86</v>
      </c>
      <c r="P6" s="136" t="s">
        <v>287</v>
      </c>
      <c r="Q6" s="136" t="s">
        <v>88</v>
      </c>
      <c r="R6" s="147" t="s">
        <v>89</v>
      </c>
      <c r="S6" s="136" t="s">
        <v>90</v>
      </c>
    </row>
    <row r="7" ht="15" customHeight="1" spans="1:19">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row>
    <row r="8" ht="21" customHeight="1" spans="1:19">
      <c r="A8" s="117" t="s">
        <v>91</v>
      </c>
      <c r="B8" s="117" t="s">
        <v>91</v>
      </c>
      <c r="C8" s="119" t="s">
        <v>291</v>
      </c>
      <c r="D8" s="137" t="s">
        <v>689</v>
      </c>
      <c r="E8" s="138" t="s">
        <v>689</v>
      </c>
      <c r="F8" s="137" t="s">
        <v>690</v>
      </c>
      <c r="G8" s="139">
        <v>200</v>
      </c>
      <c r="H8" s="140">
        <v>40000</v>
      </c>
      <c r="I8" s="140">
        <v>40000</v>
      </c>
      <c r="J8" s="140">
        <v>40000</v>
      </c>
      <c r="K8" s="140"/>
      <c r="L8" s="140"/>
      <c r="M8" s="140"/>
      <c r="N8" s="140"/>
      <c r="O8" s="140"/>
      <c r="P8" s="140"/>
      <c r="Q8" s="140"/>
      <c r="R8" s="140"/>
      <c r="S8" s="140"/>
    </row>
    <row r="9" ht="21" customHeight="1" spans="1:19">
      <c r="A9" s="117" t="s">
        <v>91</v>
      </c>
      <c r="B9" s="117" t="s">
        <v>91</v>
      </c>
      <c r="C9" s="119" t="s">
        <v>304</v>
      </c>
      <c r="D9" s="137" t="s">
        <v>691</v>
      </c>
      <c r="E9" s="138" t="s">
        <v>692</v>
      </c>
      <c r="F9" s="137" t="s">
        <v>636</v>
      </c>
      <c r="G9" s="139">
        <v>1</v>
      </c>
      <c r="H9" s="140">
        <v>60000</v>
      </c>
      <c r="I9" s="140">
        <v>60000</v>
      </c>
      <c r="J9" s="140">
        <v>60000</v>
      </c>
      <c r="K9" s="140"/>
      <c r="L9" s="140"/>
      <c r="M9" s="140"/>
      <c r="N9" s="140"/>
      <c r="O9" s="140"/>
      <c r="P9" s="140"/>
      <c r="Q9" s="140"/>
      <c r="R9" s="140"/>
      <c r="S9" s="140"/>
    </row>
    <row r="10" ht="21" customHeight="1" spans="1:19">
      <c r="A10" s="117" t="s">
        <v>91</v>
      </c>
      <c r="B10" s="117" t="s">
        <v>91</v>
      </c>
      <c r="C10" s="119" t="s">
        <v>247</v>
      </c>
      <c r="D10" s="137" t="s">
        <v>693</v>
      </c>
      <c r="E10" s="138" t="s">
        <v>692</v>
      </c>
      <c r="F10" s="137" t="s">
        <v>636</v>
      </c>
      <c r="G10" s="139">
        <v>1</v>
      </c>
      <c r="H10" s="140">
        <v>55000</v>
      </c>
      <c r="I10" s="140">
        <v>55000</v>
      </c>
      <c r="J10" s="140">
        <v>55000</v>
      </c>
      <c r="K10" s="140"/>
      <c r="L10" s="140"/>
      <c r="M10" s="140"/>
      <c r="N10" s="140"/>
      <c r="O10" s="140"/>
      <c r="P10" s="140"/>
      <c r="Q10" s="140"/>
      <c r="R10" s="140"/>
      <c r="S10" s="140"/>
    </row>
    <row r="11" ht="21" customHeight="1" spans="1:19">
      <c r="A11" s="141" t="s">
        <v>149</v>
      </c>
      <c r="B11" s="141"/>
      <c r="C11" s="141"/>
      <c r="D11" s="141"/>
      <c r="E11" s="141"/>
      <c r="F11" s="141"/>
      <c r="G11" s="141"/>
      <c r="H11" s="140">
        <f>SUM(H8:H10)</f>
        <v>155000</v>
      </c>
      <c r="I11" s="140">
        <f>SUM(I8:I10)</f>
        <v>155000</v>
      </c>
      <c r="J11" s="140">
        <f>SUM(J8:J10)</f>
        <v>155000</v>
      </c>
      <c r="K11" s="140" t="s">
        <v>92</v>
      </c>
      <c r="L11" s="140" t="s">
        <v>92</v>
      </c>
      <c r="M11" s="140" t="s">
        <v>92</v>
      </c>
      <c r="N11" s="140" t="s">
        <v>92</v>
      </c>
      <c r="O11" s="140" t="s">
        <v>92</v>
      </c>
      <c r="P11" s="140" t="s">
        <v>92</v>
      </c>
      <c r="Q11" s="140"/>
      <c r="R11" s="140" t="s">
        <v>92</v>
      </c>
      <c r="S11" s="140" t="s">
        <v>92</v>
      </c>
    </row>
    <row r="12" customHeight="1" spans="1:1">
      <c r="A12" s="61" t="s">
        <v>694</v>
      </c>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ignoredErrors>
    <ignoredError sqref="H11:J11" formulaRange="1" unlockedFormula="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zoomScaleSheetLayoutView="60" workbookViewId="0">
      <selection activeCell="A11" sqref="A11:I11"/>
    </sheetView>
  </sheetViews>
  <sheetFormatPr defaultColWidth="8.71428571428571" defaultRowHeight="14.25" customHeight="1"/>
  <cols>
    <col min="1" max="2" width="27.5714285714286" style="61" customWidth="1"/>
    <col min="3" max="4" width="17.8571428571429" style="108" customWidth="1"/>
    <col min="5" max="5" width="30.4285714285714" style="108" customWidth="1"/>
    <col min="6" max="6" width="13.7142857142857" style="108" customWidth="1"/>
    <col min="7" max="7" width="25.5714285714286" style="108" customWidth="1"/>
    <col min="8" max="8" width="19.8571428571429" style="108" customWidth="1"/>
    <col min="9" max="9" width="15" style="108" customWidth="1"/>
    <col min="10" max="10" width="12.8571428571429" style="77" customWidth="1"/>
    <col min="11" max="11" width="13.5714285714286" style="77" customWidth="1"/>
    <col min="12" max="13" width="10" style="77" customWidth="1"/>
    <col min="14" max="14" width="9.13333333333333" style="61" customWidth="1"/>
    <col min="15" max="16" width="9.13333333333333" style="77" customWidth="1"/>
    <col min="17" max="18" width="12.7142857142857" style="77" customWidth="1"/>
    <col min="19" max="19" width="9.13333333333333" style="61" customWidth="1"/>
    <col min="20" max="20" width="10.4285714285714" style="77" customWidth="1"/>
    <col min="21" max="21" width="9.13333333333333" style="61" customWidth="1"/>
    <col min="22" max="249" width="9.13333333333333" style="61"/>
    <col min="250" max="258" width="8.71428571428571" style="61"/>
  </cols>
  <sheetData>
    <row r="1" ht="13.5" customHeight="1" spans="1:20">
      <c r="A1" s="79" t="s">
        <v>695</v>
      </c>
      <c r="D1" s="79"/>
      <c r="E1" s="79"/>
      <c r="F1" s="79"/>
      <c r="G1" s="79"/>
      <c r="H1" s="79"/>
      <c r="I1" s="79"/>
      <c r="J1" s="121"/>
      <c r="K1" s="121"/>
      <c r="L1" s="121"/>
      <c r="M1" s="121"/>
      <c r="N1" s="122"/>
      <c r="O1" s="123"/>
      <c r="P1" s="123"/>
      <c r="Q1" s="123"/>
      <c r="R1" s="123"/>
      <c r="S1" s="132"/>
      <c r="T1" s="133"/>
    </row>
    <row r="2" ht="27.75" customHeight="1" spans="1:20">
      <c r="A2" s="109" t="s">
        <v>15</v>
      </c>
      <c r="B2" s="109"/>
      <c r="C2" s="109"/>
      <c r="D2" s="109"/>
      <c r="E2" s="109"/>
      <c r="F2" s="109"/>
      <c r="G2" s="109"/>
      <c r="H2" s="109"/>
      <c r="I2" s="109"/>
      <c r="J2" s="109"/>
      <c r="K2" s="109"/>
      <c r="L2" s="109"/>
      <c r="M2" s="109"/>
      <c r="N2" s="109"/>
      <c r="O2" s="109"/>
      <c r="P2" s="109"/>
      <c r="Q2" s="109"/>
      <c r="R2" s="109"/>
      <c r="S2" s="109"/>
      <c r="T2" s="109"/>
    </row>
    <row r="3" ht="26.1" customHeight="1" spans="1:20">
      <c r="A3" s="110" t="s">
        <v>22</v>
      </c>
      <c r="B3" s="110"/>
      <c r="C3" s="110"/>
      <c r="D3" s="110"/>
      <c r="E3" s="110"/>
      <c r="F3" s="83"/>
      <c r="G3" s="83"/>
      <c r="H3" s="83"/>
      <c r="I3" s="83"/>
      <c r="J3" s="124"/>
      <c r="K3" s="124"/>
      <c r="L3" s="124"/>
      <c r="M3" s="124"/>
      <c r="N3" s="122"/>
      <c r="O3" s="123"/>
      <c r="P3" s="123"/>
      <c r="Q3" s="123"/>
      <c r="R3" s="123"/>
      <c r="S3" s="134"/>
      <c r="T3" s="135" t="s">
        <v>191</v>
      </c>
    </row>
    <row r="4" ht="15.75" customHeight="1" spans="1:20">
      <c r="A4" s="111" t="s">
        <v>199</v>
      </c>
      <c r="B4" s="111" t="s">
        <v>200</v>
      </c>
      <c r="C4" s="112" t="s">
        <v>679</v>
      </c>
      <c r="D4" s="112" t="s">
        <v>696</v>
      </c>
      <c r="E4" s="112" t="s">
        <v>697</v>
      </c>
      <c r="F4" s="113" t="s">
        <v>698</v>
      </c>
      <c r="G4" s="112" t="s">
        <v>699</v>
      </c>
      <c r="H4" s="112" t="s">
        <v>700</v>
      </c>
      <c r="I4" s="112" t="s">
        <v>701</v>
      </c>
      <c r="J4" s="112" t="s">
        <v>207</v>
      </c>
      <c r="K4" s="112"/>
      <c r="L4" s="112"/>
      <c r="M4" s="112"/>
      <c r="N4" s="125"/>
      <c r="O4" s="112"/>
      <c r="P4" s="112"/>
      <c r="Q4" s="112"/>
      <c r="R4" s="112"/>
      <c r="S4" s="125"/>
      <c r="T4" s="112"/>
    </row>
    <row r="5" ht="17.25" customHeight="1" spans="1:20">
      <c r="A5" s="114"/>
      <c r="B5" s="114"/>
      <c r="C5" s="112"/>
      <c r="D5" s="112"/>
      <c r="E5" s="112"/>
      <c r="F5" s="115"/>
      <c r="G5" s="112"/>
      <c r="H5" s="112"/>
      <c r="I5" s="112"/>
      <c r="J5" s="112" t="s">
        <v>77</v>
      </c>
      <c r="K5" s="112" t="s">
        <v>80</v>
      </c>
      <c r="L5" s="112" t="s">
        <v>685</v>
      </c>
      <c r="M5" s="112" t="s">
        <v>686</v>
      </c>
      <c r="N5" s="126" t="s">
        <v>687</v>
      </c>
      <c r="O5" s="112" t="s">
        <v>688</v>
      </c>
      <c r="P5" s="112"/>
      <c r="Q5" s="112"/>
      <c r="R5" s="112"/>
      <c r="S5" s="126"/>
      <c r="T5" s="112"/>
    </row>
    <row r="6" ht="54" customHeight="1" spans="1:20">
      <c r="A6" s="114"/>
      <c r="B6" s="114"/>
      <c r="C6" s="112"/>
      <c r="D6" s="112"/>
      <c r="E6" s="112"/>
      <c r="F6" s="116"/>
      <c r="G6" s="112"/>
      <c r="H6" s="112"/>
      <c r="I6" s="112"/>
      <c r="J6" s="112"/>
      <c r="K6" s="112"/>
      <c r="L6" s="112"/>
      <c r="M6" s="112"/>
      <c r="N6" s="125"/>
      <c r="O6" s="112" t="s">
        <v>79</v>
      </c>
      <c r="P6" s="112" t="s">
        <v>86</v>
      </c>
      <c r="Q6" s="112" t="s">
        <v>287</v>
      </c>
      <c r="R6" s="112" t="s">
        <v>88</v>
      </c>
      <c r="S6" s="125" t="s">
        <v>89</v>
      </c>
      <c r="T6" s="112" t="s">
        <v>90</v>
      </c>
    </row>
    <row r="7" ht="15" customHeight="1" spans="1:20">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c r="R7" s="88">
        <v>18</v>
      </c>
      <c r="S7" s="88">
        <v>19</v>
      </c>
      <c r="T7" s="88">
        <v>20</v>
      </c>
    </row>
    <row r="8" ht="22.5" customHeight="1" spans="1:20">
      <c r="A8" s="117" t="s">
        <v>91</v>
      </c>
      <c r="B8" s="117" t="s">
        <v>91</v>
      </c>
      <c r="C8" s="118" t="s">
        <v>295</v>
      </c>
      <c r="D8" s="118" t="s">
        <v>702</v>
      </c>
      <c r="E8" s="118" t="s">
        <v>703</v>
      </c>
      <c r="F8" s="118" t="s">
        <v>98</v>
      </c>
      <c r="G8" s="118" t="s">
        <v>702</v>
      </c>
      <c r="H8" s="118" t="s">
        <v>105</v>
      </c>
      <c r="I8" s="118" t="s">
        <v>702</v>
      </c>
      <c r="J8" s="127">
        <v>100000</v>
      </c>
      <c r="K8" s="127">
        <v>100000</v>
      </c>
      <c r="L8" s="127" t="s">
        <v>92</v>
      </c>
      <c r="M8" s="127" t="s">
        <v>92</v>
      </c>
      <c r="N8" s="127" t="s">
        <v>92</v>
      </c>
      <c r="O8" s="127" t="s">
        <v>92</v>
      </c>
      <c r="P8" s="127" t="s">
        <v>92</v>
      </c>
      <c r="Q8" s="127" t="s">
        <v>92</v>
      </c>
      <c r="R8" s="127"/>
      <c r="S8" s="127" t="s">
        <v>92</v>
      </c>
      <c r="T8" s="127" t="s">
        <v>92</v>
      </c>
    </row>
    <row r="9" ht="22.5" customHeight="1" spans="1:20">
      <c r="A9" s="117" t="s">
        <v>91</v>
      </c>
      <c r="B9" s="117" t="s">
        <v>91</v>
      </c>
      <c r="C9" s="118" t="s">
        <v>295</v>
      </c>
      <c r="D9" s="118" t="s">
        <v>704</v>
      </c>
      <c r="E9" s="118" t="s">
        <v>705</v>
      </c>
      <c r="F9" s="118" t="s">
        <v>98</v>
      </c>
      <c r="G9" s="118" t="s">
        <v>706</v>
      </c>
      <c r="H9" s="118" t="s">
        <v>105</v>
      </c>
      <c r="I9" s="118" t="s">
        <v>707</v>
      </c>
      <c r="J9" s="128">
        <v>26800</v>
      </c>
      <c r="K9" s="128">
        <v>26800</v>
      </c>
      <c r="L9" s="128" t="s">
        <v>92</v>
      </c>
      <c r="M9" s="128" t="s">
        <v>92</v>
      </c>
      <c r="N9" s="127" t="s">
        <v>92</v>
      </c>
      <c r="O9" s="128" t="s">
        <v>92</v>
      </c>
      <c r="P9" s="128" t="s">
        <v>92</v>
      </c>
      <c r="Q9" s="128" t="s">
        <v>92</v>
      </c>
      <c r="R9" s="128"/>
      <c r="S9" s="127" t="s">
        <v>92</v>
      </c>
      <c r="T9" s="128" t="s">
        <v>92</v>
      </c>
    </row>
    <row r="10" ht="22.5" customHeight="1" spans="1:20">
      <c r="A10" s="119" t="s">
        <v>91</v>
      </c>
      <c r="B10" s="119" t="s">
        <v>91</v>
      </c>
      <c r="C10" s="118" t="s">
        <v>308</v>
      </c>
      <c r="D10" s="119" t="s">
        <v>708</v>
      </c>
      <c r="E10" s="119" t="s">
        <v>709</v>
      </c>
      <c r="F10" s="119" t="s">
        <v>98</v>
      </c>
      <c r="G10" s="119" t="s">
        <v>710</v>
      </c>
      <c r="H10" s="119" t="s">
        <v>105</v>
      </c>
      <c r="I10" s="119" t="s">
        <v>708</v>
      </c>
      <c r="J10" s="127">
        <v>300000</v>
      </c>
      <c r="K10" s="127">
        <v>300000</v>
      </c>
      <c r="L10" s="127" t="s">
        <v>92</v>
      </c>
      <c r="M10" s="127" t="s">
        <v>92</v>
      </c>
      <c r="N10" s="127" t="s">
        <v>92</v>
      </c>
      <c r="O10" s="127" t="s">
        <v>92</v>
      </c>
      <c r="P10" s="127" t="s">
        <v>92</v>
      </c>
      <c r="Q10" s="127" t="s">
        <v>92</v>
      </c>
      <c r="R10" s="127"/>
      <c r="S10" s="127" t="s">
        <v>92</v>
      </c>
      <c r="T10" s="127" t="s">
        <v>92</v>
      </c>
    </row>
    <row r="11" ht="22.5" customHeight="1" spans="1:20">
      <c r="A11" s="120" t="s">
        <v>149</v>
      </c>
      <c r="B11" s="120"/>
      <c r="C11" s="120"/>
      <c r="D11" s="120"/>
      <c r="E11" s="120"/>
      <c r="F11" s="120"/>
      <c r="G11" s="120"/>
      <c r="H11" s="120"/>
      <c r="I11" s="120"/>
      <c r="J11" s="129">
        <f>SUM(J7:J10)</f>
        <v>426810</v>
      </c>
      <c r="K11" s="129">
        <f>SUM(K7:K10)</f>
        <v>426811</v>
      </c>
      <c r="L11" s="130"/>
      <c r="M11" s="130"/>
      <c r="N11" s="131"/>
      <c r="O11" s="130"/>
      <c r="P11" s="130"/>
      <c r="Q11" s="130"/>
      <c r="R11" s="130"/>
      <c r="S11" s="131"/>
      <c r="T11" s="130"/>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E23" sqref="E23"/>
    </sheetView>
  </sheetViews>
  <sheetFormatPr defaultColWidth="8.88571428571429" defaultRowHeight="14.25" customHeight="1" outlineLevelRow="7"/>
  <cols>
    <col min="1" max="1" width="50" style="77" customWidth="1"/>
    <col min="2" max="2" width="17.2857142857143" style="77" customWidth="1"/>
    <col min="3" max="4" width="13.4285714285714" style="77" customWidth="1"/>
    <col min="5" max="12" width="10.2857142857143" style="77" customWidth="1"/>
    <col min="13" max="13" width="13.1428571428571" style="77" customWidth="1"/>
    <col min="14" max="14" width="9.13333333333333" style="61" customWidth="1"/>
    <col min="15" max="246" width="9.13333333333333" style="61"/>
    <col min="247" max="247" width="9.13333333333333" style="78"/>
    <col min="248" max="256" width="8.88571428571429" style="78"/>
  </cols>
  <sheetData>
    <row r="1" s="61" customFormat="1" ht="13.5" customHeight="1" spans="1:13">
      <c r="A1" s="79" t="s">
        <v>711</v>
      </c>
      <c r="B1" s="79"/>
      <c r="C1" s="79"/>
      <c r="D1" s="80"/>
      <c r="E1" s="77"/>
      <c r="F1" s="77"/>
      <c r="G1" s="77"/>
      <c r="H1" s="77"/>
      <c r="I1" s="77"/>
      <c r="J1" s="77"/>
      <c r="K1" s="77"/>
      <c r="L1" s="77"/>
      <c r="M1" s="77"/>
    </row>
    <row r="2" s="61" customFormat="1" ht="35" customHeight="1" spans="1:13">
      <c r="A2" s="81" t="s">
        <v>16</v>
      </c>
      <c r="B2" s="81"/>
      <c r="C2" s="81"/>
      <c r="D2" s="81"/>
      <c r="E2" s="81"/>
      <c r="F2" s="81"/>
      <c r="G2" s="81"/>
      <c r="H2" s="81"/>
      <c r="I2" s="81"/>
      <c r="J2" s="81"/>
      <c r="K2" s="81"/>
      <c r="L2" s="81"/>
      <c r="M2" s="81"/>
    </row>
    <row r="3" s="76" customFormat="1" ht="24" customHeight="1" spans="1:13">
      <c r="A3" s="82" t="s">
        <v>22</v>
      </c>
      <c r="B3" s="83"/>
      <c r="C3" s="83"/>
      <c r="D3" s="83"/>
      <c r="E3" s="84"/>
      <c r="F3" s="84"/>
      <c r="G3" s="84"/>
      <c r="H3" s="84"/>
      <c r="I3" s="84"/>
      <c r="J3" s="103"/>
      <c r="K3" s="103"/>
      <c r="L3" s="103"/>
      <c r="M3" s="104" t="s">
        <v>191</v>
      </c>
    </row>
    <row r="4" s="61" customFormat="1" ht="19.5" customHeight="1" spans="1:13">
      <c r="A4" s="85" t="s">
        <v>712</v>
      </c>
      <c r="B4" s="86" t="s">
        <v>207</v>
      </c>
      <c r="C4" s="87"/>
      <c r="D4" s="87"/>
      <c r="E4" s="88" t="s">
        <v>713</v>
      </c>
      <c r="F4" s="88"/>
      <c r="G4" s="88"/>
      <c r="H4" s="88"/>
      <c r="I4" s="88"/>
      <c r="J4" s="88"/>
      <c r="K4" s="88"/>
      <c r="L4" s="88"/>
      <c r="M4" s="88"/>
    </row>
    <row r="5" s="61" customFormat="1" ht="40.5" customHeight="1" spans="1:13">
      <c r="A5" s="89"/>
      <c r="B5" s="90" t="s">
        <v>77</v>
      </c>
      <c r="C5" s="91" t="s">
        <v>80</v>
      </c>
      <c r="D5" s="92" t="s">
        <v>714</v>
      </c>
      <c r="E5" s="89" t="s">
        <v>715</v>
      </c>
      <c r="F5" s="89" t="s">
        <v>716</v>
      </c>
      <c r="G5" s="89" t="s">
        <v>717</v>
      </c>
      <c r="H5" s="89" t="s">
        <v>718</v>
      </c>
      <c r="I5" s="105" t="s">
        <v>719</v>
      </c>
      <c r="J5" s="89" t="s">
        <v>720</v>
      </c>
      <c r="K5" s="89" t="s">
        <v>721</v>
      </c>
      <c r="L5" s="89" t="s">
        <v>722</v>
      </c>
      <c r="M5" s="89" t="s">
        <v>723</v>
      </c>
    </row>
    <row r="6" s="61" customFormat="1" ht="19.5" customHeight="1" spans="1:13">
      <c r="A6" s="85">
        <v>1</v>
      </c>
      <c r="B6" s="85">
        <v>2</v>
      </c>
      <c r="C6" s="85">
        <v>3</v>
      </c>
      <c r="D6" s="93">
        <v>4</v>
      </c>
      <c r="E6" s="85">
        <v>5</v>
      </c>
      <c r="F6" s="85">
        <v>6</v>
      </c>
      <c r="G6" s="85">
        <v>7</v>
      </c>
      <c r="H6" s="94">
        <v>8</v>
      </c>
      <c r="I6" s="106">
        <v>9</v>
      </c>
      <c r="J6" s="106">
        <v>10</v>
      </c>
      <c r="K6" s="106">
        <v>11</v>
      </c>
      <c r="L6" s="94">
        <v>12</v>
      </c>
      <c r="M6" s="106">
        <v>13</v>
      </c>
    </row>
    <row r="7" s="61" customFormat="1" ht="19.5" customHeight="1" spans="1:247">
      <c r="A7" s="95" t="s">
        <v>724</v>
      </c>
      <c r="B7" s="96"/>
      <c r="C7" s="96"/>
      <c r="D7" s="96"/>
      <c r="E7" s="96"/>
      <c r="F7" s="96"/>
      <c r="G7" s="97"/>
      <c r="H7" s="98" t="s">
        <v>92</v>
      </c>
      <c r="I7" s="98" t="s">
        <v>92</v>
      </c>
      <c r="J7" s="98" t="s">
        <v>92</v>
      </c>
      <c r="K7" s="98" t="s">
        <v>92</v>
      </c>
      <c r="L7" s="98" t="s">
        <v>92</v>
      </c>
      <c r="M7" s="98" t="s">
        <v>92</v>
      </c>
      <c r="IM7" s="107"/>
    </row>
    <row r="8" s="61" customFormat="1" ht="19.5" customHeight="1" spans="1:13">
      <c r="A8" s="99" t="s">
        <v>92</v>
      </c>
      <c r="B8" s="100" t="s">
        <v>92</v>
      </c>
      <c r="C8" s="100" t="s">
        <v>92</v>
      </c>
      <c r="D8" s="101" t="s">
        <v>92</v>
      </c>
      <c r="E8" s="100" t="s">
        <v>92</v>
      </c>
      <c r="F8" s="100" t="s">
        <v>92</v>
      </c>
      <c r="G8" s="100" t="s">
        <v>92</v>
      </c>
      <c r="H8" s="102" t="s">
        <v>92</v>
      </c>
      <c r="I8" s="102" t="s">
        <v>92</v>
      </c>
      <c r="J8" s="102" t="s">
        <v>92</v>
      </c>
      <c r="K8" s="102" t="s">
        <v>92</v>
      </c>
      <c r="L8" s="102" t="s">
        <v>92</v>
      </c>
      <c r="M8" s="102"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C18" sqref="C18"/>
    </sheetView>
  </sheetViews>
  <sheetFormatPr defaultColWidth="8.88571428571429" defaultRowHeight="12" outlineLevelRow="6"/>
  <cols>
    <col min="1" max="1" width="34.2857142857143" style="60" customWidth="1"/>
    <col min="2" max="2" width="29" style="60" customWidth="1"/>
    <col min="3" max="5" width="23.5714285714286" style="60" customWidth="1"/>
    <col min="6" max="6" width="11.2857142857143" style="61" customWidth="1"/>
    <col min="7" max="7" width="25.1333333333333" style="60" customWidth="1"/>
    <col min="8" max="8" width="15.5714285714286" style="61" customWidth="1"/>
    <col min="9" max="9" width="13.4285714285714" style="61" customWidth="1"/>
    <col min="10" max="10" width="18.847619047619" style="60" customWidth="1"/>
    <col min="11" max="11" width="9.13333333333333" style="61" customWidth="1"/>
    <col min="12" max="16384" width="9.13333333333333" style="61"/>
  </cols>
  <sheetData>
    <row r="1" customHeight="1" spans="1:10">
      <c r="A1" s="60" t="s">
        <v>725</v>
      </c>
      <c r="J1" s="75"/>
    </row>
    <row r="2" ht="28.5" customHeight="1" spans="1:10">
      <c r="A2" s="62" t="s">
        <v>17</v>
      </c>
      <c r="B2" s="63"/>
      <c r="C2" s="63"/>
      <c r="D2" s="63"/>
      <c r="E2" s="63"/>
      <c r="F2" s="64"/>
      <c r="G2" s="63"/>
      <c r="H2" s="64"/>
      <c r="I2" s="64"/>
      <c r="J2" s="63"/>
    </row>
    <row r="3" ht="17.25" customHeight="1" spans="1:1">
      <c r="A3" s="65" t="s">
        <v>22</v>
      </c>
    </row>
    <row r="4" ht="44.25" customHeight="1" spans="1:10">
      <c r="A4" s="66" t="s">
        <v>712</v>
      </c>
      <c r="B4" s="66" t="s">
        <v>328</v>
      </c>
      <c r="C4" s="66" t="s">
        <v>329</v>
      </c>
      <c r="D4" s="66" t="s">
        <v>330</v>
      </c>
      <c r="E4" s="66" t="s">
        <v>331</v>
      </c>
      <c r="F4" s="67" t="s">
        <v>332</v>
      </c>
      <c r="G4" s="66" t="s">
        <v>333</v>
      </c>
      <c r="H4" s="67" t="s">
        <v>334</v>
      </c>
      <c r="I4" s="67" t="s">
        <v>335</v>
      </c>
      <c r="J4" s="66" t="s">
        <v>336</v>
      </c>
    </row>
    <row r="5" ht="14.25" customHeight="1" spans="1:10">
      <c r="A5" s="66">
        <v>1</v>
      </c>
      <c r="B5" s="66">
        <v>2</v>
      </c>
      <c r="C5" s="66">
        <v>3</v>
      </c>
      <c r="D5" s="66">
        <v>4</v>
      </c>
      <c r="E5" s="66">
        <v>5</v>
      </c>
      <c r="F5" s="66">
        <v>6</v>
      </c>
      <c r="G5" s="66">
        <v>7</v>
      </c>
      <c r="H5" s="66">
        <v>8</v>
      </c>
      <c r="I5" s="66">
        <v>9</v>
      </c>
      <c r="J5" s="66">
        <v>10</v>
      </c>
    </row>
    <row r="6" ht="42" customHeight="1" spans="1:10">
      <c r="A6" s="68" t="s">
        <v>724</v>
      </c>
      <c r="B6" s="69"/>
      <c r="C6" s="69"/>
      <c r="D6" s="70"/>
      <c r="E6" s="71"/>
      <c r="F6" s="72"/>
      <c r="G6" s="71"/>
      <c r="H6" s="72"/>
      <c r="I6" s="72"/>
      <c r="J6" s="71"/>
    </row>
    <row r="7" ht="42.75" customHeight="1" spans="1:10">
      <c r="A7" s="73" t="s">
        <v>92</v>
      </c>
      <c r="B7" s="73" t="s">
        <v>92</v>
      </c>
      <c r="C7" s="73" t="s">
        <v>92</v>
      </c>
      <c r="D7" s="73" t="s">
        <v>92</v>
      </c>
      <c r="E7" s="74" t="s">
        <v>92</v>
      </c>
      <c r="F7" s="73" t="s">
        <v>92</v>
      </c>
      <c r="G7" s="74" t="s">
        <v>92</v>
      </c>
      <c r="H7" s="73" t="s">
        <v>92</v>
      </c>
      <c r="I7" s="73" t="s">
        <v>92</v>
      </c>
      <c r="J7" s="74"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D17" sqref="D17"/>
    </sheetView>
  </sheetViews>
  <sheetFormatPr defaultColWidth="8.88571428571429" defaultRowHeight="12"/>
  <cols>
    <col min="1" max="1" width="12" style="41" customWidth="1"/>
    <col min="2" max="2" width="29" style="41"/>
    <col min="3" max="3" width="18.7142857142857" style="41" customWidth="1"/>
    <col min="4" max="4" width="24.847619047619" style="41" customWidth="1"/>
    <col min="5" max="7" width="23.5714285714286" style="41" customWidth="1"/>
    <col min="8" max="8" width="25.1333333333333" style="41" customWidth="1"/>
    <col min="9" max="9" width="18.847619047619" style="41" customWidth="1"/>
    <col min="10" max="16384" width="9.13333333333333" style="41"/>
  </cols>
  <sheetData>
    <row r="1" spans="1:9">
      <c r="A1" s="41" t="s">
        <v>726</v>
      </c>
      <c r="I1" s="58"/>
    </row>
    <row r="2" ht="28.5" spans="2:9">
      <c r="B2" s="42" t="s">
        <v>18</v>
      </c>
      <c r="C2" s="42"/>
      <c r="D2" s="42"/>
      <c r="E2" s="42"/>
      <c r="F2" s="42"/>
      <c r="G2" s="42"/>
      <c r="H2" s="42"/>
      <c r="I2" s="42"/>
    </row>
    <row r="3" ht="13.5" spans="1:3">
      <c r="A3" s="43" t="s">
        <v>22</v>
      </c>
      <c r="C3" s="44"/>
    </row>
    <row r="4" ht="18" customHeight="1" spans="1:9">
      <c r="A4" s="45" t="s">
        <v>199</v>
      </c>
      <c r="B4" s="45" t="s">
        <v>200</v>
      </c>
      <c r="C4" s="45" t="s">
        <v>727</v>
      </c>
      <c r="D4" s="45" t="s">
        <v>728</v>
      </c>
      <c r="E4" s="45" t="s">
        <v>729</v>
      </c>
      <c r="F4" s="45" t="s">
        <v>730</v>
      </c>
      <c r="G4" s="46" t="s">
        <v>731</v>
      </c>
      <c r="H4" s="47"/>
      <c r="I4" s="59"/>
    </row>
    <row r="5" ht="18" customHeight="1" spans="1:9">
      <c r="A5" s="48"/>
      <c r="B5" s="48"/>
      <c r="C5" s="48"/>
      <c r="D5" s="48"/>
      <c r="E5" s="48"/>
      <c r="F5" s="48"/>
      <c r="G5" s="49" t="s">
        <v>683</v>
      </c>
      <c r="H5" s="49" t="s">
        <v>732</v>
      </c>
      <c r="I5" s="49" t="s">
        <v>733</v>
      </c>
    </row>
    <row r="6" ht="21" customHeight="1" spans="1:9">
      <c r="A6" s="50">
        <v>1</v>
      </c>
      <c r="B6" s="50">
        <v>2</v>
      </c>
      <c r="C6" s="50">
        <v>3</v>
      </c>
      <c r="D6" s="50">
        <v>4</v>
      </c>
      <c r="E6" s="50">
        <v>5</v>
      </c>
      <c r="F6" s="50">
        <v>6</v>
      </c>
      <c r="G6" s="50">
        <v>7</v>
      </c>
      <c r="H6" s="50">
        <v>8</v>
      </c>
      <c r="I6" s="50">
        <v>9</v>
      </c>
    </row>
    <row r="7" ht="33" customHeight="1" spans="1:9">
      <c r="A7" s="51" t="s">
        <v>734</v>
      </c>
      <c r="B7" s="52"/>
      <c r="C7" s="52"/>
      <c r="D7" s="52"/>
      <c r="E7" s="53"/>
      <c r="F7" s="54"/>
      <c r="G7" s="50"/>
      <c r="H7" s="50"/>
      <c r="I7" s="50"/>
    </row>
    <row r="8" ht="24" customHeight="1" spans="1:9">
      <c r="A8" s="55"/>
      <c r="B8" s="56"/>
      <c r="C8" s="56"/>
      <c r="D8" s="56"/>
      <c r="E8" s="56"/>
      <c r="F8" s="56"/>
      <c r="G8" s="50"/>
      <c r="H8" s="50"/>
      <c r="I8" s="50"/>
    </row>
    <row r="9" ht="24" customHeight="1" spans="1:9">
      <c r="A9" s="57" t="s">
        <v>77</v>
      </c>
      <c r="B9" s="57"/>
      <c r="C9" s="57"/>
      <c r="D9" s="57"/>
      <c r="E9" s="57"/>
      <c r="F9" s="57"/>
      <c r="G9" s="50"/>
      <c r="H9" s="50"/>
      <c r="I9" s="50"/>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B15" sqref="B15"/>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7" t="s">
        <v>735</v>
      </c>
      <c r="D1" s="28"/>
      <c r="E1" s="28"/>
      <c r="F1" s="28"/>
      <c r="G1" s="28"/>
      <c r="K1" s="39"/>
    </row>
    <row r="2" s="1" customFormat="1" ht="27.75" customHeight="1" spans="1:11">
      <c r="A2" s="29" t="s">
        <v>736</v>
      </c>
      <c r="B2" s="29"/>
      <c r="C2" s="29"/>
      <c r="D2" s="29"/>
      <c r="E2" s="29"/>
      <c r="F2" s="29"/>
      <c r="G2" s="29"/>
      <c r="H2" s="29"/>
      <c r="I2" s="29"/>
      <c r="J2" s="29"/>
      <c r="K2" s="29"/>
    </row>
    <row r="3" s="1" customFormat="1" ht="13.5" customHeight="1" spans="1:11">
      <c r="A3" s="5" t="s">
        <v>22</v>
      </c>
      <c r="B3" s="6"/>
      <c r="C3" s="6"/>
      <c r="D3" s="6"/>
      <c r="E3" s="6"/>
      <c r="F3" s="6"/>
      <c r="G3" s="6"/>
      <c r="H3" s="7"/>
      <c r="I3" s="7"/>
      <c r="J3" s="7"/>
      <c r="K3" s="8" t="s">
        <v>191</v>
      </c>
    </row>
    <row r="4" s="1" customFormat="1" ht="21.75" customHeight="1" spans="1:11">
      <c r="A4" s="9" t="s">
        <v>282</v>
      </c>
      <c r="B4" s="9" t="s">
        <v>202</v>
      </c>
      <c r="C4" s="9" t="s">
        <v>283</v>
      </c>
      <c r="D4" s="10" t="s">
        <v>203</v>
      </c>
      <c r="E4" s="10" t="s">
        <v>204</v>
      </c>
      <c r="F4" s="10" t="s">
        <v>284</v>
      </c>
      <c r="G4" s="10" t="s">
        <v>285</v>
      </c>
      <c r="H4" s="16" t="s">
        <v>77</v>
      </c>
      <c r="I4" s="11" t="s">
        <v>737</v>
      </c>
      <c r="J4" s="12"/>
      <c r="K4" s="13"/>
    </row>
    <row r="5" s="1" customFormat="1" ht="21.75" customHeight="1" spans="1:11">
      <c r="A5" s="14"/>
      <c r="B5" s="14"/>
      <c r="C5" s="14"/>
      <c r="D5" s="15"/>
      <c r="E5" s="15"/>
      <c r="F5" s="15"/>
      <c r="G5" s="15"/>
      <c r="H5" s="30"/>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0">
        <v>10</v>
      </c>
      <c r="K7" s="40">
        <v>11</v>
      </c>
    </row>
    <row r="8" s="1" customFormat="1" ht="37" customHeight="1" spans="1:11">
      <c r="A8" s="31" t="s">
        <v>738</v>
      </c>
      <c r="B8" s="32"/>
      <c r="C8" s="33"/>
      <c r="D8" s="34"/>
      <c r="E8" s="34"/>
      <c r="F8" s="34"/>
      <c r="G8" s="34"/>
      <c r="H8" s="35"/>
      <c r="I8" s="35"/>
      <c r="J8" s="35"/>
      <c r="K8" s="35"/>
    </row>
    <row r="9" s="1" customFormat="1" ht="30.65" customHeight="1" spans="1:11">
      <c r="A9" s="36"/>
      <c r="B9" s="36"/>
      <c r="C9" s="36"/>
      <c r="D9" s="36"/>
      <c r="E9" s="36"/>
      <c r="F9" s="36"/>
      <c r="G9" s="36"/>
      <c r="H9" s="35"/>
      <c r="I9" s="35"/>
      <c r="J9" s="35"/>
      <c r="K9" s="35"/>
    </row>
    <row r="10" s="1" customFormat="1" ht="18.75" customHeight="1" spans="1:11">
      <c r="A10" s="37" t="s">
        <v>149</v>
      </c>
      <c r="B10" s="37"/>
      <c r="C10" s="37"/>
      <c r="D10" s="37"/>
      <c r="E10" s="37"/>
      <c r="F10" s="37"/>
      <c r="G10" s="37"/>
      <c r="H10" s="38"/>
      <c r="I10" s="35"/>
      <c r="J10" s="35"/>
      <c r="K10" s="35"/>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4" workbookViewId="0">
      <selection activeCell="D7" sqref="D7:D29"/>
    </sheetView>
  </sheetViews>
  <sheetFormatPr defaultColWidth="8" defaultRowHeight="12" outlineLevelCol="3"/>
  <cols>
    <col min="1" max="1" width="39.5714285714286" style="77" customWidth="1"/>
    <col min="2" max="2" width="43.1333333333333" style="77" customWidth="1"/>
    <col min="3" max="3" width="40.4285714285714" style="77" customWidth="1"/>
    <col min="4" max="4" width="46.1333333333333" style="77" customWidth="1"/>
    <col min="5" max="5" width="8" style="61" customWidth="1"/>
    <col min="6" max="16384" width="8" style="61"/>
  </cols>
  <sheetData>
    <row r="1" ht="17" customHeight="1" spans="1:4">
      <c r="A1" s="342" t="s">
        <v>21</v>
      </c>
      <c r="B1" s="79"/>
      <c r="C1" s="79"/>
      <c r="D1" s="150"/>
    </row>
    <row r="2" ht="36" customHeight="1" spans="1:4">
      <c r="A2" s="62" t="s">
        <v>2</v>
      </c>
      <c r="B2" s="343"/>
      <c r="C2" s="343"/>
      <c r="D2" s="343"/>
    </row>
    <row r="3" ht="21" customHeight="1" spans="1:4">
      <c r="A3" s="82" t="s">
        <v>22</v>
      </c>
      <c r="B3" s="293"/>
      <c r="C3" s="293"/>
      <c r="D3" s="148" t="s">
        <v>23</v>
      </c>
    </row>
    <row r="4" ht="19.5" customHeight="1" spans="1:4">
      <c r="A4" s="86" t="s">
        <v>24</v>
      </c>
      <c r="B4" s="160"/>
      <c r="C4" s="86" t="s">
        <v>25</v>
      </c>
      <c r="D4" s="160"/>
    </row>
    <row r="5" ht="19.5" customHeight="1" spans="1:4">
      <c r="A5" s="85" t="s">
        <v>26</v>
      </c>
      <c r="B5" s="85" t="s">
        <v>27</v>
      </c>
      <c r="C5" s="85" t="s">
        <v>28</v>
      </c>
      <c r="D5" s="85" t="s">
        <v>27</v>
      </c>
    </row>
    <row r="6" ht="19.5" customHeight="1" spans="1:4">
      <c r="A6" s="89"/>
      <c r="B6" s="89"/>
      <c r="C6" s="89"/>
      <c r="D6" s="89"/>
    </row>
    <row r="7" ht="20.25" customHeight="1" spans="1:4">
      <c r="A7" s="299" t="s">
        <v>29</v>
      </c>
      <c r="B7" s="272">
        <v>11759378</v>
      </c>
      <c r="C7" s="299" t="s">
        <v>30</v>
      </c>
      <c r="D7" s="344">
        <v>9055422.2</v>
      </c>
    </row>
    <row r="8" ht="20.25" customHeight="1" spans="1:4">
      <c r="A8" s="299" t="s">
        <v>31</v>
      </c>
      <c r="B8" s="272"/>
      <c r="C8" s="299" t="s">
        <v>32</v>
      </c>
      <c r="D8" s="344"/>
    </row>
    <row r="9" ht="20.25" customHeight="1" spans="1:4">
      <c r="A9" s="299" t="s">
        <v>33</v>
      </c>
      <c r="B9" s="272"/>
      <c r="C9" s="299" t="s">
        <v>34</v>
      </c>
      <c r="D9" s="344"/>
    </row>
    <row r="10" ht="20.25" customHeight="1" spans="1:4">
      <c r="A10" s="299" t="s">
        <v>35</v>
      </c>
      <c r="B10" s="272"/>
      <c r="C10" s="299" t="s">
        <v>36</v>
      </c>
      <c r="D10" s="344"/>
    </row>
    <row r="11" ht="20.25" customHeight="1" spans="1:4">
      <c r="A11" s="299" t="s">
        <v>37</v>
      </c>
      <c r="B11" s="345">
        <v>11709.3</v>
      </c>
      <c r="C11" s="299" t="s">
        <v>38</v>
      </c>
      <c r="D11" s="344"/>
    </row>
    <row r="12" ht="20.25" customHeight="1" spans="1:4">
      <c r="A12" s="299" t="s">
        <v>39</v>
      </c>
      <c r="B12" s="297"/>
      <c r="C12" s="299" t="s">
        <v>40</v>
      </c>
      <c r="D12" s="344"/>
    </row>
    <row r="13" ht="20.25" customHeight="1" spans="1:4">
      <c r="A13" s="299" t="s">
        <v>41</v>
      </c>
      <c r="B13" s="297"/>
      <c r="C13" s="299" t="s">
        <v>42</v>
      </c>
      <c r="D13" s="344"/>
    </row>
    <row r="14" ht="20.25" customHeight="1" spans="1:4">
      <c r="A14" s="299" t="s">
        <v>43</v>
      </c>
      <c r="B14" s="297">
        <v>11709.3</v>
      </c>
      <c r="C14" s="299" t="s">
        <v>44</v>
      </c>
      <c r="D14" s="344">
        <v>1419388</v>
      </c>
    </row>
    <row r="15" ht="20.25" customHeight="1" spans="1:4">
      <c r="A15" s="346" t="s">
        <v>45</v>
      </c>
      <c r="B15" s="347"/>
      <c r="C15" s="299" t="s">
        <v>46</v>
      </c>
      <c r="D15" s="344">
        <v>674210</v>
      </c>
    </row>
    <row r="16" ht="20.25" customHeight="1" spans="1:4">
      <c r="A16" s="346" t="s">
        <v>47</v>
      </c>
      <c r="B16" s="348"/>
      <c r="C16" s="299" t="s">
        <v>48</v>
      </c>
      <c r="D16" s="344"/>
    </row>
    <row r="17" ht="20.25" customHeight="1" spans="1:4">
      <c r="A17" s="346"/>
      <c r="B17" s="349"/>
      <c r="C17" s="299" t="s">
        <v>49</v>
      </c>
      <c r="D17" s="344"/>
    </row>
    <row r="18" ht="20.25" customHeight="1" spans="1:4">
      <c r="A18" s="348"/>
      <c r="B18" s="349"/>
      <c r="C18" s="299" t="s">
        <v>50</v>
      </c>
      <c r="D18" s="344"/>
    </row>
    <row r="19" ht="20.25" customHeight="1" spans="1:4">
      <c r="A19" s="348"/>
      <c r="B19" s="349"/>
      <c r="C19" s="299" t="s">
        <v>51</v>
      </c>
      <c r="D19" s="344"/>
    </row>
    <row r="20" ht="20.25" customHeight="1" spans="1:4">
      <c r="A20" s="348"/>
      <c r="B20" s="349"/>
      <c r="C20" s="299" t="s">
        <v>52</v>
      </c>
      <c r="D20" s="344"/>
    </row>
    <row r="21" ht="20.25" customHeight="1" spans="1:4">
      <c r="A21" s="348"/>
      <c r="B21" s="349"/>
      <c r="C21" s="299" t="s">
        <v>53</v>
      </c>
      <c r="D21" s="344"/>
    </row>
    <row r="22" ht="20.25" customHeight="1" spans="1:4">
      <c r="A22" s="348"/>
      <c r="B22" s="349"/>
      <c r="C22" s="299" t="s">
        <v>54</v>
      </c>
      <c r="D22" s="344"/>
    </row>
    <row r="23" ht="20.25" customHeight="1" spans="1:4">
      <c r="A23" s="348"/>
      <c r="B23" s="349"/>
      <c r="C23" s="299" t="s">
        <v>55</v>
      </c>
      <c r="D23" s="344"/>
    </row>
    <row r="24" ht="20.25" customHeight="1" spans="1:4">
      <c r="A24" s="348"/>
      <c r="B24" s="349"/>
      <c r="C24" s="299" t="s">
        <v>56</v>
      </c>
      <c r="D24" s="344"/>
    </row>
    <row r="25" ht="20.25" customHeight="1" spans="1:4">
      <c r="A25" s="348"/>
      <c r="B25" s="349"/>
      <c r="C25" s="299" t="s">
        <v>57</v>
      </c>
      <c r="D25" s="344">
        <v>630648</v>
      </c>
    </row>
    <row r="26" ht="20.25" customHeight="1" spans="1:4">
      <c r="A26" s="348"/>
      <c r="B26" s="349"/>
      <c r="C26" s="299" t="s">
        <v>58</v>
      </c>
      <c r="D26" s="344"/>
    </row>
    <row r="27" ht="20.25" customHeight="1" spans="1:4">
      <c r="A27" s="348"/>
      <c r="B27" s="349"/>
      <c r="C27" s="299" t="s">
        <v>59</v>
      </c>
      <c r="D27" s="344"/>
    </row>
    <row r="28" ht="20.25" customHeight="1" spans="1:4">
      <c r="A28" s="348"/>
      <c r="B28" s="349"/>
      <c r="C28" s="299" t="s">
        <v>60</v>
      </c>
      <c r="D28" s="344"/>
    </row>
    <row r="29" ht="20.25" customHeight="1" spans="1:4">
      <c r="A29" s="348"/>
      <c r="B29" s="349"/>
      <c r="C29" s="299" t="s">
        <v>61</v>
      </c>
      <c r="D29" s="344"/>
    </row>
    <row r="30" ht="20.25" customHeight="1" spans="1:4">
      <c r="A30" s="350"/>
      <c r="B30" s="351"/>
      <c r="C30" s="299" t="s">
        <v>62</v>
      </c>
      <c r="D30" s="344"/>
    </row>
    <row r="31" ht="20.25" customHeight="1" spans="1:4">
      <c r="A31" s="350"/>
      <c r="B31" s="351"/>
      <c r="C31" s="299" t="s">
        <v>63</v>
      </c>
      <c r="D31" s="344"/>
    </row>
    <row r="32" ht="20.25" customHeight="1" spans="1:4">
      <c r="A32" s="350"/>
      <c r="B32" s="351"/>
      <c r="C32" s="299" t="s">
        <v>64</v>
      </c>
      <c r="D32" s="344"/>
    </row>
    <row r="33" ht="20.25" customHeight="1" spans="1:4">
      <c r="A33" s="352" t="s">
        <v>65</v>
      </c>
      <c r="B33" s="353">
        <f>B7+B8+B9+B10+B11</f>
        <v>11771087.3</v>
      </c>
      <c r="C33" s="304" t="s">
        <v>66</v>
      </c>
      <c r="D33" s="301">
        <f>SUM(D7:D29)</f>
        <v>11779668.2</v>
      </c>
    </row>
    <row r="34" ht="20.25" customHeight="1" spans="1:4">
      <c r="A34" s="346" t="s">
        <v>67</v>
      </c>
      <c r="B34" s="354">
        <f>B35+B36</f>
        <v>8580.9</v>
      </c>
      <c r="C34" s="299" t="s">
        <v>68</v>
      </c>
      <c r="D34" s="272"/>
    </row>
    <row r="35" s="1" customFormat="1" ht="25.4" customHeight="1" spans="1:4">
      <c r="A35" s="355" t="s">
        <v>69</v>
      </c>
      <c r="B35" s="356"/>
      <c r="C35" s="357" t="s">
        <v>69</v>
      </c>
      <c r="D35" s="358"/>
    </row>
    <row r="36" s="1" customFormat="1" ht="25.4" customHeight="1" spans="1:4">
      <c r="A36" s="355" t="s">
        <v>70</v>
      </c>
      <c r="B36" s="356">
        <v>8580.9</v>
      </c>
      <c r="C36" s="357" t="s">
        <v>71</v>
      </c>
      <c r="D36" s="358"/>
    </row>
    <row r="37" ht="20.25" customHeight="1" spans="1:4">
      <c r="A37" s="359" t="s">
        <v>72</v>
      </c>
      <c r="B37" s="360">
        <f>B33+B34</f>
        <v>11779668.2</v>
      </c>
      <c r="C37" s="304" t="s">
        <v>73</v>
      </c>
      <c r="D37" s="360">
        <f>D33+D34</f>
        <v>11779668.2</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ignoredErrors>
    <ignoredError sqref="B37" unlockedFormula="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E19" sqref="E19"/>
    </sheetView>
  </sheetViews>
  <sheetFormatPr defaultColWidth="10.447619047619" defaultRowHeight="14.25" customHeight="1" outlineLevelCol="6"/>
  <cols>
    <col min="1" max="1" width="27.2857142857143" style="1" customWidth="1"/>
    <col min="2" max="2" width="17.4285714285714" style="1" customWidth="1"/>
    <col min="3" max="3" width="30.2857142857143" style="1" customWidth="1"/>
    <col min="4" max="4" width="12.7142857142857" style="1" customWidth="1"/>
    <col min="5" max="7" width="18.1428571428571" style="1" customWidth="1"/>
    <col min="8" max="16384" width="10.447619047619" style="1"/>
  </cols>
  <sheetData>
    <row r="1" s="1" customFormat="1" customHeight="1" spans="1:7">
      <c r="A1" s="2" t="s">
        <v>739</v>
      </c>
      <c r="B1" s="3"/>
      <c r="C1" s="3"/>
      <c r="D1" s="3"/>
      <c r="E1" s="3"/>
      <c r="F1" s="3"/>
      <c r="G1" s="3"/>
    </row>
    <row r="2" s="1" customFormat="1" ht="27.75" customHeight="1" spans="1:7">
      <c r="A2" s="4" t="s">
        <v>740</v>
      </c>
      <c r="B2" s="4"/>
      <c r="C2" s="4"/>
      <c r="D2" s="4"/>
      <c r="E2" s="4"/>
      <c r="F2" s="4"/>
      <c r="G2" s="4"/>
    </row>
    <row r="3" s="1" customFormat="1" ht="13.5" customHeight="1" spans="1:7">
      <c r="A3" s="5" t="s">
        <v>22</v>
      </c>
      <c r="B3" s="6"/>
      <c r="C3" s="6"/>
      <c r="D3" s="6"/>
      <c r="E3" s="7"/>
      <c r="F3" s="7"/>
      <c r="G3" s="8" t="s">
        <v>191</v>
      </c>
    </row>
    <row r="4" s="1" customFormat="1" ht="21.75" customHeight="1" spans="1:7">
      <c r="A4" s="9" t="s">
        <v>283</v>
      </c>
      <c r="B4" s="9" t="s">
        <v>282</v>
      </c>
      <c r="C4" s="9" t="s">
        <v>202</v>
      </c>
      <c r="D4" s="10" t="s">
        <v>741</v>
      </c>
      <c r="E4" s="11" t="s">
        <v>80</v>
      </c>
      <c r="F4" s="12"/>
      <c r="G4" s="13"/>
    </row>
    <row r="5" s="1" customFormat="1" ht="21.75" customHeight="1" spans="1:7">
      <c r="A5" s="14"/>
      <c r="B5" s="14"/>
      <c r="C5" s="14"/>
      <c r="D5" s="15"/>
      <c r="E5" s="16" t="s">
        <v>665</v>
      </c>
      <c r="F5" s="10" t="s">
        <v>742</v>
      </c>
      <c r="G5" s="10" t="s">
        <v>743</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0" customHeight="1" spans="1:7">
      <c r="A8" s="21" t="s">
        <v>91</v>
      </c>
      <c r="B8" s="22" t="s">
        <v>289</v>
      </c>
      <c r="C8" s="22" t="s">
        <v>291</v>
      </c>
      <c r="D8" s="21" t="s">
        <v>744</v>
      </c>
      <c r="E8" s="23">
        <v>100000</v>
      </c>
      <c r="F8" s="23"/>
      <c r="G8" s="23"/>
    </row>
    <row r="9" s="1" customFormat="1" ht="20" customHeight="1" spans="1:7">
      <c r="A9" s="21" t="s">
        <v>91</v>
      </c>
      <c r="B9" s="22" t="s">
        <v>289</v>
      </c>
      <c r="C9" s="22" t="s">
        <v>293</v>
      </c>
      <c r="D9" s="21" t="s">
        <v>744</v>
      </c>
      <c r="E9" s="23">
        <v>265000</v>
      </c>
      <c r="F9" s="23"/>
      <c r="G9" s="23"/>
    </row>
    <row r="10" s="1" customFormat="1" ht="20" customHeight="1" spans="1:7">
      <c r="A10" s="21" t="s">
        <v>91</v>
      </c>
      <c r="B10" s="22" t="s">
        <v>289</v>
      </c>
      <c r="C10" s="22" t="s">
        <v>295</v>
      </c>
      <c r="D10" s="21" t="s">
        <v>744</v>
      </c>
      <c r="E10" s="23">
        <v>860000</v>
      </c>
      <c r="F10" s="23"/>
      <c r="G10" s="23"/>
    </row>
    <row r="11" s="1" customFormat="1" ht="20" customHeight="1" spans="1:7">
      <c r="A11" s="21" t="s">
        <v>91</v>
      </c>
      <c r="B11" s="22" t="s">
        <v>289</v>
      </c>
      <c r="C11" s="22" t="s">
        <v>300</v>
      </c>
      <c r="D11" s="21" t="s">
        <v>744</v>
      </c>
      <c r="E11" s="23">
        <v>110000</v>
      </c>
      <c r="F11" s="23"/>
      <c r="G11" s="23"/>
    </row>
    <row r="12" s="1" customFormat="1" ht="20" customHeight="1" spans="1:7">
      <c r="A12" s="21" t="s">
        <v>91</v>
      </c>
      <c r="B12" s="22" t="s">
        <v>289</v>
      </c>
      <c r="C12" s="22" t="s">
        <v>302</v>
      </c>
      <c r="D12" s="21" t="s">
        <v>744</v>
      </c>
      <c r="E12" s="23">
        <v>150000</v>
      </c>
      <c r="F12" s="23"/>
      <c r="G12" s="23"/>
    </row>
    <row r="13" s="1" customFormat="1" ht="20" customHeight="1" spans="1:7">
      <c r="A13" s="21" t="s">
        <v>91</v>
      </c>
      <c r="B13" s="22" t="s">
        <v>289</v>
      </c>
      <c r="C13" s="22" t="s">
        <v>304</v>
      </c>
      <c r="D13" s="21" t="s">
        <v>744</v>
      </c>
      <c r="E13" s="23">
        <v>100000</v>
      </c>
      <c r="F13" s="23"/>
      <c r="G13" s="23"/>
    </row>
    <row r="14" s="1" customFormat="1" ht="20" customHeight="1" spans="1:7">
      <c r="A14" s="21" t="s">
        <v>91</v>
      </c>
      <c r="B14" s="22" t="s">
        <v>289</v>
      </c>
      <c r="C14" s="22" t="s">
        <v>306</v>
      </c>
      <c r="D14" s="21" t="s">
        <v>744</v>
      </c>
      <c r="E14" s="23">
        <v>50000</v>
      </c>
      <c r="F14" s="23"/>
      <c r="G14" s="23"/>
    </row>
    <row r="15" s="1" customFormat="1" ht="20" customHeight="1" spans="1:7">
      <c r="A15" s="21" t="s">
        <v>91</v>
      </c>
      <c r="B15" s="22" t="s">
        <v>289</v>
      </c>
      <c r="C15" s="22" t="s">
        <v>308</v>
      </c>
      <c r="D15" s="21" t="s">
        <v>744</v>
      </c>
      <c r="E15" s="23">
        <v>397900</v>
      </c>
      <c r="F15" s="23"/>
      <c r="G15" s="23"/>
    </row>
    <row r="16" s="1" customFormat="1" ht="20" customHeight="1" spans="1:7">
      <c r="A16" s="21" t="s">
        <v>91</v>
      </c>
      <c r="B16" s="22" t="s">
        <v>289</v>
      </c>
      <c r="C16" s="22" t="s">
        <v>310</v>
      </c>
      <c r="D16" s="21" t="s">
        <v>744</v>
      </c>
      <c r="E16" s="23">
        <v>200000</v>
      </c>
      <c r="F16" s="23"/>
      <c r="G16" s="23"/>
    </row>
    <row r="17" s="1" customFormat="1" ht="20" customHeight="1" spans="1:7">
      <c r="A17" s="21" t="s">
        <v>91</v>
      </c>
      <c r="B17" s="22" t="s">
        <v>289</v>
      </c>
      <c r="C17" s="22" t="s">
        <v>312</v>
      </c>
      <c r="D17" s="21" t="s">
        <v>744</v>
      </c>
      <c r="E17" s="23">
        <v>350000</v>
      </c>
      <c r="F17" s="23"/>
      <c r="G17" s="23"/>
    </row>
    <row r="18" s="1" customFormat="1" ht="20" customHeight="1" spans="1:7">
      <c r="A18" s="21" t="s">
        <v>91</v>
      </c>
      <c r="B18" s="22" t="s">
        <v>289</v>
      </c>
      <c r="C18" s="21" t="s">
        <v>314</v>
      </c>
      <c r="D18" s="21" t="s">
        <v>744</v>
      </c>
      <c r="E18" s="23">
        <v>16100</v>
      </c>
      <c r="F18" s="23"/>
      <c r="G18" s="23"/>
    </row>
    <row r="19" s="1" customFormat="1" ht="18.75" customHeight="1" spans="1:7">
      <c r="A19" s="24" t="s">
        <v>77</v>
      </c>
      <c r="B19" s="25"/>
      <c r="C19" s="25"/>
      <c r="D19" s="26"/>
      <c r="E19" s="23">
        <f>SUM(E8:E18)</f>
        <v>2599000</v>
      </c>
      <c r="F19" s="23">
        <f>SUM(F8:F18)</f>
        <v>0</v>
      </c>
      <c r="G19" s="23">
        <f>SUM(G8:G18)</f>
        <v>0</v>
      </c>
    </row>
  </sheetData>
  <mergeCells count="11">
    <mergeCell ref="A2:G2"/>
    <mergeCell ref="A3:D3"/>
    <mergeCell ref="E4:G4"/>
    <mergeCell ref="A19:D19"/>
    <mergeCell ref="A4:A6"/>
    <mergeCell ref="B4:B6"/>
    <mergeCell ref="C4:C6"/>
    <mergeCell ref="D4:D6"/>
    <mergeCell ref="E5:E6"/>
    <mergeCell ref="F5:F6"/>
    <mergeCell ref="G5:G6"/>
  </mergeCells>
  <pageMargins left="0.75" right="0.75" top="1" bottom="1" header="0.5" footer="0.5"/>
  <headerFooter/>
  <ignoredErrors>
    <ignoredError sqref="E19:G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topLeftCell="B1" workbookViewId="0">
      <selection activeCell="L9" sqref="O9 L9"/>
    </sheetView>
  </sheetViews>
  <sheetFormatPr defaultColWidth="8" defaultRowHeight="14.25" customHeight="1"/>
  <cols>
    <col min="1" max="1" width="21.1333333333333" style="77" customWidth="1"/>
    <col min="2" max="2" width="24.7142857142857" style="77" customWidth="1"/>
    <col min="3" max="6" width="14" style="77" customWidth="1"/>
    <col min="7" max="8" width="12.5714285714286" style="77" customWidth="1"/>
    <col min="9" max="9" width="10.1428571428571" style="77" customWidth="1"/>
    <col min="10" max="14" width="12.5714285714286" style="77" customWidth="1"/>
    <col min="15" max="15" width="9.28571428571429" style="61" customWidth="1"/>
    <col min="16" max="16" width="9.57142857142857" style="61" customWidth="1"/>
    <col min="17" max="17" width="9.71428571428571" style="61" customWidth="1"/>
    <col min="18" max="18" width="10.5714285714286" style="61" customWidth="1"/>
    <col min="19" max="19" width="11.2857142857143" style="77" customWidth="1"/>
    <col min="20" max="20" width="8" style="61" customWidth="1"/>
    <col min="21" max="16384" width="8" style="61"/>
  </cols>
  <sheetData>
    <row r="1" ht="12" customHeight="1" spans="1:18">
      <c r="A1" s="318" t="s">
        <v>74</v>
      </c>
      <c r="B1" s="79"/>
      <c r="C1" s="79"/>
      <c r="D1" s="79"/>
      <c r="E1" s="79"/>
      <c r="F1" s="79"/>
      <c r="G1" s="79"/>
      <c r="H1" s="79"/>
      <c r="I1" s="79"/>
      <c r="J1" s="79"/>
      <c r="K1" s="79"/>
      <c r="L1" s="79"/>
      <c r="M1" s="79"/>
      <c r="N1" s="79"/>
      <c r="O1" s="331"/>
      <c r="P1" s="331"/>
      <c r="Q1" s="331"/>
      <c r="R1" s="331"/>
    </row>
    <row r="2" ht="36" customHeight="1" spans="1:19">
      <c r="A2" s="319" t="s">
        <v>3</v>
      </c>
      <c r="B2" s="63"/>
      <c r="C2" s="63"/>
      <c r="D2" s="63"/>
      <c r="E2" s="63"/>
      <c r="F2" s="63"/>
      <c r="G2" s="63"/>
      <c r="H2" s="63"/>
      <c r="I2" s="63"/>
      <c r="J2" s="63"/>
      <c r="K2" s="63"/>
      <c r="L2" s="63"/>
      <c r="M2" s="63"/>
      <c r="N2" s="63"/>
      <c r="O2" s="64"/>
      <c r="P2" s="64"/>
      <c r="Q2" s="64"/>
      <c r="R2" s="64"/>
      <c r="S2" s="63"/>
    </row>
    <row r="3" ht="20.25" customHeight="1" spans="1:19">
      <c r="A3" s="82" t="s">
        <v>22</v>
      </c>
      <c r="B3" s="83"/>
      <c r="C3" s="83"/>
      <c r="D3" s="83"/>
      <c r="E3" s="83"/>
      <c r="F3" s="83"/>
      <c r="G3" s="83"/>
      <c r="H3" s="83"/>
      <c r="I3" s="83"/>
      <c r="J3" s="83"/>
      <c r="K3" s="83"/>
      <c r="L3" s="83"/>
      <c r="M3" s="83"/>
      <c r="N3" s="83"/>
      <c r="O3" s="332"/>
      <c r="P3" s="332"/>
      <c r="Q3" s="332"/>
      <c r="R3" s="332"/>
      <c r="S3" s="338" t="s">
        <v>23</v>
      </c>
    </row>
    <row r="4" ht="18.75" customHeight="1" spans="1:19">
      <c r="A4" s="320" t="s">
        <v>75</v>
      </c>
      <c r="B4" s="321" t="s">
        <v>76</v>
      </c>
      <c r="C4" s="321" t="s">
        <v>77</v>
      </c>
      <c r="D4" s="235" t="s">
        <v>78</v>
      </c>
      <c r="E4" s="322"/>
      <c r="F4" s="322"/>
      <c r="G4" s="322"/>
      <c r="H4" s="322"/>
      <c r="I4" s="322"/>
      <c r="J4" s="322"/>
      <c r="K4" s="322"/>
      <c r="L4" s="322"/>
      <c r="M4" s="322"/>
      <c r="N4" s="322"/>
      <c r="O4" s="333" t="s">
        <v>67</v>
      </c>
      <c r="P4" s="333"/>
      <c r="Q4" s="333"/>
      <c r="R4" s="333"/>
      <c r="S4" s="222"/>
    </row>
    <row r="5" ht="18.75" customHeight="1" spans="1:19">
      <c r="A5" s="323"/>
      <c r="B5" s="324"/>
      <c r="C5" s="324"/>
      <c r="D5" s="325" t="s">
        <v>79</v>
      </c>
      <c r="E5" s="325" t="s">
        <v>80</v>
      </c>
      <c r="F5" s="325" t="s">
        <v>81</v>
      </c>
      <c r="G5" s="325" t="s">
        <v>82</v>
      </c>
      <c r="H5" s="325" t="s">
        <v>83</v>
      </c>
      <c r="I5" s="334" t="s">
        <v>84</v>
      </c>
      <c r="J5" s="322"/>
      <c r="K5" s="322"/>
      <c r="L5" s="322"/>
      <c r="M5" s="322"/>
      <c r="N5" s="322"/>
      <c r="O5" s="333" t="s">
        <v>79</v>
      </c>
      <c r="P5" s="333" t="s">
        <v>80</v>
      </c>
      <c r="Q5" s="333" t="s">
        <v>81</v>
      </c>
      <c r="R5" s="339" t="s">
        <v>82</v>
      </c>
      <c r="S5" s="333" t="s">
        <v>85</v>
      </c>
    </row>
    <row r="6" ht="33.75" customHeight="1" spans="1:19">
      <c r="A6" s="326"/>
      <c r="B6" s="327"/>
      <c r="C6" s="327"/>
      <c r="D6" s="326"/>
      <c r="E6" s="326"/>
      <c r="F6" s="326"/>
      <c r="G6" s="326"/>
      <c r="H6" s="326"/>
      <c r="I6" s="327" t="s">
        <v>79</v>
      </c>
      <c r="J6" s="327" t="s">
        <v>86</v>
      </c>
      <c r="K6" s="327" t="s">
        <v>87</v>
      </c>
      <c r="L6" s="327" t="s">
        <v>88</v>
      </c>
      <c r="M6" s="327" t="s">
        <v>89</v>
      </c>
      <c r="N6" s="335" t="s">
        <v>90</v>
      </c>
      <c r="O6" s="333"/>
      <c r="P6" s="333"/>
      <c r="Q6" s="333"/>
      <c r="R6" s="339"/>
      <c r="S6" s="333"/>
    </row>
    <row r="7" ht="16.5" customHeight="1" spans="1:19">
      <c r="A7" s="328">
        <v>1</v>
      </c>
      <c r="B7" s="328">
        <v>2</v>
      </c>
      <c r="C7" s="328">
        <v>3</v>
      </c>
      <c r="D7" s="328">
        <v>4</v>
      </c>
      <c r="E7" s="328">
        <v>5</v>
      </c>
      <c r="F7" s="328">
        <v>6</v>
      </c>
      <c r="G7" s="328">
        <v>7</v>
      </c>
      <c r="H7" s="328">
        <v>8</v>
      </c>
      <c r="I7" s="328">
        <v>9</v>
      </c>
      <c r="J7" s="328">
        <v>10</v>
      </c>
      <c r="K7" s="328">
        <v>11</v>
      </c>
      <c r="L7" s="328">
        <v>12</v>
      </c>
      <c r="M7" s="328">
        <v>13</v>
      </c>
      <c r="N7" s="328">
        <v>14</v>
      </c>
      <c r="O7" s="328">
        <v>15</v>
      </c>
      <c r="P7" s="328">
        <v>16</v>
      </c>
      <c r="Q7" s="328">
        <v>17</v>
      </c>
      <c r="R7" s="328">
        <v>18</v>
      </c>
      <c r="S7" s="120">
        <v>19</v>
      </c>
    </row>
    <row r="8" ht="16.5" customHeight="1" spans="1:19">
      <c r="A8" s="74">
        <v>301001</v>
      </c>
      <c r="B8" s="74" t="s">
        <v>91</v>
      </c>
      <c r="C8" s="272">
        <f>D8+I8+O8</f>
        <v>11779668.2</v>
      </c>
      <c r="D8" s="272">
        <f>E8</f>
        <v>11759378</v>
      </c>
      <c r="E8" s="300">
        <v>11759378</v>
      </c>
      <c r="F8" s="300" t="s">
        <v>92</v>
      </c>
      <c r="G8" s="300" t="s">
        <v>92</v>
      </c>
      <c r="H8" s="300" t="s">
        <v>92</v>
      </c>
      <c r="I8" s="300">
        <f>L8</f>
        <v>11709.3</v>
      </c>
      <c r="J8" s="300"/>
      <c r="K8" s="300"/>
      <c r="L8" s="300">
        <v>11709.3</v>
      </c>
      <c r="M8" s="300"/>
      <c r="N8" s="336"/>
      <c r="O8" s="337">
        <f>S8</f>
        <v>8580.9</v>
      </c>
      <c r="P8" s="337"/>
      <c r="Q8" s="337"/>
      <c r="R8" s="340"/>
      <c r="S8" s="341">
        <v>8580.9</v>
      </c>
    </row>
    <row r="9" ht="16.5" customHeight="1" spans="1:19">
      <c r="A9" s="329" t="s">
        <v>77</v>
      </c>
      <c r="B9" s="330"/>
      <c r="C9" s="300">
        <f>C8</f>
        <v>11779668.2</v>
      </c>
      <c r="D9" s="300">
        <f t="shared" ref="D9:S9" si="0">D8</f>
        <v>11759378</v>
      </c>
      <c r="E9" s="300">
        <f t="shared" si="0"/>
        <v>11759378</v>
      </c>
      <c r="F9" s="300" t="str">
        <f t="shared" si="0"/>
        <v/>
      </c>
      <c r="G9" s="300" t="str">
        <f t="shared" si="0"/>
        <v/>
      </c>
      <c r="H9" s="300" t="str">
        <f t="shared" si="0"/>
        <v/>
      </c>
      <c r="I9" s="300">
        <f t="shared" si="0"/>
        <v>11709.3</v>
      </c>
      <c r="J9" s="300"/>
      <c r="K9" s="300"/>
      <c r="L9" s="300">
        <f t="shared" si="0"/>
        <v>11709.3</v>
      </c>
      <c r="M9" s="300"/>
      <c r="N9" s="300"/>
      <c r="O9" s="300">
        <f t="shared" si="0"/>
        <v>8580.9</v>
      </c>
      <c r="P9" s="300"/>
      <c r="Q9" s="300"/>
      <c r="R9" s="300"/>
      <c r="S9" s="300">
        <f t="shared" si="0"/>
        <v>8580.9</v>
      </c>
    </row>
    <row r="10" customHeight="1" spans="19:19">
      <c r="S10" s="7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ignoredErrors>
    <ignoredError sqref="C8:S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
  <sheetViews>
    <sheetView zoomScaleSheetLayoutView="60" workbookViewId="0">
      <selection activeCell="D30" sqref="D30"/>
    </sheetView>
  </sheetViews>
  <sheetFormatPr defaultColWidth="8.88571428571429" defaultRowHeight="14.25" customHeight="1"/>
  <cols>
    <col min="1" max="1" width="14.2857142857143" style="77" customWidth="1"/>
    <col min="2" max="2" width="39.5714285714286" style="77" customWidth="1"/>
    <col min="3" max="3" width="18.5714285714286" style="77" customWidth="1"/>
    <col min="4" max="4" width="17.2857142857143" style="77" customWidth="1"/>
    <col min="5" max="8" width="18.847619047619" style="77" customWidth="1"/>
    <col min="9" max="9" width="15.5714285714286" style="77" customWidth="1"/>
    <col min="10" max="10" width="14.1333333333333" style="77" customWidth="1"/>
    <col min="11" max="15" width="18.847619047619" style="77" customWidth="1"/>
    <col min="16" max="16" width="9.13333333333333" style="77" customWidth="1"/>
    <col min="17" max="16384" width="9.13333333333333" style="77"/>
  </cols>
  <sheetData>
    <row r="1" ht="15.75" customHeight="1" spans="1:14">
      <c r="A1" s="274" t="s">
        <v>93</v>
      </c>
      <c r="B1" s="79"/>
      <c r="C1" s="79"/>
      <c r="D1" s="79"/>
      <c r="E1" s="79"/>
      <c r="F1" s="79"/>
      <c r="G1" s="79"/>
      <c r="H1" s="79"/>
      <c r="I1" s="79"/>
      <c r="J1" s="79"/>
      <c r="K1" s="79"/>
      <c r="L1" s="79"/>
      <c r="M1" s="79"/>
      <c r="N1" s="79"/>
    </row>
    <row r="2" ht="28.5" customHeight="1" spans="1:15">
      <c r="A2" s="63" t="s">
        <v>4</v>
      </c>
      <c r="B2" s="63"/>
      <c r="C2" s="63"/>
      <c r="D2" s="63"/>
      <c r="E2" s="63"/>
      <c r="F2" s="63"/>
      <c r="G2" s="63"/>
      <c r="H2" s="63"/>
      <c r="I2" s="63"/>
      <c r="J2" s="63"/>
      <c r="K2" s="63"/>
      <c r="L2" s="63"/>
      <c r="M2" s="63"/>
      <c r="N2" s="63"/>
      <c r="O2" s="63"/>
    </row>
    <row r="3" ht="15" customHeight="1" spans="1:15">
      <c r="A3" s="307" t="s">
        <v>22</v>
      </c>
      <c r="B3" s="308"/>
      <c r="C3" s="124"/>
      <c r="D3" s="124"/>
      <c r="E3" s="124"/>
      <c r="F3" s="124"/>
      <c r="G3" s="124"/>
      <c r="H3" s="124"/>
      <c r="I3" s="124"/>
      <c r="J3" s="124"/>
      <c r="K3" s="124"/>
      <c r="L3" s="124"/>
      <c r="M3" s="83"/>
      <c r="N3" s="83"/>
      <c r="O3" s="155" t="s">
        <v>23</v>
      </c>
    </row>
    <row r="4" ht="17.25" customHeight="1" spans="1:15">
      <c r="A4" s="91" t="s">
        <v>94</v>
      </c>
      <c r="B4" s="91" t="s">
        <v>95</v>
      </c>
      <c r="C4" s="92" t="s">
        <v>77</v>
      </c>
      <c r="D4" s="112" t="s">
        <v>80</v>
      </c>
      <c r="E4" s="112"/>
      <c r="F4" s="112"/>
      <c r="G4" s="112" t="s">
        <v>81</v>
      </c>
      <c r="H4" s="112" t="s">
        <v>82</v>
      </c>
      <c r="I4" s="112" t="s">
        <v>96</v>
      </c>
      <c r="J4" s="112" t="s">
        <v>84</v>
      </c>
      <c r="K4" s="112"/>
      <c r="L4" s="112"/>
      <c r="M4" s="112"/>
      <c r="N4" s="112"/>
      <c r="O4" s="112"/>
    </row>
    <row r="5" ht="27" spans="1:15">
      <c r="A5" s="105"/>
      <c r="B5" s="105"/>
      <c r="C5" s="201"/>
      <c r="D5" s="112" t="s">
        <v>79</v>
      </c>
      <c r="E5" s="112" t="s">
        <v>97</v>
      </c>
      <c r="F5" s="112" t="s">
        <v>98</v>
      </c>
      <c r="G5" s="112"/>
      <c r="H5" s="112"/>
      <c r="I5" s="112"/>
      <c r="J5" s="112" t="s">
        <v>79</v>
      </c>
      <c r="K5" s="112" t="s">
        <v>99</v>
      </c>
      <c r="L5" s="112" t="s">
        <v>100</v>
      </c>
      <c r="M5" s="112" t="s">
        <v>101</v>
      </c>
      <c r="N5" s="112" t="s">
        <v>102</v>
      </c>
      <c r="O5" s="112" t="s">
        <v>103</v>
      </c>
    </row>
    <row r="6" ht="16.5" customHeight="1" spans="1:15">
      <c r="A6" s="106">
        <v>1</v>
      </c>
      <c r="B6" s="106">
        <v>2</v>
      </c>
      <c r="C6" s="106">
        <v>3</v>
      </c>
      <c r="D6" s="106">
        <v>4</v>
      </c>
      <c r="E6" s="106">
        <v>5</v>
      </c>
      <c r="F6" s="106">
        <v>6</v>
      </c>
      <c r="G6" s="106">
        <v>7</v>
      </c>
      <c r="H6" s="106">
        <v>8</v>
      </c>
      <c r="I6" s="106">
        <v>9</v>
      </c>
      <c r="J6" s="106">
        <v>10</v>
      </c>
      <c r="K6" s="106">
        <v>11</v>
      </c>
      <c r="L6" s="106">
        <v>12</v>
      </c>
      <c r="M6" s="106">
        <v>13</v>
      </c>
      <c r="N6" s="106">
        <v>14</v>
      </c>
      <c r="O6" s="106">
        <v>15</v>
      </c>
    </row>
    <row r="7" ht="16.5" customHeight="1" spans="1:15">
      <c r="A7" s="309" t="s">
        <v>104</v>
      </c>
      <c r="B7" s="309" t="s">
        <v>105</v>
      </c>
      <c r="C7" s="310">
        <f>D7+J7</f>
        <v>9055422.2</v>
      </c>
      <c r="D7" s="311">
        <f>E7+F7</f>
        <v>9035132</v>
      </c>
      <c r="E7" s="312">
        <v>6452232</v>
      </c>
      <c r="F7" s="312">
        <v>2582900</v>
      </c>
      <c r="G7" s="312"/>
      <c r="H7" s="312"/>
      <c r="I7" s="312"/>
      <c r="J7" s="312">
        <f>M7</f>
        <v>20290.2</v>
      </c>
      <c r="K7" s="312"/>
      <c r="L7" s="312"/>
      <c r="M7" s="312">
        <v>20290.2</v>
      </c>
      <c r="N7" s="312"/>
      <c r="O7" s="312"/>
    </row>
    <row r="8" ht="16.5" customHeight="1" spans="1:15">
      <c r="A8" s="313" t="s">
        <v>106</v>
      </c>
      <c r="B8" s="313" t="s">
        <v>107</v>
      </c>
      <c r="C8" s="310">
        <f t="shared" ref="C8:C29" si="0">D8+J8</f>
        <v>9043302.2</v>
      </c>
      <c r="D8" s="311">
        <f t="shared" ref="D8:D29" si="1">E8+F8</f>
        <v>9023012</v>
      </c>
      <c r="E8" s="312">
        <v>6440112</v>
      </c>
      <c r="F8" s="312">
        <v>2582900</v>
      </c>
      <c r="G8" s="312"/>
      <c r="H8" s="312"/>
      <c r="I8" s="312"/>
      <c r="J8" s="312">
        <f>M8</f>
        <v>20290.2</v>
      </c>
      <c r="K8" s="312"/>
      <c r="L8" s="312"/>
      <c r="M8" s="312">
        <v>20290.2</v>
      </c>
      <c r="N8" s="312"/>
      <c r="O8" s="312"/>
    </row>
    <row r="9" ht="16.5" customHeight="1" spans="1:15">
      <c r="A9" s="314" t="s">
        <v>108</v>
      </c>
      <c r="B9" s="314" t="s">
        <v>109</v>
      </c>
      <c r="C9" s="310">
        <f t="shared" si="0"/>
        <v>6160285</v>
      </c>
      <c r="D9" s="311">
        <f t="shared" si="1"/>
        <v>6160285</v>
      </c>
      <c r="E9" s="312">
        <v>6160285</v>
      </c>
      <c r="F9" s="312"/>
      <c r="G9" s="312"/>
      <c r="H9" s="312"/>
      <c r="I9" s="312"/>
      <c r="J9" s="312"/>
      <c r="K9" s="312"/>
      <c r="L9" s="312"/>
      <c r="M9" s="312"/>
      <c r="N9" s="312"/>
      <c r="O9" s="312"/>
    </row>
    <row r="10" ht="16.5" customHeight="1" spans="1:15">
      <c r="A10" s="314" t="s">
        <v>110</v>
      </c>
      <c r="B10" s="314" t="s">
        <v>111</v>
      </c>
      <c r="C10" s="310">
        <f t="shared" si="0"/>
        <v>2603190.2</v>
      </c>
      <c r="D10" s="311">
        <f t="shared" si="1"/>
        <v>2582900</v>
      </c>
      <c r="E10" s="312"/>
      <c r="F10" s="312">
        <v>2582900</v>
      </c>
      <c r="G10" s="312"/>
      <c r="H10" s="312"/>
      <c r="I10" s="312"/>
      <c r="J10" s="312">
        <f>M10</f>
        <v>20290.2</v>
      </c>
      <c r="K10" s="312"/>
      <c r="L10" s="312"/>
      <c r="M10" s="312">
        <v>20290.2</v>
      </c>
      <c r="N10" s="312"/>
      <c r="O10" s="312"/>
    </row>
    <row r="11" ht="16.5" customHeight="1" spans="1:15">
      <c r="A11" s="314" t="s">
        <v>112</v>
      </c>
      <c r="B11" s="314" t="s">
        <v>113</v>
      </c>
      <c r="C11" s="310">
        <f t="shared" si="0"/>
        <v>279827</v>
      </c>
      <c r="D11" s="311">
        <f t="shared" si="1"/>
        <v>279827</v>
      </c>
      <c r="E11" s="312">
        <v>279827</v>
      </c>
      <c r="F11" s="312"/>
      <c r="G11" s="312"/>
      <c r="H11" s="312"/>
      <c r="I11" s="312"/>
      <c r="J11" s="312"/>
      <c r="K11" s="312"/>
      <c r="L11" s="312"/>
      <c r="M11" s="312"/>
      <c r="N11" s="312"/>
      <c r="O11" s="312"/>
    </row>
    <row r="12" ht="16.5" customHeight="1" spans="1:15">
      <c r="A12" s="313" t="s">
        <v>114</v>
      </c>
      <c r="B12" s="313" t="s">
        <v>115</v>
      </c>
      <c r="C12" s="310">
        <f t="shared" si="0"/>
        <v>12120</v>
      </c>
      <c r="D12" s="311">
        <f t="shared" si="1"/>
        <v>12120</v>
      </c>
      <c r="E12" s="312">
        <v>12120</v>
      </c>
      <c r="F12" s="312"/>
      <c r="G12" s="312"/>
      <c r="H12" s="312"/>
      <c r="I12" s="312"/>
      <c r="J12" s="312"/>
      <c r="K12" s="312"/>
      <c r="L12" s="312"/>
      <c r="M12" s="312"/>
      <c r="N12" s="312"/>
      <c r="O12" s="312"/>
    </row>
    <row r="13" ht="16.5" customHeight="1" spans="1:15">
      <c r="A13" s="314" t="s">
        <v>116</v>
      </c>
      <c r="B13" s="314" t="s">
        <v>115</v>
      </c>
      <c r="C13" s="310">
        <f t="shared" si="0"/>
        <v>12120</v>
      </c>
      <c r="D13" s="311">
        <f t="shared" si="1"/>
        <v>12120</v>
      </c>
      <c r="E13" s="312">
        <v>12120</v>
      </c>
      <c r="F13" s="312"/>
      <c r="G13" s="312"/>
      <c r="H13" s="312"/>
      <c r="I13" s="312"/>
      <c r="J13" s="312"/>
      <c r="K13" s="312"/>
      <c r="L13" s="312"/>
      <c r="M13" s="312"/>
      <c r="N13" s="312"/>
      <c r="O13" s="312"/>
    </row>
    <row r="14" ht="16.5" customHeight="1" spans="1:15">
      <c r="A14" s="309" t="s">
        <v>117</v>
      </c>
      <c r="B14" s="309" t="s">
        <v>118</v>
      </c>
      <c r="C14" s="310">
        <f t="shared" si="0"/>
        <v>1419388</v>
      </c>
      <c r="D14" s="311">
        <f t="shared" si="1"/>
        <v>1419388</v>
      </c>
      <c r="E14" s="312">
        <v>1403288</v>
      </c>
      <c r="F14" s="312">
        <v>16100</v>
      </c>
      <c r="G14" s="312"/>
      <c r="H14" s="312"/>
      <c r="I14" s="312"/>
      <c r="J14" s="312"/>
      <c r="K14" s="312"/>
      <c r="L14" s="312"/>
      <c r="M14" s="312"/>
      <c r="N14" s="312"/>
      <c r="O14" s="312"/>
    </row>
    <row r="15" ht="16.5" customHeight="1" spans="1:15">
      <c r="A15" s="313" t="s">
        <v>119</v>
      </c>
      <c r="B15" s="313" t="s">
        <v>120</v>
      </c>
      <c r="C15" s="310">
        <f t="shared" si="0"/>
        <v>1403288</v>
      </c>
      <c r="D15" s="311">
        <f t="shared" si="1"/>
        <v>1403288</v>
      </c>
      <c r="E15" s="312">
        <v>1403288</v>
      </c>
      <c r="F15" s="312"/>
      <c r="G15" s="312"/>
      <c r="H15" s="312"/>
      <c r="I15" s="312"/>
      <c r="J15" s="312"/>
      <c r="K15" s="312"/>
      <c r="L15" s="312"/>
      <c r="M15" s="312"/>
      <c r="N15" s="312"/>
      <c r="O15" s="312"/>
    </row>
    <row r="16" ht="16.5" customHeight="1" spans="1:15">
      <c r="A16" s="314" t="s">
        <v>121</v>
      </c>
      <c r="B16" s="314" t="s">
        <v>122</v>
      </c>
      <c r="C16" s="310">
        <f t="shared" si="0"/>
        <v>460700</v>
      </c>
      <c r="D16" s="311">
        <f t="shared" si="1"/>
        <v>460700</v>
      </c>
      <c r="E16" s="312">
        <v>460700</v>
      </c>
      <c r="F16" s="312"/>
      <c r="G16" s="312"/>
      <c r="H16" s="312"/>
      <c r="I16" s="312"/>
      <c r="J16" s="312"/>
      <c r="K16" s="312"/>
      <c r="L16" s="312"/>
      <c r="M16" s="312"/>
      <c r="N16" s="312"/>
      <c r="O16" s="312"/>
    </row>
    <row r="17" ht="16.5" customHeight="1" spans="1:15">
      <c r="A17" s="314" t="s">
        <v>123</v>
      </c>
      <c r="B17" s="314" t="s">
        <v>124</v>
      </c>
      <c r="C17" s="310">
        <f t="shared" si="0"/>
        <v>734760</v>
      </c>
      <c r="D17" s="311">
        <f t="shared" si="1"/>
        <v>734760</v>
      </c>
      <c r="E17" s="312">
        <v>734760</v>
      </c>
      <c r="F17" s="312"/>
      <c r="G17" s="312"/>
      <c r="H17" s="312"/>
      <c r="I17" s="312"/>
      <c r="J17" s="312"/>
      <c r="K17" s="312"/>
      <c r="L17" s="312"/>
      <c r="M17" s="312"/>
      <c r="N17" s="312"/>
      <c r="O17" s="312"/>
    </row>
    <row r="18" ht="16.5" customHeight="1" spans="1:15">
      <c r="A18" s="314" t="s">
        <v>125</v>
      </c>
      <c r="B18" s="314" t="s">
        <v>126</v>
      </c>
      <c r="C18" s="310">
        <f t="shared" si="0"/>
        <v>207828</v>
      </c>
      <c r="D18" s="311">
        <f t="shared" si="1"/>
        <v>207828</v>
      </c>
      <c r="E18" s="312">
        <v>207828</v>
      </c>
      <c r="F18" s="312"/>
      <c r="G18" s="312"/>
      <c r="H18" s="312"/>
      <c r="I18" s="312"/>
      <c r="J18" s="312"/>
      <c r="K18" s="312"/>
      <c r="L18" s="312"/>
      <c r="M18" s="312"/>
      <c r="N18" s="312"/>
      <c r="O18" s="312"/>
    </row>
    <row r="19" ht="16.5" customHeight="1" spans="1:15">
      <c r="A19" s="313" t="s">
        <v>127</v>
      </c>
      <c r="B19" s="313" t="s">
        <v>128</v>
      </c>
      <c r="C19" s="310">
        <f t="shared" si="0"/>
        <v>16100</v>
      </c>
      <c r="D19" s="311">
        <f t="shared" si="1"/>
        <v>16100</v>
      </c>
      <c r="E19" s="312"/>
      <c r="F19" s="312">
        <v>16100</v>
      </c>
      <c r="G19" s="312"/>
      <c r="H19" s="312"/>
      <c r="I19" s="312"/>
      <c r="J19" s="312"/>
      <c r="K19" s="312"/>
      <c r="L19" s="312"/>
      <c r="M19" s="312"/>
      <c r="N19" s="312"/>
      <c r="O19" s="312"/>
    </row>
    <row r="20" ht="16.5" customHeight="1" spans="1:15">
      <c r="A20" s="314" t="s">
        <v>129</v>
      </c>
      <c r="B20" s="314" t="s">
        <v>130</v>
      </c>
      <c r="C20" s="310">
        <f t="shared" si="0"/>
        <v>16100</v>
      </c>
      <c r="D20" s="311">
        <f t="shared" si="1"/>
        <v>16100</v>
      </c>
      <c r="E20" s="312"/>
      <c r="F20" s="312">
        <v>16100</v>
      </c>
      <c r="G20" s="312"/>
      <c r="H20" s="312"/>
      <c r="I20" s="312"/>
      <c r="J20" s="312"/>
      <c r="K20" s="312"/>
      <c r="L20" s="312"/>
      <c r="M20" s="312"/>
      <c r="N20" s="312"/>
      <c r="O20" s="312"/>
    </row>
    <row r="21" ht="16.5" customHeight="1" spans="1:15">
      <c r="A21" s="309" t="s">
        <v>131</v>
      </c>
      <c r="B21" s="309" t="s">
        <v>132</v>
      </c>
      <c r="C21" s="310">
        <f t="shared" si="0"/>
        <v>674210</v>
      </c>
      <c r="D21" s="311">
        <f t="shared" si="1"/>
        <v>674210</v>
      </c>
      <c r="E21" s="312">
        <v>674210</v>
      </c>
      <c r="F21" s="312"/>
      <c r="G21" s="312"/>
      <c r="H21" s="312"/>
      <c r="I21" s="312"/>
      <c r="J21" s="312"/>
      <c r="K21" s="312"/>
      <c r="L21" s="312"/>
      <c r="M21" s="312"/>
      <c r="N21" s="312"/>
      <c r="O21" s="312"/>
    </row>
    <row r="22" ht="16.5" customHeight="1" spans="1:15">
      <c r="A22" s="313" t="s">
        <v>133</v>
      </c>
      <c r="B22" s="313" t="s">
        <v>134</v>
      </c>
      <c r="C22" s="310">
        <f t="shared" si="0"/>
        <v>674210</v>
      </c>
      <c r="D22" s="311">
        <f t="shared" si="1"/>
        <v>674210</v>
      </c>
      <c r="E22" s="312">
        <v>674210</v>
      </c>
      <c r="F22" s="312"/>
      <c r="G22" s="312"/>
      <c r="H22" s="312"/>
      <c r="I22" s="312"/>
      <c r="J22" s="312"/>
      <c r="K22" s="312"/>
      <c r="L22" s="312"/>
      <c r="M22" s="312"/>
      <c r="N22" s="312"/>
      <c r="O22" s="312"/>
    </row>
    <row r="23" ht="16.5" customHeight="1" spans="1:15">
      <c r="A23" s="314" t="s">
        <v>135</v>
      </c>
      <c r="B23" s="314" t="s">
        <v>136</v>
      </c>
      <c r="C23" s="310">
        <f t="shared" si="0"/>
        <v>356720</v>
      </c>
      <c r="D23" s="311">
        <f t="shared" si="1"/>
        <v>356720</v>
      </c>
      <c r="E23" s="312">
        <v>356720</v>
      </c>
      <c r="F23" s="312"/>
      <c r="G23" s="312"/>
      <c r="H23" s="312"/>
      <c r="I23" s="312"/>
      <c r="J23" s="312"/>
      <c r="K23" s="312"/>
      <c r="L23" s="312"/>
      <c r="M23" s="312"/>
      <c r="N23" s="312"/>
      <c r="O23" s="312"/>
    </row>
    <row r="24" ht="16.5" customHeight="1" spans="1:15">
      <c r="A24" s="314" t="s">
        <v>137</v>
      </c>
      <c r="B24" s="314" t="s">
        <v>138</v>
      </c>
      <c r="C24" s="310">
        <f t="shared" si="0"/>
        <v>19840</v>
      </c>
      <c r="D24" s="311">
        <f t="shared" si="1"/>
        <v>19840</v>
      </c>
      <c r="E24" s="312">
        <v>19840</v>
      </c>
      <c r="F24" s="312"/>
      <c r="G24" s="312"/>
      <c r="H24" s="312"/>
      <c r="I24" s="312"/>
      <c r="J24" s="312"/>
      <c r="K24" s="312"/>
      <c r="L24" s="312"/>
      <c r="M24" s="312"/>
      <c r="N24" s="312"/>
      <c r="O24" s="312"/>
    </row>
    <row r="25" ht="16.5" customHeight="1" spans="1:15">
      <c r="A25" s="314" t="s">
        <v>139</v>
      </c>
      <c r="B25" s="314" t="s">
        <v>140</v>
      </c>
      <c r="C25" s="310">
        <f t="shared" si="0"/>
        <v>288400</v>
      </c>
      <c r="D25" s="311">
        <f t="shared" si="1"/>
        <v>288400</v>
      </c>
      <c r="E25" s="312">
        <v>288400</v>
      </c>
      <c r="F25" s="312"/>
      <c r="G25" s="312"/>
      <c r="H25" s="312"/>
      <c r="I25" s="312"/>
      <c r="J25" s="312"/>
      <c r="K25" s="312"/>
      <c r="L25" s="312"/>
      <c r="M25" s="312"/>
      <c r="N25" s="312"/>
      <c r="O25" s="312"/>
    </row>
    <row r="26" ht="16.5" customHeight="1" spans="1:15">
      <c r="A26" s="314" t="s">
        <v>141</v>
      </c>
      <c r="B26" s="314" t="s">
        <v>142</v>
      </c>
      <c r="C26" s="310">
        <f t="shared" si="0"/>
        <v>9250</v>
      </c>
      <c r="D26" s="311">
        <f t="shared" si="1"/>
        <v>9250</v>
      </c>
      <c r="E26" s="312">
        <v>9250</v>
      </c>
      <c r="F26" s="312"/>
      <c r="G26" s="312"/>
      <c r="H26" s="312"/>
      <c r="I26" s="312"/>
      <c r="J26" s="312"/>
      <c r="K26" s="312"/>
      <c r="L26" s="312"/>
      <c r="M26" s="312"/>
      <c r="N26" s="312"/>
      <c r="O26" s="312"/>
    </row>
    <row r="27" ht="16.5" customHeight="1" spans="1:15">
      <c r="A27" s="309" t="s">
        <v>143</v>
      </c>
      <c r="B27" s="309" t="s">
        <v>144</v>
      </c>
      <c r="C27" s="310">
        <f t="shared" si="0"/>
        <v>630648</v>
      </c>
      <c r="D27" s="311">
        <f t="shared" si="1"/>
        <v>630648</v>
      </c>
      <c r="E27" s="312">
        <v>630648</v>
      </c>
      <c r="F27" s="312"/>
      <c r="G27" s="312"/>
      <c r="H27" s="312"/>
      <c r="I27" s="312"/>
      <c r="J27" s="312"/>
      <c r="K27" s="312"/>
      <c r="L27" s="312"/>
      <c r="M27" s="312"/>
      <c r="N27" s="312"/>
      <c r="O27" s="312"/>
    </row>
    <row r="28" ht="16.5" customHeight="1" spans="1:15">
      <c r="A28" s="313" t="s">
        <v>145</v>
      </c>
      <c r="B28" s="313" t="s">
        <v>146</v>
      </c>
      <c r="C28" s="310">
        <f t="shared" si="0"/>
        <v>630648</v>
      </c>
      <c r="D28" s="311">
        <f t="shared" si="1"/>
        <v>630648</v>
      </c>
      <c r="E28" s="312">
        <v>630648</v>
      </c>
      <c r="F28" s="312"/>
      <c r="G28" s="312"/>
      <c r="H28" s="312"/>
      <c r="I28" s="312"/>
      <c r="J28" s="312"/>
      <c r="K28" s="312"/>
      <c r="L28" s="312"/>
      <c r="M28" s="312"/>
      <c r="N28" s="312"/>
      <c r="O28" s="312"/>
    </row>
    <row r="29" ht="20.25" customHeight="1" spans="1:15">
      <c r="A29" s="314" t="s">
        <v>147</v>
      </c>
      <c r="B29" s="314" t="s">
        <v>148</v>
      </c>
      <c r="C29" s="310">
        <f t="shared" si="0"/>
        <v>630648</v>
      </c>
      <c r="D29" s="311">
        <f t="shared" si="1"/>
        <v>630648</v>
      </c>
      <c r="E29" s="312">
        <v>630648</v>
      </c>
      <c r="F29" s="256"/>
      <c r="G29" s="256"/>
      <c r="H29" s="256"/>
      <c r="I29" s="256" t="s">
        <v>92</v>
      </c>
      <c r="J29" s="312"/>
      <c r="K29" s="256" t="s">
        <v>92</v>
      </c>
      <c r="L29" s="256" t="s">
        <v>92</v>
      </c>
      <c r="M29" s="256"/>
      <c r="N29" s="256" t="s">
        <v>92</v>
      </c>
      <c r="O29" s="256" t="s">
        <v>92</v>
      </c>
    </row>
    <row r="30" ht="17.25" customHeight="1" spans="1:15">
      <c r="A30" s="315" t="s">
        <v>149</v>
      </c>
      <c r="B30" s="316" t="s">
        <v>149</v>
      </c>
      <c r="C30" s="284">
        <f>C7+C14+C21+C27</f>
        <v>11779668.2</v>
      </c>
      <c r="D30" s="284">
        <f t="shared" ref="D30:M30" si="2">D7+D14+D21+D27</f>
        <v>11759378</v>
      </c>
      <c r="E30" s="284">
        <f t="shared" si="2"/>
        <v>9160378</v>
      </c>
      <c r="F30" s="284">
        <f t="shared" si="2"/>
        <v>2599000</v>
      </c>
      <c r="G30" s="284"/>
      <c r="H30" s="284"/>
      <c r="I30" s="284"/>
      <c r="J30" s="284">
        <f t="shared" si="2"/>
        <v>20290.2</v>
      </c>
      <c r="K30" s="284"/>
      <c r="L30" s="284"/>
      <c r="M30" s="284">
        <f t="shared" si="2"/>
        <v>20290.2</v>
      </c>
      <c r="N30" s="317" t="s">
        <v>92</v>
      </c>
      <c r="O30" s="317" t="s">
        <v>92</v>
      </c>
    </row>
    <row r="31" customHeight="1" spans="4:8">
      <c r="D31" s="290"/>
      <c r="H31" s="290"/>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13" activePane="bottomRight" state="frozen"/>
      <selection/>
      <selection pane="topRight"/>
      <selection pane="bottomLeft"/>
      <selection pane="bottomRight" activeCell="D8" sqref="D8:D27"/>
    </sheetView>
  </sheetViews>
  <sheetFormatPr defaultColWidth="8.88571428571429" defaultRowHeight="14.25" customHeight="1" outlineLevelCol="3"/>
  <cols>
    <col min="1" max="1" width="49.2857142857143" style="60" customWidth="1"/>
    <col min="2" max="2" width="38.847619047619" style="60" customWidth="1"/>
    <col min="3" max="3" width="48.5714285714286" style="60" customWidth="1"/>
    <col min="4" max="4" width="36.4285714285714" style="60" customWidth="1"/>
    <col min="5" max="5" width="9.13333333333333" style="61" customWidth="1"/>
    <col min="6" max="16384" width="9.13333333333333" style="61"/>
  </cols>
  <sheetData>
    <row r="1" customHeight="1" spans="1:4">
      <c r="A1" s="291" t="s">
        <v>150</v>
      </c>
      <c r="B1" s="291"/>
      <c r="C1" s="291"/>
      <c r="D1" s="148"/>
    </row>
    <row r="2" ht="31.5" customHeight="1" spans="1:4">
      <c r="A2" s="62" t="s">
        <v>5</v>
      </c>
      <c r="B2" s="292"/>
      <c r="C2" s="292"/>
      <c r="D2" s="292"/>
    </row>
    <row r="3" ht="17.25" customHeight="1" spans="1:4">
      <c r="A3" s="158" t="s">
        <v>22</v>
      </c>
      <c r="B3" s="293"/>
      <c r="C3" s="293"/>
      <c r="D3" s="150" t="s">
        <v>23</v>
      </c>
    </row>
    <row r="4" ht="19.5" customHeight="1" spans="1:4">
      <c r="A4" s="86" t="s">
        <v>24</v>
      </c>
      <c r="B4" s="160"/>
      <c r="C4" s="86" t="s">
        <v>25</v>
      </c>
      <c r="D4" s="160"/>
    </row>
    <row r="5" ht="21.75" customHeight="1" spans="1:4">
      <c r="A5" s="85" t="s">
        <v>26</v>
      </c>
      <c r="B5" s="294" t="s">
        <v>27</v>
      </c>
      <c r="C5" s="85" t="s">
        <v>151</v>
      </c>
      <c r="D5" s="294" t="s">
        <v>27</v>
      </c>
    </row>
    <row r="6" ht="17.25" customHeight="1" spans="1:4">
      <c r="A6" s="89"/>
      <c r="B6" s="105"/>
      <c r="C6" s="89"/>
      <c r="D6" s="105"/>
    </row>
    <row r="7" ht="17.25" customHeight="1" spans="1:4">
      <c r="A7" s="295" t="s">
        <v>152</v>
      </c>
      <c r="B7" s="272">
        <v>11759378</v>
      </c>
      <c r="C7" s="296" t="s">
        <v>153</v>
      </c>
      <c r="D7" s="297">
        <f>D8+D15+D16+D26</f>
        <v>11759378</v>
      </c>
    </row>
    <row r="8" ht="17.25" customHeight="1" spans="1:4">
      <c r="A8" s="298" t="s">
        <v>154</v>
      </c>
      <c r="B8" s="272">
        <v>11759378</v>
      </c>
      <c r="C8" s="296" t="s">
        <v>155</v>
      </c>
      <c r="D8" s="297">
        <v>9035132</v>
      </c>
    </row>
    <row r="9" ht="17.25" customHeight="1" spans="1:4">
      <c r="A9" s="298" t="s">
        <v>156</v>
      </c>
      <c r="B9" s="272"/>
      <c r="C9" s="296" t="s">
        <v>157</v>
      </c>
      <c r="D9" s="297"/>
    </row>
    <row r="10" ht="17.25" customHeight="1" spans="1:4">
      <c r="A10" s="298" t="s">
        <v>158</v>
      </c>
      <c r="B10" s="272"/>
      <c r="C10" s="296" t="s">
        <v>159</v>
      </c>
      <c r="D10" s="297"/>
    </row>
    <row r="11" ht="17.25" customHeight="1" spans="1:4">
      <c r="A11" s="298" t="s">
        <v>160</v>
      </c>
      <c r="B11" s="272"/>
      <c r="C11" s="296" t="s">
        <v>161</v>
      </c>
      <c r="D11" s="297"/>
    </row>
    <row r="12" ht="17.25" customHeight="1" spans="1:4">
      <c r="A12" s="298" t="s">
        <v>154</v>
      </c>
      <c r="B12" s="272"/>
      <c r="C12" s="296" t="s">
        <v>162</v>
      </c>
      <c r="D12" s="297"/>
    </row>
    <row r="13" ht="17.25" customHeight="1" spans="1:4">
      <c r="A13" s="299" t="s">
        <v>156</v>
      </c>
      <c r="B13" s="300"/>
      <c r="C13" s="296" t="s">
        <v>163</v>
      </c>
      <c r="D13" s="297"/>
    </row>
    <row r="14" ht="17.25" customHeight="1" spans="1:4">
      <c r="A14" s="299" t="s">
        <v>158</v>
      </c>
      <c r="B14" s="300"/>
      <c r="C14" s="296" t="s">
        <v>164</v>
      </c>
      <c r="D14" s="297"/>
    </row>
    <row r="15" ht="17.25" customHeight="1" spans="1:4">
      <c r="A15" s="298"/>
      <c r="B15" s="300"/>
      <c r="C15" s="296" t="s">
        <v>165</v>
      </c>
      <c r="D15" s="297">
        <v>1419388</v>
      </c>
    </row>
    <row r="16" ht="17.25" customHeight="1" spans="1:4">
      <c r="A16" s="298"/>
      <c r="B16" s="272"/>
      <c r="C16" s="296" t="s">
        <v>166</v>
      </c>
      <c r="D16" s="297">
        <v>674210</v>
      </c>
    </row>
    <row r="17" ht="17.25" customHeight="1" spans="1:4">
      <c r="A17" s="298"/>
      <c r="B17" s="301"/>
      <c r="C17" s="296" t="s">
        <v>167</v>
      </c>
      <c r="D17" s="297"/>
    </row>
    <row r="18" ht="17.25" customHeight="1" spans="1:4">
      <c r="A18" s="299"/>
      <c r="B18" s="301"/>
      <c r="C18" s="296" t="s">
        <v>168</v>
      </c>
      <c r="D18" s="297"/>
    </row>
    <row r="19" ht="17.25" customHeight="1" spans="1:4">
      <c r="A19" s="299"/>
      <c r="B19" s="302"/>
      <c r="C19" s="296" t="s">
        <v>169</v>
      </c>
      <c r="D19" s="297"/>
    </row>
    <row r="20" ht="17.25" customHeight="1" spans="1:4">
      <c r="A20" s="303"/>
      <c r="B20" s="302"/>
      <c r="C20" s="296" t="s">
        <v>170</v>
      </c>
      <c r="D20" s="297"/>
    </row>
    <row r="21" ht="17.25" customHeight="1" spans="1:4">
      <c r="A21" s="303"/>
      <c r="B21" s="302"/>
      <c r="C21" s="296" t="s">
        <v>171</v>
      </c>
      <c r="D21" s="297"/>
    </row>
    <row r="22" ht="17.25" customHeight="1" spans="1:4">
      <c r="A22" s="303"/>
      <c r="B22" s="302"/>
      <c r="C22" s="296" t="s">
        <v>172</v>
      </c>
      <c r="D22" s="297"/>
    </row>
    <row r="23" ht="17.25" customHeight="1" spans="1:4">
      <c r="A23" s="303"/>
      <c r="B23" s="302"/>
      <c r="C23" s="296" t="s">
        <v>173</v>
      </c>
      <c r="D23" s="297"/>
    </row>
    <row r="24" ht="17.25" customHeight="1" spans="1:4">
      <c r="A24" s="303"/>
      <c r="B24" s="302"/>
      <c r="C24" s="296" t="s">
        <v>174</v>
      </c>
      <c r="D24" s="297"/>
    </row>
    <row r="25" ht="17.25" customHeight="1" spans="1:4">
      <c r="A25" s="303"/>
      <c r="B25" s="302"/>
      <c r="C25" s="296" t="s">
        <v>175</v>
      </c>
      <c r="D25" s="297"/>
    </row>
    <row r="26" ht="17.25" customHeight="1" spans="1:4">
      <c r="A26" s="303"/>
      <c r="B26" s="302"/>
      <c r="C26" s="296" t="s">
        <v>176</v>
      </c>
      <c r="D26" s="297">
        <v>630648</v>
      </c>
    </row>
    <row r="27" ht="17.25" customHeight="1" spans="1:4">
      <c r="A27" s="303"/>
      <c r="B27" s="302"/>
      <c r="C27" s="296" t="s">
        <v>177</v>
      </c>
      <c r="D27" s="297"/>
    </row>
    <row r="28" ht="17.25" customHeight="1" spans="1:4">
      <c r="A28" s="303"/>
      <c r="B28" s="302"/>
      <c r="C28" s="296" t="s">
        <v>178</v>
      </c>
      <c r="D28" s="297"/>
    </row>
    <row r="29" ht="17.25" customHeight="1" spans="1:4">
      <c r="A29" s="303"/>
      <c r="B29" s="302"/>
      <c r="C29" s="296" t="s">
        <v>179</v>
      </c>
      <c r="D29" s="297"/>
    </row>
    <row r="30" ht="17.25" customHeight="1" spans="1:4">
      <c r="A30" s="303"/>
      <c r="B30" s="302"/>
      <c r="C30" s="296" t="s">
        <v>180</v>
      </c>
      <c r="D30" s="297"/>
    </row>
    <row r="31" customHeight="1" spans="1:4">
      <c r="A31" s="304"/>
      <c r="B31" s="301"/>
      <c r="C31" s="296" t="s">
        <v>181</v>
      </c>
      <c r="D31" s="297"/>
    </row>
    <row r="32" customHeight="1" spans="1:4">
      <c r="A32" s="304"/>
      <c r="B32" s="301"/>
      <c r="C32" s="296" t="s">
        <v>182</v>
      </c>
      <c r="D32" s="297"/>
    </row>
    <row r="33" customHeight="1" spans="1:4">
      <c r="A33" s="304"/>
      <c r="B33" s="301"/>
      <c r="C33" s="296" t="s">
        <v>183</v>
      </c>
      <c r="D33" s="297"/>
    </row>
    <row r="34" customHeight="1" spans="1:4">
      <c r="A34" s="304"/>
      <c r="B34" s="301"/>
      <c r="C34" s="299" t="s">
        <v>184</v>
      </c>
      <c r="D34" s="305"/>
    </row>
    <row r="35" ht="17.25" customHeight="1" spans="1:4">
      <c r="A35" s="306" t="s">
        <v>185</v>
      </c>
      <c r="B35" s="301">
        <f>B8+B11</f>
        <v>11759378</v>
      </c>
      <c r="C35" s="304" t="s">
        <v>73</v>
      </c>
      <c r="D35" s="301">
        <f>D34+D7</f>
        <v>11759378</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zoomScaleSheetLayoutView="60" topLeftCell="A7" workbookViewId="0">
      <selection activeCell="G30" sqref="G30"/>
    </sheetView>
  </sheetViews>
  <sheetFormatPr defaultColWidth="8.88571428571429" defaultRowHeight="14.25" customHeight="1" outlineLevelCol="6"/>
  <cols>
    <col min="1" max="1" width="20.1333333333333" style="152" customWidth="1"/>
    <col min="2" max="2" width="40.5714285714286" style="152" customWidth="1"/>
    <col min="3" max="3" width="24.2857142857143" style="77" customWidth="1"/>
    <col min="4" max="4" width="16.5714285714286" style="77" customWidth="1"/>
    <col min="5" max="7" width="24.2857142857143" style="77" customWidth="1"/>
    <col min="8" max="8" width="9.13333333333333" style="77" customWidth="1"/>
    <col min="9" max="16384" width="9.13333333333333" style="77"/>
  </cols>
  <sheetData>
    <row r="1" ht="12" customHeight="1" spans="1:6">
      <c r="A1" s="274" t="s">
        <v>186</v>
      </c>
      <c r="D1" s="275"/>
      <c r="F1" s="80"/>
    </row>
    <row r="2" ht="39" customHeight="1" spans="1:7">
      <c r="A2" s="157" t="s">
        <v>6</v>
      </c>
      <c r="B2" s="157"/>
      <c r="C2" s="157"/>
      <c r="D2" s="157"/>
      <c r="E2" s="157"/>
      <c r="F2" s="157"/>
      <c r="G2" s="157"/>
    </row>
    <row r="3" ht="18" customHeight="1" spans="1:7">
      <c r="A3" s="158" t="s">
        <v>22</v>
      </c>
      <c r="F3" s="155"/>
      <c r="G3" s="155" t="s">
        <v>23</v>
      </c>
    </row>
    <row r="4" ht="20.25" customHeight="1" spans="1:7">
      <c r="A4" s="276" t="s">
        <v>187</v>
      </c>
      <c r="B4" s="277"/>
      <c r="C4" s="88" t="s">
        <v>77</v>
      </c>
      <c r="D4" s="88" t="s">
        <v>97</v>
      </c>
      <c r="E4" s="88"/>
      <c r="F4" s="88"/>
      <c r="G4" s="278" t="s">
        <v>98</v>
      </c>
    </row>
    <row r="5" ht="20.25" customHeight="1" spans="1:7">
      <c r="A5" s="162" t="s">
        <v>94</v>
      </c>
      <c r="B5" s="279" t="s">
        <v>95</v>
      </c>
      <c r="C5" s="88"/>
      <c r="D5" s="88" t="s">
        <v>79</v>
      </c>
      <c r="E5" s="88" t="s">
        <v>188</v>
      </c>
      <c r="F5" s="88" t="s">
        <v>189</v>
      </c>
      <c r="G5" s="280"/>
    </row>
    <row r="6" ht="13.5" customHeight="1" spans="1:7">
      <c r="A6" s="173">
        <v>1</v>
      </c>
      <c r="B6" s="173">
        <v>2</v>
      </c>
      <c r="C6" s="281">
        <v>3</v>
      </c>
      <c r="D6" s="281">
        <v>4</v>
      </c>
      <c r="E6" s="281">
        <v>5</v>
      </c>
      <c r="F6" s="281">
        <v>6</v>
      </c>
      <c r="G6" s="173">
        <v>7</v>
      </c>
    </row>
    <row r="7" ht="24" customHeight="1" spans="1:7">
      <c r="A7" s="282" t="s">
        <v>104</v>
      </c>
      <c r="B7" s="282" t="s">
        <v>105</v>
      </c>
      <c r="C7" s="283">
        <v>9035132</v>
      </c>
      <c r="D7" s="283">
        <v>6452232</v>
      </c>
      <c r="E7" s="283">
        <v>5676522</v>
      </c>
      <c r="F7" s="283">
        <v>775710</v>
      </c>
      <c r="G7" s="284">
        <v>2582900</v>
      </c>
    </row>
    <row r="8" ht="24" customHeight="1" spans="1:7">
      <c r="A8" s="285" t="s">
        <v>106</v>
      </c>
      <c r="B8" s="285" t="s">
        <v>107</v>
      </c>
      <c r="C8" s="283">
        <v>9023012</v>
      </c>
      <c r="D8" s="283">
        <v>6440112</v>
      </c>
      <c r="E8" s="283">
        <v>5670402</v>
      </c>
      <c r="F8" s="283">
        <v>769710</v>
      </c>
      <c r="G8" s="284">
        <v>2582900</v>
      </c>
    </row>
    <row r="9" ht="24" customHeight="1" spans="1:7">
      <c r="A9" s="286" t="s">
        <v>108</v>
      </c>
      <c r="B9" s="286" t="s">
        <v>109</v>
      </c>
      <c r="C9" s="283">
        <v>6160285</v>
      </c>
      <c r="D9" s="283">
        <v>6160285</v>
      </c>
      <c r="E9" s="283">
        <v>5408835</v>
      </c>
      <c r="F9" s="283">
        <v>751450</v>
      </c>
      <c r="G9" s="284"/>
    </row>
    <row r="10" ht="24" customHeight="1" spans="1:7">
      <c r="A10" s="286" t="s">
        <v>110</v>
      </c>
      <c r="B10" s="286" t="s">
        <v>111</v>
      </c>
      <c r="C10" s="283">
        <v>2582900</v>
      </c>
      <c r="D10" s="283"/>
      <c r="E10" s="283"/>
      <c r="F10" s="283"/>
      <c r="G10" s="284">
        <v>2582900</v>
      </c>
    </row>
    <row r="11" ht="24" customHeight="1" spans="1:7">
      <c r="A11" s="286" t="s">
        <v>112</v>
      </c>
      <c r="B11" s="286" t="s">
        <v>113</v>
      </c>
      <c r="C11" s="283">
        <v>279827</v>
      </c>
      <c r="D11" s="283">
        <v>279827</v>
      </c>
      <c r="E11" s="283">
        <v>261567</v>
      </c>
      <c r="F11" s="283">
        <v>18260</v>
      </c>
      <c r="G11" s="284"/>
    </row>
    <row r="12" ht="24" customHeight="1" spans="1:7">
      <c r="A12" s="285" t="s">
        <v>114</v>
      </c>
      <c r="B12" s="285" t="s">
        <v>115</v>
      </c>
      <c r="C12" s="283">
        <v>12120</v>
      </c>
      <c r="D12" s="283">
        <v>12120</v>
      </c>
      <c r="E12" s="283">
        <v>6120</v>
      </c>
      <c r="F12" s="283">
        <v>6000</v>
      </c>
      <c r="G12" s="284"/>
    </row>
    <row r="13" ht="24" customHeight="1" spans="1:7">
      <c r="A13" s="286" t="s">
        <v>116</v>
      </c>
      <c r="B13" s="286" t="s">
        <v>115</v>
      </c>
      <c r="C13" s="283">
        <v>12120</v>
      </c>
      <c r="D13" s="283">
        <v>12120</v>
      </c>
      <c r="E13" s="283">
        <v>6120</v>
      </c>
      <c r="F13" s="283">
        <v>6000</v>
      </c>
      <c r="G13" s="284"/>
    </row>
    <row r="14" ht="24" customHeight="1" spans="1:7">
      <c r="A14" s="282" t="s">
        <v>117</v>
      </c>
      <c r="B14" s="282" t="s">
        <v>118</v>
      </c>
      <c r="C14" s="283">
        <v>1419388</v>
      </c>
      <c r="D14" s="283">
        <v>1403288</v>
      </c>
      <c r="E14" s="283">
        <v>1370988</v>
      </c>
      <c r="F14" s="283">
        <v>32300</v>
      </c>
      <c r="G14" s="284">
        <v>16100</v>
      </c>
    </row>
    <row r="15" ht="24" customHeight="1" spans="1:7">
      <c r="A15" s="285" t="s">
        <v>119</v>
      </c>
      <c r="B15" s="285" t="s">
        <v>120</v>
      </c>
      <c r="C15" s="283">
        <v>1403288</v>
      </c>
      <c r="D15" s="283">
        <v>1403288</v>
      </c>
      <c r="E15" s="283">
        <v>1370988</v>
      </c>
      <c r="F15" s="283">
        <v>32300</v>
      </c>
      <c r="G15" s="284"/>
    </row>
    <row r="16" ht="24" customHeight="1" spans="1:7">
      <c r="A16" s="286" t="s">
        <v>121</v>
      </c>
      <c r="B16" s="286" t="s">
        <v>122</v>
      </c>
      <c r="C16" s="283">
        <v>460700</v>
      </c>
      <c r="D16" s="283">
        <v>460700</v>
      </c>
      <c r="E16" s="283">
        <v>428400</v>
      </c>
      <c r="F16" s="283">
        <v>32300</v>
      </c>
      <c r="G16" s="284"/>
    </row>
    <row r="17" ht="24" customHeight="1" spans="1:7">
      <c r="A17" s="286" t="s">
        <v>123</v>
      </c>
      <c r="B17" s="286" t="s">
        <v>124</v>
      </c>
      <c r="C17" s="283">
        <v>734760</v>
      </c>
      <c r="D17" s="283">
        <v>734760</v>
      </c>
      <c r="E17" s="283">
        <v>734760</v>
      </c>
      <c r="F17" s="283"/>
      <c r="G17" s="284"/>
    </row>
    <row r="18" ht="24" customHeight="1" spans="1:7">
      <c r="A18" s="286" t="s">
        <v>125</v>
      </c>
      <c r="B18" s="286" t="s">
        <v>126</v>
      </c>
      <c r="C18" s="283">
        <v>207828</v>
      </c>
      <c r="D18" s="283">
        <v>207828</v>
      </c>
      <c r="E18" s="283">
        <v>207828</v>
      </c>
      <c r="F18" s="283"/>
      <c r="G18" s="284"/>
    </row>
    <row r="19" ht="24" customHeight="1" spans="1:7">
      <c r="A19" s="285" t="s">
        <v>127</v>
      </c>
      <c r="B19" s="285" t="s">
        <v>128</v>
      </c>
      <c r="C19" s="283">
        <v>16100</v>
      </c>
      <c r="D19" s="283"/>
      <c r="E19" s="283"/>
      <c r="F19" s="283"/>
      <c r="G19" s="284">
        <v>16100</v>
      </c>
    </row>
    <row r="20" ht="24" customHeight="1" spans="1:7">
      <c r="A20" s="286" t="s">
        <v>129</v>
      </c>
      <c r="B20" s="286" t="s">
        <v>130</v>
      </c>
      <c r="C20" s="283">
        <v>16100</v>
      </c>
      <c r="D20" s="283"/>
      <c r="E20" s="283"/>
      <c r="F20" s="283"/>
      <c r="G20" s="284">
        <v>16100</v>
      </c>
    </row>
    <row r="21" ht="24" customHeight="1" spans="1:7">
      <c r="A21" s="282" t="s">
        <v>131</v>
      </c>
      <c r="B21" s="282" t="s">
        <v>132</v>
      </c>
      <c r="C21" s="283">
        <v>674210</v>
      </c>
      <c r="D21" s="283">
        <v>674210</v>
      </c>
      <c r="E21" s="283">
        <v>674210</v>
      </c>
      <c r="F21" s="283"/>
      <c r="G21" s="284"/>
    </row>
    <row r="22" ht="24" customHeight="1" spans="1:7">
      <c r="A22" s="285" t="s">
        <v>133</v>
      </c>
      <c r="B22" s="285" t="s">
        <v>134</v>
      </c>
      <c r="C22" s="283">
        <v>674210</v>
      </c>
      <c r="D22" s="283">
        <v>674210</v>
      </c>
      <c r="E22" s="283">
        <v>674210</v>
      </c>
      <c r="F22" s="283"/>
      <c r="G22" s="284"/>
    </row>
    <row r="23" ht="24" customHeight="1" spans="1:7">
      <c r="A23" s="286" t="s">
        <v>135</v>
      </c>
      <c r="B23" s="286" t="s">
        <v>136</v>
      </c>
      <c r="C23" s="283">
        <v>356720</v>
      </c>
      <c r="D23" s="283">
        <v>356720</v>
      </c>
      <c r="E23" s="283">
        <v>356720</v>
      </c>
      <c r="F23" s="283"/>
      <c r="G23" s="284"/>
    </row>
    <row r="24" ht="24" customHeight="1" spans="1:7">
      <c r="A24" s="286" t="s">
        <v>137</v>
      </c>
      <c r="B24" s="286" t="s">
        <v>138</v>
      </c>
      <c r="C24" s="283">
        <v>19840</v>
      </c>
      <c r="D24" s="283">
        <v>19840</v>
      </c>
      <c r="E24" s="283">
        <v>19840</v>
      </c>
      <c r="F24" s="283"/>
      <c r="G24" s="284"/>
    </row>
    <row r="25" ht="24" customHeight="1" spans="1:7">
      <c r="A25" s="286" t="s">
        <v>139</v>
      </c>
      <c r="B25" s="286" t="s">
        <v>140</v>
      </c>
      <c r="C25" s="283">
        <v>288400</v>
      </c>
      <c r="D25" s="283">
        <v>288400</v>
      </c>
      <c r="E25" s="283">
        <v>288400</v>
      </c>
      <c r="F25" s="283"/>
      <c r="G25" s="284"/>
    </row>
    <row r="26" ht="24" customHeight="1" spans="1:7">
      <c r="A26" s="286" t="s">
        <v>141</v>
      </c>
      <c r="B26" s="286" t="s">
        <v>142</v>
      </c>
      <c r="C26" s="283">
        <v>9250</v>
      </c>
      <c r="D26" s="283">
        <v>9250</v>
      </c>
      <c r="E26" s="283">
        <v>9250</v>
      </c>
      <c r="F26" s="283"/>
      <c r="G26" s="284"/>
    </row>
    <row r="27" ht="24" customHeight="1" spans="1:7">
      <c r="A27" s="282" t="s">
        <v>143</v>
      </c>
      <c r="B27" s="282" t="s">
        <v>144</v>
      </c>
      <c r="C27" s="283">
        <v>630648</v>
      </c>
      <c r="D27" s="283">
        <v>630648</v>
      </c>
      <c r="E27" s="283">
        <v>630648</v>
      </c>
      <c r="F27" s="283"/>
      <c r="G27" s="284"/>
    </row>
    <row r="28" ht="24" customHeight="1" spans="1:7">
      <c r="A28" s="285" t="s">
        <v>145</v>
      </c>
      <c r="B28" s="285" t="s">
        <v>146</v>
      </c>
      <c r="C28" s="283">
        <v>630648</v>
      </c>
      <c r="D28" s="283">
        <v>630648</v>
      </c>
      <c r="E28" s="283">
        <v>630648</v>
      </c>
      <c r="F28" s="283"/>
      <c r="G28" s="284"/>
    </row>
    <row r="29" ht="24" customHeight="1" spans="1:7">
      <c r="A29" s="286" t="s">
        <v>147</v>
      </c>
      <c r="B29" s="286" t="s">
        <v>148</v>
      </c>
      <c r="C29" s="287">
        <v>630648</v>
      </c>
      <c r="D29" s="287">
        <v>630648</v>
      </c>
      <c r="E29" s="287">
        <v>630648</v>
      </c>
      <c r="F29" s="287"/>
      <c r="G29" s="287"/>
    </row>
    <row r="30" ht="18" customHeight="1" spans="1:7">
      <c r="A30" s="94" t="s">
        <v>149</v>
      </c>
      <c r="B30" s="288" t="s">
        <v>149</v>
      </c>
      <c r="C30" s="289">
        <v>11759378</v>
      </c>
      <c r="D30" s="287">
        <v>9160378</v>
      </c>
      <c r="E30" s="289">
        <v>8352368</v>
      </c>
      <c r="F30" s="289">
        <v>808010</v>
      </c>
      <c r="G30" s="289">
        <v>2599000</v>
      </c>
    </row>
    <row r="31" customHeight="1" spans="2:4">
      <c r="B31" s="171"/>
      <c r="C31" s="290"/>
      <c r="D31" s="290"/>
    </row>
  </sheetData>
  <mergeCells count="7">
    <mergeCell ref="A2:G2"/>
    <mergeCell ref="A3:E3"/>
    <mergeCell ref="A4:B4"/>
    <mergeCell ref="D4:F4"/>
    <mergeCell ref="A30:B30"/>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F7" sqref="E7:F7"/>
    </sheetView>
  </sheetViews>
  <sheetFormatPr defaultColWidth="8.88571428571429" defaultRowHeight="14.25" outlineLevelRow="6" outlineLevelCol="5"/>
  <cols>
    <col min="1" max="2" width="27.4285714285714" style="262" customWidth="1"/>
    <col min="3" max="3" width="17.2857142857143" style="263" customWidth="1"/>
    <col min="4" max="5" width="26.2857142857143" style="264" customWidth="1"/>
    <col min="6" max="6" width="18.7142857142857" style="264" customWidth="1"/>
    <col min="7" max="7" width="9.13333333333333" style="77" customWidth="1"/>
    <col min="8" max="16384" width="9.13333333333333" style="77"/>
  </cols>
  <sheetData>
    <row r="1" ht="12" customHeight="1" spans="1:5">
      <c r="A1" s="265" t="s">
        <v>190</v>
      </c>
      <c r="B1" s="266"/>
      <c r="C1" s="123"/>
      <c r="D1" s="77"/>
      <c r="E1" s="77"/>
    </row>
    <row r="2" ht="25.5" customHeight="1" spans="1:6">
      <c r="A2" s="267" t="s">
        <v>7</v>
      </c>
      <c r="B2" s="267"/>
      <c r="C2" s="267"/>
      <c r="D2" s="267"/>
      <c r="E2" s="267"/>
      <c r="F2" s="267"/>
    </row>
    <row r="3" ht="15.75" customHeight="1" spans="1:6">
      <c r="A3" s="158" t="s">
        <v>22</v>
      </c>
      <c r="B3" s="266"/>
      <c r="C3" s="123"/>
      <c r="D3" s="77"/>
      <c r="E3" s="77"/>
      <c r="F3" s="268" t="s">
        <v>191</v>
      </c>
    </row>
    <row r="4" s="261" customFormat="1" ht="19.5" customHeight="1" spans="1:6">
      <c r="A4" s="269" t="s">
        <v>192</v>
      </c>
      <c r="B4" s="85" t="s">
        <v>193</v>
      </c>
      <c r="C4" s="86" t="s">
        <v>194</v>
      </c>
      <c r="D4" s="87"/>
      <c r="E4" s="160"/>
      <c r="F4" s="85" t="s">
        <v>195</v>
      </c>
    </row>
    <row r="5" s="261" customFormat="1" ht="19.5" customHeight="1" spans="1:6">
      <c r="A5" s="105"/>
      <c r="B5" s="89"/>
      <c r="C5" s="106" t="s">
        <v>79</v>
      </c>
      <c r="D5" s="106" t="s">
        <v>196</v>
      </c>
      <c r="E5" s="106" t="s">
        <v>197</v>
      </c>
      <c r="F5" s="89"/>
    </row>
    <row r="6" s="261" customFormat="1" ht="18.75" customHeight="1" spans="1:6">
      <c r="A6" s="270">
        <v>1</v>
      </c>
      <c r="B6" s="270">
        <v>2</v>
      </c>
      <c r="C6" s="271">
        <v>3</v>
      </c>
      <c r="D6" s="270">
        <v>4</v>
      </c>
      <c r="E6" s="270">
        <v>5</v>
      </c>
      <c r="F6" s="270">
        <v>6</v>
      </c>
    </row>
    <row r="7" ht="18.75" customHeight="1" spans="1:6">
      <c r="A7" s="272">
        <f>B7+C7+F7</f>
        <v>155000</v>
      </c>
      <c r="B7" s="272"/>
      <c r="C7" s="273">
        <f>D7+E7</f>
        <v>135000</v>
      </c>
      <c r="D7" s="272"/>
      <c r="E7" s="272">
        <v>135000</v>
      </c>
      <c r="F7" s="272">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0"/>
  <sheetViews>
    <sheetView zoomScale="115" zoomScaleNormal="115" zoomScaleSheetLayoutView="60" topLeftCell="A19" workbookViewId="0">
      <selection activeCell="J50" sqref="J50"/>
    </sheetView>
  </sheetViews>
  <sheetFormatPr defaultColWidth="8.88571428571429" defaultRowHeight="14.25" customHeight="1"/>
  <cols>
    <col min="1" max="1" width="24.7142857142857" style="77" customWidth="1"/>
    <col min="2" max="2" width="24.7142857142857" style="152" customWidth="1"/>
    <col min="3" max="3" width="20.7142857142857" style="152" customWidth="1"/>
    <col min="4" max="4" width="17.8571428571429" style="152" customWidth="1"/>
    <col min="5" max="5" width="13.5714285714286" style="152" customWidth="1"/>
    <col min="6" max="6" width="31.4285714285714" style="152" customWidth="1"/>
    <col min="7" max="7" width="11.5714285714286" style="152" customWidth="1"/>
    <col min="8" max="8" width="27.5714285714286" style="152" customWidth="1"/>
    <col min="9" max="10" width="13" style="123" customWidth="1"/>
    <col min="11" max="12" width="12.1333333333333" style="123" customWidth="1"/>
    <col min="13" max="13" width="13.4285714285714" style="123" customWidth="1"/>
    <col min="14" max="24" width="12.1333333333333" style="123" customWidth="1"/>
    <col min="25" max="25" width="9.13333333333333" style="77" customWidth="1"/>
    <col min="26" max="16384" width="9.13333333333333" style="77"/>
  </cols>
  <sheetData>
    <row r="1" ht="12" customHeight="1" spans="1:1">
      <c r="A1" s="245" t="s">
        <v>198</v>
      </c>
    </row>
    <row r="2" ht="39" customHeight="1" spans="1:24">
      <c r="A2" s="246" t="s">
        <v>8</v>
      </c>
      <c r="B2" s="246"/>
      <c r="C2" s="246"/>
      <c r="D2" s="246"/>
      <c r="E2" s="246"/>
      <c r="F2" s="246"/>
      <c r="G2" s="246"/>
      <c r="H2" s="246"/>
      <c r="I2" s="246"/>
      <c r="J2" s="246"/>
      <c r="K2" s="246"/>
      <c r="L2" s="246"/>
      <c r="M2" s="246"/>
      <c r="N2" s="246"/>
      <c r="O2" s="246"/>
      <c r="P2" s="246"/>
      <c r="Q2" s="246"/>
      <c r="R2" s="246"/>
      <c r="S2" s="246"/>
      <c r="T2" s="246"/>
      <c r="U2" s="246"/>
      <c r="V2" s="246"/>
      <c r="W2" s="246"/>
      <c r="X2" s="246"/>
    </row>
    <row r="3" ht="18" customHeight="1" spans="1:24">
      <c r="A3" s="247" t="s">
        <v>22</v>
      </c>
      <c r="B3" s="247"/>
      <c r="C3" s="247"/>
      <c r="D3" s="247"/>
      <c r="E3" s="247"/>
      <c r="F3" s="247"/>
      <c r="G3" s="247"/>
      <c r="H3" s="247"/>
      <c r="I3" s="247"/>
      <c r="J3" s="247"/>
      <c r="K3" s="77"/>
      <c r="L3" s="77"/>
      <c r="M3" s="77"/>
      <c r="N3" s="77"/>
      <c r="O3" s="77"/>
      <c r="P3" s="77"/>
      <c r="Q3" s="77"/>
      <c r="X3" s="260" t="s">
        <v>23</v>
      </c>
    </row>
    <row r="4" ht="13.5" spans="1:24">
      <c r="A4" s="185" t="s">
        <v>199</v>
      </c>
      <c r="B4" s="185" t="s">
        <v>200</v>
      </c>
      <c r="C4" s="185" t="s">
        <v>201</v>
      </c>
      <c r="D4" s="185" t="s">
        <v>202</v>
      </c>
      <c r="E4" s="185" t="s">
        <v>203</v>
      </c>
      <c r="F4" s="185" t="s">
        <v>204</v>
      </c>
      <c r="G4" s="185" t="s">
        <v>205</v>
      </c>
      <c r="H4" s="185" t="s">
        <v>206</v>
      </c>
      <c r="I4" s="112" t="s">
        <v>207</v>
      </c>
      <c r="J4" s="112"/>
      <c r="K4" s="112"/>
      <c r="L4" s="112"/>
      <c r="M4" s="112"/>
      <c r="N4" s="112"/>
      <c r="O4" s="112"/>
      <c r="P4" s="112"/>
      <c r="Q4" s="112"/>
      <c r="R4" s="112"/>
      <c r="S4" s="112"/>
      <c r="T4" s="112"/>
      <c r="U4" s="112"/>
      <c r="V4" s="112"/>
      <c r="W4" s="112"/>
      <c r="X4" s="112"/>
    </row>
    <row r="5" ht="13.5" spans="1:24">
      <c r="A5" s="185"/>
      <c r="B5" s="185"/>
      <c r="C5" s="185"/>
      <c r="D5" s="185"/>
      <c r="E5" s="185"/>
      <c r="F5" s="185"/>
      <c r="G5" s="185"/>
      <c r="H5" s="185"/>
      <c r="I5" s="112" t="s">
        <v>208</v>
      </c>
      <c r="J5" s="112" t="s">
        <v>209</v>
      </c>
      <c r="K5" s="112"/>
      <c r="L5" s="112"/>
      <c r="M5" s="112"/>
      <c r="N5" s="112"/>
      <c r="O5" s="88" t="s">
        <v>210</v>
      </c>
      <c r="P5" s="88"/>
      <c r="Q5" s="88"/>
      <c r="R5" s="112" t="s">
        <v>83</v>
      </c>
      <c r="S5" s="112" t="s">
        <v>84</v>
      </c>
      <c r="T5" s="112"/>
      <c r="U5" s="112"/>
      <c r="V5" s="112"/>
      <c r="W5" s="112"/>
      <c r="X5" s="112"/>
    </row>
    <row r="6" ht="13.5" customHeight="1" spans="1:24">
      <c r="A6" s="185"/>
      <c r="B6" s="185"/>
      <c r="C6" s="185"/>
      <c r="D6" s="185"/>
      <c r="E6" s="185"/>
      <c r="F6" s="185"/>
      <c r="G6" s="185"/>
      <c r="H6" s="185"/>
      <c r="I6" s="112"/>
      <c r="J6" s="113" t="s">
        <v>211</v>
      </c>
      <c r="K6" s="112" t="s">
        <v>212</v>
      </c>
      <c r="L6" s="112" t="s">
        <v>213</v>
      </c>
      <c r="M6" s="112" t="s">
        <v>214</v>
      </c>
      <c r="N6" s="112" t="s">
        <v>215</v>
      </c>
      <c r="O6" s="254" t="s">
        <v>80</v>
      </c>
      <c r="P6" s="254" t="s">
        <v>81</v>
      </c>
      <c r="Q6" s="254" t="s">
        <v>82</v>
      </c>
      <c r="R6" s="112"/>
      <c r="S6" s="112" t="s">
        <v>79</v>
      </c>
      <c r="T6" s="112" t="s">
        <v>86</v>
      </c>
      <c r="U6" s="112" t="s">
        <v>87</v>
      </c>
      <c r="V6" s="112" t="s">
        <v>88</v>
      </c>
      <c r="W6" s="112" t="s">
        <v>89</v>
      </c>
      <c r="X6" s="112" t="s">
        <v>90</v>
      </c>
    </row>
    <row r="7" ht="12.75" spans="1:24">
      <c r="A7" s="185"/>
      <c r="B7" s="185"/>
      <c r="C7" s="185"/>
      <c r="D7" s="185"/>
      <c r="E7" s="185"/>
      <c r="F7" s="185"/>
      <c r="G7" s="185"/>
      <c r="H7" s="185"/>
      <c r="I7" s="112"/>
      <c r="J7" s="116"/>
      <c r="K7" s="112"/>
      <c r="L7" s="112"/>
      <c r="M7" s="112"/>
      <c r="N7" s="112"/>
      <c r="O7" s="255"/>
      <c r="P7" s="255"/>
      <c r="Q7" s="255"/>
      <c r="R7" s="112"/>
      <c r="S7" s="112"/>
      <c r="T7" s="112"/>
      <c r="U7" s="112"/>
      <c r="V7" s="112"/>
      <c r="W7" s="112"/>
      <c r="X7" s="112"/>
    </row>
    <row r="8" ht="13.5" customHeight="1" spans="1:24">
      <c r="A8" s="248">
        <v>1</v>
      </c>
      <c r="B8" s="248">
        <v>2</v>
      </c>
      <c r="C8" s="248">
        <v>3</v>
      </c>
      <c r="D8" s="248">
        <v>4</v>
      </c>
      <c r="E8" s="248">
        <v>5</v>
      </c>
      <c r="F8" s="248">
        <v>6</v>
      </c>
      <c r="G8" s="248">
        <v>7</v>
      </c>
      <c r="H8" s="248">
        <v>8</v>
      </c>
      <c r="I8" s="248">
        <v>9</v>
      </c>
      <c r="J8" s="248">
        <v>10</v>
      </c>
      <c r="K8" s="248">
        <v>11</v>
      </c>
      <c r="L8" s="248">
        <v>12</v>
      </c>
      <c r="M8" s="248">
        <v>13</v>
      </c>
      <c r="N8" s="248">
        <v>14</v>
      </c>
      <c r="O8" s="248">
        <v>15</v>
      </c>
      <c r="P8" s="248">
        <v>16</v>
      </c>
      <c r="Q8" s="248">
        <v>17</v>
      </c>
      <c r="R8" s="248">
        <v>18</v>
      </c>
      <c r="S8" s="248">
        <v>19</v>
      </c>
      <c r="T8" s="248">
        <v>20</v>
      </c>
      <c r="U8" s="248">
        <v>21</v>
      </c>
      <c r="V8" s="248">
        <v>22</v>
      </c>
      <c r="W8" s="248">
        <v>23</v>
      </c>
      <c r="X8" s="248">
        <v>24</v>
      </c>
    </row>
    <row r="9" ht="13.5" customHeight="1" spans="1:24">
      <c r="A9" s="249" t="s">
        <v>91</v>
      </c>
      <c r="B9" s="249" t="s">
        <v>91</v>
      </c>
      <c r="C9" s="250" t="s">
        <v>216</v>
      </c>
      <c r="D9" s="250" t="s">
        <v>217</v>
      </c>
      <c r="E9" s="250" t="s">
        <v>108</v>
      </c>
      <c r="F9" s="250" t="s">
        <v>109</v>
      </c>
      <c r="G9" s="250" t="s">
        <v>218</v>
      </c>
      <c r="H9" s="250" t="s">
        <v>219</v>
      </c>
      <c r="I9" s="256">
        <v>1363716</v>
      </c>
      <c r="J9" s="256">
        <v>1363716</v>
      </c>
      <c r="K9" s="257"/>
      <c r="L9" s="257"/>
      <c r="M9" s="256">
        <v>1363716</v>
      </c>
      <c r="N9" s="257"/>
      <c r="O9" s="257"/>
      <c r="P9" s="257"/>
      <c r="Q9" s="257"/>
      <c r="R9" s="257"/>
      <c r="S9" s="257"/>
      <c r="T9" s="257"/>
      <c r="U9" s="257"/>
      <c r="V9" s="257"/>
      <c r="W9" s="257"/>
      <c r="X9" s="257"/>
    </row>
    <row r="10" ht="13.5" customHeight="1" spans="1:24">
      <c r="A10" s="249" t="s">
        <v>91</v>
      </c>
      <c r="B10" s="249" t="s">
        <v>91</v>
      </c>
      <c r="C10" s="250" t="s">
        <v>216</v>
      </c>
      <c r="D10" s="250" t="s">
        <v>217</v>
      </c>
      <c r="E10" s="250" t="s">
        <v>108</v>
      </c>
      <c r="F10" s="250" t="s">
        <v>109</v>
      </c>
      <c r="G10" s="250" t="s">
        <v>220</v>
      </c>
      <c r="H10" s="250" t="s">
        <v>221</v>
      </c>
      <c r="I10" s="256">
        <v>2196336</v>
      </c>
      <c r="J10" s="256">
        <v>2196336</v>
      </c>
      <c r="K10" s="257"/>
      <c r="L10" s="257"/>
      <c r="M10" s="256">
        <v>2196336</v>
      </c>
      <c r="N10" s="257"/>
      <c r="O10" s="257"/>
      <c r="P10" s="257"/>
      <c r="Q10" s="257"/>
      <c r="R10" s="257"/>
      <c r="S10" s="257"/>
      <c r="T10" s="257"/>
      <c r="U10" s="257"/>
      <c r="V10" s="257"/>
      <c r="W10" s="257"/>
      <c r="X10" s="257"/>
    </row>
    <row r="11" ht="13.5" customHeight="1" spans="1:24">
      <c r="A11" s="249" t="s">
        <v>91</v>
      </c>
      <c r="B11" s="249" t="s">
        <v>91</v>
      </c>
      <c r="C11" s="250" t="s">
        <v>216</v>
      </c>
      <c r="D11" s="250" t="s">
        <v>217</v>
      </c>
      <c r="E11" s="250" t="s">
        <v>108</v>
      </c>
      <c r="F11" s="250" t="s">
        <v>109</v>
      </c>
      <c r="G11" s="250" t="s">
        <v>222</v>
      </c>
      <c r="H11" s="250" t="s">
        <v>223</v>
      </c>
      <c r="I11" s="256">
        <v>113643</v>
      </c>
      <c r="J11" s="256">
        <v>113643</v>
      </c>
      <c r="K11" s="257"/>
      <c r="L11" s="257"/>
      <c r="M11" s="256">
        <v>113643</v>
      </c>
      <c r="N11" s="257"/>
      <c r="O11" s="257"/>
      <c r="P11" s="257"/>
      <c r="Q11" s="257"/>
      <c r="R11" s="257"/>
      <c r="S11" s="257"/>
      <c r="T11" s="257"/>
      <c r="U11" s="257"/>
      <c r="V11" s="257"/>
      <c r="W11" s="257"/>
      <c r="X11" s="257"/>
    </row>
    <row r="12" ht="13.5" customHeight="1" spans="1:24">
      <c r="A12" s="249" t="s">
        <v>91</v>
      </c>
      <c r="B12" s="249" t="s">
        <v>91</v>
      </c>
      <c r="C12" s="250" t="s">
        <v>224</v>
      </c>
      <c r="D12" s="250" t="s">
        <v>225</v>
      </c>
      <c r="E12" s="250" t="s">
        <v>112</v>
      </c>
      <c r="F12" s="250" t="s">
        <v>113</v>
      </c>
      <c r="G12" s="250" t="s">
        <v>218</v>
      </c>
      <c r="H12" s="250" t="s">
        <v>219</v>
      </c>
      <c r="I12" s="256">
        <v>66276</v>
      </c>
      <c r="J12" s="256">
        <v>66276</v>
      </c>
      <c r="K12" s="257"/>
      <c r="L12" s="257"/>
      <c r="M12" s="256">
        <v>66276</v>
      </c>
      <c r="N12" s="257"/>
      <c r="O12" s="257"/>
      <c r="P12" s="257"/>
      <c r="Q12" s="257"/>
      <c r="R12" s="257"/>
      <c r="S12" s="257"/>
      <c r="T12" s="257"/>
      <c r="U12" s="257"/>
      <c r="V12" s="257"/>
      <c r="W12" s="257"/>
      <c r="X12" s="257"/>
    </row>
    <row r="13" ht="13.5" customHeight="1" spans="1:24">
      <c r="A13" s="249" t="s">
        <v>91</v>
      </c>
      <c r="B13" s="249" t="s">
        <v>91</v>
      </c>
      <c r="C13" s="250" t="s">
        <v>224</v>
      </c>
      <c r="D13" s="250" t="s">
        <v>225</v>
      </c>
      <c r="E13" s="250" t="s">
        <v>112</v>
      </c>
      <c r="F13" s="250" t="s">
        <v>113</v>
      </c>
      <c r="G13" s="250" t="s">
        <v>222</v>
      </c>
      <c r="H13" s="250" t="s">
        <v>223</v>
      </c>
      <c r="I13" s="256">
        <v>5523</v>
      </c>
      <c r="J13" s="256">
        <v>5523</v>
      </c>
      <c r="K13" s="257"/>
      <c r="L13" s="257"/>
      <c r="M13" s="256">
        <v>5523</v>
      </c>
      <c r="N13" s="257"/>
      <c r="O13" s="257"/>
      <c r="P13" s="257"/>
      <c r="Q13" s="257"/>
      <c r="R13" s="257"/>
      <c r="S13" s="257"/>
      <c r="T13" s="257"/>
      <c r="U13" s="257"/>
      <c r="V13" s="257"/>
      <c r="W13" s="257"/>
      <c r="X13" s="257"/>
    </row>
    <row r="14" ht="13.5" customHeight="1" spans="1:24">
      <c r="A14" s="249" t="s">
        <v>91</v>
      </c>
      <c r="B14" s="249" t="s">
        <v>91</v>
      </c>
      <c r="C14" s="250" t="s">
        <v>224</v>
      </c>
      <c r="D14" s="250" t="s">
        <v>225</v>
      </c>
      <c r="E14" s="250" t="s">
        <v>112</v>
      </c>
      <c r="F14" s="250" t="s">
        <v>113</v>
      </c>
      <c r="G14" s="250" t="s">
        <v>226</v>
      </c>
      <c r="H14" s="250" t="s">
        <v>227</v>
      </c>
      <c r="I14" s="256">
        <v>110688</v>
      </c>
      <c r="J14" s="256">
        <v>110688</v>
      </c>
      <c r="K14" s="257"/>
      <c r="L14" s="257"/>
      <c r="M14" s="256">
        <v>110688</v>
      </c>
      <c r="N14" s="257"/>
      <c r="O14" s="257"/>
      <c r="P14" s="257"/>
      <c r="Q14" s="257"/>
      <c r="R14" s="257"/>
      <c r="S14" s="257"/>
      <c r="T14" s="257"/>
      <c r="U14" s="257"/>
      <c r="V14" s="257"/>
      <c r="W14" s="257"/>
      <c r="X14" s="257"/>
    </row>
    <row r="15" ht="13.5" customHeight="1" spans="1:24">
      <c r="A15" s="249" t="s">
        <v>91</v>
      </c>
      <c r="B15" s="249" t="s">
        <v>91</v>
      </c>
      <c r="C15" s="250" t="s">
        <v>228</v>
      </c>
      <c r="D15" s="250" t="s">
        <v>229</v>
      </c>
      <c r="E15" s="250" t="s">
        <v>108</v>
      </c>
      <c r="F15" s="250" t="s">
        <v>109</v>
      </c>
      <c r="G15" s="250" t="s">
        <v>230</v>
      </c>
      <c r="H15" s="250" t="s">
        <v>231</v>
      </c>
      <c r="I15" s="256">
        <v>2160</v>
      </c>
      <c r="J15" s="256">
        <v>2160</v>
      </c>
      <c r="K15" s="257"/>
      <c r="L15" s="257"/>
      <c r="M15" s="256">
        <v>2160</v>
      </c>
      <c r="N15" s="257"/>
      <c r="O15" s="257"/>
      <c r="P15" s="257"/>
      <c r="Q15" s="257"/>
      <c r="R15" s="257"/>
      <c r="S15" s="257"/>
      <c r="T15" s="257"/>
      <c r="U15" s="257"/>
      <c r="V15" s="257"/>
      <c r="W15" s="257"/>
      <c r="X15" s="257"/>
    </row>
    <row r="16" ht="13.5" customHeight="1" spans="1:24">
      <c r="A16" s="249" t="s">
        <v>91</v>
      </c>
      <c r="B16" s="249" t="s">
        <v>91</v>
      </c>
      <c r="C16" s="250" t="s">
        <v>228</v>
      </c>
      <c r="D16" s="250" t="s">
        <v>229</v>
      </c>
      <c r="E16" s="250" t="s">
        <v>112</v>
      </c>
      <c r="F16" s="250" t="s">
        <v>113</v>
      </c>
      <c r="G16" s="250" t="s">
        <v>230</v>
      </c>
      <c r="H16" s="250" t="s">
        <v>231</v>
      </c>
      <c r="I16" s="256">
        <v>1440</v>
      </c>
      <c r="J16" s="256">
        <v>1440</v>
      </c>
      <c r="K16" s="257"/>
      <c r="L16" s="257"/>
      <c r="M16" s="256">
        <v>1440</v>
      </c>
      <c r="N16" s="257"/>
      <c r="O16" s="257"/>
      <c r="P16" s="257"/>
      <c r="Q16" s="257"/>
      <c r="R16" s="257"/>
      <c r="S16" s="257"/>
      <c r="T16" s="257"/>
      <c r="U16" s="257"/>
      <c r="V16" s="257"/>
      <c r="W16" s="257"/>
      <c r="X16" s="257"/>
    </row>
    <row r="17" ht="13.5" customHeight="1" spans="1:24">
      <c r="A17" s="249" t="s">
        <v>91</v>
      </c>
      <c r="B17" s="249" t="s">
        <v>91</v>
      </c>
      <c r="C17" s="250" t="s">
        <v>228</v>
      </c>
      <c r="D17" s="250" t="s">
        <v>229</v>
      </c>
      <c r="E17" s="250" t="s">
        <v>123</v>
      </c>
      <c r="F17" s="250" t="s">
        <v>124</v>
      </c>
      <c r="G17" s="250" t="s">
        <v>232</v>
      </c>
      <c r="H17" s="250" t="s">
        <v>233</v>
      </c>
      <c r="I17" s="256">
        <v>734760</v>
      </c>
      <c r="J17" s="256">
        <v>734760</v>
      </c>
      <c r="K17" s="257"/>
      <c r="L17" s="257"/>
      <c r="M17" s="256">
        <v>734760</v>
      </c>
      <c r="N17" s="257"/>
      <c r="O17" s="257"/>
      <c r="P17" s="257"/>
      <c r="Q17" s="257"/>
      <c r="R17" s="257"/>
      <c r="S17" s="257"/>
      <c r="T17" s="257"/>
      <c r="U17" s="257"/>
      <c r="V17" s="257"/>
      <c r="W17" s="257"/>
      <c r="X17" s="257"/>
    </row>
    <row r="18" ht="13.5" customHeight="1" spans="1:24">
      <c r="A18" s="249" t="s">
        <v>91</v>
      </c>
      <c r="B18" s="249" t="s">
        <v>91</v>
      </c>
      <c r="C18" s="250" t="s">
        <v>228</v>
      </c>
      <c r="D18" s="250" t="s">
        <v>229</v>
      </c>
      <c r="E18" s="250" t="s">
        <v>125</v>
      </c>
      <c r="F18" s="250" t="s">
        <v>126</v>
      </c>
      <c r="G18" s="250" t="s">
        <v>234</v>
      </c>
      <c r="H18" s="250" t="s">
        <v>235</v>
      </c>
      <c r="I18" s="256">
        <v>207828</v>
      </c>
      <c r="J18" s="256">
        <v>207828</v>
      </c>
      <c r="K18" s="257"/>
      <c r="L18" s="257"/>
      <c r="M18" s="256">
        <v>207828</v>
      </c>
      <c r="N18" s="257"/>
      <c r="O18" s="257"/>
      <c r="P18" s="257"/>
      <c r="Q18" s="257"/>
      <c r="R18" s="257"/>
      <c r="S18" s="257"/>
      <c r="T18" s="257"/>
      <c r="U18" s="257"/>
      <c r="V18" s="257"/>
      <c r="W18" s="257"/>
      <c r="X18" s="257"/>
    </row>
    <row r="19" ht="13.5" customHeight="1" spans="1:24">
      <c r="A19" s="249" t="s">
        <v>91</v>
      </c>
      <c r="B19" s="249" t="s">
        <v>91</v>
      </c>
      <c r="C19" s="250" t="s">
        <v>228</v>
      </c>
      <c r="D19" s="250" t="s">
        <v>229</v>
      </c>
      <c r="E19" s="250" t="s">
        <v>135</v>
      </c>
      <c r="F19" s="250" t="s">
        <v>136</v>
      </c>
      <c r="G19" s="250" t="s">
        <v>236</v>
      </c>
      <c r="H19" s="250" t="s">
        <v>237</v>
      </c>
      <c r="I19" s="256">
        <v>356720</v>
      </c>
      <c r="J19" s="256">
        <v>356720</v>
      </c>
      <c r="K19" s="257"/>
      <c r="L19" s="257"/>
      <c r="M19" s="256">
        <v>356720</v>
      </c>
      <c r="N19" s="257"/>
      <c r="O19" s="257"/>
      <c r="P19" s="257"/>
      <c r="Q19" s="257"/>
      <c r="R19" s="257"/>
      <c r="S19" s="257"/>
      <c r="T19" s="257"/>
      <c r="U19" s="257"/>
      <c r="V19" s="257"/>
      <c r="W19" s="257"/>
      <c r="X19" s="257"/>
    </row>
    <row r="20" ht="13.5" customHeight="1" spans="1:24">
      <c r="A20" s="249" t="s">
        <v>91</v>
      </c>
      <c r="B20" s="249" t="s">
        <v>91</v>
      </c>
      <c r="C20" s="250" t="s">
        <v>228</v>
      </c>
      <c r="D20" s="250" t="s">
        <v>229</v>
      </c>
      <c r="E20" s="250" t="s">
        <v>137</v>
      </c>
      <c r="F20" s="250" t="s">
        <v>138</v>
      </c>
      <c r="G20" s="250" t="s">
        <v>236</v>
      </c>
      <c r="H20" s="250" t="s">
        <v>237</v>
      </c>
      <c r="I20" s="256">
        <v>19840</v>
      </c>
      <c r="J20" s="256">
        <v>19840</v>
      </c>
      <c r="K20" s="257"/>
      <c r="L20" s="257"/>
      <c r="M20" s="256">
        <v>19840</v>
      </c>
      <c r="N20" s="257"/>
      <c r="O20" s="257"/>
      <c r="P20" s="257"/>
      <c r="Q20" s="257"/>
      <c r="R20" s="257"/>
      <c r="S20" s="257"/>
      <c r="T20" s="257"/>
      <c r="U20" s="257"/>
      <c r="V20" s="257"/>
      <c r="W20" s="257"/>
      <c r="X20" s="257"/>
    </row>
    <row r="21" ht="13.5" customHeight="1" spans="1:24">
      <c r="A21" s="249" t="s">
        <v>91</v>
      </c>
      <c r="B21" s="249" t="s">
        <v>91</v>
      </c>
      <c r="C21" s="250" t="s">
        <v>228</v>
      </c>
      <c r="D21" s="250" t="s">
        <v>229</v>
      </c>
      <c r="E21" s="250" t="s">
        <v>139</v>
      </c>
      <c r="F21" s="250" t="s">
        <v>140</v>
      </c>
      <c r="G21" s="250" t="s">
        <v>238</v>
      </c>
      <c r="H21" s="250" t="s">
        <v>239</v>
      </c>
      <c r="I21" s="256">
        <v>288400</v>
      </c>
      <c r="J21" s="256">
        <v>288400</v>
      </c>
      <c r="K21" s="257"/>
      <c r="L21" s="257"/>
      <c r="M21" s="256">
        <v>288400</v>
      </c>
      <c r="N21" s="257"/>
      <c r="O21" s="257"/>
      <c r="P21" s="257"/>
      <c r="Q21" s="257"/>
      <c r="R21" s="257"/>
      <c r="S21" s="257"/>
      <c r="T21" s="257"/>
      <c r="U21" s="257"/>
      <c r="V21" s="257"/>
      <c r="W21" s="257"/>
      <c r="X21" s="257"/>
    </row>
    <row r="22" ht="13.5" customHeight="1" spans="1:24">
      <c r="A22" s="249" t="s">
        <v>91</v>
      </c>
      <c r="B22" s="249" t="s">
        <v>91</v>
      </c>
      <c r="C22" s="250" t="s">
        <v>228</v>
      </c>
      <c r="D22" s="250" t="s">
        <v>229</v>
      </c>
      <c r="E22" s="250" t="s">
        <v>141</v>
      </c>
      <c r="F22" s="250" t="s">
        <v>142</v>
      </c>
      <c r="G22" s="250" t="s">
        <v>230</v>
      </c>
      <c r="H22" s="250" t="s">
        <v>231</v>
      </c>
      <c r="I22" s="256">
        <v>9250</v>
      </c>
      <c r="J22" s="256">
        <v>9250</v>
      </c>
      <c r="K22" s="257"/>
      <c r="L22" s="257"/>
      <c r="M22" s="256">
        <v>9250</v>
      </c>
      <c r="N22" s="257"/>
      <c r="O22" s="257"/>
      <c r="P22" s="257"/>
      <c r="Q22" s="257"/>
      <c r="R22" s="257"/>
      <c r="S22" s="257"/>
      <c r="T22" s="257"/>
      <c r="U22" s="257"/>
      <c r="V22" s="257"/>
      <c r="W22" s="257"/>
      <c r="X22" s="257"/>
    </row>
    <row r="23" ht="13.5" customHeight="1" spans="1:24">
      <c r="A23" s="249" t="s">
        <v>91</v>
      </c>
      <c r="B23" s="249" t="s">
        <v>91</v>
      </c>
      <c r="C23" s="250" t="s">
        <v>240</v>
      </c>
      <c r="D23" s="250" t="s">
        <v>148</v>
      </c>
      <c r="E23" s="250" t="s">
        <v>147</v>
      </c>
      <c r="F23" s="250" t="s">
        <v>148</v>
      </c>
      <c r="G23" s="250" t="s">
        <v>241</v>
      </c>
      <c r="H23" s="250" t="s">
        <v>148</v>
      </c>
      <c r="I23" s="256">
        <v>630648</v>
      </c>
      <c r="J23" s="256">
        <v>630648</v>
      </c>
      <c r="K23" s="257"/>
      <c r="L23" s="257"/>
      <c r="M23" s="256">
        <v>630648</v>
      </c>
      <c r="N23" s="257"/>
      <c r="O23" s="257"/>
      <c r="P23" s="257"/>
      <c r="Q23" s="257"/>
      <c r="R23" s="257"/>
      <c r="S23" s="257"/>
      <c r="T23" s="257"/>
      <c r="U23" s="257"/>
      <c r="V23" s="257"/>
      <c r="W23" s="257"/>
      <c r="X23" s="257"/>
    </row>
    <row r="24" ht="13.5" customHeight="1" spans="1:24">
      <c r="A24" s="249" t="s">
        <v>91</v>
      </c>
      <c r="B24" s="249" t="s">
        <v>91</v>
      </c>
      <c r="C24" s="250" t="s">
        <v>242</v>
      </c>
      <c r="D24" s="250" t="s">
        <v>243</v>
      </c>
      <c r="E24" s="250" t="s">
        <v>121</v>
      </c>
      <c r="F24" s="250" t="s">
        <v>122</v>
      </c>
      <c r="G24" s="250" t="s">
        <v>244</v>
      </c>
      <c r="H24" s="250" t="s">
        <v>245</v>
      </c>
      <c r="I24" s="256">
        <v>428400</v>
      </c>
      <c r="J24" s="256">
        <v>428400</v>
      </c>
      <c r="K24" s="257"/>
      <c r="L24" s="257"/>
      <c r="M24" s="256">
        <v>428400</v>
      </c>
      <c r="N24" s="257"/>
      <c r="O24" s="257"/>
      <c r="P24" s="257"/>
      <c r="Q24" s="257"/>
      <c r="R24" s="257"/>
      <c r="S24" s="257"/>
      <c r="T24" s="257"/>
      <c r="U24" s="257"/>
      <c r="V24" s="257"/>
      <c r="W24" s="257"/>
      <c r="X24" s="257"/>
    </row>
    <row r="25" ht="13.5" customHeight="1" spans="1:24">
      <c r="A25" s="249" t="s">
        <v>91</v>
      </c>
      <c r="B25" s="249" t="s">
        <v>91</v>
      </c>
      <c r="C25" s="250" t="s">
        <v>246</v>
      </c>
      <c r="D25" s="250" t="s">
        <v>247</v>
      </c>
      <c r="E25" s="250" t="s">
        <v>108</v>
      </c>
      <c r="F25" s="250" t="s">
        <v>109</v>
      </c>
      <c r="G25" s="250" t="s">
        <v>248</v>
      </c>
      <c r="H25" s="250" t="s">
        <v>249</v>
      </c>
      <c r="I25" s="256">
        <v>75000</v>
      </c>
      <c r="J25" s="256">
        <v>75000</v>
      </c>
      <c r="K25" s="257"/>
      <c r="L25" s="257"/>
      <c r="M25" s="256">
        <v>75000</v>
      </c>
      <c r="N25" s="257"/>
      <c r="O25" s="257"/>
      <c r="P25" s="257"/>
      <c r="Q25" s="257"/>
      <c r="R25" s="257"/>
      <c r="S25" s="257"/>
      <c r="T25" s="257"/>
      <c r="U25" s="257"/>
      <c r="V25" s="257"/>
      <c r="W25" s="257"/>
      <c r="X25" s="257"/>
    </row>
    <row r="26" ht="13.5" customHeight="1" spans="1:24">
      <c r="A26" s="249" t="s">
        <v>91</v>
      </c>
      <c r="B26" s="249" t="s">
        <v>91</v>
      </c>
      <c r="C26" s="250" t="s">
        <v>250</v>
      </c>
      <c r="D26" s="250" t="s">
        <v>251</v>
      </c>
      <c r="E26" s="250" t="s">
        <v>108</v>
      </c>
      <c r="F26" s="250" t="s">
        <v>109</v>
      </c>
      <c r="G26" s="250" t="s">
        <v>252</v>
      </c>
      <c r="H26" s="250" t="s">
        <v>253</v>
      </c>
      <c r="I26" s="256">
        <v>324000</v>
      </c>
      <c r="J26" s="256">
        <v>324000</v>
      </c>
      <c r="K26" s="257"/>
      <c r="L26" s="257"/>
      <c r="M26" s="256">
        <v>324000</v>
      </c>
      <c r="N26" s="257"/>
      <c r="O26" s="257"/>
      <c r="P26" s="257"/>
      <c r="Q26" s="257"/>
      <c r="R26" s="257"/>
      <c r="S26" s="257"/>
      <c r="T26" s="257"/>
      <c r="U26" s="257"/>
      <c r="V26" s="257"/>
      <c r="W26" s="257"/>
      <c r="X26" s="257"/>
    </row>
    <row r="27" ht="13.5" customHeight="1" spans="1:24">
      <c r="A27" s="249" t="s">
        <v>91</v>
      </c>
      <c r="B27" s="249" t="s">
        <v>91</v>
      </c>
      <c r="C27" s="250" t="s">
        <v>254</v>
      </c>
      <c r="D27" s="250" t="s">
        <v>255</v>
      </c>
      <c r="E27" s="250" t="s">
        <v>108</v>
      </c>
      <c r="F27" s="250" t="s">
        <v>109</v>
      </c>
      <c r="G27" s="250" t="s">
        <v>256</v>
      </c>
      <c r="H27" s="250" t="s">
        <v>255</v>
      </c>
      <c r="I27" s="256">
        <v>12600</v>
      </c>
      <c r="J27" s="256">
        <v>12600</v>
      </c>
      <c r="K27" s="257"/>
      <c r="L27" s="257"/>
      <c r="M27" s="256">
        <v>12600</v>
      </c>
      <c r="N27" s="257"/>
      <c r="O27" s="257"/>
      <c r="P27" s="257"/>
      <c r="Q27" s="257"/>
      <c r="R27" s="257"/>
      <c r="S27" s="257"/>
      <c r="T27" s="257"/>
      <c r="U27" s="257"/>
      <c r="V27" s="257"/>
      <c r="W27" s="257"/>
      <c r="X27" s="257"/>
    </row>
    <row r="28" ht="13.5" customHeight="1" spans="1:24">
      <c r="A28" s="249" t="s">
        <v>91</v>
      </c>
      <c r="B28" s="249" t="s">
        <v>91</v>
      </c>
      <c r="C28" s="250" t="s">
        <v>254</v>
      </c>
      <c r="D28" s="250" t="s">
        <v>255</v>
      </c>
      <c r="E28" s="250" t="s">
        <v>112</v>
      </c>
      <c r="F28" s="250" t="s">
        <v>113</v>
      </c>
      <c r="G28" s="250" t="s">
        <v>256</v>
      </c>
      <c r="H28" s="250" t="s">
        <v>255</v>
      </c>
      <c r="I28" s="256">
        <v>720</v>
      </c>
      <c r="J28" s="256">
        <v>720</v>
      </c>
      <c r="K28" s="257"/>
      <c r="L28" s="257"/>
      <c r="M28" s="256">
        <v>720</v>
      </c>
      <c r="N28" s="257"/>
      <c r="O28" s="257"/>
      <c r="P28" s="257"/>
      <c r="Q28" s="257"/>
      <c r="R28" s="257"/>
      <c r="S28" s="257"/>
      <c r="T28" s="257"/>
      <c r="U28" s="257"/>
      <c r="V28" s="257"/>
      <c r="W28" s="257"/>
      <c r="X28" s="257"/>
    </row>
    <row r="29" ht="13.5" customHeight="1" spans="1:24">
      <c r="A29" s="249" t="s">
        <v>91</v>
      </c>
      <c r="B29" s="249" t="s">
        <v>91</v>
      </c>
      <c r="C29" s="250" t="s">
        <v>257</v>
      </c>
      <c r="D29" s="250" t="s">
        <v>258</v>
      </c>
      <c r="E29" s="250" t="s">
        <v>108</v>
      </c>
      <c r="F29" s="250" t="s">
        <v>109</v>
      </c>
      <c r="G29" s="250" t="s">
        <v>259</v>
      </c>
      <c r="H29" s="250" t="s">
        <v>260</v>
      </c>
      <c r="I29" s="256">
        <v>70000</v>
      </c>
      <c r="J29" s="256">
        <v>70000</v>
      </c>
      <c r="K29" s="257"/>
      <c r="L29" s="257"/>
      <c r="M29" s="256">
        <v>70000</v>
      </c>
      <c r="N29" s="257"/>
      <c r="O29" s="257"/>
      <c r="P29" s="257"/>
      <c r="Q29" s="257"/>
      <c r="R29" s="257"/>
      <c r="S29" s="257"/>
      <c r="T29" s="257"/>
      <c r="U29" s="257"/>
      <c r="V29" s="257"/>
      <c r="W29" s="257"/>
      <c r="X29" s="257"/>
    </row>
    <row r="30" ht="13.5" customHeight="1" spans="1:24">
      <c r="A30" s="249" t="s">
        <v>91</v>
      </c>
      <c r="B30" s="249" t="s">
        <v>91</v>
      </c>
      <c r="C30" s="250" t="s">
        <v>257</v>
      </c>
      <c r="D30" s="250" t="s">
        <v>258</v>
      </c>
      <c r="E30" s="250" t="s">
        <v>108</v>
      </c>
      <c r="F30" s="250" t="s">
        <v>109</v>
      </c>
      <c r="G30" s="250" t="s">
        <v>261</v>
      </c>
      <c r="H30" s="250" t="s">
        <v>262</v>
      </c>
      <c r="I30" s="256">
        <v>7000</v>
      </c>
      <c r="J30" s="256">
        <v>7000</v>
      </c>
      <c r="K30" s="257"/>
      <c r="L30" s="257"/>
      <c r="M30" s="256">
        <v>7000</v>
      </c>
      <c r="N30" s="257"/>
      <c r="O30" s="257"/>
      <c r="P30" s="257"/>
      <c r="Q30" s="257"/>
      <c r="R30" s="257"/>
      <c r="S30" s="257"/>
      <c r="T30" s="257"/>
      <c r="U30" s="257"/>
      <c r="V30" s="257"/>
      <c r="W30" s="257"/>
      <c r="X30" s="257"/>
    </row>
    <row r="31" ht="13.5" customHeight="1" spans="1:24">
      <c r="A31" s="249" t="s">
        <v>91</v>
      </c>
      <c r="B31" s="249" t="s">
        <v>91</v>
      </c>
      <c r="C31" s="250" t="s">
        <v>257</v>
      </c>
      <c r="D31" s="250" t="s">
        <v>258</v>
      </c>
      <c r="E31" s="250" t="s">
        <v>108</v>
      </c>
      <c r="F31" s="250" t="s">
        <v>109</v>
      </c>
      <c r="G31" s="250" t="s">
        <v>263</v>
      </c>
      <c r="H31" s="250" t="s">
        <v>264</v>
      </c>
      <c r="I31" s="256">
        <v>70000</v>
      </c>
      <c r="J31" s="256">
        <v>70000</v>
      </c>
      <c r="K31" s="257"/>
      <c r="L31" s="257"/>
      <c r="M31" s="256">
        <v>70000</v>
      </c>
      <c r="N31" s="257"/>
      <c r="O31" s="257"/>
      <c r="P31" s="257"/>
      <c r="Q31" s="257"/>
      <c r="R31" s="257"/>
      <c r="S31" s="257"/>
      <c r="T31" s="257"/>
      <c r="U31" s="257"/>
      <c r="V31" s="257"/>
      <c r="W31" s="257"/>
      <c r="X31" s="257"/>
    </row>
    <row r="32" ht="13.5" customHeight="1" spans="1:24">
      <c r="A32" s="249" t="s">
        <v>91</v>
      </c>
      <c r="B32" s="249" t="s">
        <v>91</v>
      </c>
      <c r="C32" s="250" t="s">
        <v>257</v>
      </c>
      <c r="D32" s="250" t="s">
        <v>258</v>
      </c>
      <c r="E32" s="250" t="s">
        <v>108</v>
      </c>
      <c r="F32" s="250" t="s">
        <v>109</v>
      </c>
      <c r="G32" s="250" t="s">
        <v>265</v>
      </c>
      <c r="H32" s="250" t="s">
        <v>266</v>
      </c>
      <c r="I32" s="256">
        <v>9450</v>
      </c>
      <c r="J32" s="256">
        <v>9450</v>
      </c>
      <c r="K32" s="257"/>
      <c r="L32" s="257"/>
      <c r="M32" s="256">
        <v>9450</v>
      </c>
      <c r="N32" s="257"/>
      <c r="O32" s="257"/>
      <c r="P32" s="257"/>
      <c r="Q32" s="257"/>
      <c r="R32" s="257"/>
      <c r="S32" s="257"/>
      <c r="T32" s="257"/>
      <c r="U32" s="257"/>
      <c r="V32" s="257"/>
      <c r="W32" s="257"/>
      <c r="X32" s="257"/>
    </row>
    <row r="33" ht="13.5" customHeight="1" spans="1:24">
      <c r="A33" s="249" t="s">
        <v>91</v>
      </c>
      <c r="B33" s="249" t="s">
        <v>91</v>
      </c>
      <c r="C33" s="250" t="s">
        <v>257</v>
      </c>
      <c r="D33" s="250" t="s">
        <v>258</v>
      </c>
      <c r="E33" s="250" t="s">
        <v>108</v>
      </c>
      <c r="F33" s="250" t="s">
        <v>109</v>
      </c>
      <c r="G33" s="250" t="s">
        <v>267</v>
      </c>
      <c r="H33" s="250" t="s">
        <v>268</v>
      </c>
      <c r="I33" s="256">
        <v>84000</v>
      </c>
      <c r="J33" s="256">
        <v>84000</v>
      </c>
      <c r="K33" s="257"/>
      <c r="L33" s="257"/>
      <c r="M33" s="256">
        <v>84000</v>
      </c>
      <c r="N33" s="257"/>
      <c r="O33" s="257"/>
      <c r="P33" s="257"/>
      <c r="Q33" s="257"/>
      <c r="R33" s="257"/>
      <c r="S33" s="257"/>
      <c r="T33" s="257"/>
      <c r="U33" s="257"/>
      <c r="V33" s="257"/>
      <c r="W33" s="257"/>
      <c r="X33" s="257"/>
    </row>
    <row r="34" ht="13.5" customHeight="1" spans="1:24">
      <c r="A34" s="249" t="s">
        <v>91</v>
      </c>
      <c r="B34" s="249" t="s">
        <v>91</v>
      </c>
      <c r="C34" s="250" t="s">
        <v>257</v>
      </c>
      <c r="D34" s="250" t="s">
        <v>258</v>
      </c>
      <c r="E34" s="250" t="s">
        <v>108</v>
      </c>
      <c r="F34" s="250" t="s">
        <v>109</v>
      </c>
      <c r="G34" s="250" t="s">
        <v>252</v>
      </c>
      <c r="H34" s="250" t="s">
        <v>253</v>
      </c>
      <c r="I34" s="256">
        <v>32400</v>
      </c>
      <c r="J34" s="256">
        <v>32400</v>
      </c>
      <c r="K34" s="257"/>
      <c r="L34" s="257"/>
      <c r="M34" s="256">
        <v>32400</v>
      </c>
      <c r="N34" s="257"/>
      <c r="O34" s="257"/>
      <c r="P34" s="257"/>
      <c r="Q34" s="257"/>
      <c r="R34" s="257"/>
      <c r="S34" s="257"/>
      <c r="T34" s="257"/>
      <c r="U34" s="257"/>
      <c r="V34" s="257"/>
      <c r="W34" s="257"/>
      <c r="X34" s="257"/>
    </row>
    <row r="35" ht="13.5" customHeight="1" spans="1:24">
      <c r="A35" s="249" t="s">
        <v>91</v>
      </c>
      <c r="B35" s="249" t="s">
        <v>91</v>
      </c>
      <c r="C35" s="250" t="s">
        <v>257</v>
      </c>
      <c r="D35" s="250" t="s">
        <v>258</v>
      </c>
      <c r="E35" s="250" t="s">
        <v>108</v>
      </c>
      <c r="F35" s="250" t="s">
        <v>109</v>
      </c>
      <c r="G35" s="250" t="s">
        <v>269</v>
      </c>
      <c r="H35" s="250" t="s">
        <v>270</v>
      </c>
      <c r="I35" s="256">
        <v>67000</v>
      </c>
      <c r="J35" s="256">
        <v>67000</v>
      </c>
      <c r="K35" s="257"/>
      <c r="L35" s="257"/>
      <c r="M35" s="256">
        <v>67000</v>
      </c>
      <c r="N35" s="257"/>
      <c r="O35" s="257"/>
      <c r="P35" s="257"/>
      <c r="Q35" s="257"/>
      <c r="R35" s="257"/>
      <c r="S35" s="257"/>
      <c r="T35" s="257"/>
      <c r="U35" s="257"/>
      <c r="V35" s="257"/>
      <c r="W35" s="257"/>
      <c r="X35" s="257"/>
    </row>
    <row r="36" ht="13.5" customHeight="1" spans="1:24">
      <c r="A36" s="249" t="s">
        <v>91</v>
      </c>
      <c r="B36" s="249" t="s">
        <v>91</v>
      </c>
      <c r="C36" s="250" t="s">
        <v>257</v>
      </c>
      <c r="D36" s="250" t="s">
        <v>258</v>
      </c>
      <c r="E36" s="250" t="s">
        <v>112</v>
      </c>
      <c r="F36" s="250" t="s">
        <v>113</v>
      </c>
      <c r="G36" s="250" t="s">
        <v>259</v>
      </c>
      <c r="H36" s="250" t="s">
        <v>260</v>
      </c>
      <c r="I36" s="256">
        <v>4000</v>
      </c>
      <c r="J36" s="256">
        <v>4000</v>
      </c>
      <c r="K36" s="257"/>
      <c r="L36" s="257"/>
      <c r="M36" s="256">
        <v>4000</v>
      </c>
      <c r="N36" s="257"/>
      <c r="O36" s="257"/>
      <c r="P36" s="257"/>
      <c r="Q36" s="257"/>
      <c r="R36" s="257"/>
      <c r="S36" s="257"/>
      <c r="T36" s="257"/>
      <c r="U36" s="257"/>
      <c r="V36" s="257"/>
      <c r="W36" s="257"/>
      <c r="X36" s="257"/>
    </row>
    <row r="37" ht="13.5" customHeight="1" spans="1:24">
      <c r="A37" s="249" t="s">
        <v>91</v>
      </c>
      <c r="B37" s="249" t="s">
        <v>91</v>
      </c>
      <c r="C37" s="250" t="s">
        <v>257</v>
      </c>
      <c r="D37" s="250" t="s">
        <v>258</v>
      </c>
      <c r="E37" s="250" t="s">
        <v>112</v>
      </c>
      <c r="F37" s="250" t="s">
        <v>113</v>
      </c>
      <c r="G37" s="250" t="s">
        <v>261</v>
      </c>
      <c r="H37" s="250" t="s">
        <v>262</v>
      </c>
      <c r="I37" s="256">
        <v>400</v>
      </c>
      <c r="J37" s="256">
        <v>400</v>
      </c>
      <c r="K37" s="257"/>
      <c r="L37" s="257"/>
      <c r="M37" s="256">
        <v>400</v>
      </c>
      <c r="N37" s="257"/>
      <c r="O37" s="257"/>
      <c r="P37" s="257"/>
      <c r="Q37" s="257"/>
      <c r="R37" s="257"/>
      <c r="S37" s="257"/>
      <c r="T37" s="257"/>
      <c r="U37" s="257"/>
      <c r="V37" s="257"/>
      <c r="W37" s="257"/>
      <c r="X37" s="257"/>
    </row>
    <row r="38" ht="13.5" customHeight="1" spans="1:24">
      <c r="A38" s="249" t="s">
        <v>91</v>
      </c>
      <c r="B38" s="249" t="s">
        <v>91</v>
      </c>
      <c r="C38" s="250" t="s">
        <v>257</v>
      </c>
      <c r="D38" s="250" t="s">
        <v>258</v>
      </c>
      <c r="E38" s="250" t="s">
        <v>112</v>
      </c>
      <c r="F38" s="250" t="s">
        <v>113</v>
      </c>
      <c r="G38" s="250" t="s">
        <v>263</v>
      </c>
      <c r="H38" s="250" t="s">
        <v>264</v>
      </c>
      <c r="I38" s="256">
        <v>4000</v>
      </c>
      <c r="J38" s="256">
        <v>4000</v>
      </c>
      <c r="K38" s="257"/>
      <c r="L38" s="257"/>
      <c r="M38" s="256">
        <v>4000</v>
      </c>
      <c r="N38" s="257"/>
      <c r="O38" s="257"/>
      <c r="P38" s="257"/>
      <c r="Q38" s="257"/>
      <c r="R38" s="257"/>
      <c r="S38" s="257"/>
      <c r="T38" s="257"/>
      <c r="U38" s="257"/>
      <c r="V38" s="257"/>
      <c r="W38" s="257"/>
      <c r="X38" s="257"/>
    </row>
    <row r="39" ht="13.5" customHeight="1" spans="1:24">
      <c r="A39" s="249" t="s">
        <v>91</v>
      </c>
      <c r="B39" s="249" t="s">
        <v>91</v>
      </c>
      <c r="C39" s="250" t="s">
        <v>257</v>
      </c>
      <c r="D39" s="250" t="s">
        <v>258</v>
      </c>
      <c r="E39" s="250" t="s">
        <v>112</v>
      </c>
      <c r="F39" s="250" t="s">
        <v>113</v>
      </c>
      <c r="G39" s="250" t="s">
        <v>265</v>
      </c>
      <c r="H39" s="250" t="s">
        <v>266</v>
      </c>
      <c r="I39" s="256">
        <v>540</v>
      </c>
      <c r="J39" s="256">
        <v>540</v>
      </c>
      <c r="K39" s="257"/>
      <c r="L39" s="257"/>
      <c r="M39" s="256">
        <v>540</v>
      </c>
      <c r="N39" s="257"/>
      <c r="O39" s="257"/>
      <c r="P39" s="257"/>
      <c r="Q39" s="257"/>
      <c r="R39" s="257"/>
      <c r="S39" s="257"/>
      <c r="T39" s="257"/>
      <c r="U39" s="257"/>
      <c r="V39" s="257"/>
      <c r="W39" s="257"/>
      <c r="X39" s="257"/>
    </row>
    <row r="40" ht="13.5" customHeight="1" spans="1:24">
      <c r="A40" s="249" t="s">
        <v>91</v>
      </c>
      <c r="B40" s="249" t="s">
        <v>91</v>
      </c>
      <c r="C40" s="250" t="s">
        <v>257</v>
      </c>
      <c r="D40" s="250" t="s">
        <v>258</v>
      </c>
      <c r="E40" s="250" t="s">
        <v>112</v>
      </c>
      <c r="F40" s="250" t="s">
        <v>113</v>
      </c>
      <c r="G40" s="250" t="s">
        <v>267</v>
      </c>
      <c r="H40" s="250" t="s">
        <v>268</v>
      </c>
      <c r="I40" s="256">
        <v>4800</v>
      </c>
      <c r="J40" s="256">
        <v>4800</v>
      </c>
      <c r="K40" s="257"/>
      <c r="L40" s="257"/>
      <c r="M40" s="256">
        <v>4800</v>
      </c>
      <c r="N40" s="257"/>
      <c r="O40" s="257"/>
      <c r="P40" s="257"/>
      <c r="Q40" s="257"/>
      <c r="R40" s="257"/>
      <c r="S40" s="257"/>
      <c r="T40" s="257"/>
      <c r="U40" s="257"/>
      <c r="V40" s="257"/>
      <c r="W40" s="257"/>
      <c r="X40" s="257"/>
    </row>
    <row r="41" ht="13.5" customHeight="1" spans="1:24">
      <c r="A41" s="249" t="s">
        <v>91</v>
      </c>
      <c r="B41" s="249" t="s">
        <v>91</v>
      </c>
      <c r="C41" s="250" t="s">
        <v>257</v>
      </c>
      <c r="D41" s="250" t="s">
        <v>258</v>
      </c>
      <c r="E41" s="250" t="s">
        <v>112</v>
      </c>
      <c r="F41" s="250" t="s">
        <v>113</v>
      </c>
      <c r="G41" s="250" t="s">
        <v>252</v>
      </c>
      <c r="H41" s="250" t="s">
        <v>253</v>
      </c>
      <c r="I41" s="256">
        <v>1800</v>
      </c>
      <c r="J41" s="256">
        <v>1800</v>
      </c>
      <c r="K41" s="257"/>
      <c r="L41" s="257"/>
      <c r="M41" s="256">
        <v>1800</v>
      </c>
      <c r="N41" s="257"/>
      <c r="O41" s="257"/>
      <c r="P41" s="257"/>
      <c r="Q41" s="257"/>
      <c r="R41" s="257"/>
      <c r="S41" s="257"/>
      <c r="T41" s="257"/>
      <c r="U41" s="257"/>
      <c r="V41" s="257"/>
      <c r="W41" s="257"/>
      <c r="X41" s="257"/>
    </row>
    <row r="42" ht="13.5" customHeight="1" spans="1:24">
      <c r="A42" s="249" t="s">
        <v>91</v>
      </c>
      <c r="B42" s="249" t="s">
        <v>91</v>
      </c>
      <c r="C42" s="250" t="s">
        <v>257</v>
      </c>
      <c r="D42" s="250" t="s">
        <v>258</v>
      </c>
      <c r="E42" s="250" t="s">
        <v>112</v>
      </c>
      <c r="F42" s="250" t="s">
        <v>113</v>
      </c>
      <c r="G42" s="250" t="s">
        <v>269</v>
      </c>
      <c r="H42" s="250" t="s">
        <v>270</v>
      </c>
      <c r="I42" s="256">
        <v>2000</v>
      </c>
      <c r="J42" s="256">
        <v>2000</v>
      </c>
      <c r="K42" s="257"/>
      <c r="L42" s="257"/>
      <c r="M42" s="256">
        <v>2000</v>
      </c>
      <c r="N42" s="257"/>
      <c r="O42" s="257"/>
      <c r="P42" s="257"/>
      <c r="Q42" s="257"/>
      <c r="R42" s="257"/>
      <c r="S42" s="257"/>
      <c r="T42" s="257"/>
      <c r="U42" s="257"/>
      <c r="V42" s="257"/>
      <c r="W42" s="257"/>
      <c r="X42" s="257"/>
    </row>
    <row r="43" ht="13.5" customHeight="1" spans="1:24">
      <c r="A43" s="249" t="s">
        <v>91</v>
      </c>
      <c r="B43" s="249" t="s">
        <v>91</v>
      </c>
      <c r="C43" s="250" t="s">
        <v>257</v>
      </c>
      <c r="D43" s="250" t="s">
        <v>258</v>
      </c>
      <c r="E43" s="250" t="s">
        <v>116</v>
      </c>
      <c r="F43" s="250" t="s">
        <v>115</v>
      </c>
      <c r="G43" s="250" t="s">
        <v>269</v>
      </c>
      <c r="H43" s="250" t="s">
        <v>270</v>
      </c>
      <c r="I43" s="256">
        <v>6000</v>
      </c>
      <c r="J43" s="256">
        <v>6000</v>
      </c>
      <c r="K43" s="257"/>
      <c r="L43" s="257"/>
      <c r="M43" s="256">
        <v>6000</v>
      </c>
      <c r="N43" s="257"/>
      <c r="O43" s="257"/>
      <c r="P43" s="257"/>
      <c r="Q43" s="257"/>
      <c r="R43" s="257"/>
      <c r="S43" s="257"/>
      <c r="T43" s="257"/>
      <c r="U43" s="257"/>
      <c r="V43" s="257"/>
      <c r="W43" s="257"/>
      <c r="X43" s="257"/>
    </row>
    <row r="44" ht="13.5" customHeight="1" spans="1:24">
      <c r="A44" s="249" t="s">
        <v>91</v>
      </c>
      <c r="B44" s="249" t="s">
        <v>91</v>
      </c>
      <c r="C44" s="250" t="s">
        <v>257</v>
      </c>
      <c r="D44" s="250" t="s">
        <v>258</v>
      </c>
      <c r="E44" s="250" t="s">
        <v>121</v>
      </c>
      <c r="F44" s="250" t="s">
        <v>122</v>
      </c>
      <c r="G44" s="250" t="s">
        <v>267</v>
      </c>
      <c r="H44" s="250" t="s">
        <v>268</v>
      </c>
      <c r="I44" s="256">
        <v>5100</v>
      </c>
      <c r="J44" s="256">
        <v>5100</v>
      </c>
      <c r="K44" s="257"/>
      <c r="L44" s="257"/>
      <c r="M44" s="256">
        <v>5100</v>
      </c>
      <c r="N44" s="257"/>
      <c r="O44" s="257"/>
      <c r="P44" s="257"/>
      <c r="Q44" s="257"/>
      <c r="R44" s="257"/>
      <c r="S44" s="257"/>
      <c r="T44" s="257"/>
      <c r="U44" s="257"/>
      <c r="V44" s="257"/>
      <c r="W44" s="257"/>
      <c r="X44" s="257"/>
    </row>
    <row r="45" ht="13.5" customHeight="1" spans="1:24">
      <c r="A45" s="249" t="s">
        <v>91</v>
      </c>
      <c r="B45" s="249" t="s">
        <v>91</v>
      </c>
      <c r="C45" s="250" t="s">
        <v>257</v>
      </c>
      <c r="D45" s="250" t="s">
        <v>258</v>
      </c>
      <c r="E45" s="250" t="s">
        <v>121</v>
      </c>
      <c r="F45" s="250" t="s">
        <v>122</v>
      </c>
      <c r="G45" s="250" t="s">
        <v>269</v>
      </c>
      <c r="H45" s="250" t="s">
        <v>270</v>
      </c>
      <c r="I45" s="256">
        <v>27200</v>
      </c>
      <c r="J45" s="256">
        <v>27200</v>
      </c>
      <c r="K45" s="257"/>
      <c r="L45" s="257"/>
      <c r="M45" s="256">
        <v>27200</v>
      </c>
      <c r="N45" s="257"/>
      <c r="O45" s="257"/>
      <c r="P45" s="257"/>
      <c r="Q45" s="257"/>
      <c r="R45" s="257"/>
      <c r="S45" s="257"/>
      <c r="T45" s="257"/>
      <c r="U45" s="257"/>
      <c r="V45" s="257"/>
      <c r="W45" s="257"/>
      <c r="X45" s="257"/>
    </row>
    <row r="46" ht="13.5" customHeight="1" spans="1:24">
      <c r="A46" s="249" t="s">
        <v>91</v>
      </c>
      <c r="B46" s="249" t="s">
        <v>91</v>
      </c>
      <c r="C46" s="250" t="s">
        <v>271</v>
      </c>
      <c r="D46" s="250" t="s">
        <v>272</v>
      </c>
      <c r="E46" s="250" t="s">
        <v>108</v>
      </c>
      <c r="F46" s="250" t="s">
        <v>109</v>
      </c>
      <c r="G46" s="250" t="s">
        <v>222</v>
      </c>
      <c r="H46" s="250" t="s">
        <v>223</v>
      </c>
      <c r="I46" s="256">
        <v>1412580</v>
      </c>
      <c r="J46" s="256">
        <v>1412580</v>
      </c>
      <c r="K46" s="257"/>
      <c r="L46" s="257"/>
      <c r="M46" s="256">
        <v>1412580</v>
      </c>
      <c r="N46" s="257"/>
      <c r="O46" s="257"/>
      <c r="P46" s="257"/>
      <c r="Q46" s="257"/>
      <c r="R46" s="257"/>
      <c r="S46" s="257"/>
      <c r="T46" s="257"/>
      <c r="U46" s="257"/>
      <c r="V46" s="257"/>
      <c r="W46" s="257"/>
      <c r="X46" s="257"/>
    </row>
    <row r="47" ht="13.5" customHeight="1" spans="1:24">
      <c r="A47" s="249" t="s">
        <v>91</v>
      </c>
      <c r="B47" s="249" t="s">
        <v>91</v>
      </c>
      <c r="C47" s="250" t="s">
        <v>273</v>
      </c>
      <c r="D47" s="250" t="s">
        <v>274</v>
      </c>
      <c r="E47" s="250" t="s">
        <v>108</v>
      </c>
      <c r="F47" s="250" t="s">
        <v>109</v>
      </c>
      <c r="G47" s="250" t="s">
        <v>275</v>
      </c>
      <c r="H47" s="250" t="s">
        <v>276</v>
      </c>
      <c r="I47" s="256">
        <v>320400</v>
      </c>
      <c r="J47" s="256">
        <v>320400</v>
      </c>
      <c r="K47" s="257"/>
      <c r="L47" s="257"/>
      <c r="M47" s="256">
        <v>320400</v>
      </c>
      <c r="N47" s="257"/>
      <c r="O47" s="257"/>
      <c r="P47" s="257"/>
      <c r="Q47" s="257"/>
      <c r="R47" s="257"/>
      <c r="S47" s="257"/>
      <c r="T47" s="257"/>
      <c r="U47" s="257"/>
      <c r="V47" s="257"/>
      <c r="W47" s="257"/>
      <c r="X47" s="257"/>
    </row>
    <row r="48" ht="13.5" customHeight="1" spans="1:24">
      <c r="A48" s="249" t="s">
        <v>91</v>
      </c>
      <c r="B48" s="249" t="s">
        <v>91</v>
      </c>
      <c r="C48" s="250" t="s">
        <v>277</v>
      </c>
      <c r="D48" s="250" t="s">
        <v>278</v>
      </c>
      <c r="E48" s="250" t="s">
        <v>112</v>
      </c>
      <c r="F48" s="250" t="s">
        <v>113</v>
      </c>
      <c r="G48" s="250" t="s">
        <v>226</v>
      </c>
      <c r="H48" s="250" t="s">
        <v>227</v>
      </c>
      <c r="I48" s="256">
        <v>77640</v>
      </c>
      <c r="J48" s="256">
        <v>77640</v>
      </c>
      <c r="K48" s="257"/>
      <c r="L48" s="257"/>
      <c r="M48" s="256">
        <v>77640</v>
      </c>
      <c r="N48" s="257"/>
      <c r="O48" s="257"/>
      <c r="P48" s="257"/>
      <c r="Q48" s="257"/>
      <c r="R48" s="257"/>
      <c r="S48" s="257"/>
      <c r="T48" s="257"/>
      <c r="U48" s="257"/>
      <c r="V48" s="257"/>
      <c r="W48" s="257"/>
      <c r="X48" s="257"/>
    </row>
    <row r="49" ht="18" customHeight="1" spans="1:24">
      <c r="A49" s="249" t="s">
        <v>91</v>
      </c>
      <c r="B49" s="249" t="s">
        <v>91</v>
      </c>
      <c r="C49" s="119" t="s">
        <v>279</v>
      </c>
      <c r="D49" s="119" t="s">
        <v>280</v>
      </c>
      <c r="E49" s="119" t="s">
        <v>116</v>
      </c>
      <c r="F49" s="119" t="s">
        <v>115</v>
      </c>
      <c r="G49" s="119" t="s">
        <v>244</v>
      </c>
      <c r="H49" s="119" t="s">
        <v>245</v>
      </c>
      <c r="I49" s="258">
        <v>6120</v>
      </c>
      <c r="J49" s="258">
        <v>6120</v>
      </c>
      <c r="K49" s="258"/>
      <c r="L49" s="258"/>
      <c r="M49" s="258">
        <v>6120</v>
      </c>
      <c r="N49" s="258"/>
      <c r="O49" s="258"/>
      <c r="P49" s="258"/>
      <c r="Q49" s="258"/>
      <c r="R49" s="258"/>
      <c r="S49" s="258"/>
      <c r="T49" s="258"/>
      <c r="U49" s="258"/>
      <c r="V49" s="258"/>
      <c r="W49" s="258"/>
      <c r="X49" s="258" t="s">
        <v>92</v>
      </c>
    </row>
    <row r="50" ht="18" customHeight="1" spans="1:24">
      <c r="A50" s="251" t="s">
        <v>149</v>
      </c>
      <c r="B50" s="252"/>
      <c r="C50" s="252"/>
      <c r="D50" s="252"/>
      <c r="E50" s="252"/>
      <c r="F50" s="252"/>
      <c r="G50" s="252"/>
      <c r="H50" s="253"/>
      <c r="I50" s="259">
        <f>SUM(I9:I49)</f>
        <v>9160378</v>
      </c>
      <c r="J50" s="259">
        <f>SUM(J9:J49)</f>
        <v>9160378</v>
      </c>
      <c r="K50" s="259"/>
      <c r="L50" s="259"/>
      <c r="M50" s="259">
        <f>SUM(M9:M49)</f>
        <v>9160378</v>
      </c>
      <c r="N50" s="259"/>
      <c r="O50" s="259"/>
      <c r="P50" s="259"/>
      <c r="Q50" s="259"/>
      <c r="R50" s="259"/>
      <c r="S50" s="259"/>
      <c r="T50" s="259"/>
      <c r="U50" s="259"/>
      <c r="V50" s="259"/>
      <c r="W50" s="259"/>
      <c r="X50" s="259" t="s">
        <v>92</v>
      </c>
    </row>
  </sheetData>
  <mergeCells count="31">
    <mergeCell ref="A2:X2"/>
    <mergeCell ref="A3:J3"/>
    <mergeCell ref="I4:X4"/>
    <mergeCell ref="J5:N5"/>
    <mergeCell ref="O5:Q5"/>
    <mergeCell ref="S5:X5"/>
    <mergeCell ref="A50:H5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ignoredErrors>
    <ignoredError sqref="I50:J50 M50" formulaRange="1" unlockedFormula="1"/>
    <ignoredError sqref="K50:L50"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4"/>
  <sheetViews>
    <sheetView zoomScaleSheetLayoutView="60" workbookViewId="0">
      <selection activeCell="J34" sqref="J34"/>
    </sheetView>
  </sheetViews>
  <sheetFormatPr defaultColWidth="8.88571428571429" defaultRowHeight="14.25" customHeight="1"/>
  <cols>
    <col min="1" max="1" width="12.7142857142857" style="77" customWidth="1"/>
    <col min="2" max="2" width="18.7142857142857" style="77" customWidth="1"/>
    <col min="3" max="3" width="29.8571428571429" style="77" customWidth="1"/>
    <col min="4" max="4" width="24.7142857142857" style="77" customWidth="1"/>
    <col min="5" max="7" width="13.5714285714286" style="77" customWidth="1"/>
    <col min="8" max="8" width="16.1428571428571" style="77" customWidth="1"/>
    <col min="9" max="11" width="13" style="77" customWidth="1"/>
    <col min="12" max="12" width="15.7142857142857" style="77" customWidth="1"/>
    <col min="13" max="13" width="17.8571428571429" style="77" customWidth="1"/>
    <col min="14" max="14" width="13.5714285714286" style="77" customWidth="1"/>
    <col min="15" max="15" width="15.7142857142857" style="77" customWidth="1"/>
    <col min="16" max="17" width="17.8571428571429" style="77" customWidth="1"/>
    <col min="18" max="18" width="10.1428571428571" style="77" customWidth="1"/>
    <col min="19" max="20" width="9.28571428571429" style="77" customWidth="1"/>
    <col min="21" max="21" width="13.5714285714286" style="77" customWidth="1"/>
    <col min="22" max="22" width="17.8571428571429" style="77" customWidth="1"/>
    <col min="23" max="23" width="9.28571428571429" style="77" customWidth="1"/>
    <col min="24" max="24" width="9.13333333333333" style="77" customWidth="1"/>
    <col min="25" max="16384" width="9.13333333333333" style="77"/>
  </cols>
  <sheetData>
    <row r="1" ht="13.5" customHeight="1" spans="1:23">
      <c r="A1" s="77" t="s">
        <v>281</v>
      </c>
      <c r="E1" s="228"/>
      <c r="F1" s="228"/>
      <c r="G1" s="228"/>
      <c r="H1" s="228"/>
      <c r="I1" s="79"/>
      <c r="J1" s="79"/>
      <c r="K1" s="79"/>
      <c r="L1" s="79"/>
      <c r="M1" s="79"/>
      <c r="N1" s="79"/>
      <c r="O1" s="79"/>
      <c r="P1" s="79"/>
      <c r="Q1" s="79"/>
      <c r="W1" s="80"/>
    </row>
    <row r="2" ht="27.75" customHeight="1" spans="1:23">
      <c r="A2" s="63" t="s">
        <v>9</v>
      </c>
      <c r="B2" s="63"/>
      <c r="C2" s="63"/>
      <c r="D2" s="63"/>
      <c r="E2" s="63"/>
      <c r="F2" s="63"/>
      <c r="G2" s="63"/>
      <c r="H2" s="63"/>
      <c r="I2" s="63"/>
      <c r="J2" s="63"/>
      <c r="K2" s="63"/>
      <c r="L2" s="63"/>
      <c r="M2" s="63"/>
      <c r="N2" s="63"/>
      <c r="O2" s="63"/>
      <c r="P2" s="63"/>
      <c r="Q2" s="63"/>
      <c r="R2" s="63"/>
      <c r="S2" s="63"/>
      <c r="T2" s="63"/>
      <c r="U2" s="63"/>
      <c r="V2" s="63"/>
      <c r="W2" s="63"/>
    </row>
    <row r="3" ht="13.5" customHeight="1" spans="1:23">
      <c r="A3" s="158" t="s">
        <v>22</v>
      </c>
      <c r="B3" s="158"/>
      <c r="C3" s="229"/>
      <c r="D3" s="229"/>
      <c r="E3" s="229"/>
      <c r="F3" s="229"/>
      <c r="G3" s="229"/>
      <c r="H3" s="229"/>
      <c r="I3" s="83"/>
      <c r="J3" s="83"/>
      <c r="K3" s="83"/>
      <c r="L3" s="83"/>
      <c r="M3" s="83"/>
      <c r="N3" s="83"/>
      <c r="O3" s="83"/>
      <c r="P3" s="83"/>
      <c r="Q3" s="83"/>
      <c r="W3" s="155" t="s">
        <v>191</v>
      </c>
    </row>
    <row r="4" ht="15.75" customHeight="1" spans="1:23">
      <c r="A4" s="125" t="s">
        <v>282</v>
      </c>
      <c r="B4" s="125" t="s">
        <v>201</v>
      </c>
      <c r="C4" s="125" t="s">
        <v>202</v>
      </c>
      <c r="D4" s="125" t="s">
        <v>283</v>
      </c>
      <c r="E4" s="125" t="s">
        <v>203</v>
      </c>
      <c r="F4" s="125" t="s">
        <v>204</v>
      </c>
      <c r="G4" s="125" t="s">
        <v>284</v>
      </c>
      <c r="H4" s="125" t="s">
        <v>285</v>
      </c>
      <c r="I4" s="125" t="s">
        <v>77</v>
      </c>
      <c r="J4" s="88" t="s">
        <v>286</v>
      </c>
      <c r="K4" s="88"/>
      <c r="L4" s="88"/>
      <c r="M4" s="88"/>
      <c r="N4" s="88" t="s">
        <v>210</v>
      </c>
      <c r="O4" s="88"/>
      <c r="P4" s="88"/>
      <c r="Q4" s="188" t="s">
        <v>83</v>
      </c>
      <c r="R4" s="88" t="s">
        <v>84</v>
      </c>
      <c r="S4" s="88"/>
      <c r="T4" s="88"/>
      <c r="U4" s="88"/>
      <c r="V4" s="88"/>
      <c r="W4" s="88"/>
    </row>
    <row r="5" ht="17.25" customHeight="1" spans="1:23">
      <c r="A5" s="125"/>
      <c r="B5" s="125"/>
      <c r="C5" s="125"/>
      <c r="D5" s="125"/>
      <c r="E5" s="125"/>
      <c r="F5" s="125"/>
      <c r="G5" s="125"/>
      <c r="H5" s="125"/>
      <c r="I5" s="125"/>
      <c r="J5" s="88" t="s">
        <v>80</v>
      </c>
      <c r="K5" s="88"/>
      <c r="L5" s="188" t="s">
        <v>81</v>
      </c>
      <c r="M5" s="188" t="s">
        <v>82</v>
      </c>
      <c r="N5" s="188" t="s">
        <v>80</v>
      </c>
      <c r="O5" s="188" t="s">
        <v>81</v>
      </c>
      <c r="P5" s="188" t="s">
        <v>82</v>
      </c>
      <c r="Q5" s="188"/>
      <c r="R5" s="188" t="s">
        <v>79</v>
      </c>
      <c r="S5" s="188" t="s">
        <v>86</v>
      </c>
      <c r="T5" s="188" t="s">
        <v>287</v>
      </c>
      <c r="U5" s="241" t="s">
        <v>88</v>
      </c>
      <c r="V5" s="188" t="s">
        <v>89</v>
      </c>
      <c r="W5" s="188" t="s">
        <v>90</v>
      </c>
    </row>
    <row r="6" ht="27" spans="1:23">
      <c r="A6" s="125"/>
      <c r="B6" s="125"/>
      <c r="C6" s="125"/>
      <c r="D6" s="125"/>
      <c r="E6" s="125"/>
      <c r="F6" s="125"/>
      <c r="G6" s="125"/>
      <c r="H6" s="125"/>
      <c r="I6" s="125"/>
      <c r="J6" s="238" t="s">
        <v>79</v>
      </c>
      <c r="K6" s="238" t="s">
        <v>288</v>
      </c>
      <c r="L6" s="188"/>
      <c r="M6" s="188"/>
      <c r="N6" s="188"/>
      <c r="O6" s="188"/>
      <c r="P6" s="188"/>
      <c r="Q6" s="188"/>
      <c r="R6" s="188"/>
      <c r="S6" s="188"/>
      <c r="T6" s="188"/>
      <c r="U6" s="241"/>
      <c r="V6" s="188"/>
      <c r="W6" s="188"/>
    </row>
    <row r="7" ht="15" customHeight="1" spans="1:23">
      <c r="A7" s="120">
        <v>1</v>
      </c>
      <c r="B7" s="120">
        <v>2</v>
      </c>
      <c r="C7" s="120">
        <v>3</v>
      </c>
      <c r="D7" s="120">
        <v>4</v>
      </c>
      <c r="E7" s="120">
        <v>5</v>
      </c>
      <c r="F7" s="120">
        <v>6</v>
      </c>
      <c r="G7" s="120">
        <v>7</v>
      </c>
      <c r="H7" s="120">
        <v>8</v>
      </c>
      <c r="I7" s="120">
        <v>9</v>
      </c>
      <c r="J7" s="120">
        <v>10</v>
      </c>
      <c r="K7" s="120">
        <v>11</v>
      </c>
      <c r="L7" s="120">
        <v>12</v>
      </c>
      <c r="M7" s="120">
        <v>13</v>
      </c>
      <c r="N7" s="120">
        <v>14</v>
      </c>
      <c r="O7" s="120">
        <v>15</v>
      </c>
      <c r="P7" s="120">
        <v>16</v>
      </c>
      <c r="Q7" s="120">
        <v>17</v>
      </c>
      <c r="R7" s="120">
        <v>18</v>
      </c>
      <c r="S7" s="120">
        <v>19</v>
      </c>
      <c r="T7" s="120">
        <v>20</v>
      </c>
      <c r="U7" s="120">
        <v>21</v>
      </c>
      <c r="V7" s="120">
        <v>22</v>
      </c>
      <c r="W7" s="120">
        <v>23</v>
      </c>
    </row>
    <row r="8" ht="15" customHeight="1" spans="1:23">
      <c r="A8" s="230" t="s">
        <v>289</v>
      </c>
      <c r="B8" s="230" t="s">
        <v>290</v>
      </c>
      <c r="C8" s="231" t="s">
        <v>291</v>
      </c>
      <c r="D8" s="230" t="s">
        <v>91</v>
      </c>
      <c r="E8" s="230" t="s">
        <v>110</v>
      </c>
      <c r="F8" s="230" t="s">
        <v>111</v>
      </c>
      <c r="G8" s="230" t="s">
        <v>259</v>
      </c>
      <c r="H8" s="230" t="s">
        <v>260</v>
      </c>
      <c r="I8" s="239">
        <v>100000</v>
      </c>
      <c r="J8" s="239">
        <v>100000</v>
      </c>
      <c r="K8" s="239">
        <v>100000</v>
      </c>
      <c r="L8" s="239"/>
      <c r="M8" s="239"/>
      <c r="N8" s="239"/>
      <c r="O8" s="239"/>
      <c r="P8" s="239"/>
      <c r="Q8" s="239"/>
      <c r="R8" s="239"/>
      <c r="S8" s="239"/>
      <c r="T8" s="239"/>
      <c r="U8" s="242"/>
      <c r="V8" s="243"/>
      <c r="W8" s="243"/>
    </row>
    <row r="9" ht="15" customHeight="1" spans="1:23">
      <c r="A9" s="230" t="s">
        <v>289</v>
      </c>
      <c r="B9" s="230" t="s">
        <v>292</v>
      </c>
      <c r="C9" s="231" t="s">
        <v>293</v>
      </c>
      <c r="D9" s="230" t="s">
        <v>91</v>
      </c>
      <c r="E9" s="230" t="s">
        <v>110</v>
      </c>
      <c r="F9" s="230" t="s">
        <v>111</v>
      </c>
      <c r="G9" s="230" t="s">
        <v>244</v>
      </c>
      <c r="H9" s="230" t="s">
        <v>245</v>
      </c>
      <c r="I9" s="239">
        <v>75000</v>
      </c>
      <c r="J9" s="239">
        <v>75000</v>
      </c>
      <c r="K9" s="239">
        <v>75000</v>
      </c>
      <c r="L9" s="239"/>
      <c r="M9" s="239"/>
      <c r="N9" s="239"/>
      <c r="O9" s="239"/>
      <c r="P9" s="239"/>
      <c r="Q9" s="239"/>
      <c r="R9" s="239"/>
      <c r="S9" s="239"/>
      <c r="T9" s="239"/>
      <c r="U9" s="242"/>
      <c r="V9" s="243"/>
      <c r="W9" s="243"/>
    </row>
    <row r="10" ht="15" customHeight="1" spans="1:23">
      <c r="A10" s="230" t="s">
        <v>289</v>
      </c>
      <c r="B10" s="230" t="s">
        <v>292</v>
      </c>
      <c r="C10" s="231" t="s">
        <v>293</v>
      </c>
      <c r="D10" s="230" t="s">
        <v>91</v>
      </c>
      <c r="E10" s="230" t="s">
        <v>110</v>
      </c>
      <c r="F10" s="230" t="s">
        <v>111</v>
      </c>
      <c r="G10" s="230" t="s">
        <v>259</v>
      </c>
      <c r="H10" s="230" t="s">
        <v>260</v>
      </c>
      <c r="I10" s="239">
        <v>170000</v>
      </c>
      <c r="J10" s="239">
        <v>170000</v>
      </c>
      <c r="K10" s="239">
        <v>170000</v>
      </c>
      <c r="L10" s="239"/>
      <c r="M10" s="239"/>
      <c r="N10" s="239"/>
      <c r="O10" s="239"/>
      <c r="P10" s="239"/>
      <c r="Q10" s="239"/>
      <c r="R10" s="239"/>
      <c r="S10" s="239"/>
      <c r="T10" s="239"/>
      <c r="U10" s="242"/>
      <c r="V10" s="243"/>
      <c r="W10" s="243"/>
    </row>
    <row r="11" ht="15" customHeight="1" spans="1:23">
      <c r="A11" s="230" t="s">
        <v>289</v>
      </c>
      <c r="B11" s="230" t="s">
        <v>292</v>
      </c>
      <c r="C11" s="231" t="s">
        <v>293</v>
      </c>
      <c r="D11" s="230" t="s">
        <v>91</v>
      </c>
      <c r="E11" s="230" t="s">
        <v>110</v>
      </c>
      <c r="F11" s="230" t="s">
        <v>111</v>
      </c>
      <c r="G11" s="230" t="s">
        <v>265</v>
      </c>
      <c r="H11" s="230" t="s">
        <v>266</v>
      </c>
      <c r="I11" s="239">
        <v>20000</v>
      </c>
      <c r="J11" s="239">
        <v>20000</v>
      </c>
      <c r="K11" s="239">
        <v>20000</v>
      </c>
      <c r="L11" s="239"/>
      <c r="M11" s="239"/>
      <c r="N11" s="239"/>
      <c r="O11" s="239"/>
      <c r="P11" s="239"/>
      <c r="Q11" s="239"/>
      <c r="R11" s="239"/>
      <c r="S11" s="239"/>
      <c r="T11" s="239"/>
      <c r="U11" s="242"/>
      <c r="V11" s="243"/>
      <c r="W11" s="243"/>
    </row>
    <row r="12" ht="15" customHeight="1" spans="1:23">
      <c r="A12" s="230" t="s">
        <v>289</v>
      </c>
      <c r="B12" s="230" t="s">
        <v>294</v>
      </c>
      <c r="C12" s="231" t="s">
        <v>295</v>
      </c>
      <c r="D12" s="230" t="s">
        <v>91</v>
      </c>
      <c r="E12" s="230" t="s">
        <v>110</v>
      </c>
      <c r="F12" s="230" t="s">
        <v>111</v>
      </c>
      <c r="G12" s="230" t="s">
        <v>259</v>
      </c>
      <c r="H12" s="230" t="s">
        <v>260</v>
      </c>
      <c r="I12" s="239">
        <v>663200</v>
      </c>
      <c r="J12" s="239">
        <v>663200</v>
      </c>
      <c r="K12" s="239">
        <v>663200</v>
      </c>
      <c r="L12" s="239"/>
      <c r="M12" s="239"/>
      <c r="N12" s="239"/>
      <c r="O12" s="239"/>
      <c r="P12" s="239"/>
      <c r="Q12" s="239"/>
      <c r="R12" s="239"/>
      <c r="S12" s="239"/>
      <c r="T12" s="239"/>
      <c r="U12" s="242"/>
      <c r="V12" s="243"/>
      <c r="W12" s="243"/>
    </row>
    <row r="13" ht="15" customHeight="1" spans="1:23">
      <c r="A13" s="230" t="s">
        <v>289</v>
      </c>
      <c r="B13" s="230" t="s">
        <v>294</v>
      </c>
      <c r="C13" s="231" t="s">
        <v>295</v>
      </c>
      <c r="D13" s="230" t="s">
        <v>91</v>
      </c>
      <c r="E13" s="230" t="s">
        <v>110</v>
      </c>
      <c r="F13" s="230" t="s">
        <v>111</v>
      </c>
      <c r="G13" s="230" t="s">
        <v>296</v>
      </c>
      <c r="H13" s="230" t="s">
        <v>297</v>
      </c>
      <c r="I13" s="239">
        <v>126800</v>
      </c>
      <c r="J13" s="239">
        <v>126800</v>
      </c>
      <c r="K13" s="239">
        <v>126800</v>
      </c>
      <c r="L13" s="239"/>
      <c r="M13" s="239"/>
      <c r="N13" s="239"/>
      <c r="O13" s="239"/>
      <c r="P13" s="239"/>
      <c r="Q13" s="239"/>
      <c r="R13" s="239"/>
      <c r="S13" s="239"/>
      <c r="T13" s="239"/>
      <c r="U13" s="242"/>
      <c r="V13" s="243"/>
      <c r="W13" s="243"/>
    </row>
    <row r="14" ht="15" customHeight="1" spans="1:23">
      <c r="A14" s="230" t="s">
        <v>289</v>
      </c>
      <c r="B14" s="230" t="s">
        <v>294</v>
      </c>
      <c r="C14" s="231" t="s">
        <v>295</v>
      </c>
      <c r="D14" s="230" t="s">
        <v>91</v>
      </c>
      <c r="E14" s="230" t="s">
        <v>110</v>
      </c>
      <c r="F14" s="230" t="s">
        <v>111</v>
      </c>
      <c r="G14" s="230" t="s">
        <v>263</v>
      </c>
      <c r="H14" s="230" t="s">
        <v>264</v>
      </c>
      <c r="I14" s="239">
        <v>50000</v>
      </c>
      <c r="J14" s="239">
        <v>50000</v>
      </c>
      <c r="K14" s="239">
        <v>50000</v>
      </c>
      <c r="L14" s="239"/>
      <c r="M14" s="239"/>
      <c r="N14" s="239"/>
      <c r="O14" s="239"/>
      <c r="P14" s="239"/>
      <c r="Q14" s="239"/>
      <c r="R14" s="239"/>
      <c r="S14" s="239"/>
      <c r="T14" s="239"/>
      <c r="U14" s="242"/>
      <c r="V14" s="243"/>
      <c r="W14" s="243"/>
    </row>
    <row r="15" ht="15" customHeight="1" spans="1:23">
      <c r="A15" s="230" t="s">
        <v>289</v>
      </c>
      <c r="B15" s="230" t="s">
        <v>294</v>
      </c>
      <c r="C15" s="231" t="s">
        <v>295</v>
      </c>
      <c r="D15" s="230" t="s">
        <v>91</v>
      </c>
      <c r="E15" s="230" t="s">
        <v>110</v>
      </c>
      <c r="F15" s="230" t="s">
        <v>111</v>
      </c>
      <c r="G15" s="230" t="s">
        <v>298</v>
      </c>
      <c r="H15" s="230" t="s">
        <v>195</v>
      </c>
      <c r="I15" s="239">
        <v>20000</v>
      </c>
      <c r="J15" s="239">
        <v>20000</v>
      </c>
      <c r="K15" s="239">
        <v>20000</v>
      </c>
      <c r="L15" s="239"/>
      <c r="M15" s="239"/>
      <c r="N15" s="239"/>
      <c r="O15" s="239"/>
      <c r="P15" s="239"/>
      <c r="Q15" s="239"/>
      <c r="R15" s="239"/>
      <c r="S15" s="239"/>
      <c r="T15" s="239"/>
      <c r="U15" s="242"/>
      <c r="V15" s="243"/>
      <c r="W15" s="243"/>
    </row>
    <row r="16" ht="15" customHeight="1" spans="1:23">
      <c r="A16" s="230" t="s">
        <v>289</v>
      </c>
      <c r="B16" s="230" t="s">
        <v>299</v>
      </c>
      <c r="C16" s="231" t="s">
        <v>300</v>
      </c>
      <c r="D16" s="230" t="s">
        <v>91</v>
      </c>
      <c r="E16" s="230" t="s">
        <v>110</v>
      </c>
      <c r="F16" s="230" t="s">
        <v>111</v>
      </c>
      <c r="G16" s="230" t="s">
        <v>265</v>
      </c>
      <c r="H16" s="230" t="s">
        <v>266</v>
      </c>
      <c r="I16" s="239">
        <v>30000</v>
      </c>
      <c r="J16" s="239">
        <v>30000</v>
      </c>
      <c r="K16" s="239">
        <v>30000</v>
      </c>
      <c r="L16" s="239"/>
      <c r="M16" s="239"/>
      <c r="N16" s="239"/>
      <c r="O16" s="239"/>
      <c r="P16" s="239"/>
      <c r="Q16" s="239"/>
      <c r="R16" s="239"/>
      <c r="S16" s="239"/>
      <c r="T16" s="239"/>
      <c r="U16" s="242"/>
      <c r="V16" s="243"/>
      <c r="W16" s="243"/>
    </row>
    <row r="17" ht="15" customHeight="1" spans="1:23">
      <c r="A17" s="230" t="s">
        <v>289</v>
      </c>
      <c r="B17" s="230" t="s">
        <v>299</v>
      </c>
      <c r="C17" s="231" t="s">
        <v>300</v>
      </c>
      <c r="D17" s="230" t="s">
        <v>91</v>
      </c>
      <c r="E17" s="230" t="s">
        <v>110</v>
      </c>
      <c r="F17" s="230" t="s">
        <v>111</v>
      </c>
      <c r="G17" s="230" t="s">
        <v>259</v>
      </c>
      <c r="H17" s="230" t="s">
        <v>260</v>
      </c>
      <c r="I17" s="239">
        <v>80000</v>
      </c>
      <c r="J17" s="239">
        <v>80000</v>
      </c>
      <c r="K17" s="239">
        <v>80000</v>
      </c>
      <c r="L17" s="239"/>
      <c r="M17" s="239"/>
      <c r="N17" s="239"/>
      <c r="O17" s="239"/>
      <c r="P17" s="239"/>
      <c r="Q17" s="239"/>
      <c r="R17" s="239"/>
      <c r="S17" s="239"/>
      <c r="T17" s="239"/>
      <c r="U17" s="242"/>
      <c r="V17" s="243"/>
      <c r="W17" s="243"/>
    </row>
    <row r="18" ht="15" customHeight="1" spans="1:23">
      <c r="A18" s="230" t="s">
        <v>289</v>
      </c>
      <c r="B18" s="230" t="s">
        <v>301</v>
      </c>
      <c r="C18" s="231" t="s">
        <v>302</v>
      </c>
      <c r="D18" s="230" t="s">
        <v>91</v>
      </c>
      <c r="E18" s="230" t="s">
        <v>110</v>
      </c>
      <c r="F18" s="230" t="s">
        <v>111</v>
      </c>
      <c r="G18" s="230" t="s">
        <v>259</v>
      </c>
      <c r="H18" s="230" t="s">
        <v>260</v>
      </c>
      <c r="I18" s="239">
        <v>100000</v>
      </c>
      <c r="J18" s="239">
        <v>100000</v>
      </c>
      <c r="K18" s="239">
        <v>100000</v>
      </c>
      <c r="L18" s="239"/>
      <c r="M18" s="239"/>
      <c r="N18" s="239"/>
      <c r="O18" s="239"/>
      <c r="P18" s="239"/>
      <c r="Q18" s="239"/>
      <c r="R18" s="239"/>
      <c r="S18" s="239"/>
      <c r="T18" s="239"/>
      <c r="U18" s="242"/>
      <c r="V18" s="243"/>
      <c r="W18" s="243"/>
    </row>
    <row r="19" ht="15" customHeight="1" spans="1:23">
      <c r="A19" s="230" t="s">
        <v>289</v>
      </c>
      <c r="B19" s="230" t="s">
        <v>301</v>
      </c>
      <c r="C19" s="231" t="s">
        <v>302</v>
      </c>
      <c r="D19" s="230" t="s">
        <v>91</v>
      </c>
      <c r="E19" s="230" t="s">
        <v>110</v>
      </c>
      <c r="F19" s="230" t="s">
        <v>111</v>
      </c>
      <c r="G19" s="230" t="s">
        <v>265</v>
      </c>
      <c r="H19" s="230" t="s">
        <v>266</v>
      </c>
      <c r="I19" s="239">
        <v>50000</v>
      </c>
      <c r="J19" s="239">
        <v>50000</v>
      </c>
      <c r="K19" s="239">
        <v>50000</v>
      </c>
      <c r="L19" s="239"/>
      <c r="M19" s="239"/>
      <c r="N19" s="239"/>
      <c r="O19" s="239"/>
      <c r="P19" s="239"/>
      <c r="Q19" s="239"/>
      <c r="R19" s="239"/>
      <c r="S19" s="239"/>
      <c r="T19" s="239"/>
      <c r="U19" s="242"/>
      <c r="V19" s="243"/>
      <c r="W19" s="243"/>
    </row>
    <row r="20" ht="15" customHeight="1" spans="1:23">
      <c r="A20" s="230" t="s">
        <v>289</v>
      </c>
      <c r="B20" s="230" t="s">
        <v>303</v>
      </c>
      <c r="C20" s="231" t="s">
        <v>304</v>
      </c>
      <c r="D20" s="230" t="s">
        <v>91</v>
      </c>
      <c r="E20" s="230" t="s">
        <v>110</v>
      </c>
      <c r="F20" s="230" t="s">
        <v>111</v>
      </c>
      <c r="G20" s="230" t="s">
        <v>259</v>
      </c>
      <c r="H20" s="230" t="s">
        <v>260</v>
      </c>
      <c r="I20" s="239">
        <v>40000</v>
      </c>
      <c r="J20" s="239">
        <v>40000</v>
      </c>
      <c r="K20" s="239">
        <v>40000</v>
      </c>
      <c r="L20" s="239"/>
      <c r="M20" s="239"/>
      <c r="N20" s="239"/>
      <c r="O20" s="239"/>
      <c r="P20" s="239"/>
      <c r="Q20" s="239"/>
      <c r="R20" s="239"/>
      <c r="S20" s="239"/>
      <c r="T20" s="239"/>
      <c r="U20" s="242"/>
      <c r="V20" s="243"/>
      <c r="W20" s="243"/>
    </row>
    <row r="21" ht="15" customHeight="1" spans="1:23">
      <c r="A21" s="230" t="s">
        <v>289</v>
      </c>
      <c r="B21" s="230" t="s">
        <v>303</v>
      </c>
      <c r="C21" s="231" t="s">
        <v>304</v>
      </c>
      <c r="D21" s="230" t="s">
        <v>91</v>
      </c>
      <c r="E21" s="230" t="s">
        <v>110</v>
      </c>
      <c r="F21" s="230" t="s">
        <v>111</v>
      </c>
      <c r="G21" s="230" t="s">
        <v>248</v>
      </c>
      <c r="H21" s="230" t="s">
        <v>249</v>
      </c>
      <c r="I21" s="239">
        <v>60000</v>
      </c>
      <c r="J21" s="239">
        <v>60000</v>
      </c>
      <c r="K21" s="239">
        <v>60000</v>
      </c>
      <c r="L21" s="239"/>
      <c r="M21" s="239"/>
      <c r="N21" s="239"/>
      <c r="O21" s="239"/>
      <c r="P21" s="239"/>
      <c r="Q21" s="239"/>
      <c r="R21" s="239"/>
      <c r="S21" s="239"/>
      <c r="T21" s="239"/>
      <c r="U21" s="242"/>
      <c r="V21" s="243"/>
      <c r="W21" s="243"/>
    </row>
    <row r="22" ht="15" customHeight="1" spans="1:23">
      <c r="A22" s="230" t="s">
        <v>289</v>
      </c>
      <c r="B22" s="230" t="s">
        <v>305</v>
      </c>
      <c r="C22" s="231" t="s">
        <v>306</v>
      </c>
      <c r="D22" s="230" t="s">
        <v>91</v>
      </c>
      <c r="E22" s="230" t="s">
        <v>110</v>
      </c>
      <c r="F22" s="230" t="s">
        <v>111</v>
      </c>
      <c r="G22" s="230" t="s">
        <v>259</v>
      </c>
      <c r="H22" s="230" t="s">
        <v>260</v>
      </c>
      <c r="I22" s="239">
        <v>50000</v>
      </c>
      <c r="J22" s="239">
        <v>50000</v>
      </c>
      <c r="K22" s="239">
        <v>50000</v>
      </c>
      <c r="L22" s="239"/>
      <c r="M22" s="239"/>
      <c r="N22" s="239"/>
      <c r="O22" s="239"/>
      <c r="P22" s="239"/>
      <c r="Q22" s="239"/>
      <c r="R22" s="239"/>
      <c r="S22" s="239"/>
      <c r="T22" s="239"/>
      <c r="U22" s="242"/>
      <c r="V22" s="243"/>
      <c r="W22" s="243"/>
    </row>
    <row r="23" ht="15" customHeight="1" spans="1:23">
      <c r="A23" s="230" t="s">
        <v>289</v>
      </c>
      <c r="B23" s="230" t="s">
        <v>307</v>
      </c>
      <c r="C23" s="231" t="s">
        <v>308</v>
      </c>
      <c r="D23" s="230" t="s">
        <v>91</v>
      </c>
      <c r="E23" s="230" t="s">
        <v>110</v>
      </c>
      <c r="F23" s="230" t="s">
        <v>111</v>
      </c>
      <c r="G23" s="230" t="s">
        <v>296</v>
      </c>
      <c r="H23" s="230" t="s">
        <v>297</v>
      </c>
      <c r="I23" s="239">
        <v>300000</v>
      </c>
      <c r="J23" s="239">
        <v>300000</v>
      </c>
      <c r="K23" s="239">
        <v>300000</v>
      </c>
      <c r="L23" s="239"/>
      <c r="M23" s="239"/>
      <c r="N23" s="239"/>
      <c r="O23" s="239"/>
      <c r="P23" s="239"/>
      <c r="Q23" s="239"/>
      <c r="R23" s="239"/>
      <c r="S23" s="239"/>
      <c r="T23" s="239"/>
      <c r="U23" s="242"/>
      <c r="V23" s="243"/>
      <c r="W23" s="243"/>
    </row>
    <row r="24" ht="15" customHeight="1" spans="1:23">
      <c r="A24" s="230" t="s">
        <v>289</v>
      </c>
      <c r="B24" s="230" t="s">
        <v>307</v>
      </c>
      <c r="C24" s="231" t="s">
        <v>308</v>
      </c>
      <c r="D24" s="230" t="s">
        <v>91</v>
      </c>
      <c r="E24" s="230" t="s">
        <v>110</v>
      </c>
      <c r="F24" s="230" t="s">
        <v>111</v>
      </c>
      <c r="G24" s="230" t="s">
        <v>259</v>
      </c>
      <c r="H24" s="230" t="s">
        <v>260</v>
      </c>
      <c r="I24" s="239">
        <v>97900</v>
      </c>
      <c r="J24" s="239">
        <v>97900</v>
      </c>
      <c r="K24" s="239">
        <v>97900</v>
      </c>
      <c r="L24" s="239"/>
      <c r="M24" s="239"/>
      <c r="N24" s="239"/>
      <c r="O24" s="239"/>
      <c r="P24" s="239"/>
      <c r="Q24" s="239"/>
      <c r="R24" s="239"/>
      <c r="S24" s="239"/>
      <c r="T24" s="239"/>
      <c r="U24" s="242"/>
      <c r="V24" s="243"/>
      <c r="W24" s="243"/>
    </row>
    <row r="25" ht="15" customHeight="1" spans="1:23">
      <c r="A25" s="230" t="s">
        <v>289</v>
      </c>
      <c r="B25" s="230" t="s">
        <v>309</v>
      </c>
      <c r="C25" s="231" t="s">
        <v>310</v>
      </c>
      <c r="D25" s="230" t="s">
        <v>91</v>
      </c>
      <c r="E25" s="230" t="s">
        <v>110</v>
      </c>
      <c r="F25" s="230" t="s">
        <v>111</v>
      </c>
      <c r="G25" s="230" t="s">
        <v>259</v>
      </c>
      <c r="H25" s="230" t="s">
        <v>260</v>
      </c>
      <c r="I25" s="239">
        <v>200000</v>
      </c>
      <c r="J25" s="239">
        <v>200000</v>
      </c>
      <c r="K25" s="239">
        <v>200000</v>
      </c>
      <c r="L25" s="239"/>
      <c r="M25" s="239"/>
      <c r="N25" s="239"/>
      <c r="O25" s="239"/>
      <c r="P25" s="239"/>
      <c r="Q25" s="239"/>
      <c r="R25" s="239"/>
      <c r="S25" s="239"/>
      <c r="T25" s="239"/>
      <c r="U25" s="242"/>
      <c r="V25" s="243"/>
      <c r="W25" s="243"/>
    </row>
    <row r="26" ht="15" customHeight="1" spans="1:23">
      <c r="A26" s="230" t="s">
        <v>289</v>
      </c>
      <c r="B26" s="230" t="s">
        <v>311</v>
      </c>
      <c r="C26" s="231" t="s">
        <v>312</v>
      </c>
      <c r="D26" s="230" t="s">
        <v>91</v>
      </c>
      <c r="E26" s="230" t="s">
        <v>110</v>
      </c>
      <c r="F26" s="230" t="s">
        <v>111</v>
      </c>
      <c r="G26" s="230" t="s">
        <v>259</v>
      </c>
      <c r="H26" s="230" t="s">
        <v>260</v>
      </c>
      <c r="I26" s="239">
        <v>310000</v>
      </c>
      <c r="J26" s="239">
        <v>310000</v>
      </c>
      <c r="K26" s="239">
        <v>310000</v>
      </c>
      <c r="L26" s="239"/>
      <c r="M26" s="239"/>
      <c r="N26" s="239"/>
      <c r="O26" s="239"/>
      <c r="P26" s="239"/>
      <c r="Q26" s="239"/>
      <c r="R26" s="239"/>
      <c r="S26" s="239"/>
      <c r="T26" s="239"/>
      <c r="U26" s="242"/>
      <c r="V26" s="243"/>
      <c r="W26" s="243"/>
    </row>
    <row r="27" ht="15" customHeight="1" spans="1:23">
      <c r="A27" s="230" t="s">
        <v>289</v>
      </c>
      <c r="B27" s="230" t="s">
        <v>311</v>
      </c>
      <c r="C27" s="231" t="s">
        <v>312</v>
      </c>
      <c r="D27" s="230" t="s">
        <v>91</v>
      </c>
      <c r="E27" s="230" t="s">
        <v>110</v>
      </c>
      <c r="F27" s="230" t="s">
        <v>111</v>
      </c>
      <c r="G27" s="230" t="s">
        <v>263</v>
      </c>
      <c r="H27" s="230" t="s">
        <v>264</v>
      </c>
      <c r="I27" s="239">
        <v>40000</v>
      </c>
      <c r="J27" s="239">
        <v>40000</v>
      </c>
      <c r="K27" s="239">
        <v>40000</v>
      </c>
      <c r="L27" s="239"/>
      <c r="M27" s="239"/>
      <c r="N27" s="239"/>
      <c r="O27" s="239"/>
      <c r="P27" s="239"/>
      <c r="Q27" s="239"/>
      <c r="R27" s="239"/>
      <c r="S27" s="239"/>
      <c r="T27" s="239"/>
      <c r="U27" s="242"/>
      <c r="V27" s="243"/>
      <c r="W27" s="243"/>
    </row>
    <row r="28" ht="15" customHeight="1" spans="1:23">
      <c r="A28" s="230" t="s">
        <v>289</v>
      </c>
      <c r="B28" s="230" t="s">
        <v>313</v>
      </c>
      <c r="C28" s="232" t="s">
        <v>314</v>
      </c>
      <c r="D28" s="230" t="s">
        <v>91</v>
      </c>
      <c r="E28" s="230" t="s">
        <v>129</v>
      </c>
      <c r="F28" s="230" t="s">
        <v>130</v>
      </c>
      <c r="G28" s="230" t="s">
        <v>315</v>
      </c>
      <c r="H28" s="230" t="s">
        <v>316</v>
      </c>
      <c r="I28" s="239">
        <v>16100</v>
      </c>
      <c r="J28" s="239">
        <v>16100</v>
      </c>
      <c r="K28" s="239">
        <v>16100</v>
      </c>
      <c r="L28" s="239"/>
      <c r="M28" s="239"/>
      <c r="N28" s="239"/>
      <c r="O28" s="239"/>
      <c r="P28" s="239"/>
      <c r="Q28" s="239"/>
      <c r="R28" s="239"/>
      <c r="S28" s="239"/>
      <c r="T28" s="239"/>
      <c r="U28" s="242"/>
      <c r="V28" s="243"/>
      <c r="W28" s="243"/>
    </row>
    <row r="29" ht="15" customHeight="1" spans="1:23">
      <c r="A29" s="230" t="s">
        <v>289</v>
      </c>
      <c r="B29" s="230" t="s">
        <v>317</v>
      </c>
      <c r="C29" s="232" t="s">
        <v>318</v>
      </c>
      <c r="D29" s="230" t="s">
        <v>91</v>
      </c>
      <c r="E29" s="230" t="s">
        <v>110</v>
      </c>
      <c r="F29" s="230" t="s">
        <v>111</v>
      </c>
      <c r="G29" s="230" t="s">
        <v>259</v>
      </c>
      <c r="H29" s="230" t="s">
        <v>260</v>
      </c>
      <c r="I29" s="239">
        <v>1270</v>
      </c>
      <c r="J29" s="239"/>
      <c r="K29" s="239"/>
      <c r="L29" s="239"/>
      <c r="M29" s="239"/>
      <c r="N29" s="239"/>
      <c r="O29" s="239"/>
      <c r="P29" s="239"/>
      <c r="Q29" s="239"/>
      <c r="R29" s="239">
        <v>1270</v>
      </c>
      <c r="S29" s="239"/>
      <c r="T29" s="239"/>
      <c r="U29" s="242">
        <v>1270</v>
      </c>
      <c r="V29" s="243"/>
      <c r="W29" s="243"/>
    </row>
    <row r="30" ht="15" customHeight="1" spans="1:23">
      <c r="A30" s="230" t="s">
        <v>289</v>
      </c>
      <c r="B30" s="230" t="s">
        <v>319</v>
      </c>
      <c r="C30" s="232" t="s">
        <v>320</v>
      </c>
      <c r="D30" s="230" t="s">
        <v>91</v>
      </c>
      <c r="E30" s="230" t="s">
        <v>110</v>
      </c>
      <c r="F30" s="230" t="s">
        <v>111</v>
      </c>
      <c r="G30" s="230" t="s">
        <v>259</v>
      </c>
      <c r="H30" s="230" t="s">
        <v>260</v>
      </c>
      <c r="I30" s="239">
        <v>1172</v>
      </c>
      <c r="J30" s="239"/>
      <c r="K30" s="239"/>
      <c r="L30" s="239"/>
      <c r="M30" s="239"/>
      <c r="N30" s="239"/>
      <c r="O30" s="239"/>
      <c r="P30" s="239"/>
      <c r="Q30" s="239"/>
      <c r="R30" s="239">
        <v>1172</v>
      </c>
      <c r="S30" s="239"/>
      <c r="T30" s="239"/>
      <c r="U30" s="242">
        <v>1172</v>
      </c>
      <c r="V30" s="243"/>
      <c r="W30" s="243"/>
    </row>
    <row r="31" ht="15" customHeight="1" spans="1:23">
      <c r="A31" s="230" t="s">
        <v>289</v>
      </c>
      <c r="B31" s="230" t="s">
        <v>321</v>
      </c>
      <c r="C31" s="232" t="s">
        <v>322</v>
      </c>
      <c r="D31" s="230" t="s">
        <v>91</v>
      </c>
      <c r="E31" s="230" t="s">
        <v>110</v>
      </c>
      <c r="F31" s="230" t="s">
        <v>111</v>
      </c>
      <c r="G31" s="230" t="s">
        <v>259</v>
      </c>
      <c r="H31" s="230" t="s">
        <v>260</v>
      </c>
      <c r="I31" s="239">
        <v>6138.9</v>
      </c>
      <c r="J31" s="239"/>
      <c r="K31" s="239"/>
      <c r="L31" s="239"/>
      <c r="M31" s="239"/>
      <c r="N31" s="239"/>
      <c r="O31" s="239"/>
      <c r="P31" s="239"/>
      <c r="Q31" s="239"/>
      <c r="R31" s="239">
        <v>6138.9</v>
      </c>
      <c r="S31" s="239"/>
      <c r="T31" s="239"/>
      <c r="U31" s="242">
        <v>6138.9</v>
      </c>
      <c r="V31" s="243"/>
      <c r="W31" s="243"/>
    </row>
    <row r="32" ht="15" customHeight="1" spans="1:23">
      <c r="A32" s="230" t="s">
        <v>289</v>
      </c>
      <c r="B32" s="230" t="s">
        <v>323</v>
      </c>
      <c r="C32" s="232" t="s">
        <v>324</v>
      </c>
      <c r="D32" s="230" t="s">
        <v>91</v>
      </c>
      <c r="E32" s="230" t="s">
        <v>110</v>
      </c>
      <c r="F32" s="230" t="s">
        <v>111</v>
      </c>
      <c r="G32" s="230" t="s">
        <v>259</v>
      </c>
      <c r="H32" s="230" t="s">
        <v>260</v>
      </c>
      <c r="I32" s="239">
        <v>5616</v>
      </c>
      <c r="J32" s="239"/>
      <c r="K32" s="239"/>
      <c r="L32" s="239"/>
      <c r="M32" s="239"/>
      <c r="N32" s="239"/>
      <c r="O32" s="239"/>
      <c r="P32" s="239"/>
      <c r="Q32" s="239"/>
      <c r="R32" s="239">
        <v>5616</v>
      </c>
      <c r="S32" s="239"/>
      <c r="T32" s="239"/>
      <c r="U32" s="242">
        <v>5616</v>
      </c>
      <c r="V32" s="243"/>
      <c r="W32" s="243"/>
    </row>
    <row r="33" ht="18.75" customHeight="1" spans="1:23">
      <c r="A33" s="230" t="s">
        <v>289</v>
      </c>
      <c r="B33" s="230" t="s">
        <v>325</v>
      </c>
      <c r="C33" s="233" t="s">
        <v>326</v>
      </c>
      <c r="D33" s="230" t="s">
        <v>91</v>
      </c>
      <c r="E33" s="230" t="s">
        <v>110</v>
      </c>
      <c r="F33" s="230" t="s">
        <v>111</v>
      </c>
      <c r="G33" s="230" t="s">
        <v>259</v>
      </c>
      <c r="H33" s="230" t="s">
        <v>260</v>
      </c>
      <c r="I33" s="239">
        <v>6093.3</v>
      </c>
      <c r="J33" s="239"/>
      <c r="K33" s="239"/>
      <c r="L33" s="239"/>
      <c r="M33" s="239"/>
      <c r="N33" s="239"/>
      <c r="O33" s="239"/>
      <c r="P33" s="239"/>
      <c r="Q33" s="239"/>
      <c r="R33" s="239">
        <v>6093.3</v>
      </c>
      <c r="S33" s="239"/>
      <c r="T33" s="239"/>
      <c r="U33" s="242">
        <v>6093.3</v>
      </c>
      <c r="V33" s="243"/>
      <c r="W33" s="243"/>
    </row>
    <row r="34" ht="18.75" customHeight="1" spans="1:23">
      <c r="A34" s="234" t="s">
        <v>149</v>
      </c>
      <c r="B34" s="235"/>
      <c r="C34" s="236"/>
      <c r="D34" s="236"/>
      <c r="E34" s="236"/>
      <c r="F34" s="236"/>
      <c r="G34" s="236"/>
      <c r="H34" s="237"/>
      <c r="I34" s="240">
        <f>SUM(I8:I33)</f>
        <v>2619290.2</v>
      </c>
      <c r="J34" s="240">
        <f>SUM(J8:J33)</f>
        <v>2599000</v>
      </c>
      <c r="K34" s="240">
        <f>SUM(K8:K33)</f>
        <v>2599000</v>
      </c>
      <c r="L34" s="240"/>
      <c r="M34" s="240"/>
      <c r="N34" s="240"/>
      <c r="O34" s="240"/>
      <c r="P34" s="240"/>
      <c r="Q34" s="240"/>
      <c r="R34" s="240">
        <f>SUM(R8:R33)</f>
        <v>20290.2</v>
      </c>
      <c r="S34" s="240"/>
      <c r="T34" s="240"/>
      <c r="U34" s="240">
        <f>SUM(U8:U33)</f>
        <v>20290.2</v>
      </c>
      <c r="V34" s="244" t="s">
        <v>92</v>
      </c>
      <c r="W34" s="244" t="s">
        <v>92</v>
      </c>
    </row>
  </sheetData>
  <mergeCells count="28">
    <mergeCell ref="A2:W2"/>
    <mergeCell ref="A3:H3"/>
    <mergeCell ref="J4:M4"/>
    <mergeCell ref="N4:P4"/>
    <mergeCell ref="R4:W4"/>
    <mergeCell ref="J5:K5"/>
    <mergeCell ref="A34:H3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ignoredErrors>
    <ignoredError sqref="L34:Q34" formulaRange="1"/>
    <ignoredError sqref="R34:U34 I34:K34" formulaRange="1" unlocked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禄裱财政所</cp:lastModifiedBy>
  <dcterms:created xsi:type="dcterms:W3CDTF">2020-01-11T06:24:00Z</dcterms:created>
  <cp:lastPrinted>2021-01-13T07:07:00Z</cp:lastPrinted>
  <dcterms:modified xsi:type="dcterms:W3CDTF">2025-03-11T09:18:01Z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82816ECD87994DCC811DF5A68B9B2180_12</vt:lpwstr>
  </property>
  <property fmtid="{D5CDD505-2E9C-101B-9397-08002B2CF9AE}" pid="4" name="KSOReadingLayout">
    <vt:bool>false</vt:bool>
  </property>
</Properties>
</file>