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firstSheet="7"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<sst xmlns="http://schemas.openxmlformats.org/spreadsheetml/2006/main" count="1354" uniqueCount="504">
  <si>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</si>
  <si>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</si>
  <si>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</si>
  <si>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</si>
  <si>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</si>
  <si>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</si>
  <si>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</si>
  <si>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</si>
  <si>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</si>
  <si>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</si>
  <si>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</si>
  <si>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</si>
  <si>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</si>
  <si>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</si>
  <si>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</si>
  <si>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</si>
  <si>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</si>
  <si>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</si>
  <si>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</si>
  <si>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</si>
  <si>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</si>
  <si>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</si>
  <si>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单位名称：安宁市供销合作社联合社</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</si>
  <si>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</si>
  <si>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</si>
  <si>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</si>
  <si>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</si>
  <si>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</si>
  <si>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</si>
  <si>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</si>
  <si>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</si>
  <si>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</si>
  <si>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</si>
  <si>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</si>
  <si>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</si>
  <si>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</si>
  <si>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</si>
  <si>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</si>
  <si>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</si>
  <si>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</si>
  <si>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</si>
  <si>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</si>
  <si>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</si>
  <si>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</si>
  <si>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</si>
  <si>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</si>
  <si>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</si>
  <si>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</si>
  <si>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</si>
  <si>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</si>
  <si>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</si>
  <si>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</si>
  <si>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</si>
  <si>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</si>
  <si>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</si>
  <si>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</si>
  <si>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</si>
  <si>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</si>
  <si>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</si>
  <si>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</si>
  <si>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</si>
  <si>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</si>
  <si>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</si>
  <si>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</si>
  <si>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</si>
  <si>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</si>
  <si>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</si>
  <si>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</si>
  <si>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</si>
  <si>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</si>
  <si>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</si>
  <si>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</si>
  <si>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</si>
  <si>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</si>
  <si>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</si>
  <si>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</si>
  <si>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</si>
  <si>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</si>
  <si>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</si>
  <si>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</si>
  <si>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</si>
  <si>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</si>
  <si>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</si>
  <si>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</si>
  <si>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</si>
  <si>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</si>
  <si>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</si>
  <si>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</si>
  <si>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</si>
  <si>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</si>
  <si>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</si>
  <si>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184</t>
  </si>
  <si>
    <t>安宁市供销合作社联合社</t>
  </si>
  <si>
    <t/>
  </si>
  <si>
    <t>184001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</si>
  <si>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</si>
  <si>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</si>
  <si>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</si>
  <si>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</si>
  <si>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</si>
  <si>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</si>
  <si>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</si>
  <si>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</si>
  <si>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</si>
  <si>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</si>
  <si>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</si>
  <si>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</si>
  <si>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</si>
  <si>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</si>
  <si>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</si>
  <si>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</si>
  <si>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</si>
  <si>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</si>
  <si>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</si>
  <si>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</si>
  <si>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</si>
  <si>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</si>
  <si>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</si>
  <si>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</si>
  <si>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</si>
  <si>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</si>
  <si>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</si>
  <si>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</si>
  <si>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</si>
  <si>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</si>
  <si>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</si>
  <si>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</si>
  <si>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</si>
  <si>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</si>
  <si>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</si>
  <si>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</si>
  <si>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</si>
  <si>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</si>
  <si>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</si>
  <si>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</si>
  <si>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</si>
  <si>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</si>
  <si>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</si>
  <si>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</si>
  <si>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</si>
  <si>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</si>
  <si>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</si>
  <si>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</si>
  <si>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</si>
  <si>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</si>
  <si>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</si>
  <si>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</si>
  <si>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</si>
  <si>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</si>
  <si>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</si>
  <si>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</si>
  <si>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</si>
  <si>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</si>
  <si>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</si>
  <si>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</si>
  <si>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</si>
  <si>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</si>
  <si>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</si>
  <si>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</si>
  <si>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</si>
  <si>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</si>
  <si>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</si>
  <si>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</si>
  <si>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</si>
  <si>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</si>
  <si>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</si>
  <si>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</si>
  <si>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</si>
  <si>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</si>
  <si>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</si>
  <si>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</si>
  <si>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</si>
  <si>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</si>
  <si>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</si>
  <si>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</si>
  <si>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</si>
  <si>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</si>
  <si>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</si>
  <si>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</si>
  <si>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</si>
  <si>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</si>
  <si>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</si>
  <si>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</si>
  <si>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</si>
  <si>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</si>
  <si>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</si>
  <si>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</si>
  <si>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</si>
  <si>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</si>
  <si>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</si>
  <si>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</si>
  <si>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</si>
  <si>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</si>
  <si>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</si>
  <si>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</si>
  <si>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</si>
  <si>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</si>
  <si>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</si>
  <si>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</si>
  <si>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</si>
  <si>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</si>
  <si>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</si>
  <si>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</si>
  <si>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</si>
  <si>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</si>
  <si>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</si>
  <si>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</si>
  <si>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</si>
  <si>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</si>
  <si>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</si>
  <si>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</si>
  <si>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530181210000000020124</t>
  </si>
  <si>
    <t>行政人员支出工资</t>
  </si>
  <si>
    <t>30101</t>
  </si>
  <si>
    <t>基本工资</t>
  </si>
  <si>
    <t>30102</t>
  </si>
  <si>
    <t>津贴补贴</t>
  </si>
  <si>
    <t>30103</t>
  </si>
  <si>
    <t>奖金</t>
  </si>
  <si>
    <t>530181210000000020128</t>
  </si>
  <si>
    <t>社会保障缴费</t>
  </si>
  <si>
    <t>30108</t>
  </si>
  <si>
    <t>机关事业单位基本养老保险缴费</t>
  </si>
  <si>
    <t>30110</t>
  </si>
  <si>
    <t>职工基本医疗保险缴费</t>
  </si>
  <si>
    <t>30111</t>
  </si>
  <si>
    <t>公务员医疗补助缴费</t>
  </si>
  <si>
    <t>30112</t>
  </si>
  <si>
    <t>其他社会保障缴费</t>
  </si>
  <si>
    <t>530181210000000020131</t>
  </si>
  <si>
    <t>30113</t>
  </si>
  <si>
    <t>530181210000000020133</t>
  </si>
  <si>
    <t>对个人和家庭的补助</t>
  </si>
  <si>
    <t>30305</t>
  </si>
  <si>
    <t>生活补助</t>
  </si>
  <si>
    <t>530181210000000020135</t>
  </si>
  <si>
    <t>公务交通补贴</t>
  </si>
  <si>
    <t>30239</t>
  </si>
  <si>
    <t>其他交通费用</t>
  </si>
  <si>
    <t>530181210000000020136</t>
  </si>
  <si>
    <t>一般公用经费</t>
  </si>
  <si>
    <t>30229</t>
  </si>
  <si>
    <t>福利费</t>
  </si>
  <si>
    <t>30299</t>
  </si>
  <si>
    <t>其他商品和服务支出</t>
  </si>
  <si>
    <t>30201</t>
  </si>
  <si>
    <t>办公费</t>
  </si>
  <si>
    <t>30207</t>
  </si>
  <si>
    <t>邮电费</t>
  </si>
  <si>
    <t>30211</t>
  </si>
  <si>
    <t>差旅费</t>
  </si>
  <si>
    <t>30216</t>
  </si>
  <si>
    <t>培训费</t>
  </si>
  <si>
    <t>530181221100000198895</t>
  </si>
  <si>
    <t>工会经费</t>
  </si>
  <si>
    <t>30228</t>
  </si>
  <si>
    <t>530181231100001570025</t>
  </si>
  <si>
    <t>行政人员绩效奖励</t>
  </si>
  <si>
    <t>530181241100002224666</t>
  </si>
  <si>
    <t>30217</t>
  </si>
  <si>
    <t>530181251100003882557</t>
  </si>
  <si>
    <t>其他人员生活补助</t>
  </si>
  <si>
    <t>预算05-1表</t>
  </si>
  <si>
    <t>项目分类</t>
  </si>
  <si>
    <t>项目单位</t>
  </si>
  <si>
    <t>经济科目编码</t>
  </si>
  <si>
    <t>经济科目名称</t>
  </si>
  <si>
    <t>本年拨款</t>
  </si>
  <si>
    <t>事业单位
经营收入</t>
  </si>
  <si>
    <t>其中：本次下达</t>
  </si>
  <si>
    <t>311 专项业务类</t>
  </si>
  <si>
    <t>530181231100001109843</t>
  </si>
  <si>
    <t>农地膜回收奖补专项资金</t>
  </si>
  <si>
    <t>31204</t>
  </si>
  <si>
    <t>费用补贴</t>
  </si>
  <si>
    <t>530181231100001109900</t>
  </si>
  <si>
    <t>秸秆综合利用补助专项资金</t>
  </si>
  <si>
    <t>530181231100001110118</t>
  </si>
  <si>
    <t>供销社“三社融合”贷款贴息资金</t>
  </si>
  <si>
    <t>312 民生类</t>
  </si>
  <si>
    <t>530181231100001110295</t>
  </si>
  <si>
    <t>遗属生活补助资金</t>
  </si>
  <si>
    <t>30304</t>
  </si>
  <si>
    <t>抚恤金</t>
  </si>
  <si>
    <t>530181251100003847866</t>
  </si>
  <si>
    <t>购买“信创电脑”专项资金</t>
  </si>
  <si>
    <t>313 事业发展类</t>
  </si>
  <si>
    <t>530181251100003900755</t>
  </si>
  <si>
    <t>农产品经纪人教育专项资金</t>
  </si>
  <si>
    <t>预算05-2表</t>
  </si>
  <si>
    <t>项目年度绩效目标</t>
  </si>
  <si>
    <t>一级指标</t>
  </si>
  <si>
    <t>二级指标</t>
  </si>
  <si>
    <t>三级指标</t>
  </si>
  <si>
    <t>指标性质</t>
  </si>
  <si>
    <t>指标值</t>
  </si>
  <si>
    <t>度量单位</t>
  </si>
  <si>
    <t>指标属性</t>
  </si>
  <si>
    <t>指标内容</t>
  </si>
  <si>
    <t>鼓励供销合作社参与乡村人居环境整治，支持供销合作社社有企业承担全市低值可回收物回收处理项目，建立安宁市废旧物资互联网平台，推进废旧物资回收体系数字化，集中回收农村废旧金属、玻璃、纸、塑料等废弃物。健全废旧农地膜转运补贴机制，稳步推进农地膜销售、回收、利用一体化。至2025年，全市收购废弃农膜的绿色回收站点增加到30个以上，覆盖100%的街道办事处,废旧农膜回收利用率达到95%以上；地膜科学使用和回收利用水平得到全面提高、农田“白色污染”得到有效防控。</t>
  </si>
  <si>
    <t>产出指标</t>
  </si>
  <si>
    <t>数量指标</t>
  </si>
  <si>
    <t>废弃农膜回收利用</t>
  </si>
  <si>
    <t>&gt;=</t>
  </si>
  <si>
    <t>150</t>
  </si>
  <si>
    <t>吨</t>
  </si>
  <si>
    <t>定量指标</t>
  </si>
  <si>
    <t>按年度工作计划</t>
  </si>
  <si>
    <t>废弃地膜回收利用</t>
  </si>
  <si>
    <t>60</t>
  </si>
  <si>
    <t>废弃塑料回收利用</t>
  </si>
  <si>
    <t>50</t>
  </si>
  <si>
    <t>效益指标</t>
  </si>
  <si>
    <t>社会效益</t>
  </si>
  <si>
    <t>带动相关产业发展，为当地农民提供新的就业岗位，增加收入</t>
  </si>
  <si>
    <t>20</t>
  </si>
  <si>
    <t>个</t>
  </si>
  <si>
    <t>各回收网点用工情况</t>
  </si>
  <si>
    <t>群众的环保意识显著增强</t>
  </si>
  <si>
    <t>=</t>
  </si>
  <si>
    <t>农村生产生活环境明显改善，为乡村振兴贡献农业环保力量</t>
  </si>
  <si>
    <t>是/否</t>
  </si>
  <si>
    <t>定性指标</t>
  </si>
  <si>
    <t>生态效益</t>
  </si>
  <si>
    <t>废旧农膜回收利用率</t>
  </si>
  <si>
    <t>90</t>
  </si>
  <si>
    <t>%</t>
  </si>
  <si>
    <t>通过项目实施，农村废旧地膜污染得到有效遏制，农田地膜残留量显著减少，既改善了农村人居环境，又减少了农业面源污染。</t>
  </si>
  <si>
    <t>满意度指标</t>
  </si>
  <si>
    <t>服务对象满意度</t>
  </si>
  <si>
    <t>农村居住人员满意度</t>
  </si>
  <si>
    <t>支持供销合作社社有企业安宁市物资回收总公司承担全市农作物秸秆资源化利用项目；通过持续开展好农作物秸秆综合利用工作，形成政府主导、农户集中、企业收集利用、辅以农户直接还田、堆沤还田等的综合利用模式；探索出适合我市秸秆直接还田、堆沤还田、有机肥工业化生产、饲料化利用、燃料化利用、基料化利用的综合利用模式，使全市秸秆综合利用率稳定在95%以上，实现资源有效利用和环境保护的互利双赢。通过财政资金的支持，可实现秸秆原料化（燃料化）利用率21.74%，年生产物质燃料1000吨以上，可满足全市560余户烤烟种植户的生物质燃料需求，同时为烟农可节省近80万元的支出成本，服务对象满意度85%以上。</t>
  </si>
  <si>
    <t>各类农作物秸秆综合利用</t>
  </si>
  <si>
    <t>20000</t>
  </si>
  <si>
    <t>在全市辖区内开展油菜秸秆、玉米秸秆、各类玫瑰花枝条、葡萄枝条的回收处理综合利用。</t>
  </si>
  <si>
    <t>生产生物质燃料</t>
  </si>
  <si>
    <t>1000</t>
  </si>
  <si>
    <t>实现秸秆原料化（燃料化）利用率21.74%，年生产物质燃料1000吨以上</t>
  </si>
  <si>
    <t>质量指标</t>
  </si>
  <si>
    <t>生产生物质燃料合格率</t>
  </si>
  <si>
    <t>100</t>
  </si>
  <si>
    <t>按照生产标准达标率100%</t>
  </si>
  <si>
    <t>时效指标</t>
  </si>
  <si>
    <t>预算执行完成率</t>
  </si>
  <si>
    <t>预算执行完成率为100%</t>
  </si>
  <si>
    <t>经济效益</t>
  </si>
  <si>
    <t>年实现产值</t>
  </si>
  <si>
    <t>万元</t>
  </si>
  <si>
    <t>实现产值100万元以上</t>
  </si>
  <si>
    <t>实现农业增加值</t>
  </si>
  <si>
    <t>3000</t>
  </si>
  <si>
    <t>实现农业增加值3000万元以上</t>
  </si>
  <si>
    <t>通过秸秆综合回收利用，提高农作物有机肥利用率</t>
  </si>
  <si>
    <t>通过秸秆综合回收利用，提高农作物有机肥利用</t>
  </si>
  <si>
    <t>改善农村人居生态环境</t>
  </si>
  <si>
    <t>减少秸秆焚烧，有效改善农村人居环境</t>
  </si>
  <si>
    <t>实现0排放，符合国家产业政策，绿水青山就是金山银山</t>
  </si>
  <si>
    <t>农民满意度</t>
  </si>
  <si>
    <t>烤烟种植户生物质燃料使用满意度超过90%</t>
  </si>
  <si>
    <t>完成2台信创电脑更换</t>
  </si>
  <si>
    <t>购买数量</t>
  </si>
  <si>
    <t>2台</t>
  </si>
  <si>
    <t>台/套</t>
  </si>
  <si>
    <t>做好“信创”电脑全面更换工作</t>
  </si>
  <si>
    <t>完成今年需更换台数</t>
  </si>
  <si>
    <t>完成本年需更换数量</t>
  </si>
  <si>
    <t>使用人员满意度</t>
  </si>
  <si>
    <t>机关、事业单位职工死亡后对生活困难遗属进行生活补助</t>
  </si>
  <si>
    <t>需要补助的困难遗属</t>
  </si>
  <si>
    <t>1</t>
  </si>
  <si>
    <t>人</t>
  </si>
  <si>
    <t>单位需补助的困难遗属</t>
  </si>
  <si>
    <t>对本单位困难遗属进行生活补助</t>
  </si>
  <si>
    <t>每月按时发放生活补助，保障正常生活</t>
  </si>
  <si>
    <t>单位需补助的困难遗属按时计发生活补助</t>
  </si>
  <si>
    <t>领取生活补助人员满意度</t>
  </si>
  <si>
    <t>支持安宁市供销社开展“三社融合”工作，构建以流通为主导、生产为基础、信用为支撑的综合协作服务新机制，健全完善符合农业现代化和市场经济发展需要的“三社融合”新型合作经济组织体系和服务机制。将“三社融合”纳入涉农贴息补助政策范围，通过培育实施载体、完善服务功能、强化金融支持，把安宁市打造成为昆明市乃至全省具有示范引领作用的“三社融合”信用合作示范市，做强农村合作金融服务体系，为农民专业合作社高质量发展搭建金融“高速公路”。支持16家上以合作社争取“三社融合”信用贷款，给予安排1700万元的贷款贴息资金46万元，贴息资金兑付率100%，预算执行完成率100%，拉动投资1000万元以上，实现农业增加值3000万元以上，服务对象满意度85%以上。</t>
  </si>
  <si>
    <t>支持农民合作社项目</t>
  </si>
  <si>
    <t>10</t>
  </si>
  <si>
    <t>支持农民合作社项目16个以上</t>
  </si>
  <si>
    <t>贴息资金兑付率</t>
  </si>
  <si>
    <t>按照建设标准达标率100%</t>
  </si>
  <si>
    <t>拉动投资</t>
  </si>
  <si>
    <t>拉动投资投资1000万元以上</t>
  </si>
  <si>
    <t>取得贷款合作社满意度</t>
  </si>
  <si>
    <t>合作社成员单位满意度超过90%</t>
  </si>
  <si>
    <t>预算06表</t>
  </si>
  <si>
    <t>部门整体支出绩效目标表</t>
  </si>
  <si>
    <t>部门名称</t>
  </si>
  <si>
    <t>说明</t>
  </si>
  <si>
    <t>部门总体目标</t>
  </si>
  <si>
    <t>部门职责</t>
  </si>
  <si>
    <t>安宁市供销社是农民群众集体所有的合作经济组织，市联社是基层社的联合组织，行使政府授权为发展农村经济服务，搞好农副产品流通、组建和发展农业龙头企业、促进农业产业化发展的部门，主要职责是：
（一）贯彻落实党中央、国务院、省、昆明市有关农村经济工作和社会发展的方针、政策及安宁市决策部署，制定全市供销合作社的发展规划，指导服务全市供销合作社的改革发展，健全农村社会化服务体系。
（二）指导全市供销合作社的组织体系和服务机制建设，巩固提升和创新发展基层供销社和农民专业合作社，推动多种形式的经济合作与联合。
（三）负责对基层供销社及社有企业的生产经营活动进行指导、协调、服务、监督，拓展经营服务领域，创新农业生产服务方式和手段，推进新农村现代流通网络建设，提升农产品流通服务水平，开展农村合作金融服务，打造村级综合服务平台，更好履行为农服务职责。
（四）负责协调农村合作经济组织与政府部门及其他社会组织的关系，维护其合法权益。
（五）履行出资人职责，促进社有资产保值增值。
（六）代表安宁市合作经济组织，参与国际合作社联盟活动，与国内外合作经济组织、社会团体、院校等开展经济、贸易、技术、人才交流，签订合资合作协议，接受捐赠、资助。
（七）负责基层供销社和社有企业的党群工作，组织开展对社员和职工的教育培训。
（八）完成上级交办的其他工作。</t>
  </si>
  <si>
    <t>根据三定方案归纳。</t>
  </si>
  <si>
    <t>总体绩效目标
（2025-2027年期间）</t>
  </si>
  <si>
    <t>1.积极稳妥地推进供销社综合改革，努力把供销社打造成为同农民利益联结更紧密、为农服务功能更完备、市场运作更有效的合作经营组织体系。2.组织管理体系建设。按照“改造自我、服务农民”的要求，重点推进联社“三会制度”落实，建立供销社员代表大会、理事会、监事会“三会一体”的组织管理体系，探索和建立新的运行机制，形成互相促进，共谋发展的局面，并发挥引领和带动作用。 3. 推进农村金融服务工作。培育生产合作、供销合作、信用合作“三位一体”的农民经济组织，进一步密切与农民的利益联结，解决农民贷款难，融资难的问题。4.稳妥推进“三社”融合发展。积极争取市委、市政府和市级相关部门的支持，探索供销社、信用社、农民专业合作社“三社”融合发展的不同实现形式和有效途径，构建起由供销合作社牵头、农民专业合作社和农村信用合作社共同参与的合作新机制，汇聚各方资源，为农民专业合作社等新型农业经营主体提供综合服务，解决农民专业合作社融资难、融资贵的问题。5.抓项目建设，积极争取上级社的资金支持和扶持。</t>
  </si>
  <si>
    <t>根据部门职责，中长期规划，各级党委，各级政府要求归纳。</t>
  </si>
  <si>
    <t>部门年度目标</t>
  </si>
  <si>
    <t>预算年度（2025年）
绩效目标</t>
  </si>
  <si>
    <t>通过持续深化改革，供销合作社组织体系更加健全，基层治理有效强化，社有企业经营机制灵活高效，风险管控严格规范，实力活力竞争力更加强劲；治理机制科学规范，从严治社有力有效，治理体系更加完善，系统优势明显增强；为农服务能力、服务功能进一步完备；参与城乡环境、美丽宜居乡村建设等服务能力全面提升，与农民利益联结更加紧密；到2029年，全市、街道、村三级为农综合服务体系更加健全完善，社有企业支撑能力显著增强，助力乡村振兴和服务城乡居民成效显著。加强农、地膜回收利用贮运中心建设。农地膜回收利用利用是发展循环经济，改善农村人居环境，促进全市经济社会可持续发展的重要举措，是农村人居环境整治村庄清洁工作的重点工作任务。
稳妥推进“三社”融合发展，汇聚各方资源，为农民专业合作社等新型农业经营主体提供综合服务，解决农民专业合作社融资难、融资贵的问题。</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</si>
  <si>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</si>
  <si>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</si>
  <si>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</si>
  <si>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</si>
  <si>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</si>
  <si>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</si>
  <si>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</si>
  <si>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</si>
  <si>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</si>
  <si>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</si>
  <si>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保障机构正常运转经费</t>
  </si>
  <si>
    <t>保证机构正常运转的工资福利支出，机构运行的商品服务经费支出，对个人和家庭的补助支出。</t>
  </si>
  <si>
    <t>遗属生活补助资金，购买“信创电脑”专项资金，保障机构正常运转的经费</t>
  </si>
  <si>
    <t>加强农、地膜回收利用贮运中心建设</t>
  </si>
  <si>
    <t>农地膜回收利用利用是发展循环经济，改善农村人居环境，促进全市经济社会可持续发展的重要举措，是农村人居环境整治村庄清洁工作的重点工作任务。</t>
  </si>
  <si>
    <t>持续推进“三社融合”贷款贴息项目</t>
  </si>
  <si>
    <t>积极争取市委、市政府和市级相关部门的支持，探索供销社、信用社、农民专业合作社“三社”融合发展的不同实现形式和有效途径，构建起由供销合作社牵头、农民专业合作社和农村信用合作社共同参与的合作新机制，汇聚各方资源，为农民专业合作社等新型农业经营主体提供综合服务，解决农民专业合作社融资难、融资贵的问题。</t>
  </si>
  <si>
    <t>持续做好秸秆回收综合利用</t>
  </si>
  <si>
    <t>通过持续开展好农作物秸秆综合利用工作，形成政府主导、农户集中、企业收集利用、辅以农户直接还田、堆沤还田等的综合利用模式；探索出适合我市秸秆直接还田、堆沤还田、有机肥工业化生产、饲料化利用、燃料化利用、基料化利用的综合利用模式，使全市秸秆综合利用率稳定在95%以上。</t>
  </si>
  <si>
    <t>三、部门整体支出绩效指标</t>
  </si>
  <si>
    <t>绩效指标</t>
  </si>
  <si>
    <t>评（扣）分标准</t>
  </si>
  <si>
    <t>绩效指标值设定依据及数据来源</t>
  </si>
  <si>
    <t xml:space="preserve">二级指标 </t>
  </si>
  <si>
    <t>废弃农膜、地膜、塑料回收</t>
  </si>
  <si>
    <t>按实际完成进度打分</t>
  </si>
  <si>
    <t>在全市辖区内开展废弃农膜、地膜、塑料回收处理综合利用。</t>
  </si>
  <si>
    <t>根据《安宁市人民政府办公室关于印发安宁市持续深化供销合作社综合改革助推乡村振兴实施方案的通知》（安政办〔2023〕50号）</t>
  </si>
  <si>
    <t>10000</t>
  </si>
  <si>
    <t>100%</t>
  </si>
  <si>
    <t>根据市级达标情况</t>
  </si>
  <si>
    <t>资金兑付率100%</t>
  </si>
  <si>
    <t>2025年贴息资金兑付情况</t>
  </si>
  <si>
    <t>根据实际拉动投资</t>
  </si>
  <si>
    <t>安宁市废旧物资回收网点布点布局规划</t>
  </si>
  <si>
    <t>90%</t>
  </si>
  <si>
    <t>被服务人员满意度</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</si>
  <si>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</si>
  <si>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</si>
  <si>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</si>
  <si>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</si>
  <si>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</si>
  <si>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</si>
  <si>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</si>
  <si>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</si>
  <si>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</si>
  <si>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</si>
  <si>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</si>
  <si>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</si>
  <si>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</si>
  <si>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</si>
  <si>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</si>
  <si>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</si>
  <si>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</si>
  <si>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</si>
  <si>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</si>
  <si>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</si>
  <si>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购买“信创”电脑</t>
  </si>
  <si>
    <t>台式计算机</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</si>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</sst>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11.25"/>
      <color rgb="FF000000"/>
      <name val="宋体"/>
      <charset val="134"/>
    </font>
    <font>
      <sz val="9"/>
      <name val="宋体"/>
      <charset val="1"/>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2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4" fillId="0" borderId="0" applyNumberFormat="0" applyFill="0" applyBorder="0" applyAlignment="0" applyProtection="0">
      <alignment vertical="center"/>
    </xf>
    <xf numFmtId="0" fontId="45" fillId="4" borderId="30" applyNumberFormat="0" applyAlignment="0" applyProtection="0">
      <alignment vertical="center"/>
    </xf>
    <xf numFmtId="0" fontId="46" fillId="5" borderId="31" applyNumberFormat="0" applyAlignment="0" applyProtection="0">
      <alignment vertical="center"/>
    </xf>
    <xf numFmtId="0" fontId="47" fillId="5" borderId="30" applyNumberFormat="0" applyAlignment="0" applyProtection="0">
      <alignment vertical="center"/>
    </xf>
    <xf numFmtId="0" fontId="48" fillId="6" borderId="32" applyNumberFormat="0" applyAlignment="0" applyProtection="0">
      <alignment vertical="center"/>
    </xf>
    <xf numFmtId="0" fontId="49" fillId="0" borderId="33" applyNumberFormat="0" applyFill="0" applyAlignment="0" applyProtection="0">
      <alignment vertical="center"/>
    </xf>
    <xf numFmtId="0" fontId="50" fillId="0" borderId="34"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xf numFmtId="0" fontId="13" fillId="0" borderId="0">
      <alignment vertical="top"/>
      <protection locked="0"/>
    </xf>
    <xf numFmtId="0" fontId="0" fillId="0" borderId="0"/>
    <xf numFmtId="0" fontId="0" fillId="0" borderId="0"/>
    <xf numFmtId="0" fontId="14" fillId="0" borderId="0"/>
    <xf numFmtId="0" fontId="14" fillId="0" borderId="0"/>
    <xf numFmtId="0" fontId="14" fillId="0" borderId="0"/>
    <xf numFmtId="180" fontId="13" fillId="0" borderId="7">
      <alignment horizontal="right" vertical="center"/>
    </xf>
    <xf numFmtId="49" fontId="13" fillId="0" borderId="7">
      <alignment horizontal="left" vertical="center" wrapText="1"/>
    </xf>
  </cellStyleXfs>
  <cellXfs count="35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49" fontId="8" fillId="0" borderId="7" xfId="60" applyFont="1">
      <alignment horizontal="left" vertical="center" wrapText="1"/>
    </xf>
    <xf numFmtId="4" fontId="9" fillId="0" borderId="7" xfId="53" applyNumberFormat="1" applyFont="1" applyFill="1" applyBorder="1" applyAlignment="1" applyProtection="1">
      <alignment horizontal="right" vertical="center" wrapText="1"/>
      <protection locked="0"/>
    </xf>
    <xf numFmtId="180" fontId="10" fillId="0" borderId="7" xfId="59"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0" fontId="10"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0" fontId="10"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4" fillId="0" borderId="0" xfId="58" applyFill="1" applyAlignment="1">
      <alignment vertical="center"/>
    </xf>
    <xf numFmtId="0" fontId="15" fillId="0" borderId="0" xfId="58" applyNumberFormat="1" applyFont="1" applyFill="1" applyBorder="1" applyAlignment="1" applyProtection="1">
      <alignment horizontal="center" vertical="center"/>
    </xf>
    <xf numFmtId="0" fontId="16" fillId="0" borderId="0" xfId="58" applyNumberFormat="1" applyFont="1" applyFill="1" applyBorder="1" applyAlignment="1" applyProtection="1">
      <alignment horizontal="left" vertical="center"/>
    </xf>
    <xf numFmtId="0" fontId="17" fillId="0" borderId="0" xfId="58" applyNumberFormat="1" applyFont="1" applyFill="1" applyBorder="1" applyAlignment="1" applyProtection="1">
      <alignment horizontal="left" vertical="center"/>
    </xf>
    <xf numFmtId="0" fontId="18" fillId="0" borderId="9" xfId="51" applyFont="1" applyFill="1" applyBorder="1" applyAlignment="1">
      <alignment horizontal="center" vertical="center" wrapText="1"/>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51" applyFont="1" applyFill="1" applyBorder="1" applyAlignment="1">
      <alignment horizontal="center" vertical="center" wrapText="1"/>
    </xf>
    <xf numFmtId="0" fontId="14" fillId="0" borderId="8" xfId="58" applyFill="1" applyBorder="1" applyAlignment="1">
      <alignment vertical="center"/>
    </xf>
    <xf numFmtId="0" fontId="18" fillId="0" borderId="8" xfId="51" applyFont="1" applyFill="1" applyBorder="1" applyAlignment="1">
      <alignment vertical="center" wrapText="1"/>
    </xf>
    <xf numFmtId="0" fontId="18" fillId="0" borderId="8" xfId="51" applyFont="1" applyFill="1" applyBorder="1" applyAlignment="1">
      <alignment horizontal="left" vertical="center" wrapText="1" indent="1"/>
    </xf>
    <xf numFmtId="0" fontId="19" fillId="0" borderId="8" xfId="51" applyFont="1" applyFill="1" applyBorder="1" applyAlignment="1">
      <alignment horizontal="center" vertical="center" wrapText="1"/>
    </xf>
    <xf numFmtId="0" fontId="19" fillId="0" borderId="0" xfId="58" applyNumberFormat="1" applyFont="1" applyFill="1" applyBorder="1" applyAlignment="1" applyProtection="1">
      <alignment horizontal="right" vertical="center"/>
    </xf>
    <xf numFmtId="0" fontId="18" fillId="0" borderId="13" xfId="51" applyFont="1" applyFill="1" applyBorder="1" applyAlignment="1">
      <alignment horizontal="center" vertical="center" wrapText="1"/>
    </xf>
    <xf numFmtId="0" fontId="14" fillId="0" borderId="0" xfId="53" applyFont="1" applyFill="1" applyBorder="1" applyAlignment="1" applyProtection="1">
      <alignment vertical="center"/>
    </xf>
    <xf numFmtId="0" fontId="13"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vertical="top"/>
      <protection locked="0"/>
    </xf>
    <xf numFmtId="0" fontId="14"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1" fillId="0" borderId="14" xfId="53" applyFont="1" applyFill="1" applyBorder="1" applyAlignment="1" applyProtection="1">
      <alignment horizontal="center" vertical="center"/>
    </xf>
    <xf numFmtId="0" fontId="21" fillId="0" borderId="2" xfId="53"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3"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3"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1" fillId="0" borderId="0" xfId="53" applyFont="1" applyFill="1" applyBorder="1" applyAlignment="1" applyProtection="1"/>
    <xf numFmtId="0" fontId="13"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3"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3"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1" fillId="0" borderId="8" xfId="53" applyFont="1" applyFill="1" applyBorder="1" applyAlignment="1" applyProtection="1">
      <alignment horizontal="center" vertical="center" wrapText="1"/>
      <protection locked="0"/>
    </xf>
    <xf numFmtId="181" fontId="4" fillId="0" borderId="8" xfId="53" applyNumberFormat="1" applyFont="1" applyFill="1" applyBorder="1" applyAlignment="1" applyProtection="1">
      <alignment horizontal="right" vertical="center"/>
      <protection locked="0"/>
    </xf>
    <xf numFmtId="181" fontId="4"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vertical="center"/>
      <protection locked="0"/>
    </xf>
    <xf numFmtId="181" fontId="14" fillId="0" borderId="8" xfId="53" applyNumberFormat="1" applyFont="1" applyFill="1" applyBorder="1" applyAlignment="1" applyProtection="1"/>
    <xf numFmtId="181" fontId="13"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4" fillId="0" borderId="22" xfId="53" applyFont="1" applyFill="1" applyBorder="1" applyAlignment="1" applyProtection="1">
      <alignment horizontal="left" vertical="center" wrapText="1"/>
    </xf>
    <xf numFmtId="0" fontId="13"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1"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1" fillId="0" borderId="24"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4" fillId="0" borderId="2" xfId="53" applyFont="1" applyFill="1" applyBorder="1" applyAlignment="1" applyProtection="1">
      <alignment horizontal="center" vertical="center"/>
    </xf>
    <xf numFmtId="0" fontId="14" fillId="0" borderId="3" xfId="53" applyFont="1" applyFill="1" applyBorder="1" applyAlignment="1" applyProtection="1">
      <alignment horizontal="center" vertical="center"/>
    </xf>
    <xf numFmtId="0" fontId="14" fillId="0" borderId="4" xfId="53" applyFont="1" applyFill="1" applyBorder="1" applyAlignment="1" applyProtection="1">
      <alignment horizontal="center" vertical="center"/>
    </xf>
    <xf numFmtId="49" fontId="24" fillId="0" borderId="0" xfId="53" applyNumberFormat="1" applyFont="1" applyFill="1" applyBorder="1" applyAlignment="1" applyProtection="1"/>
    <xf numFmtId="49" fontId="13"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left" vertical="center" wrapText="1"/>
    </xf>
    <xf numFmtId="0" fontId="21" fillId="0" borderId="8" xfId="53" applyFont="1" applyFill="1" applyBorder="1" applyAlignment="1" applyProtection="1">
      <alignment horizontal="center" vertical="center" wrapText="1"/>
    </xf>
    <xf numFmtId="181" fontId="5" fillId="0" borderId="8" xfId="53" applyNumberFormat="1" applyFont="1" applyFill="1" applyBorder="1" applyAlignment="1" applyProtection="1">
      <alignment horizontal="righ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181" fontId="5" fillId="0" borderId="6" xfId="53" applyNumberFormat="1" applyFont="1" applyFill="1" applyBorder="1" applyAlignment="1" applyProtection="1">
      <alignment vertical="center" wrapText="1"/>
    </xf>
    <xf numFmtId="49" fontId="10" fillId="0" borderId="7" xfId="60" applyFo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49" fontId="5" fillId="0" borderId="2" xfId="53" applyNumberFormat="1" applyFont="1" applyFill="1" applyBorder="1" applyAlignment="1" applyProtection="1">
      <alignment horizontal="center" vertical="center"/>
    </xf>
    <xf numFmtId="49" fontId="5" fillId="0" borderId="4" xfId="53" applyNumberFormat="1" applyFont="1" applyFill="1" applyBorder="1" applyAlignment="1" applyProtection="1">
      <alignment horizontal="center" vertical="center"/>
    </xf>
    <xf numFmtId="181" fontId="5" fillId="0" borderId="7" xfId="53" applyNumberFormat="1" applyFont="1" applyFill="1" applyBorder="1" applyAlignment="1" applyProtection="1">
      <alignment vertical="center" wrapText="1"/>
    </xf>
    <xf numFmtId="0" fontId="26" fillId="0" borderId="14" xfId="53" applyFont="1" applyFill="1" applyBorder="1" applyAlignment="1" applyProtection="1">
      <alignment horizontal="left" vertical="center" wrapText="1"/>
    </xf>
    <xf numFmtId="0" fontId="26"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1" fontId="5" fillId="0" borderId="8" xfId="53" applyNumberFormat="1" applyFont="1" applyFill="1" applyBorder="1" applyAlignment="1" applyProtection="1">
      <alignment horizontal="right" vertical="center" wrapText="1"/>
      <protection locked="0"/>
    </xf>
    <xf numFmtId="0" fontId="26"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10" fillId="0" borderId="7" xfId="60" applyFont="1" applyAlignment="1">
      <alignment horizontal="left" vertical="center" wrapText="1"/>
    </xf>
    <xf numFmtId="0" fontId="4" fillId="0" borderId="25" xfId="53" applyFont="1" applyFill="1" applyBorder="1" applyAlignment="1" applyProtection="1">
      <alignment horizontal="center" vertical="center" wrapText="1"/>
    </xf>
    <xf numFmtId="49" fontId="28" fillId="0" borderId="25" xfId="60" applyFont="1" applyBorder="1">
      <alignment horizontal="left" vertical="center" wrapText="1"/>
    </xf>
    <xf numFmtId="49" fontId="28" fillId="0" borderId="7" xfId="60" applyFont="1">
      <alignment horizontal="left" vertical="center" wrapText="1"/>
    </xf>
    <xf numFmtId="0" fontId="4" fillId="0" borderId="8" xfId="53" applyFont="1" applyFill="1" applyBorder="1" applyAlignment="1" applyProtection="1">
      <alignment horizontal="center" vertical="center" wrapText="1"/>
    </xf>
    <xf numFmtId="49" fontId="28" fillId="0" borderId="8" xfId="60" applyFont="1" applyBorder="1">
      <alignment horizontal="left" vertical="center" wrapText="1"/>
    </xf>
    <xf numFmtId="0" fontId="14" fillId="0" borderId="8" xfId="53" applyFont="1" applyFill="1" applyBorder="1" applyAlignment="1" applyProtection="1">
      <alignment horizontal="center" vertical="center"/>
    </xf>
    <xf numFmtId="0" fontId="14" fillId="0" borderId="8" xfId="53" applyFont="1" applyFill="1" applyBorder="1" applyAlignment="1" applyProtection="1">
      <alignment horizontal="center" vertical="center" wrapText="1"/>
    </xf>
    <xf numFmtId="49" fontId="28" fillId="0" borderId="4" xfId="60" applyFont="1" applyBorder="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4" fillId="0" borderId="2"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left" vertical="center"/>
    </xf>
    <xf numFmtId="0" fontId="13" fillId="0" borderId="4" xfId="53" applyFont="1" applyFill="1" applyBorder="1" applyAlignment="1" applyProtection="1">
      <alignment horizontal="left" vertical="center"/>
    </xf>
    <xf numFmtId="0" fontId="17" fillId="0" borderId="8" xfId="55" applyFont="1" applyFill="1" applyBorder="1" applyAlignment="1" applyProtection="1">
      <alignment horizontal="center" vertical="center" wrapText="1" readingOrder="1"/>
      <protection locked="0"/>
    </xf>
    <xf numFmtId="180" fontId="28" fillId="0" borderId="7" xfId="59" applyFont="1">
      <alignment horizontal="right" vertical="center"/>
    </xf>
    <xf numFmtId="181" fontId="13" fillId="0" borderId="6" xfId="53" applyNumberFormat="1" applyFont="1" applyFill="1" applyBorder="1" applyAlignment="1" applyProtection="1">
      <alignment horizontal="right" vertical="center" wrapText="1"/>
    </xf>
    <xf numFmtId="181" fontId="13" fillId="0" borderId="6" xfId="53" applyNumberFormat="1" applyFont="1" applyFill="1" applyBorder="1" applyAlignment="1" applyProtection="1">
      <alignment horizontal="right" vertical="center" wrapText="1"/>
      <protection locked="0"/>
    </xf>
    <xf numFmtId="181" fontId="13" fillId="0" borderId="7" xfId="53" applyNumberFormat="1" applyFont="1" applyFill="1" applyBorder="1" applyAlignment="1" applyProtection="1">
      <alignment horizontal="right" vertical="center" wrapText="1"/>
      <protection locked="0"/>
    </xf>
    <xf numFmtId="0" fontId="21" fillId="0" borderId="10" xfId="53" applyFont="1" applyFill="1" applyBorder="1" applyAlignment="1" applyProtection="1">
      <alignment horizontal="center" vertical="center" wrapText="1"/>
    </xf>
    <xf numFmtId="181" fontId="13" fillId="0" borderId="18" xfId="53" applyNumberFormat="1" applyFont="1" applyFill="1" applyBorder="1" applyAlignment="1" applyProtection="1">
      <alignment horizontal="right" vertical="center" wrapText="1"/>
    </xf>
    <xf numFmtId="181" fontId="13" fillId="0" borderId="8" xfId="53" applyNumberFormat="1" applyFont="1" applyFill="1" applyBorder="1" applyAlignment="1" applyProtection="1">
      <alignment horizontal="right" vertical="center" wrapText="1"/>
    </xf>
    <xf numFmtId="181" fontId="13" fillId="0" borderId="18" xfId="53" applyNumberFormat="1" applyFont="1" applyFill="1" applyBorder="1" applyAlignment="1" applyProtection="1">
      <alignment horizontal="right" vertical="center" wrapText="1"/>
      <protection locked="0"/>
    </xf>
    <xf numFmtId="181" fontId="13" fillId="0" borderId="8" xfId="53" applyNumberFormat="1" applyFont="1" applyFill="1" applyBorder="1" applyAlignment="1" applyProtection="1">
      <alignment horizontal="right" vertical="center" wrapText="1"/>
      <protection locked="0"/>
    </xf>
    <xf numFmtId="181" fontId="13"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8" fillId="0" borderId="7" xfId="60" applyFont="1" applyAlignment="1">
      <alignment horizontal="left" vertical="center" wrapText="1" inden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1" fillId="0" borderId="9" xfId="53" applyFont="1" applyFill="1" applyBorder="1" applyAlignment="1" applyProtection="1">
      <alignment horizontal="center" vertical="center" wrapText="1"/>
    </xf>
    <xf numFmtId="0" fontId="21" fillId="0" borderId="12" xfId="53" applyFont="1" applyFill="1" applyBorder="1" applyAlignment="1" applyProtection="1">
      <alignment horizontal="center" vertical="center" wrapText="1"/>
    </xf>
    <xf numFmtId="181" fontId="4" fillId="0" borderId="8" xfId="53" applyNumberFormat="1" applyFont="1" applyFill="1" applyBorder="1" applyAlignment="1" applyProtection="1">
      <alignment horizontal="right" vertical="center" wrapText="1"/>
    </xf>
    <xf numFmtId="181"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9" fillId="0" borderId="0" xfId="53" applyFont="1" applyFill="1" applyBorder="1" applyAlignment="1" applyProtection="1">
      <alignment horizontal="center"/>
    </xf>
    <xf numFmtId="0" fontId="29" fillId="0" borderId="0" xfId="53" applyFont="1" applyFill="1" applyBorder="1" applyAlignment="1" applyProtection="1">
      <alignment horizontal="center" wrapText="1"/>
    </xf>
    <xf numFmtId="0" fontId="29" fillId="0" borderId="0" xfId="53" applyFont="1" applyFill="1" applyBorder="1" applyAlignment="1" applyProtection="1">
      <alignment wrapText="1"/>
    </xf>
    <xf numFmtId="0" fontId="29"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30"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21" fillId="0" borderId="1" xfId="53" applyFont="1" applyFill="1" applyBorder="1" applyAlignment="1" applyProtection="1">
      <alignment horizontal="center" vertical="center" wrapText="1"/>
    </xf>
    <xf numFmtId="0" fontId="29" fillId="0" borderId="7" xfId="53" applyFont="1" applyFill="1" applyBorder="1" applyAlignment="1" applyProtection="1">
      <alignment horizontal="center" vertical="center" wrapText="1"/>
    </xf>
    <xf numFmtId="0" fontId="29" fillId="0" borderId="2" xfId="53" applyFont="1" applyFill="1" applyBorder="1" applyAlignment="1" applyProtection="1">
      <alignment horizontal="center" vertical="center" wrapText="1"/>
    </xf>
    <xf numFmtId="181" fontId="4" fillId="0" borderId="7" xfId="53" applyNumberFormat="1" applyFont="1" applyFill="1" applyBorder="1" applyAlignment="1" applyProtection="1">
      <alignment horizontal="right" vertical="center"/>
    </xf>
    <xf numFmtId="181" fontId="13"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left" vertical="center" wrapText="1"/>
    </xf>
    <xf numFmtId="180" fontId="8" fillId="0" borderId="7" xfId="59" applyFont="1">
      <alignment horizontal="right" vertical="center"/>
    </xf>
    <xf numFmtId="49" fontId="8" fillId="0" borderId="7" xfId="0" applyNumberFormat="1" applyFont="1" applyFill="1" applyBorder="1" applyAlignment="1" applyProtection="1">
      <alignment horizontal="left" vertical="center" wrapText="1" indent="1"/>
    </xf>
    <xf numFmtId="49" fontId="8" fillId="0" borderId="7" xfId="0" applyNumberFormat="1" applyFont="1" applyFill="1" applyBorder="1" applyAlignment="1" applyProtection="1">
      <alignment horizontal="left" vertical="center" wrapText="1" indent="2"/>
    </xf>
    <xf numFmtId="0" fontId="24"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1" fontId="4" fillId="0" borderId="7" xfId="53" applyNumberFormat="1" applyFont="1" applyFill="1" applyBorder="1" applyAlignment="1" applyProtection="1">
      <alignment horizontal="right" vertical="center"/>
      <protection locked="0"/>
    </xf>
    <xf numFmtId="181" fontId="32" fillId="0" borderId="7" xfId="53" applyNumberFormat="1" applyFont="1" applyFill="1" applyBorder="1" applyAlignment="1" applyProtection="1">
      <alignment horizontal="right" vertical="center"/>
    </xf>
    <xf numFmtId="181" fontId="14" fillId="0" borderId="7" xfId="53" applyNumberFormat="1" applyFont="1" applyFill="1" applyBorder="1" applyAlignment="1" applyProtection="1">
      <alignment vertical="center"/>
    </xf>
    <xf numFmtId="0" fontId="14"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4" fillId="0" borderId="2" xfId="53" applyNumberFormat="1" applyFont="1" applyFill="1" applyBorder="1" applyAlignment="1" applyProtection="1">
      <alignment horizontal="right" vertical="center"/>
    </xf>
    <xf numFmtId="181" fontId="4" fillId="0" borderId="10" xfId="53" applyNumberFormat="1" applyFont="1" applyFill="1" applyBorder="1" applyAlignment="1" applyProtection="1">
      <alignment horizontal="right" vertical="center"/>
    </xf>
    <xf numFmtId="180" fontId="8" fillId="0" borderId="7" xfId="0" applyNumberFormat="1" applyFont="1" applyFill="1" applyBorder="1" applyAlignment="1" applyProtection="1">
      <alignment horizontal="right" vertical="center"/>
    </xf>
    <xf numFmtId="49" fontId="28" fillId="0" borderId="7" xfId="60" applyFont="1" applyAlignment="1">
      <alignment horizontal="left" vertical="center" wrapText="1" indent="1"/>
    </xf>
    <xf numFmtId="181" fontId="4" fillId="0" borderId="12" xfId="53" applyNumberFormat="1" applyFont="1" applyFill="1" applyBorder="1" applyAlignment="1" applyProtection="1">
      <alignment horizontal="right" vertical="center"/>
    </xf>
    <xf numFmtId="49" fontId="28" fillId="0" borderId="7" xfId="60" applyFont="1" applyAlignment="1">
      <alignment horizontal="left" vertical="center" wrapText="1" indent="2"/>
    </xf>
    <xf numFmtId="0" fontId="14" fillId="0" borderId="4" xfId="53" applyFont="1" applyFill="1" applyBorder="1" applyAlignment="1" applyProtection="1">
      <alignment horizontal="center" vertical="center" wrapText="1"/>
    </xf>
    <xf numFmtId="181"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19"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xf>
    <xf numFmtId="0" fontId="14" fillId="0" borderId="5" xfId="53" applyFont="1" applyFill="1" applyBorder="1" applyAlignment="1" applyProtection="1">
      <alignment horizontal="center" vertical="center" wrapText="1"/>
      <protection locked="0"/>
    </xf>
    <xf numFmtId="0" fontId="14" fillId="0" borderId="20"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xf>
    <xf numFmtId="0" fontId="14"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4" fillId="0" borderId="8" xfId="53" applyFont="1" applyFill="1" applyBorder="1" applyAlignment="1" applyProtection="1">
      <alignment horizontal="center" vertical="center" wrapText="1"/>
      <protection locked="0"/>
    </xf>
    <xf numFmtId="0" fontId="14" fillId="0" borderId="2" xfId="53" applyFont="1" applyFill="1" applyBorder="1" applyAlignment="1" applyProtection="1">
      <alignment horizontal="center" vertical="center" wrapText="1"/>
    </xf>
    <xf numFmtId="0" fontId="14"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4" fillId="0" borderId="10"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1" fontId="13"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4" fillId="0" borderId="7" xfId="53" applyFont="1" applyFill="1" applyBorder="1" applyAlignment="1" applyProtection="1"/>
    <xf numFmtId="181" fontId="14" fillId="0" borderId="7" xfId="53" applyNumberFormat="1" applyFont="1" applyFill="1" applyBorder="1" applyAlignment="1" applyProtection="1"/>
    <xf numFmtId="0" fontId="14" fillId="0" borderId="6" xfId="53" applyFont="1" applyFill="1" applyBorder="1" applyAlignment="1" applyProtection="1"/>
    <xf numFmtId="181" fontId="14"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1" fontId="32" fillId="0" borderId="18" xfId="53" applyNumberFormat="1" applyFont="1" applyFill="1" applyBorder="1" applyAlignment="1" applyProtection="1">
      <alignment horizontal="right" vertical="center"/>
    </xf>
    <xf numFmtId="181" fontId="4" fillId="0" borderId="18" xfId="53" applyNumberFormat="1" applyFont="1" applyFill="1" applyBorder="1" applyAlignment="1" applyProtection="1">
      <alignment horizontal="righ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32" fillId="0" borderId="6" xfId="53" applyFont="1" applyFill="1" applyBorder="1" applyAlignment="1" applyProtection="1">
      <alignment horizontal="center" vertical="center"/>
      <protection locked="0"/>
    </xf>
    <xf numFmtId="181" fontId="32"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D16" sqref="D16"/>
    </sheetView>
  </sheetViews>
  <sheetFormatPr defaultColWidth="9.14285714285714" defaultRowHeight="20" customHeight="1" outlineLevelCol="3"/>
  <cols>
    <col min="1" max="1" width="13.5714285714286" style="75" customWidth="1"/>
    <col min="2" max="2" width="9.14285714285714" style="346"/>
    <col min="3" max="3" width="88.7142857142857" style="75" customWidth="1"/>
    <col min="4" max="16384" width="9.14285714285714" style="75"/>
  </cols>
  <sheetData>
    <row r="1" s="345" customFormat="1" ht="48" customHeight="1" spans="2:3">
      <c r="B1" s="347"/>
      <c r="C1" s="347"/>
    </row>
    <row r="2" s="75" customFormat="1" ht="27" customHeight="1" spans="2:3">
      <c r="B2" s="348" t="s">
        <v>0</v>
      </c>
      <c r="C2" s="348" t="s">
        <v>1</v>
      </c>
    </row>
    <row r="3" s="75" customFormat="1" customHeight="1" spans="2:3">
      <c r="B3" s="349">
        <v>1</v>
      </c>
      <c r="C3" s="350" t="s">
        <v>2</v>
      </c>
    </row>
    <row r="4" s="75" customFormat="1" customHeight="1" spans="2:3">
      <c r="B4" s="349">
        <v>2</v>
      </c>
      <c r="C4" s="350" t="s">
        <v>3</v>
      </c>
    </row>
    <row r="5" s="75" customFormat="1" customHeight="1" spans="2:3">
      <c r="B5" s="349">
        <v>3</v>
      </c>
      <c r="C5" s="350" t="s">
        <v>4</v>
      </c>
    </row>
    <row r="6" s="75" customFormat="1" customHeight="1" spans="2:3">
      <c r="B6" s="349">
        <v>4</v>
      </c>
      <c r="C6" s="350" t="s">
        <v>5</v>
      </c>
    </row>
    <row r="7" s="75" customFormat="1" customHeight="1" spans="2:3">
      <c r="B7" s="349">
        <v>5</v>
      </c>
      <c r="C7" s="351" t="s">
        <v>6</v>
      </c>
    </row>
    <row r="8" s="75" customFormat="1" customHeight="1" spans="2:3">
      <c r="B8" s="349">
        <v>6</v>
      </c>
      <c r="C8" s="351" t="s">
        <v>7</v>
      </c>
    </row>
    <row r="9" s="75" customFormat="1" customHeight="1" spans="2:3">
      <c r="B9" s="349">
        <v>7</v>
      </c>
      <c r="C9" s="351" t="s">
        <v>8</v>
      </c>
    </row>
    <row r="10" s="75" customFormat="1" customHeight="1" spans="2:3">
      <c r="B10" s="349">
        <v>8</v>
      </c>
      <c r="C10" s="351" t="s">
        <v>9</v>
      </c>
    </row>
    <row r="11" s="75" customFormat="1" customHeight="1" spans="2:3">
      <c r="B11" s="349">
        <v>9</v>
      </c>
      <c r="C11" s="352" t="s">
        <v>10</v>
      </c>
    </row>
    <row r="12" s="75" customFormat="1" customHeight="1" spans="2:3">
      <c r="B12" s="349">
        <v>10</v>
      </c>
      <c r="C12" s="352" t="s">
        <v>11</v>
      </c>
    </row>
    <row r="13" s="75" customFormat="1" customHeight="1" spans="2:3">
      <c r="B13" s="349">
        <v>11</v>
      </c>
      <c r="C13" s="350" t="s">
        <v>12</v>
      </c>
    </row>
    <row r="14" s="75" customFormat="1" customHeight="1" spans="2:3">
      <c r="B14" s="349">
        <v>12</v>
      </c>
      <c r="C14" s="350" t="s">
        <v>13</v>
      </c>
    </row>
    <row r="15" s="75" customFormat="1" customHeight="1" spans="2:4">
      <c r="B15" s="349">
        <v>13</v>
      </c>
      <c r="C15" s="350" t="s">
        <v>14</v>
      </c>
      <c r="D15" s="353"/>
    </row>
    <row r="16" s="75" customFormat="1" customHeight="1" spans="2:3">
      <c r="B16" s="349">
        <v>14</v>
      </c>
      <c r="C16" s="351" t="s">
        <v>15</v>
      </c>
    </row>
    <row r="17" s="75" customFormat="1" customHeight="1" spans="2:3">
      <c r="B17" s="349">
        <v>15</v>
      </c>
      <c r="C17" s="351" t="s">
        <v>16</v>
      </c>
    </row>
    <row r="18" s="75" customFormat="1" customHeight="1" spans="2:3">
      <c r="B18" s="349">
        <v>16</v>
      </c>
      <c r="C18" s="351" t="s">
        <v>17</v>
      </c>
    </row>
    <row r="19" s="75" customFormat="1" customHeight="1" spans="2:3">
      <c r="B19" s="349">
        <v>17</v>
      </c>
      <c r="C19" s="350" t="s">
        <v>18</v>
      </c>
    </row>
    <row r="20" s="75" customFormat="1" customHeight="1" spans="2:3">
      <c r="B20" s="349">
        <v>18</v>
      </c>
      <c r="C20" s="350" t="s">
        <v>19</v>
      </c>
    </row>
    <row r="21" s="75" customFormat="1" customHeight="1" spans="2:3">
      <c r="B21" s="349">
        <v>19</v>
      </c>
      <c r="C21" s="35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topLeftCell="A28" workbookViewId="0">
      <selection activeCell="J11" sqref="J11"/>
    </sheetView>
  </sheetViews>
  <sheetFormatPr defaultColWidth="8.88571428571429" defaultRowHeight="12"/>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7.8571428571429" style="57" customWidth="1"/>
    <col min="11" max="11" width="9.13333333333333" style="58" customWidth="1"/>
    <col min="12" max="16384" width="9.13333333333333" style="58"/>
  </cols>
  <sheetData>
    <row r="1" customHeight="1" spans="1:10">
      <c r="A1" s="57" t="s">
        <v>289</v>
      </c>
      <c r="J1" s="72"/>
    </row>
    <row r="2" ht="28.5" customHeight="1" spans="1:10">
      <c r="A2" s="59" t="s">
        <v>10</v>
      </c>
      <c r="B2" s="60"/>
      <c r="C2" s="60"/>
      <c r="D2" s="60"/>
      <c r="E2" s="60"/>
      <c r="F2" s="61"/>
      <c r="G2" s="60"/>
      <c r="H2" s="61"/>
      <c r="I2" s="61"/>
      <c r="J2" s="60"/>
    </row>
    <row r="3" ht="17.25" customHeight="1" spans="1:1">
      <c r="A3" s="62" t="s">
        <v>22</v>
      </c>
    </row>
    <row r="4" ht="44.25" customHeight="1" spans="1:10">
      <c r="A4" s="63" t="s">
        <v>197</v>
      </c>
      <c r="B4" s="63" t="s">
        <v>290</v>
      </c>
      <c r="C4" s="63" t="s">
        <v>291</v>
      </c>
      <c r="D4" s="63" t="s">
        <v>292</v>
      </c>
      <c r="E4" s="63" t="s">
        <v>293</v>
      </c>
      <c r="F4" s="64" t="s">
        <v>294</v>
      </c>
      <c r="G4" s="63" t="s">
        <v>295</v>
      </c>
      <c r="H4" s="64" t="s">
        <v>296</v>
      </c>
      <c r="I4" s="64" t="s">
        <v>297</v>
      </c>
      <c r="J4" s="63" t="s">
        <v>298</v>
      </c>
    </row>
    <row r="5" ht="14.25" customHeight="1" spans="1:10">
      <c r="A5" s="63">
        <v>1</v>
      </c>
      <c r="B5" s="63">
        <v>2</v>
      </c>
      <c r="C5" s="63">
        <v>3</v>
      </c>
      <c r="D5" s="63">
        <v>4</v>
      </c>
      <c r="E5" s="63">
        <v>5</v>
      </c>
      <c r="F5" s="63">
        <v>6</v>
      </c>
      <c r="G5" s="63">
        <v>7</v>
      </c>
      <c r="H5" s="63">
        <v>8</v>
      </c>
      <c r="I5" s="63">
        <v>9</v>
      </c>
      <c r="J5" s="63">
        <v>10</v>
      </c>
    </row>
    <row r="6" ht="79" customHeight="1" spans="1:10">
      <c r="A6" s="214" t="s">
        <v>272</v>
      </c>
      <c r="B6" s="214" t="s">
        <v>299</v>
      </c>
      <c r="C6" s="215" t="s">
        <v>300</v>
      </c>
      <c r="D6" s="215" t="s">
        <v>301</v>
      </c>
      <c r="E6" s="215" t="s">
        <v>302</v>
      </c>
      <c r="F6" s="216" t="s">
        <v>303</v>
      </c>
      <c r="G6" s="216" t="s">
        <v>304</v>
      </c>
      <c r="H6" s="216" t="s">
        <v>305</v>
      </c>
      <c r="I6" s="216" t="s">
        <v>306</v>
      </c>
      <c r="J6" s="216" t="s">
        <v>307</v>
      </c>
    </row>
    <row r="7" ht="79" customHeight="1" spans="1:10">
      <c r="A7" s="217"/>
      <c r="B7" s="217"/>
      <c r="C7" s="218" t="s">
        <v>300</v>
      </c>
      <c r="D7" s="218" t="s">
        <v>301</v>
      </c>
      <c r="E7" s="218" t="s">
        <v>308</v>
      </c>
      <c r="F7" s="216" t="s">
        <v>303</v>
      </c>
      <c r="G7" s="216" t="s">
        <v>309</v>
      </c>
      <c r="H7" s="216" t="s">
        <v>305</v>
      </c>
      <c r="I7" s="216" t="s">
        <v>306</v>
      </c>
      <c r="J7" s="216" t="s">
        <v>307</v>
      </c>
    </row>
    <row r="8" ht="79" customHeight="1" spans="1:10">
      <c r="A8" s="217"/>
      <c r="B8" s="217"/>
      <c r="C8" s="218" t="s">
        <v>300</v>
      </c>
      <c r="D8" s="218" t="s">
        <v>301</v>
      </c>
      <c r="E8" s="218" t="s">
        <v>310</v>
      </c>
      <c r="F8" s="216" t="s">
        <v>303</v>
      </c>
      <c r="G8" s="216" t="s">
        <v>311</v>
      </c>
      <c r="H8" s="216" t="s">
        <v>305</v>
      </c>
      <c r="I8" s="216" t="s">
        <v>306</v>
      </c>
      <c r="J8" s="216" t="s">
        <v>307</v>
      </c>
    </row>
    <row r="9" ht="79" customHeight="1" spans="1:10">
      <c r="A9" s="217"/>
      <c r="B9" s="217"/>
      <c r="C9" s="218" t="s">
        <v>312</v>
      </c>
      <c r="D9" s="218" t="s">
        <v>313</v>
      </c>
      <c r="E9" s="218" t="s">
        <v>314</v>
      </c>
      <c r="F9" s="216" t="s">
        <v>303</v>
      </c>
      <c r="G9" s="216" t="s">
        <v>315</v>
      </c>
      <c r="H9" s="216" t="s">
        <v>316</v>
      </c>
      <c r="I9" s="216" t="s">
        <v>306</v>
      </c>
      <c r="J9" s="216" t="s">
        <v>317</v>
      </c>
    </row>
    <row r="10" ht="79" customHeight="1" spans="1:10">
      <c r="A10" s="217"/>
      <c r="B10" s="217"/>
      <c r="C10" s="218" t="s">
        <v>312</v>
      </c>
      <c r="D10" s="218" t="s">
        <v>313</v>
      </c>
      <c r="E10" s="218" t="s">
        <v>318</v>
      </c>
      <c r="F10" s="216" t="s">
        <v>319</v>
      </c>
      <c r="G10" s="216" t="s">
        <v>320</v>
      </c>
      <c r="H10" s="216" t="s">
        <v>321</v>
      </c>
      <c r="I10" s="216" t="s">
        <v>322</v>
      </c>
      <c r="J10" s="216" t="s">
        <v>320</v>
      </c>
    </row>
    <row r="11" ht="103" customHeight="1" spans="1:10">
      <c r="A11" s="217"/>
      <c r="B11" s="217"/>
      <c r="C11" s="218" t="s">
        <v>312</v>
      </c>
      <c r="D11" s="218" t="s">
        <v>323</v>
      </c>
      <c r="E11" s="218" t="s">
        <v>324</v>
      </c>
      <c r="F11" s="216" t="s">
        <v>303</v>
      </c>
      <c r="G11" s="216" t="s">
        <v>325</v>
      </c>
      <c r="H11" s="216" t="s">
        <v>326</v>
      </c>
      <c r="I11" s="216" t="s">
        <v>322</v>
      </c>
      <c r="J11" s="216" t="s">
        <v>327</v>
      </c>
    </row>
    <row r="12" ht="79" customHeight="1" spans="1:10">
      <c r="A12" s="217"/>
      <c r="B12" s="217"/>
      <c r="C12" s="218" t="s">
        <v>328</v>
      </c>
      <c r="D12" s="218" t="s">
        <v>329</v>
      </c>
      <c r="E12" s="218" t="s">
        <v>330</v>
      </c>
      <c r="F12" s="216" t="s">
        <v>319</v>
      </c>
      <c r="G12" s="216" t="s">
        <v>325</v>
      </c>
      <c r="H12" s="216" t="s">
        <v>326</v>
      </c>
      <c r="I12" s="216" t="s">
        <v>322</v>
      </c>
      <c r="J12" s="216" t="s">
        <v>330</v>
      </c>
    </row>
    <row r="13" ht="79" customHeight="1" spans="1:10">
      <c r="A13" s="219" t="s">
        <v>276</v>
      </c>
      <c r="B13" s="220" t="s">
        <v>331</v>
      </c>
      <c r="C13" s="221" t="s">
        <v>300</v>
      </c>
      <c r="D13" s="216" t="s">
        <v>301</v>
      </c>
      <c r="E13" s="216" t="s">
        <v>332</v>
      </c>
      <c r="F13" s="216" t="s">
        <v>303</v>
      </c>
      <c r="G13" s="216" t="s">
        <v>333</v>
      </c>
      <c r="H13" s="216" t="s">
        <v>305</v>
      </c>
      <c r="I13" s="216" t="s">
        <v>306</v>
      </c>
      <c r="J13" s="216" t="s">
        <v>334</v>
      </c>
    </row>
    <row r="14" ht="79" customHeight="1" spans="1:10">
      <c r="A14" s="219"/>
      <c r="B14" s="220"/>
      <c r="C14" s="221" t="s">
        <v>300</v>
      </c>
      <c r="D14" s="216" t="s">
        <v>301</v>
      </c>
      <c r="E14" s="216" t="s">
        <v>335</v>
      </c>
      <c r="F14" s="216" t="s">
        <v>303</v>
      </c>
      <c r="G14" s="216" t="s">
        <v>336</v>
      </c>
      <c r="H14" s="216" t="s">
        <v>305</v>
      </c>
      <c r="I14" s="216" t="s">
        <v>306</v>
      </c>
      <c r="J14" s="216" t="s">
        <v>337</v>
      </c>
    </row>
    <row r="15" ht="79" customHeight="1" spans="1:10">
      <c r="A15" s="219"/>
      <c r="B15" s="220"/>
      <c r="C15" s="221" t="s">
        <v>300</v>
      </c>
      <c r="D15" s="216" t="s">
        <v>338</v>
      </c>
      <c r="E15" s="216" t="s">
        <v>339</v>
      </c>
      <c r="F15" s="216" t="s">
        <v>319</v>
      </c>
      <c r="G15" s="216" t="s">
        <v>340</v>
      </c>
      <c r="H15" s="216" t="s">
        <v>326</v>
      </c>
      <c r="I15" s="216" t="s">
        <v>306</v>
      </c>
      <c r="J15" s="216" t="s">
        <v>341</v>
      </c>
    </row>
    <row r="16" ht="79" customHeight="1" spans="1:10">
      <c r="A16" s="219"/>
      <c r="B16" s="220"/>
      <c r="C16" s="221" t="s">
        <v>300</v>
      </c>
      <c r="D16" s="216" t="s">
        <v>342</v>
      </c>
      <c r="E16" s="216" t="s">
        <v>343</v>
      </c>
      <c r="F16" s="216" t="s">
        <v>319</v>
      </c>
      <c r="G16" s="216" t="s">
        <v>340</v>
      </c>
      <c r="H16" s="216" t="s">
        <v>326</v>
      </c>
      <c r="I16" s="216" t="s">
        <v>322</v>
      </c>
      <c r="J16" s="216" t="s">
        <v>344</v>
      </c>
    </row>
    <row r="17" ht="79" customHeight="1" spans="1:10">
      <c r="A17" s="219"/>
      <c r="B17" s="220"/>
      <c r="C17" s="221" t="s">
        <v>312</v>
      </c>
      <c r="D17" s="216" t="s">
        <v>345</v>
      </c>
      <c r="E17" s="216" t="s">
        <v>346</v>
      </c>
      <c r="F17" s="216" t="s">
        <v>303</v>
      </c>
      <c r="G17" s="216" t="s">
        <v>340</v>
      </c>
      <c r="H17" s="216" t="s">
        <v>347</v>
      </c>
      <c r="I17" s="216" t="s">
        <v>306</v>
      </c>
      <c r="J17" s="216" t="s">
        <v>348</v>
      </c>
    </row>
    <row r="18" ht="79" customHeight="1" spans="1:10">
      <c r="A18" s="219"/>
      <c r="B18" s="220"/>
      <c r="C18" s="221" t="s">
        <v>312</v>
      </c>
      <c r="D18" s="216" t="s">
        <v>345</v>
      </c>
      <c r="E18" s="216" t="s">
        <v>349</v>
      </c>
      <c r="F18" s="216" t="s">
        <v>303</v>
      </c>
      <c r="G18" s="216" t="s">
        <v>350</v>
      </c>
      <c r="H18" s="216" t="s">
        <v>347</v>
      </c>
      <c r="I18" s="216" t="s">
        <v>306</v>
      </c>
      <c r="J18" s="216" t="s">
        <v>351</v>
      </c>
    </row>
    <row r="19" ht="79" customHeight="1" spans="1:10">
      <c r="A19" s="219"/>
      <c r="B19" s="220"/>
      <c r="C19" s="221" t="s">
        <v>312</v>
      </c>
      <c r="D19" s="216" t="s">
        <v>313</v>
      </c>
      <c r="E19" s="216" t="s">
        <v>352</v>
      </c>
      <c r="F19" s="216" t="s">
        <v>319</v>
      </c>
      <c r="G19" s="216" t="s">
        <v>325</v>
      </c>
      <c r="H19" s="216" t="s">
        <v>326</v>
      </c>
      <c r="I19" s="216" t="s">
        <v>322</v>
      </c>
      <c r="J19" s="216" t="s">
        <v>353</v>
      </c>
    </row>
    <row r="20" ht="79" customHeight="1" spans="1:10">
      <c r="A20" s="219"/>
      <c r="B20" s="220"/>
      <c r="C20" s="221" t="s">
        <v>312</v>
      </c>
      <c r="D20" s="216" t="s">
        <v>323</v>
      </c>
      <c r="E20" s="216" t="s">
        <v>354</v>
      </c>
      <c r="F20" s="216" t="s">
        <v>319</v>
      </c>
      <c r="G20" s="216" t="s">
        <v>355</v>
      </c>
      <c r="H20" s="216" t="s">
        <v>321</v>
      </c>
      <c r="I20" s="216" t="s">
        <v>322</v>
      </c>
      <c r="J20" s="216" t="s">
        <v>356</v>
      </c>
    </row>
    <row r="21" ht="79" customHeight="1" spans="1:10">
      <c r="A21" s="219"/>
      <c r="B21" s="220"/>
      <c r="C21" s="221" t="s">
        <v>328</v>
      </c>
      <c r="D21" s="216" t="s">
        <v>329</v>
      </c>
      <c r="E21" s="216" t="s">
        <v>357</v>
      </c>
      <c r="F21" s="216" t="s">
        <v>319</v>
      </c>
      <c r="G21" s="216" t="s">
        <v>325</v>
      </c>
      <c r="H21" s="216" t="s">
        <v>326</v>
      </c>
      <c r="I21" s="216" t="s">
        <v>322</v>
      </c>
      <c r="J21" s="216" t="s">
        <v>358</v>
      </c>
    </row>
    <row r="22" ht="79" customHeight="1" spans="1:10">
      <c r="A22" s="219" t="s">
        <v>285</v>
      </c>
      <c r="B22" s="219" t="s">
        <v>359</v>
      </c>
      <c r="C22" s="221" t="s">
        <v>300</v>
      </c>
      <c r="D22" s="216" t="s">
        <v>301</v>
      </c>
      <c r="E22" s="216" t="s">
        <v>360</v>
      </c>
      <c r="F22" s="216" t="s">
        <v>319</v>
      </c>
      <c r="G22" s="216" t="s">
        <v>361</v>
      </c>
      <c r="H22" s="216" t="s">
        <v>362</v>
      </c>
      <c r="I22" s="216" t="s">
        <v>306</v>
      </c>
      <c r="J22" s="216" t="s">
        <v>360</v>
      </c>
    </row>
    <row r="23" ht="79" customHeight="1" spans="1:10">
      <c r="A23" s="219"/>
      <c r="B23" s="219"/>
      <c r="C23" s="221" t="s">
        <v>312</v>
      </c>
      <c r="D23" s="216" t="s">
        <v>313</v>
      </c>
      <c r="E23" s="216" t="s">
        <v>363</v>
      </c>
      <c r="F23" s="216" t="s">
        <v>319</v>
      </c>
      <c r="G23" s="216" t="s">
        <v>364</v>
      </c>
      <c r="H23" s="216" t="s">
        <v>362</v>
      </c>
      <c r="I23" s="216" t="s">
        <v>322</v>
      </c>
      <c r="J23" s="216" t="s">
        <v>365</v>
      </c>
    </row>
    <row r="24" ht="79" customHeight="1" spans="1:10">
      <c r="A24" s="219"/>
      <c r="B24" s="219"/>
      <c r="C24" s="221" t="s">
        <v>328</v>
      </c>
      <c r="D24" s="216" t="s">
        <v>329</v>
      </c>
      <c r="E24" s="216" t="s">
        <v>366</v>
      </c>
      <c r="F24" s="216" t="s">
        <v>319</v>
      </c>
      <c r="G24" s="216" t="s">
        <v>325</v>
      </c>
      <c r="H24" s="216" t="s">
        <v>326</v>
      </c>
      <c r="I24" s="216" t="s">
        <v>306</v>
      </c>
      <c r="J24" s="216" t="s">
        <v>366</v>
      </c>
    </row>
    <row r="25" ht="79" customHeight="1" spans="1:10">
      <c r="A25" s="219" t="s">
        <v>281</v>
      </c>
      <c r="B25" s="220" t="s">
        <v>367</v>
      </c>
      <c r="C25" s="221" t="s">
        <v>300</v>
      </c>
      <c r="D25" s="216" t="s">
        <v>301</v>
      </c>
      <c r="E25" s="216" t="s">
        <v>368</v>
      </c>
      <c r="F25" s="216" t="s">
        <v>319</v>
      </c>
      <c r="G25" s="216" t="s">
        <v>369</v>
      </c>
      <c r="H25" s="216" t="s">
        <v>370</v>
      </c>
      <c r="I25" s="216" t="s">
        <v>306</v>
      </c>
      <c r="J25" s="216" t="s">
        <v>371</v>
      </c>
    </row>
    <row r="26" ht="79" customHeight="1" spans="1:10">
      <c r="A26" s="219"/>
      <c r="B26" s="220"/>
      <c r="C26" s="221" t="s">
        <v>312</v>
      </c>
      <c r="D26" s="216" t="s">
        <v>313</v>
      </c>
      <c r="E26" s="216" t="s">
        <v>372</v>
      </c>
      <c r="F26" s="216" t="s">
        <v>319</v>
      </c>
      <c r="G26" s="216" t="s">
        <v>373</v>
      </c>
      <c r="H26" s="216" t="s">
        <v>321</v>
      </c>
      <c r="I26" s="216" t="s">
        <v>322</v>
      </c>
      <c r="J26" s="216" t="s">
        <v>374</v>
      </c>
    </row>
    <row r="27" ht="79" customHeight="1" spans="1:10">
      <c r="A27" s="219"/>
      <c r="B27" s="220"/>
      <c r="C27" s="221" t="s">
        <v>328</v>
      </c>
      <c r="D27" s="216" t="s">
        <v>329</v>
      </c>
      <c r="E27" s="216" t="s">
        <v>375</v>
      </c>
      <c r="F27" s="216" t="s">
        <v>319</v>
      </c>
      <c r="G27" s="216" t="s">
        <v>325</v>
      </c>
      <c r="H27" s="216" t="s">
        <v>326</v>
      </c>
      <c r="I27" s="216" t="s">
        <v>322</v>
      </c>
      <c r="J27" s="216" t="s">
        <v>375</v>
      </c>
    </row>
    <row r="28" ht="79" customHeight="1" spans="1:10">
      <c r="A28" s="219" t="s">
        <v>278</v>
      </c>
      <c r="B28" s="220" t="s">
        <v>376</v>
      </c>
      <c r="C28" s="221" t="s">
        <v>300</v>
      </c>
      <c r="D28" s="216" t="s">
        <v>301</v>
      </c>
      <c r="E28" s="216" t="s">
        <v>377</v>
      </c>
      <c r="F28" s="216" t="s">
        <v>303</v>
      </c>
      <c r="G28" s="216" t="s">
        <v>378</v>
      </c>
      <c r="H28" s="216" t="s">
        <v>316</v>
      </c>
      <c r="I28" s="216" t="s">
        <v>306</v>
      </c>
      <c r="J28" s="216" t="s">
        <v>379</v>
      </c>
    </row>
    <row r="29" ht="79" customHeight="1" spans="1:10">
      <c r="A29" s="219"/>
      <c r="B29" s="220"/>
      <c r="C29" s="221" t="s">
        <v>300</v>
      </c>
      <c r="D29" s="216" t="s">
        <v>338</v>
      </c>
      <c r="E29" s="216" t="s">
        <v>380</v>
      </c>
      <c r="F29" s="216" t="s">
        <v>319</v>
      </c>
      <c r="G29" s="216" t="s">
        <v>340</v>
      </c>
      <c r="H29" s="216" t="s">
        <v>326</v>
      </c>
      <c r="I29" s="216" t="s">
        <v>306</v>
      </c>
      <c r="J29" s="216" t="s">
        <v>381</v>
      </c>
    </row>
    <row r="30" ht="79" customHeight="1" spans="1:10">
      <c r="A30" s="219"/>
      <c r="B30" s="220"/>
      <c r="C30" s="221" t="s">
        <v>300</v>
      </c>
      <c r="D30" s="216" t="s">
        <v>342</v>
      </c>
      <c r="E30" s="216" t="s">
        <v>343</v>
      </c>
      <c r="F30" s="216" t="s">
        <v>303</v>
      </c>
      <c r="G30" s="216" t="s">
        <v>340</v>
      </c>
      <c r="H30" s="216" t="s">
        <v>326</v>
      </c>
      <c r="I30" s="216" t="s">
        <v>306</v>
      </c>
      <c r="J30" s="216" t="s">
        <v>344</v>
      </c>
    </row>
    <row r="31" ht="79" customHeight="1" spans="1:10">
      <c r="A31" s="219"/>
      <c r="B31" s="220"/>
      <c r="C31" s="221" t="s">
        <v>312</v>
      </c>
      <c r="D31" s="216" t="s">
        <v>345</v>
      </c>
      <c r="E31" s="216" t="s">
        <v>382</v>
      </c>
      <c r="F31" s="216" t="s">
        <v>303</v>
      </c>
      <c r="G31" s="216" t="s">
        <v>336</v>
      </c>
      <c r="H31" s="216" t="s">
        <v>347</v>
      </c>
      <c r="I31" s="216" t="s">
        <v>306</v>
      </c>
      <c r="J31" s="216" t="s">
        <v>383</v>
      </c>
    </row>
    <row r="32" ht="79" customHeight="1" spans="1:10">
      <c r="A32" s="219"/>
      <c r="B32" s="220"/>
      <c r="C32" s="221" t="s">
        <v>312</v>
      </c>
      <c r="D32" s="216" t="s">
        <v>345</v>
      </c>
      <c r="E32" s="216" t="s">
        <v>349</v>
      </c>
      <c r="F32" s="216" t="s">
        <v>303</v>
      </c>
      <c r="G32" s="216" t="s">
        <v>350</v>
      </c>
      <c r="H32" s="216" t="s">
        <v>347</v>
      </c>
      <c r="I32" s="216" t="s">
        <v>306</v>
      </c>
      <c r="J32" s="216" t="s">
        <v>351</v>
      </c>
    </row>
    <row r="33" ht="79" customHeight="1" spans="1:10">
      <c r="A33" s="219"/>
      <c r="B33" s="220"/>
      <c r="C33" s="221" t="s">
        <v>328</v>
      </c>
      <c r="D33" s="216" t="s">
        <v>329</v>
      </c>
      <c r="E33" s="216" t="s">
        <v>384</v>
      </c>
      <c r="F33" s="216" t="s">
        <v>319</v>
      </c>
      <c r="G33" s="216" t="s">
        <v>325</v>
      </c>
      <c r="H33" s="216" t="s">
        <v>326</v>
      </c>
      <c r="I33" s="216" t="s">
        <v>322</v>
      </c>
      <c r="J33" s="216" t="s">
        <v>385</v>
      </c>
    </row>
  </sheetData>
  <mergeCells count="12">
    <mergeCell ref="A2:J2"/>
    <mergeCell ref="A3:H3"/>
    <mergeCell ref="A6:A12"/>
    <mergeCell ref="A13:A21"/>
    <mergeCell ref="A22:A24"/>
    <mergeCell ref="A25:A27"/>
    <mergeCell ref="A28:A33"/>
    <mergeCell ref="B6:B12"/>
    <mergeCell ref="B13:B21"/>
    <mergeCell ref="B22:B24"/>
    <mergeCell ref="B25:B27"/>
    <mergeCell ref="B28:B3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topLeftCell="D6" workbookViewId="0">
      <selection activeCell="C7" sqref="C7:L7"/>
    </sheetView>
  </sheetViews>
  <sheetFormatPr defaultColWidth="8.57142857142857" defaultRowHeight="14.25" customHeight="1"/>
  <cols>
    <col min="1" max="1" width="16.4285714285714" style="122" customWidth="1"/>
    <col min="2" max="2" width="23.2857142857143" style="122" customWidth="1"/>
    <col min="3" max="3" width="65.5714285714286" style="122" customWidth="1"/>
    <col min="4" max="4" width="20.1428571428571" style="122" customWidth="1"/>
    <col min="5" max="5" width="56.4285714285714" style="122" customWidth="1"/>
    <col min="6" max="10" width="20.1428571428571" style="122" customWidth="1"/>
    <col min="11" max="11" width="43.1428571428571" style="122" customWidth="1"/>
    <col min="12" max="12" width="20.1428571428571" style="122" customWidth="1"/>
    <col min="13" max="13" width="43.2857142857143" style="122" customWidth="1"/>
    <col min="14" max="14" width="20.1428571428571" style="122" customWidth="1"/>
    <col min="15" max="16384" width="8.57142857142857" style="80" customWidth="1"/>
  </cols>
  <sheetData>
    <row r="1" s="80" customFormat="1" customHeight="1" spans="1:14">
      <c r="A1" s="169" t="s">
        <v>386</v>
      </c>
      <c r="B1" s="170"/>
      <c r="C1" s="170"/>
      <c r="D1" s="170"/>
      <c r="E1" s="170"/>
      <c r="F1" s="170"/>
      <c r="G1" s="170"/>
      <c r="H1" s="170"/>
      <c r="I1" s="170"/>
      <c r="J1" s="170"/>
      <c r="K1" s="170"/>
      <c r="L1" s="170"/>
      <c r="M1" s="201"/>
      <c r="N1" s="122"/>
    </row>
    <row r="2" s="80" customFormat="1" ht="44" customHeight="1" spans="1:14">
      <c r="A2" s="155" t="s">
        <v>387</v>
      </c>
      <c r="B2" s="155"/>
      <c r="C2" s="155"/>
      <c r="D2" s="155"/>
      <c r="E2" s="155"/>
      <c r="F2" s="155"/>
      <c r="G2" s="155"/>
      <c r="H2" s="155"/>
      <c r="I2" s="155"/>
      <c r="J2" s="155"/>
      <c r="K2" s="155"/>
      <c r="L2" s="155"/>
      <c r="M2" s="155"/>
      <c r="N2" s="122"/>
    </row>
    <row r="3" s="80" customFormat="1" ht="30" customHeight="1" spans="1:14">
      <c r="A3" s="171" t="s">
        <v>388</v>
      </c>
      <c r="B3" s="172" t="s">
        <v>92</v>
      </c>
      <c r="C3" s="173"/>
      <c r="D3" s="173"/>
      <c r="E3" s="173"/>
      <c r="F3" s="173"/>
      <c r="G3" s="173"/>
      <c r="H3" s="173"/>
      <c r="I3" s="173"/>
      <c r="J3" s="173"/>
      <c r="K3" s="173"/>
      <c r="L3" s="173"/>
      <c r="M3" s="202"/>
      <c r="N3" s="122"/>
    </row>
    <row r="4" s="80" customFormat="1" ht="32.25" customHeight="1" spans="1:14">
      <c r="A4" s="65" t="s">
        <v>1</v>
      </c>
      <c r="B4" s="66"/>
      <c r="C4" s="66"/>
      <c r="D4" s="66"/>
      <c r="E4" s="66"/>
      <c r="F4" s="66"/>
      <c r="G4" s="66"/>
      <c r="H4" s="66"/>
      <c r="I4" s="66"/>
      <c r="J4" s="66"/>
      <c r="K4" s="66"/>
      <c r="L4" s="67"/>
      <c r="M4" s="171" t="s">
        <v>389</v>
      </c>
      <c r="N4" s="122"/>
    </row>
    <row r="5" s="80" customFormat="1" ht="149" customHeight="1" spans="1:14">
      <c r="A5" s="88" t="s">
        <v>390</v>
      </c>
      <c r="B5" s="174" t="s">
        <v>391</v>
      </c>
      <c r="C5" s="175" t="s">
        <v>392</v>
      </c>
      <c r="D5" s="176"/>
      <c r="E5" s="176"/>
      <c r="F5" s="176"/>
      <c r="G5" s="176"/>
      <c r="H5" s="176"/>
      <c r="I5" s="203"/>
      <c r="J5" s="203"/>
      <c r="K5" s="203"/>
      <c r="L5" s="204"/>
      <c r="M5" s="205" t="s">
        <v>393</v>
      </c>
      <c r="N5" s="122"/>
    </row>
    <row r="6" s="80" customFormat="1" ht="99.75" customHeight="1" spans="1:14">
      <c r="A6" s="177"/>
      <c r="B6" s="157" t="s">
        <v>394</v>
      </c>
      <c r="C6" s="178" t="s">
        <v>395</v>
      </c>
      <c r="D6" s="179"/>
      <c r="E6" s="179"/>
      <c r="F6" s="179"/>
      <c r="G6" s="179"/>
      <c r="H6" s="179"/>
      <c r="I6" s="206"/>
      <c r="J6" s="206"/>
      <c r="K6" s="206"/>
      <c r="L6" s="207"/>
      <c r="M6" s="208" t="s">
        <v>396</v>
      </c>
      <c r="N6" s="122"/>
    </row>
    <row r="7" s="80" customFormat="1" ht="86" customHeight="1" spans="1:14">
      <c r="A7" s="180" t="s">
        <v>397</v>
      </c>
      <c r="B7" s="109" t="s">
        <v>398</v>
      </c>
      <c r="C7" s="181" t="s">
        <v>399</v>
      </c>
      <c r="D7" s="181"/>
      <c r="E7" s="181"/>
      <c r="F7" s="181"/>
      <c r="G7" s="181"/>
      <c r="H7" s="181"/>
      <c r="I7" s="181"/>
      <c r="J7" s="181"/>
      <c r="K7" s="181"/>
      <c r="L7" s="181"/>
      <c r="M7" s="209" t="s">
        <v>400</v>
      </c>
      <c r="N7" s="122"/>
    </row>
    <row r="8" s="80" customFormat="1" ht="32.25" customHeight="1" spans="1:14">
      <c r="A8" s="182" t="s">
        <v>401</v>
      </c>
      <c r="B8" s="182"/>
      <c r="C8" s="182"/>
      <c r="D8" s="182"/>
      <c r="E8" s="182"/>
      <c r="F8" s="182"/>
      <c r="G8" s="182"/>
      <c r="H8" s="182"/>
      <c r="I8" s="182"/>
      <c r="J8" s="182"/>
      <c r="K8" s="182"/>
      <c r="L8" s="182"/>
      <c r="M8" s="182"/>
      <c r="N8" s="122"/>
    </row>
    <row r="9" s="80" customFormat="1" ht="32.25" customHeight="1" spans="1:14">
      <c r="A9" s="180" t="s">
        <v>402</v>
      </c>
      <c r="B9" s="180"/>
      <c r="C9" s="109" t="s">
        <v>403</v>
      </c>
      <c r="D9" s="109"/>
      <c r="E9" s="109"/>
      <c r="F9" s="109" t="s">
        <v>404</v>
      </c>
      <c r="G9" s="109"/>
      <c r="H9" s="109" t="s">
        <v>405</v>
      </c>
      <c r="I9" s="109"/>
      <c r="J9" s="109"/>
      <c r="K9" s="109" t="s">
        <v>406</v>
      </c>
      <c r="L9" s="109"/>
      <c r="M9" s="109"/>
      <c r="N9" s="122"/>
    </row>
    <row r="10" s="80" customFormat="1" ht="32.25" customHeight="1" spans="1:14">
      <c r="A10" s="180"/>
      <c r="B10" s="180"/>
      <c r="C10" s="109"/>
      <c r="D10" s="109"/>
      <c r="E10" s="109"/>
      <c r="F10" s="109"/>
      <c r="G10" s="109"/>
      <c r="H10" s="180" t="s">
        <v>407</v>
      </c>
      <c r="I10" s="109" t="s">
        <v>408</v>
      </c>
      <c r="J10" s="109" t="s">
        <v>409</v>
      </c>
      <c r="K10" s="109" t="s">
        <v>407</v>
      </c>
      <c r="L10" s="180" t="s">
        <v>408</v>
      </c>
      <c r="M10" s="180" t="s">
        <v>409</v>
      </c>
      <c r="N10" s="122"/>
    </row>
    <row r="11" s="80" customFormat="1" ht="27" customHeight="1" spans="1:14">
      <c r="A11" s="183" t="s">
        <v>77</v>
      </c>
      <c r="B11" s="183"/>
      <c r="C11" s="183"/>
      <c r="D11" s="183"/>
      <c r="E11" s="183"/>
      <c r="F11" s="183"/>
      <c r="G11" s="183"/>
      <c r="H11" s="184">
        <f t="shared" ref="H11:L11" si="0">SUM(H12:H15)</f>
        <v>2126020</v>
      </c>
      <c r="I11" s="184">
        <f t="shared" si="0"/>
        <v>2126020</v>
      </c>
      <c r="J11" s="184"/>
      <c r="K11" s="184">
        <f t="shared" si="0"/>
        <v>2126020</v>
      </c>
      <c r="L11" s="184">
        <f t="shared" si="0"/>
        <v>2126020</v>
      </c>
      <c r="M11" s="210"/>
      <c r="N11" s="122"/>
    </row>
    <row r="12" s="80" customFormat="1" ht="85" customHeight="1" spans="1:14">
      <c r="A12" s="22" t="s">
        <v>410</v>
      </c>
      <c r="B12" s="22"/>
      <c r="C12" s="185" t="s">
        <v>411</v>
      </c>
      <c r="D12" s="186"/>
      <c r="E12" s="187"/>
      <c r="F12" s="185" t="s">
        <v>412</v>
      </c>
      <c r="G12" s="187"/>
      <c r="H12" s="188">
        <v>1806020</v>
      </c>
      <c r="I12" s="188">
        <v>1806020</v>
      </c>
      <c r="J12" s="188"/>
      <c r="K12" s="188">
        <v>1806020</v>
      </c>
      <c r="L12" s="188">
        <v>1806020</v>
      </c>
      <c r="M12" s="188"/>
      <c r="N12" s="122"/>
    </row>
    <row r="13" s="80" customFormat="1" ht="85" customHeight="1" spans="1:14">
      <c r="A13" s="22" t="s">
        <v>413</v>
      </c>
      <c r="B13" s="189"/>
      <c r="C13" s="175" t="s">
        <v>414</v>
      </c>
      <c r="D13" s="190"/>
      <c r="E13" s="191"/>
      <c r="F13" s="192" t="s">
        <v>272</v>
      </c>
      <c r="G13" s="193"/>
      <c r="H13" s="194">
        <v>10000</v>
      </c>
      <c r="I13" s="194">
        <v>10000</v>
      </c>
      <c r="J13" s="194"/>
      <c r="K13" s="194">
        <v>10000</v>
      </c>
      <c r="L13" s="194">
        <v>10000</v>
      </c>
      <c r="M13" s="194"/>
      <c r="N13" s="122"/>
    </row>
    <row r="14" s="80" customFormat="1" ht="85" customHeight="1" spans="1:14">
      <c r="A14" s="22" t="s">
        <v>415</v>
      </c>
      <c r="B14" s="189"/>
      <c r="C14" s="175" t="s">
        <v>416</v>
      </c>
      <c r="D14" s="190"/>
      <c r="E14" s="191"/>
      <c r="F14" s="175" t="s">
        <v>278</v>
      </c>
      <c r="G14" s="191"/>
      <c r="H14" s="194">
        <v>300000</v>
      </c>
      <c r="I14" s="194">
        <v>300000</v>
      </c>
      <c r="J14" s="194"/>
      <c r="K14" s="194">
        <v>300000</v>
      </c>
      <c r="L14" s="194">
        <v>300000</v>
      </c>
      <c r="M14" s="194"/>
      <c r="N14" s="122"/>
    </row>
    <row r="15" s="80" customFormat="1" ht="85" customHeight="1" spans="1:14">
      <c r="A15" s="22" t="s">
        <v>417</v>
      </c>
      <c r="B15" s="189"/>
      <c r="C15" s="175" t="s">
        <v>418</v>
      </c>
      <c r="D15" s="190"/>
      <c r="E15" s="191"/>
      <c r="F15" s="175" t="s">
        <v>276</v>
      </c>
      <c r="G15" s="191"/>
      <c r="H15" s="194">
        <v>10000</v>
      </c>
      <c r="I15" s="194">
        <v>10000</v>
      </c>
      <c r="J15" s="194"/>
      <c r="K15" s="194">
        <v>10000</v>
      </c>
      <c r="L15" s="194">
        <v>10000</v>
      </c>
      <c r="M15" s="194"/>
      <c r="N15" s="122"/>
    </row>
    <row r="16" s="80" customFormat="1" ht="32.25" customHeight="1" spans="1:14">
      <c r="A16" s="195" t="s">
        <v>419</v>
      </c>
      <c r="B16" s="196"/>
      <c r="C16" s="196"/>
      <c r="D16" s="196"/>
      <c r="E16" s="196"/>
      <c r="F16" s="196"/>
      <c r="G16" s="196"/>
      <c r="H16" s="196"/>
      <c r="I16" s="196"/>
      <c r="J16" s="196"/>
      <c r="K16" s="196"/>
      <c r="L16" s="196"/>
      <c r="M16" s="211"/>
      <c r="N16" s="122"/>
    </row>
    <row r="17" s="80" customFormat="1" ht="32.25" customHeight="1" spans="1:14">
      <c r="A17" s="65" t="s">
        <v>420</v>
      </c>
      <c r="B17" s="66"/>
      <c r="C17" s="66"/>
      <c r="D17" s="66"/>
      <c r="E17" s="66"/>
      <c r="F17" s="66"/>
      <c r="G17" s="67"/>
      <c r="H17" s="197" t="s">
        <v>421</v>
      </c>
      <c r="I17" s="108"/>
      <c r="J17" s="89" t="s">
        <v>298</v>
      </c>
      <c r="K17" s="108"/>
      <c r="L17" s="197" t="s">
        <v>422</v>
      </c>
      <c r="M17" s="212"/>
      <c r="N17" s="122"/>
    </row>
    <row r="18" s="80" customFormat="1" ht="36" customHeight="1" spans="1:14">
      <c r="A18" s="198" t="s">
        <v>291</v>
      </c>
      <c r="B18" s="198" t="s">
        <v>423</v>
      </c>
      <c r="C18" s="198" t="s">
        <v>293</v>
      </c>
      <c r="D18" s="198" t="s">
        <v>294</v>
      </c>
      <c r="E18" s="198" t="s">
        <v>295</v>
      </c>
      <c r="F18" s="198" t="s">
        <v>296</v>
      </c>
      <c r="G18" s="198" t="s">
        <v>297</v>
      </c>
      <c r="H18" s="199"/>
      <c r="I18" s="134"/>
      <c r="J18" s="199"/>
      <c r="K18" s="134"/>
      <c r="L18" s="199"/>
      <c r="M18" s="134"/>
      <c r="N18" s="122"/>
    </row>
    <row r="19" s="122" customFormat="1" ht="38" customHeight="1" spans="1:13">
      <c r="A19" s="200" t="s">
        <v>300</v>
      </c>
      <c r="B19" s="200"/>
      <c r="C19" s="200"/>
      <c r="D19" s="200"/>
      <c r="E19" s="200"/>
      <c r="F19" s="200"/>
      <c r="G19" s="200"/>
      <c r="H19" s="200"/>
      <c r="I19" s="200"/>
      <c r="J19" s="200"/>
      <c r="K19" s="200"/>
      <c r="L19" s="200"/>
      <c r="M19" s="200"/>
    </row>
    <row r="20" s="122" customFormat="1" ht="38" customHeight="1" spans="1:13">
      <c r="A20" s="200"/>
      <c r="B20" s="200" t="s">
        <v>301</v>
      </c>
      <c r="C20" s="200"/>
      <c r="D20" s="200"/>
      <c r="E20" s="200"/>
      <c r="F20" s="200"/>
      <c r="G20" s="200"/>
      <c r="H20" s="200"/>
      <c r="I20" s="213"/>
      <c r="J20" s="200"/>
      <c r="K20" s="213"/>
      <c r="L20" s="200"/>
      <c r="M20" s="213"/>
    </row>
    <row r="21" s="122" customFormat="1" ht="38" customHeight="1" spans="1:13">
      <c r="A21" s="200"/>
      <c r="B21" s="200"/>
      <c r="C21" s="200" t="s">
        <v>424</v>
      </c>
      <c r="D21" s="200" t="s">
        <v>303</v>
      </c>
      <c r="E21" s="200" t="s">
        <v>304</v>
      </c>
      <c r="F21" s="200" t="s">
        <v>305</v>
      </c>
      <c r="G21" s="200" t="s">
        <v>306</v>
      </c>
      <c r="H21" s="200" t="s">
        <v>425</v>
      </c>
      <c r="I21" s="213"/>
      <c r="J21" s="200" t="s">
        <v>426</v>
      </c>
      <c r="K21" s="213"/>
      <c r="L21" s="200" t="s">
        <v>427</v>
      </c>
      <c r="M21" s="213"/>
    </row>
    <row r="22" s="122" customFormat="1" ht="38" customHeight="1" spans="1:13">
      <c r="A22" s="200"/>
      <c r="B22" s="200"/>
      <c r="C22" s="200" t="s">
        <v>332</v>
      </c>
      <c r="D22" s="200" t="s">
        <v>303</v>
      </c>
      <c r="E22" s="200" t="s">
        <v>428</v>
      </c>
      <c r="F22" s="200" t="s">
        <v>305</v>
      </c>
      <c r="G22" s="200" t="s">
        <v>306</v>
      </c>
      <c r="H22" s="200" t="s">
        <v>425</v>
      </c>
      <c r="I22" s="213"/>
      <c r="J22" s="200" t="s">
        <v>334</v>
      </c>
      <c r="K22" s="213"/>
      <c r="L22" s="200" t="s">
        <v>427</v>
      </c>
      <c r="M22" s="213"/>
    </row>
    <row r="23" s="122" customFormat="1" ht="38" customHeight="1" spans="1:13">
      <c r="A23" s="200"/>
      <c r="B23" s="200"/>
      <c r="C23" s="200" t="s">
        <v>335</v>
      </c>
      <c r="D23" s="200" t="s">
        <v>303</v>
      </c>
      <c r="E23" s="200" t="s">
        <v>336</v>
      </c>
      <c r="F23" s="200" t="s">
        <v>305</v>
      </c>
      <c r="G23" s="200" t="s">
        <v>306</v>
      </c>
      <c r="H23" s="200" t="s">
        <v>425</v>
      </c>
      <c r="I23" s="213"/>
      <c r="J23" s="200" t="s">
        <v>337</v>
      </c>
      <c r="K23" s="213"/>
      <c r="L23" s="200" t="s">
        <v>427</v>
      </c>
      <c r="M23" s="213"/>
    </row>
    <row r="24" s="122" customFormat="1" ht="38" customHeight="1" spans="1:13">
      <c r="A24" s="200"/>
      <c r="B24" s="200" t="s">
        <v>338</v>
      </c>
      <c r="C24" s="200"/>
      <c r="D24" s="200"/>
      <c r="E24" s="200"/>
      <c r="F24" s="200"/>
      <c r="G24" s="200"/>
      <c r="H24" s="200"/>
      <c r="I24" s="213"/>
      <c r="J24" s="200"/>
      <c r="K24" s="213"/>
      <c r="L24" s="200"/>
      <c r="M24" s="213"/>
    </row>
    <row r="25" s="122" customFormat="1" ht="38" customHeight="1" spans="1:13">
      <c r="A25" s="200"/>
      <c r="B25" s="200"/>
      <c r="C25" s="200" t="s">
        <v>339</v>
      </c>
      <c r="D25" s="200" t="s">
        <v>303</v>
      </c>
      <c r="E25" s="200" t="s">
        <v>429</v>
      </c>
      <c r="F25" s="200" t="s">
        <v>321</v>
      </c>
      <c r="G25" s="200" t="s">
        <v>322</v>
      </c>
      <c r="H25" s="200" t="s">
        <v>425</v>
      </c>
      <c r="I25" s="213"/>
      <c r="J25" s="200" t="s">
        <v>341</v>
      </c>
      <c r="K25" s="213"/>
      <c r="L25" s="200" t="s">
        <v>430</v>
      </c>
      <c r="M25" s="213"/>
    </row>
    <row r="26" s="122" customFormat="1" ht="38" customHeight="1" spans="1:13">
      <c r="A26" s="200"/>
      <c r="B26" s="200"/>
      <c r="C26" s="200" t="s">
        <v>380</v>
      </c>
      <c r="D26" s="200" t="s">
        <v>303</v>
      </c>
      <c r="E26" s="200" t="s">
        <v>429</v>
      </c>
      <c r="F26" s="200" t="s">
        <v>321</v>
      </c>
      <c r="G26" s="200" t="s">
        <v>322</v>
      </c>
      <c r="H26" s="200" t="s">
        <v>425</v>
      </c>
      <c r="I26" s="213"/>
      <c r="J26" s="200" t="s">
        <v>431</v>
      </c>
      <c r="K26" s="213"/>
      <c r="L26" s="200" t="s">
        <v>432</v>
      </c>
      <c r="M26" s="213"/>
    </row>
    <row r="27" s="122" customFormat="1" ht="38" customHeight="1" spans="1:13">
      <c r="A27" s="200" t="s">
        <v>312</v>
      </c>
      <c r="B27" s="200"/>
      <c r="C27" s="200"/>
      <c r="D27" s="200"/>
      <c r="E27" s="200"/>
      <c r="F27" s="200"/>
      <c r="G27" s="200"/>
      <c r="H27" s="200"/>
      <c r="I27" s="213"/>
      <c r="J27" s="200"/>
      <c r="K27" s="213"/>
      <c r="L27" s="200"/>
      <c r="M27" s="213"/>
    </row>
    <row r="28" s="122" customFormat="1" ht="38" customHeight="1" spans="1:13">
      <c r="A28" s="200"/>
      <c r="B28" s="200" t="s">
        <v>345</v>
      </c>
      <c r="C28" s="200"/>
      <c r="D28" s="200"/>
      <c r="E28" s="200"/>
      <c r="F28" s="200"/>
      <c r="G28" s="200"/>
      <c r="H28" s="200"/>
      <c r="I28" s="213"/>
      <c r="J28" s="200"/>
      <c r="K28" s="213"/>
      <c r="L28" s="200"/>
      <c r="M28" s="213"/>
    </row>
    <row r="29" s="122" customFormat="1" ht="38" customHeight="1" spans="1:13">
      <c r="A29" s="200"/>
      <c r="B29" s="200"/>
      <c r="C29" s="200" t="s">
        <v>346</v>
      </c>
      <c r="D29" s="200" t="s">
        <v>303</v>
      </c>
      <c r="E29" s="200" t="s">
        <v>340</v>
      </c>
      <c r="F29" s="200" t="s">
        <v>347</v>
      </c>
      <c r="G29" s="200" t="s">
        <v>306</v>
      </c>
      <c r="H29" s="200" t="s">
        <v>425</v>
      </c>
      <c r="I29" s="213"/>
      <c r="J29" s="200" t="s">
        <v>348</v>
      </c>
      <c r="K29" s="213"/>
      <c r="L29" s="200" t="s">
        <v>348</v>
      </c>
      <c r="M29" s="213"/>
    </row>
    <row r="30" s="122" customFormat="1" ht="38" customHeight="1" spans="1:13">
      <c r="A30" s="200"/>
      <c r="B30" s="200"/>
      <c r="C30" s="200" t="s">
        <v>349</v>
      </c>
      <c r="D30" s="200" t="s">
        <v>303</v>
      </c>
      <c r="E30" s="200" t="s">
        <v>350</v>
      </c>
      <c r="F30" s="200" t="s">
        <v>347</v>
      </c>
      <c r="G30" s="200" t="s">
        <v>306</v>
      </c>
      <c r="H30" s="200" t="s">
        <v>425</v>
      </c>
      <c r="I30" s="213"/>
      <c r="J30" s="200" t="s">
        <v>351</v>
      </c>
      <c r="K30" s="213"/>
      <c r="L30" s="200" t="s">
        <v>433</v>
      </c>
      <c r="M30" s="213"/>
    </row>
    <row r="31" s="122" customFormat="1" ht="38" customHeight="1" spans="1:13">
      <c r="A31" s="200"/>
      <c r="B31" s="200"/>
      <c r="C31" s="200" t="s">
        <v>382</v>
      </c>
      <c r="D31" s="200" t="s">
        <v>303</v>
      </c>
      <c r="E31" s="200" t="s">
        <v>336</v>
      </c>
      <c r="F31" s="200" t="s">
        <v>347</v>
      </c>
      <c r="G31" s="200" t="s">
        <v>306</v>
      </c>
      <c r="H31" s="200" t="s">
        <v>425</v>
      </c>
      <c r="I31" s="213"/>
      <c r="J31" s="200" t="s">
        <v>383</v>
      </c>
      <c r="K31" s="213"/>
      <c r="L31" s="200" t="s">
        <v>383</v>
      </c>
      <c r="M31" s="213"/>
    </row>
    <row r="32" s="122" customFormat="1" ht="38" customHeight="1" spans="1:13">
      <c r="A32" s="200"/>
      <c r="B32" s="200" t="s">
        <v>313</v>
      </c>
      <c r="C32" s="200"/>
      <c r="D32" s="200"/>
      <c r="E32" s="200"/>
      <c r="F32" s="200"/>
      <c r="G32" s="200"/>
      <c r="H32" s="200"/>
      <c r="I32" s="213"/>
      <c r="J32" s="200"/>
      <c r="K32" s="213"/>
      <c r="L32" s="200"/>
      <c r="M32" s="213"/>
    </row>
    <row r="33" s="122" customFormat="1" ht="38" customHeight="1" spans="1:13">
      <c r="A33" s="200"/>
      <c r="B33" s="200"/>
      <c r="C33" s="200" t="s">
        <v>314</v>
      </c>
      <c r="D33" s="200" t="s">
        <v>303</v>
      </c>
      <c r="E33" s="200" t="s">
        <v>315</v>
      </c>
      <c r="F33" s="200" t="s">
        <v>316</v>
      </c>
      <c r="G33" s="200" t="s">
        <v>306</v>
      </c>
      <c r="H33" s="200" t="s">
        <v>425</v>
      </c>
      <c r="I33" s="213"/>
      <c r="J33" s="200" t="s">
        <v>317</v>
      </c>
      <c r="K33" s="213"/>
      <c r="L33" s="200" t="s">
        <v>434</v>
      </c>
      <c r="M33" s="213"/>
    </row>
    <row r="34" s="122" customFormat="1" ht="38" customHeight="1" spans="1:13">
      <c r="A34" s="200"/>
      <c r="B34" s="200"/>
      <c r="C34" s="200" t="s">
        <v>318</v>
      </c>
      <c r="D34" s="200" t="s">
        <v>319</v>
      </c>
      <c r="E34" s="200" t="s">
        <v>320</v>
      </c>
      <c r="F34" s="200" t="s">
        <v>321</v>
      </c>
      <c r="G34" s="200" t="s">
        <v>322</v>
      </c>
      <c r="H34" s="200" t="s">
        <v>425</v>
      </c>
      <c r="I34" s="213"/>
      <c r="J34" s="200" t="s">
        <v>320</v>
      </c>
      <c r="K34" s="213"/>
      <c r="L34" s="200" t="s">
        <v>320</v>
      </c>
      <c r="M34" s="213"/>
    </row>
    <row r="35" s="122" customFormat="1" ht="38" customHeight="1" spans="1:13">
      <c r="A35" s="200"/>
      <c r="B35" s="200"/>
      <c r="C35" s="200" t="s">
        <v>352</v>
      </c>
      <c r="D35" s="200" t="s">
        <v>319</v>
      </c>
      <c r="E35" s="200" t="s">
        <v>325</v>
      </c>
      <c r="F35" s="200" t="s">
        <v>321</v>
      </c>
      <c r="G35" s="200" t="s">
        <v>322</v>
      </c>
      <c r="H35" s="200" t="s">
        <v>425</v>
      </c>
      <c r="I35" s="213"/>
      <c r="J35" s="200" t="s">
        <v>353</v>
      </c>
      <c r="K35" s="213"/>
      <c r="L35" s="200" t="s">
        <v>353</v>
      </c>
      <c r="M35" s="213"/>
    </row>
    <row r="36" s="122" customFormat="1" ht="38" customHeight="1" spans="1:13">
      <c r="A36" s="200"/>
      <c r="B36" s="200" t="s">
        <v>323</v>
      </c>
      <c r="C36" s="200"/>
      <c r="D36" s="200"/>
      <c r="E36" s="200"/>
      <c r="F36" s="200"/>
      <c r="G36" s="200"/>
      <c r="H36" s="200"/>
      <c r="I36" s="213"/>
      <c r="J36" s="200"/>
      <c r="K36" s="213"/>
      <c r="L36" s="200"/>
      <c r="M36" s="213"/>
    </row>
    <row r="37" s="122" customFormat="1" ht="38" customHeight="1" spans="1:13">
      <c r="A37" s="200"/>
      <c r="B37" s="200"/>
      <c r="C37" s="200" t="s">
        <v>324</v>
      </c>
      <c r="D37" s="200" t="s">
        <v>303</v>
      </c>
      <c r="E37" s="200" t="s">
        <v>435</v>
      </c>
      <c r="F37" s="200" t="s">
        <v>321</v>
      </c>
      <c r="G37" s="200" t="s">
        <v>322</v>
      </c>
      <c r="H37" s="200" t="s">
        <v>425</v>
      </c>
      <c r="I37" s="213"/>
      <c r="J37" s="200" t="s">
        <v>327</v>
      </c>
      <c r="K37" s="213"/>
      <c r="L37" s="200" t="s">
        <v>327</v>
      </c>
      <c r="M37" s="213"/>
    </row>
    <row r="38" s="122" customFormat="1" ht="38" customHeight="1" spans="1:13">
      <c r="A38" s="200"/>
      <c r="B38" s="200"/>
      <c r="C38" s="200" t="s">
        <v>354</v>
      </c>
      <c r="D38" s="200" t="s">
        <v>319</v>
      </c>
      <c r="E38" s="200" t="s">
        <v>355</v>
      </c>
      <c r="F38" s="200" t="s">
        <v>321</v>
      </c>
      <c r="G38" s="200" t="s">
        <v>322</v>
      </c>
      <c r="H38" s="200" t="s">
        <v>425</v>
      </c>
      <c r="I38" s="213"/>
      <c r="J38" s="200" t="s">
        <v>356</v>
      </c>
      <c r="K38" s="213"/>
      <c r="L38" s="200" t="s">
        <v>356</v>
      </c>
      <c r="M38" s="213"/>
    </row>
    <row r="39" s="122" customFormat="1" ht="38" customHeight="1" spans="1:13">
      <c r="A39" s="200" t="s">
        <v>328</v>
      </c>
      <c r="B39" s="200"/>
      <c r="C39" s="200"/>
      <c r="D39" s="200"/>
      <c r="E39" s="200"/>
      <c r="F39" s="200"/>
      <c r="G39" s="200"/>
      <c r="H39" s="200"/>
      <c r="I39" s="213"/>
      <c r="J39" s="200"/>
      <c r="K39" s="213"/>
      <c r="L39" s="200"/>
      <c r="M39" s="213"/>
    </row>
    <row r="40" s="122" customFormat="1" ht="38" customHeight="1" spans="1:13">
      <c r="A40" s="200"/>
      <c r="B40" s="200" t="s">
        <v>329</v>
      </c>
      <c r="C40" s="200"/>
      <c r="D40" s="200"/>
      <c r="E40" s="200"/>
      <c r="F40" s="200"/>
      <c r="G40" s="200"/>
      <c r="H40" s="200"/>
      <c r="I40" s="213"/>
      <c r="J40" s="200"/>
      <c r="K40" s="213"/>
      <c r="L40" s="200"/>
      <c r="M40" s="213"/>
    </row>
    <row r="41" s="122" customFormat="1" ht="38" customHeight="1" spans="1:13">
      <c r="A41" s="200"/>
      <c r="B41" s="200"/>
      <c r="C41" s="200" t="s">
        <v>436</v>
      </c>
      <c r="D41" s="200" t="s">
        <v>303</v>
      </c>
      <c r="E41" s="200">
        <v>90</v>
      </c>
      <c r="F41" s="200" t="s">
        <v>326</v>
      </c>
      <c r="G41" s="200" t="s">
        <v>322</v>
      </c>
      <c r="H41" s="200" t="s">
        <v>425</v>
      </c>
      <c r="I41" s="213"/>
      <c r="J41" s="200" t="s">
        <v>436</v>
      </c>
      <c r="K41" s="213"/>
      <c r="L41" s="200" t="s">
        <v>436</v>
      </c>
      <c r="M41" s="213"/>
    </row>
  </sheetData>
  <mergeCells count="10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A5:A6"/>
    <mergeCell ref="A9:B10"/>
    <mergeCell ref="C9:E10"/>
    <mergeCell ref="F9:G10"/>
    <mergeCell ref="H17:I18"/>
    <mergeCell ref="J17:K18"/>
    <mergeCell ref="L17:M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XFD7"/>
    </sheetView>
  </sheetViews>
  <sheetFormatPr defaultColWidth="8.88571428571429" defaultRowHeight="14.25" customHeight="1" outlineLevelRow="7" outlineLevelCol="5"/>
  <cols>
    <col min="1" max="2" width="21.1333333333333" style="150"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7" t="s">
        <v>437</v>
      </c>
      <c r="B1" s="151">
        <v>0</v>
      </c>
      <c r="C1" s="152">
        <v>1</v>
      </c>
      <c r="D1" s="153"/>
      <c r="E1" s="153"/>
      <c r="F1" s="153"/>
    </row>
    <row r="2" ht="26.25" customHeight="1" spans="1:6">
      <c r="A2" s="154" t="s">
        <v>12</v>
      </c>
      <c r="B2" s="154"/>
      <c r="C2" s="155"/>
      <c r="D2" s="155"/>
      <c r="E2" s="155"/>
      <c r="F2" s="155"/>
    </row>
    <row r="3" ht="13.5" customHeight="1" spans="1:6">
      <c r="A3" s="156" t="s">
        <v>22</v>
      </c>
      <c r="B3" s="156"/>
      <c r="C3" s="152"/>
      <c r="D3" s="153"/>
      <c r="E3" s="153"/>
      <c r="F3" s="153" t="s">
        <v>23</v>
      </c>
    </row>
    <row r="4" ht="19.5" customHeight="1" spans="1:6">
      <c r="A4" s="82" t="s">
        <v>195</v>
      </c>
      <c r="B4" s="157" t="s">
        <v>96</v>
      </c>
      <c r="C4" s="82" t="s">
        <v>97</v>
      </c>
      <c r="D4" s="83" t="s">
        <v>438</v>
      </c>
      <c r="E4" s="84"/>
      <c r="F4" s="158"/>
    </row>
    <row r="5" ht="18.75" customHeight="1" spans="1:6">
      <c r="A5" s="86"/>
      <c r="B5" s="159"/>
      <c r="C5" s="87"/>
      <c r="D5" s="82" t="s">
        <v>77</v>
      </c>
      <c r="E5" s="83" t="s">
        <v>99</v>
      </c>
      <c r="F5" s="82" t="s">
        <v>100</v>
      </c>
    </row>
    <row r="6" ht="18.75" customHeight="1" spans="1:6">
      <c r="A6" s="160">
        <v>1</v>
      </c>
      <c r="B6" s="168">
        <v>2</v>
      </c>
      <c r="C6" s="103">
        <v>3</v>
      </c>
      <c r="D6" s="160" t="s">
        <v>439</v>
      </c>
      <c r="E6" s="160" t="s">
        <v>440</v>
      </c>
      <c r="F6" s="103">
        <v>6</v>
      </c>
    </row>
    <row r="7" ht="34" customHeight="1" spans="1:6">
      <c r="A7" s="71" t="s">
        <v>441</v>
      </c>
      <c r="B7" s="71" t="s">
        <v>93</v>
      </c>
      <c r="C7" s="71" t="s">
        <v>93</v>
      </c>
      <c r="D7" s="161" t="s">
        <v>93</v>
      </c>
      <c r="E7" s="162" t="s">
        <v>93</v>
      </c>
      <c r="F7" s="162" t="s">
        <v>93</v>
      </c>
    </row>
    <row r="8" ht="18.75" customHeight="1" spans="1:6">
      <c r="A8" s="163" t="s">
        <v>144</v>
      </c>
      <c r="B8" s="164"/>
      <c r="C8" s="165" t="s">
        <v>144</v>
      </c>
      <c r="D8" s="161" t="s">
        <v>93</v>
      </c>
      <c r="E8" s="162" t="s">
        <v>93</v>
      </c>
      <c r="F8" s="162" t="s">
        <v>93</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7" sqref="C7"/>
    </sheetView>
  </sheetViews>
  <sheetFormatPr defaultColWidth="8.88571428571429" defaultRowHeight="14.25" customHeight="1" outlineLevelCol="5"/>
  <cols>
    <col min="1" max="2" width="21.1333333333333" style="150"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50" t="s">
        <v>442</v>
      </c>
      <c r="B1" s="151">
        <v>0</v>
      </c>
      <c r="C1" s="152">
        <v>1</v>
      </c>
      <c r="D1" s="153"/>
      <c r="E1" s="153"/>
      <c r="F1" s="153"/>
    </row>
    <row r="2" s="74" customFormat="1" ht="26.25" customHeight="1" spans="1:6">
      <c r="A2" s="154" t="s">
        <v>13</v>
      </c>
      <c r="B2" s="154"/>
      <c r="C2" s="155"/>
      <c r="D2" s="155"/>
      <c r="E2" s="155"/>
      <c r="F2" s="155"/>
    </row>
    <row r="3" s="74" customFormat="1" ht="13.5" customHeight="1" spans="1:6">
      <c r="A3" s="156" t="s">
        <v>22</v>
      </c>
      <c r="B3" s="156"/>
      <c r="C3" s="152"/>
      <c r="D3" s="153"/>
      <c r="E3" s="153"/>
      <c r="F3" s="153" t="s">
        <v>23</v>
      </c>
    </row>
    <row r="4" s="74" customFormat="1" ht="19.5" customHeight="1" spans="1:6">
      <c r="A4" s="82" t="s">
        <v>195</v>
      </c>
      <c r="B4" s="157" t="s">
        <v>96</v>
      </c>
      <c r="C4" s="82" t="s">
        <v>97</v>
      </c>
      <c r="D4" s="83" t="s">
        <v>443</v>
      </c>
      <c r="E4" s="84"/>
      <c r="F4" s="158"/>
    </row>
    <row r="5" s="74" customFormat="1" ht="18.75" customHeight="1" spans="1:6">
      <c r="A5" s="86"/>
      <c r="B5" s="159"/>
      <c r="C5" s="87"/>
      <c r="D5" s="82" t="s">
        <v>77</v>
      </c>
      <c r="E5" s="83" t="s">
        <v>99</v>
      </c>
      <c r="F5" s="82" t="s">
        <v>100</v>
      </c>
    </row>
    <row r="6" s="74" customFormat="1" ht="18.75" customHeight="1" spans="1:6">
      <c r="A6" s="160">
        <v>1</v>
      </c>
      <c r="B6" s="160" t="s">
        <v>444</v>
      </c>
      <c r="C6" s="103">
        <v>3</v>
      </c>
      <c r="D6" s="160" t="s">
        <v>439</v>
      </c>
      <c r="E6" s="160" t="s">
        <v>440</v>
      </c>
      <c r="F6" s="103">
        <v>6</v>
      </c>
    </row>
    <row r="7" s="74" customFormat="1" ht="41" customHeight="1" spans="1:6">
      <c r="A7" s="71" t="s">
        <v>445</v>
      </c>
      <c r="B7" s="71" t="s">
        <v>93</v>
      </c>
      <c r="C7" s="71" t="s">
        <v>93</v>
      </c>
      <c r="D7" s="161" t="s">
        <v>93</v>
      </c>
      <c r="E7" s="162" t="s">
        <v>93</v>
      </c>
      <c r="F7" s="162" t="s">
        <v>93</v>
      </c>
    </row>
    <row r="8" s="74" customFormat="1" ht="18.75" customHeight="1" spans="1:6">
      <c r="A8" s="163" t="s">
        <v>144</v>
      </c>
      <c r="B8" s="164"/>
      <c r="C8" s="165"/>
      <c r="D8" s="161" t="s">
        <v>93</v>
      </c>
      <c r="E8" s="162" t="s">
        <v>93</v>
      </c>
      <c r="F8" s="162" t="s">
        <v>93</v>
      </c>
    </row>
    <row r="9" customHeight="1" spans="1:1">
      <c r="A9" s="166"/>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8" sqref="E8"/>
    </sheetView>
  </sheetViews>
  <sheetFormatPr defaultColWidth="8.88571428571429" defaultRowHeight="14.25" customHeight="1"/>
  <cols>
    <col min="1" max="1" width="23" style="58" customWidth="1"/>
    <col min="2" max="2" width="20.4285714285714" style="58" customWidth="1"/>
    <col min="3" max="3" width="24.8571428571429" style="74" customWidth="1"/>
    <col min="4" max="4" width="21.7142857142857" style="74" customWidth="1"/>
    <col min="5" max="5" width="35.2857142857143" style="74" customWidth="1"/>
    <col min="6" max="6" width="7.71428571428571" style="74" customWidth="1"/>
    <col min="7" max="8" width="10.2857142857143" style="74" customWidth="1"/>
    <col min="9" max="9" width="12" style="74" customWidth="1"/>
    <col min="10" max="12" width="10" style="74" customWidth="1"/>
    <col min="13" max="13" width="9.13333333333333" style="58" customWidth="1"/>
    <col min="14" max="15" width="9.13333333333333" style="74" customWidth="1"/>
    <col min="16" max="17" width="12.7142857142857" style="74" customWidth="1"/>
    <col min="18" max="18" width="9.13333333333333" style="58" customWidth="1"/>
    <col min="19" max="19" width="10.4285714285714" style="74" customWidth="1"/>
    <col min="20" max="20" width="9.13333333333333" style="58" customWidth="1"/>
    <col min="21" max="16384" width="9.13333333333333" style="58"/>
  </cols>
  <sheetData>
    <row r="1" ht="13.5" customHeight="1" spans="1:19">
      <c r="A1" s="76" t="s">
        <v>446</v>
      </c>
      <c r="D1" s="76"/>
      <c r="E1" s="76"/>
      <c r="F1" s="76"/>
      <c r="G1" s="76"/>
      <c r="H1" s="76"/>
      <c r="I1" s="76"/>
      <c r="J1" s="76"/>
      <c r="K1" s="76"/>
      <c r="L1" s="76"/>
      <c r="R1" s="72"/>
      <c r="S1" s="146"/>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47"/>
      <c r="S3" s="148" t="s">
        <v>186</v>
      </c>
    </row>
    <row r="4" ht="15.75" customHeight="1" spans="1:19">
      <c r="A4" s="108" t="s">
        <v>194</v>
      </c>
      <c r="B4" s="108" t="s">
        <v>195</v>
      </c>
      <c r="C4" s="108" t="s">
        <v>447</v>
      </c>
      <c r="D4" s="108" t="s">
        <v>448</v>
      </c>
      <c r="E4" s="108" t="s">
        <v>449</v>
      </c>
      <c r="F4" s="108" t="s">
        <v>450</v>
      </c>
      <c r="G4" s="108" t="s">
        <v>451</v>
      </c>
      <c r="H4" s="108" t="s">
        <v>452</v>
      </c>
      <c r="I4" s="66" t="s">
        <v>202</v>
      </c>
      <c r="J4" s="140"/>
      <c r="K4" s="140"/>
      <c r="L4" s="66"/>
      <c r="M4" s="141"/>
      <c r="N4" s="66"/>
      <c r="O4" s="66"/>
      <c r="P4" s="66"/>
      <c r="Q4" s="66"/>
      <c r="R4" s="141"/>
      <c r="S4" s="67"/>
    </row>
    <row r="5" ht="17.25" customHeight="1" spans="1:19">
      <c r="A5" s="111"/>
      <c r="B5" s="111"/>
      <c r="C5" s="111"/>
      <c r="D5" s="111"/>
      <c r="E5" s="111"/>
      <c r="F5" s="111"/>
      <c r="G5" s="111"/>
      <c r="H5" s="111"/>
      <c r="I5" s="142" t="s">
        <v>77</v>
      </c>
      <c r="J5" s="109" t="s">
        <v>80</v>
      </c>
      <c r="K5" s="109" t="s">
        <v>453</v>
      </c>
      <c r="L5" s="111" t="s">
        <v>454</v>
      </c>
      <c r="M5" s="143" t="s">
        <v>455</v>
      </c>
      <c r="N5" s="144" t="s">
        <v>456</v>
      </c>
      <c r="O5" s="144"/>
      <c r="P5" s="144"/>
      <c r="Q5" s="144"/>
      <c r="R5" s="149"/>
      <c r="S5" s="134"/>
    </row>
    <row r="6" ht="54" customHeight="1" spans="1:19">
      <c r="A6" s="111"/>
      <c r="B6" s="111"/>
      <c r="C6" s="111"/>
      <c r="D6" s="134"/>
      <c r="E6" s="134"/>
      <c r="F6" s="134"/>
      <c r="G6" s="134"/>
      <c r="H6" s="134"/>
      <c r="I6" s="144"/>
      <c r="J6" s="109"/>
      <c r="K6" s="109"/>
      <c r="L6" s="134"/>
      <c r="M6" s="145"/>
      <c r="N6" s="134" t="s">
        <v>79</v>
      </c>
      <c r="O6" s="134" t="s">
        <v>86</v>
      </c>
      <c r="P6" s="134" t="s">
        <v>268</v>
      </c>
      <c r="Q6" s="134" t="s">
        <v>88</v>
      </c>
      <c r="R6" s="145" t="s">
        <v>89</v>
      </c>
      <c r="S6" s="134"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1" customHeight="1" spans="1:19">
      <c r="A8" s="114" t="s">
        <v>92</v>
      </c>
      <c r="B8" s="114" t="s">
        <v>92</v>
      </c>
      <c r="C8" s="117" t="s">
        <v>285</v>
      </c>
      <c r="D8" s="135" t="s">
        <v>457</v>
      </c>
      <c r="E8" s="136" t="s">
        <v>458</v>
      </c>
      <c r="F8" s="135" t="s">
        <v>459</v>
      </c>
      <c r="G8" s="137">
        <v>2</v>
      </c>
      <c r="H8" s="138">
        <v>10000</v>
      </c>
      <c r="I8" s="138">
        <v>10000</v>
      </c>
      <c r="J8" s="138">
        <v>10000</v>
      </c>
      <c r="K8" s="138" t="s">
        <v>93</v>
      </c>
      <c r="L8" s="138" t="s">
        <v>93</v>
      </c>
      <c r="M8" s="138" t="s">
        <v>93</v>
      </c>
      <c r="N8" s="138" t="s">
        <v>93</v>
      </c>
      <c r="O8" s="138" t="s">
        <v>93</v>
      </c>
      <c r="P8" s="138" t="s">
        <v>93</v>
      </c>
      <c r="Q8" s="138"/>
      <c r="R8" s="138" t="s">
        <v>93</v>
      </c>
      <c r="S8" s="138" t="s">
        <v>93</v>
      </c>
    </row>
    <row r="9" ht="21" customHeight="1" spans="1:19">
      <c r="A9" s="139" t="s">
        <v>144</v>
      </c>
      <c r="B9" s="139"/>
      <c r="C9" s="139"/>
      <c r="D9" s="139"/>
      <c r="E9" s="139"/>
      <c r="F9" s="139"/>
      <c r="G9" s="139"/>
      <c r="H9" s="138">
        <v>10000</v>
      </c>
      <c r="I9" s="138">
        <v>10000</v>
      </c>
      <c r="J9" s="138">
        <v>10000</v>
      </c>
      <c r="K9" s="138" t="s">
        <v>93</v>
      </c>
      <c r="L9" s="138" t="s">
        <v>93</v>
      </c>
      <c r="M9" s="138" t="s">
        <v>93</v>
      </c>
      <c r="N9" s="138" t="s">
        <v>93</v>
      </c>
      <c r="O9" s="138" t="s">
        <v>93</v>
      </c>
      <c r="P9" s="138" t="s">
        <v>93</v>
      </c>
      <c r="Q9" s="138"/>
      <c r="R9" s="138" t="s">
        <v>93</v>
      </c>
      <c r="S9" s="138" t="s">
        <v>93</v>
      </c>
    </row>
    <row r="10" customHeight="1" spans="1:1">
      <c r="A10" s="58" t="s">
        <v>460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G19" sqref="G19"/>
    </sheetView>
  </sheetViews>
  <sheetFormatPr defaultColWidth="8.71428571428571" defaultRowHeight="14.25" customHeight="1"/>
  <cols>
    <col min="1" max="1" width="14.1428571428571" style="58" customWidth="1"/>
    <col min="2" max="2" width="17.7142857142857" style="58" customWidth="1"/>
    <col min="3" max="9" width="9.13333333333333" style="105" customWidth="1"/>
    <col min="10" max="10" width="12" style="74" customWidth="1"/>
    <col min="11" max="13" width="10" style="74" customWidth="1"/>
    <col min="14" max="14" width="9.13333333333333" style="58" customWidth="1"/>
    <col min="15"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461</v>
      </c>
      <c r="D1" s="76"/>
      <c r="E1" s="76"/>
      <c r="F1" s="76"/>
      <c r="G1" s="76"/>
      <c r="H1" s="76"/>
      <c r="I1" s="76"/>
      <c r="J1" s="119"/>
      <c r="K1" s="119"/>
      <c r="L1" s="119"/>
      <c r="M1" s="119"/>
      <c r="N1" s="120"/>
      <c r="O1" s="121"/>
      <c r="P1" s="121"/>
      <c r="Q1" s="121"/>
      <c r="R1" s="121"/>
      <c r="S1" s="130"/>
      <c r="T1" s="131"/>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22"/>
      <c r="K3" s="122"/>
      <c r="L3" s="122"/>
      <c r="M3" s="122"/>
      <c r="N3" s="120"/>
      <c r="O3" s="121"/>
      <c r="P3" s="121"/>
      <c r="Q3" s="121"/>
      <c r="R3" s="121"/>
      <c r="S3" s="132"/>
      <c r="T3" s="133" t="s">
        <v>186</v>
      </c>
    </row>
    <row r="4" ht="15.75" customHeight="1" spans="1:20">
      <c r="A4" s="108" t="s">
        <v>194</v>
      </c>
      <c r="B4" s="108" t="s">
        <v>195</v>
      </c>
      <c r="C4" s="109" t="s">
        <v>447</v>
      </c>
      <c r="D4" s="109" t="s">
        <v>462</v>
      </c>
      <c r="E4" s="109" t="s">
        <v>463</v>
      </c>
      <c r="F4" s="110" t="s">
        <v>464</v>
      </c>
      <c r="G4" s="109" t="s">
        <v>465</v>
      </c>
      <c r="H4" s="109" t="s">
        <v>466</v>
      </c>
      <c r="I4" s="109" t="s">
        <v>467</v>
      </c>
      <c r="J4" s="109" t="s">
        <v>202</v>
      </c>
      <c r="K4" s="109"/>
      <c r="L4" s="109"/>
      <c r="M4" s="109"/>
      <c r="N4" s="123"/>
      <c r="O4" s="109"/>
      <c r="P4" s="109"/>
      <c r="Q4" s="109"/>
      <c r="R4" s="109"/>
      <c r="S4" s="123"/>
      <c r="T4" s="109"/>
    </row>
    <row r="5" ht="17.25" customHeight="1" spans="1:20">
      <c r="A5" s="111"/>
      <c r="B5" s="111"/>
      <c r="C5" s="109"/>
      <c r="D5" s="109"/>
      <c r="E5" s="109"/>
      <c r="F5" s="112"/>
      <c r="G5" s="109"/>
      <c r="H5" s="109"/>
      <c r="I5" s="109"/>
      <c r="J5" s="109" t="s">
        <v>77</v>
      </c>
      <c r="K5" s="109" t="s">
        <v>80</v>
      </c>
      <c r="L5" s="109" t="s">
        <v>453</v>
      </c>
      <c r="M5" s="109" t="s">
        <v>454</v>
      </c>
      <c r="N5" s="124" t="s">
        <v>455</v>
      </c>
      <c r="O5" s="109" t="s">
        <v>456</v>
      </c>
      <c r="P5" s="109"/>
      <c r="Q5" s="109"/>
      <c r="R5" s="109"/>
      <c r="S5" s="124"/>
      <c r="T5" s="109"/>
    </row>
    <row r="6" ht="54" customHeight="1" spans="1:20">
      <c r="A6" s="111"/>
      <c r="B6" s="111"/>
      <c r="C6" s="109"/>
      <c r="D6" s="109"/>
      <c r="E6" s="109"/>
      <c r="F6" s="113"/>
      <c r="G6" s="109"/>
      <c r="H6" s="109"/>
      <c r="I6" s="109"/>
      <c r="J6" s="109"/>
      <c r="K6" s="109"/>
      <c r="L6" s="109"/>
      <c r="M6" s="109"/>
      <c r="N6" s="123"/>
      <c r="O6" s="109" t="s">
        <v>79</v>
      </c>
      <c r="P6" s="109" t="s">
        <v>86</v>
      </c>
      <c r="Q6" s="109" t="s">
        <v>268</v>
      </c>
      <c r="R6" s="109" t="s">
        <v>88</v>
      </c>
      <c r="S6" s="123"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22.5" customHeight="1" spans="1:20">
      <c r="A8" s="114" t="s">
        <v>468</v>
      </c>
      <c r="B8" s="114"/>
      <c r="C8" s="85"/>
      <c r="D8" s="85"/>
      <c r="E8" s="85"/>
      <c r="F8" s="85"/>
      <c r="G8" s="85"/>
      <c r="H8" s="85"/>
      <c r="I8" s="85"/>
      <c r="J8" s="125" t="s">
        <v>93</v>
      </c>
      <c r="K8" s="125" t="s">
        <v>93</v>
      </c>
      <c r="L8" s="125" t="s">
        <v>93</v>
      </c>
      <c r="M8" s="125" t="s">
        <v>93</v>
      </c>
      <c r="N8" s="125" t="s">
        <v>93</v>
      </c>
      <c r="O8" s="125" t="s">
        <v>93</v>
      </c>
      <c r="P8" s="125" t="s">
        <v>93</v>
      </c>
      <c r="Q8" s="125" t="s">
        <v>93</v>
      </c>
      <c r="R8" s="125"/>
      <c r="S8" s="125" t="s">
        <v>93</v>
      </c>
      <c r="T8" s="125" t="s">
        <v>93</v>
      </c>
    </row>
    <row r="9" ht="22.5" customHeight="1" spans="1:20">
      <c r="A9" s="114"/>
      <c r="B9" s="114"/>
      <c r="C9" s="115"/>
      <c r="D9" s="116"/>
      <c r="E9" s="116"/>
      <c r="F9" s="116"/>
      <c r="G9" s="116"/>
      <c r="H9" s="116"/>
      <c r="I9" s="116"/>
      <c r="J9" s="126" t="s">
        <v>93</v>
      </c>
      <c r="K9" s="126" t="s">
        <v>93</v>
      </c>
      <c r="L9" s="126" t="s">
        <v>93</v>
      </c>
      <c r="M9" s="126" t="s">
        <v>93</v>
      </c>
      <c r="N9" s="125" t="s">
        <v>93</v>
      </c>
      <c r="O9" s="126" t="s">
        <v>93</v>
      </c>
      <c r="P9" s="126" t="s">
        <v>93</v>
      </c>
      <c r="Q9" s="126" t="s">
        <v>93</v>
      </c>
      <c r="R9" s="126"/>
      <c r="S9" s="125" t="s">
        <v>93</v>
      </c>
      <c r="T9" s="126" t="s">
        <v>93</v>
      </c>
    </row>
    <row r="10" ht="22.5" customHeight="1" spans="1:20">
      <c r="A10" s="109"/>
      <c r="B10" s="109"/>
      <c r="C10" s="115"/>
      <c r="D10" s="117"/>
      <c r="E10" s="117"/>
      <c r="F10" s="117"/>
      <c r="G10" s="117"/>
      <c r="H10" s="117"/>
      <c r="I10" s="117"/>
      <c r="J10" s="127" t="s">
        <v>93</v>
      </c>
      <c r="K10" s="127" t="s">
        <v>93</v>
      </c>
      <c r="L10" s="127" t="s">
        <v>93</v>
      </c>
      <c r="M10" s="127" t="s">
        <v>93</v>
      </c>
      <c r="N10" s="127" t="s">
        <v>93</v>
      </c>
      <c r="O10" s="127" t="s">
        <v>93</v>
      </c>
      <c r="P10" s="127" t="s">
        <v>93</v>
      </c>
      <c r="Q10" s="127" t="s">
        <v>93</v>
      </c>
      <c r="R10" s="127"/>
      <c r="S10" s="127" t="s">
        <v>93</v>
      </c>
      <c r="T10" s="127" t="s">
        <v>93</v>
      </c>
    </row>
    <row r="11" ht="22.5" customHeight="1" spans="1:20">
      <c r="A11" s="118" t="s">
        <v>144</v>
      </c>
      <c r="B11" s="118"/>
      <c r="C11" s="118"/>
      <c r="D11" s="118"/>
      <c r="E11" s="118"/>
      <c r="F11" s="118"/>
      <c r="G11" s="118"/>
      <c r="H11" s="118"/>
      <c r="I11" s="118"/>
      <c r="J11" s="128"/>
      <c r="K11" s="128"/>
      <c r="L11" s="128"/>
      <c r="M11" s="128"/>
      <c r="N11" s="129"/>
      <c r="O11" s="128"/>
      <c r="P11" s="128"/>
      <c r="Q11" s="128"/>
      <c r="R11" s="128"/>
      <c r="S11" s="129"/>
      <c r="T11" s="128"/>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469</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186</v>
      </c>
    </row>
    <row r="4" s="58" customFormat="1" ht="19.5" customHeight="1" spans="1:13">
      <c r="A4" s="82" t="s">
        <v>470</v>
      </c>
      <c r="B4" s="83" t="s">
        <v>202</v>
      </c>
      <c r="C4" s="84"/>
      <c r="D4" s="84"/>
      <c r="E4" s="85" t="s">
        <v>471</v>
      </c>
      <c r="F4" s="85"/>
      <c r="G4" s="85"/>
      <c r="H4" s="85"/>
      <c r="I4" s="85"/>
      <c r="J4" s="85"/>
      <c r="K4" s="85"/>
      <c r="L4" s="85"/>
      <c r="M4" s="85"/>
    </row>
    <row r="5" s="58" customFormat="1" ht="40.5" customHeight="1" spans="1:13">
      <c r="A5" s="86"/>
      <c r="B5" s="87" t="s">
        <v>77</v>
      </c>
      <c r="C5" s="88" t="s">
        <v>80</v>
      </c>
      <c r="D5" s="89" t="s">
        <v>472</v>
      </c>
      <c r="E5" s="86" t="s">
        <v>473</v>
      </c>
      <c r="F5" s="86" t="s">
        <v>474</v>
      </c>
      <c r="G5" s="86" t="s">
        <v>475</v>
      </c>
      <c r="H5" s="86" t="s">
        <v>476</v>
      </c>
      <c r="I5" s="102" t="s">
        <v>477</v>
      </c>
      <c r="J5" s="86" t="s">
        <v>478</v>
      </c>
      <c r="K5" s="86" t="s">
        <v>479</v>
      </c>
      <c r="L5" s="86" t="s">
        <v>480</v>
      </c>
      <c r="M5" s="86" t="s">
        <v>481</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482</v>
      </c>
      <c r="B7" s="93"/>
      <c r="C7" s="93"/>
      <c r="D7" s="93"/>
      <c r="E7" s="93"/>
      <c r="F7" s="93"/>
      <c r="G7" s="94"/>
      <c r="H7" s="95" t="s">
        <v>93</v>
      </c>
      <c r="I7" s="95" t="s">
        <v>93</v>
      </c>
      <c r="J7" s="95" t="s">
        <v>93</v>
      </c>
      <c r="K7" s="95" t="s">
        <v>93</v>
      </c>
      <c r="L7" s="95" t="s">
        <v>93</v>
      </c>
      <c r="M7" s="95" t="s">
        <v>93</v>
      </c>
      <c r="IM7" s="104"/>
    </row>
    <row r="8" s="58"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483</v>
      </c>
      <c r="J1" s="72"/>
    </row>
    <row r="2" ht="28.5" customHeight="1" spans="1:10">
      <c r="A2" s="59" t="s">
        <v>17</v>
      </c>
      <c r="B2" s="60"/>
      <c r="C2" s="60"/>
      <c r="D2" s="60"/>
      <c r="E2" s="60"/>
      <c r="F2" s="61"/>
      <c r="G2" s="60"/>
      <c r="H2" s="61"/>
      <c r="I2" s="61"/>
      <c r="J2" s="60"/>
    </row>
    <row r="3" ht="17.25" customHeight="1" spans="1:1">
      <c r="A3" s="62" t="s">
        <v>22</v>
      </c>
    </row>
    <row r="4" ht="44.25" customHeight="1" spans="1:10">
      <c r="A4" s="63" t="s">
        <v>470</v>
      </c>
      <c r="B4" s="63" t="s">
        <v>290</v>
      </c>
      <c r="C4" s="63" t="s">
        <v>291</v>
      </c>
      <c r="D4" s="63" t="s">
        <v>292</v>
      </c>
      <c r="E4" s="63" t="s">
        <v>293</v>
      </c>
      <c r="F4" s="64" t="s">
        <v>294</v>
      </c>
      <c r="G4" s="63" t="s">
        <v>295</v>
      </c>
      <c r="H4" s="64" t="s">
        <v>296</v>
      </c>
      <c r="I4" s="64" t="s">
        <v>297</v>
      </c>
      <c r="J4" s="63" t="s">
        <v>298</v>
      </c>
    </row>
    <row r="5" ht="14.25" customHeight="1" spans="1:10">
      <c r="A5" s="63">
        <v>1</v>
      </c>
      <c r="B5" s="63">
        <v>2</v>
      </c>
      <c r="C5" s="63">
        <v>3</v>
      </c>
      <c r="D5" s="63">
        <v>4</v>
      </c>
      <c r="E5" s="63">
        <v>5</v>
      </c>
      <c r="F5" s="63">
        <v>6</v>
      </c>
      <c r="G5" s="63">
        <v>7</v>
      </c>
      <c r="H5" s="63">
        <v>8</v>
      </c>
      <c r="I5" s="63">
        <v>9</v>
      </c>
      <c r="J5" s="63">
        <v>10</v>
      </c>
    </row>
    <row r="6" ht="42" customHeight="1" spans="1:10">
      <c r="A6" s="65" t="s">
        <v>482</v>
      </c>
      <c r="B6" s="66"/>
      <c r="C6" s="66"/>
      <c r="D6" s="67"/>
      <c r="E6" s="68"/>
      <c r="F6" s="69"/>
      <c r="G6" s="68"/>
      <c r="H6" s="69"/>
      <c r="I6" s="69"/>
      <c r="J6" s="68"/>
    </row>
    <row r="7" ht="42.75" customHeight="1" spans="1:10">
      <c r="A7" s="70" t="s">
        <v>93</v>
      </c>
      <c r="B7" s="70" t="s">
        <v>93</v>
      </c>
      <c r="C7" s="70" t="s">
        <v>93</v>
      </c>
      <c r="D7" s="70" t="s">
        <v>93</v>
      </c>
      <c r="E7" s="71" t="s">
        <v>93</v>
      </c>
      <c r="F7" s="70" t="s">
        <v>93</v>
      </c>
      <c r="G7" s="71" t="s">
        <v>93</v>
      </c>
      <c r="H7" s="70" t="s">
        <v>93</v>
      </c>
      <c r="I7" s="70"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8" sqref="C8"/>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484</v>
      </c>
      <c r="I1" s="55"/>
    </row>
    <row r="2" ht="28.5" spans="2:9">
      <c r="B2" s="42" t="s">
        <v>18</v>
      </c>
      <c r="C2" s="42"/>
      <c r="D2" s="42"/>
      <c r="E2" s="42"/>
      <c r="F2" s="42"/>
      <c r="G2" s="42"/>
      <c r="H2" s="42"/>
      <c r="I2" s="42"/>
    </row>
    <row r="3" ht="13.5" spans="1:3">
      <c r="A3" s="43" t="s">
        <v>22</v>
      </c>
      <c r="C3" s="44"/>
    </row>
    <row r="4" ht="18" customHeight="1" spans="1:9">
      <c r="A4" s="45" t="s">
        <v>194</v>
      </c>
      <c r="B4" s="45" t="s">
        <v>195</v>
      </c>
      <c r="C4" s="45" t="s">
        <v>485</v>
      </c>
      <c r="D4" s="45" t="s">
        <v>486</v>
      </c>
      <c r="E4" s="45" t="s">
        <v>487</v>
      </c>
      <c r="F4" s="45" t="s">
        <v>488</v>
      </c>
      <c r="G4" s="46" t="s">
        <v>489</v>
      </c>
      <c r="H4" s="47"/>
      <c r="I4" s="56"/>
    </row>
    <row r="5" ht="18" customHeight="1" spans="1:9">
      <c r="A5" s="48"/>
      <c r="B5" s="48"/>
      <c r="C5" s="48"/>
      <c r="D5" s="48"/>
      <c r="E5" s="48"/>
      <c r="F5" s="48"/>
      <c r="G5" s="49" t="s">
        <v>451</v>
      </c>
      <c r="H5" s="49" t="s">
        <v>490</v>
      </c>
      <c r="I5" s="49" t="s">
        <v>491</v>
      </c>
    </row>
    <row r="6" ht="21" customHeight="1" spans="1:9">
      <c r="A6" s="50">
        <v>1</v>
      </c>
      <c r="B6" s="50">
        <v>2</v>
      </c>
      <c r="C6" s="50">
        <v>3</v>
      </c>
      <c r="D6" s="50">
        <v>4</v>
      </c>
      <c r="E6" s="50">
        <v>5</v>
      </c>
      <c r="F6" s="50">
        <v>6</v>
      </c>
      <c r="G6" s="50">
        <v>7</v>
      </c>
      <c r="H6" s="50">
        <v>8</v>
      </c>
      <c r="I6" s="50">
        <v>9</v>
      </c>
    </row>
    <row r="7" ht="33" customHeight="1" spans="1:9">
      <c r="A7" s="51" t="s">
        <v>492</v>
      </c>
      <c r="B7" s="52"/>
      <c r="C7" s="52"/>
      <c r="D7" s="52"/>
      <c r="E7" s="52"/>
      <c r="F7" s="52"/>
      <c r="G7" s="50"/>
      <c r="H7" s="50"/>
      <c r="I7" s="50"/>
    </row>
    <row r="8" ht="24" customHeight="1" spans="1:9">
      <c r="A8" s="51"/>
      <c r="B8" s="53"/>
      <c r="C8" s="53"/>
      <c r="D8" s="53"/>
      <c r="E8" s="53"/>
      <c r="F8" s="53"/>
      <c r="G8" s="50"/>
      <c r="H8" s="50"/>
      <c r="I8" s="50"/>
    </row>
    <row r="9" ht="24" customHeight="1" spans="1:9">
      <c r="A9" s="54" t="s">
        <v>77</v>
      </c>
      <c r="B9" s="54"/>
      <c r="C9" s="54"/>
      <c r="D9" s="54"/>
      <c r="E9" s="54"/>
      <c r="F9" s="54"/>
      <c r="G9" s="50"/>
      <c r="H9" s="50"/>
      <c r="I9" s="50"/>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9" sqref="C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493</v>
      </c>
      <c r="D1" s="29"/>
      <c r="E1" s="29"/>
      <c r="F1" s="29"/>
      <c r="G1" s="29"/>
      <c r="K1" s="39"/>
    </row>
    <row r="2" s="1" customFormat="1" ht="27.75" customHeight="1" spans="1:11">
      <c r="A2" s="30" t="s">
        <v>494</v>
      </c>
      <c r="B2" s="30"/>
      <c r="C2" s="30"/>
      <c r="D2" s="30"/>
      <c r="E2" s="30"/>
      <c r="F2" s="30"/>
      <c r="G2" s="30"/>
      <c r="H2" s="30"/>
      <c r="I2" s="30"/>
      <c r="J2" s="30"/>
      <c r="K2" s="30"/>
    </row>
    <row r="3" s="1" customFormat="1" ht="13.5" customHeight="1" spans="1:11">
      <c r="A3" s="5" t="s">
        <v>22</v>
      </c>
      <c r="B3" s="6"/>
      <c r="C3" s="6"/>
      <c r="D3" s="6"/>
      <c r="E3" s="6"/>
      <c r="F3" s="6"/>
      <c r="G3" s="6"/>
      <c r="H3" s="7"/>
      <c r="I3" s="7"/>
      <c r="J3" s="7"/>
      <c r="K3" s="8" t="s">
        <v>186</v>
      </c>
    </row>
    <row r="4" s="1" customFormat="1" ht="21.75" customHeight="1" spans="1:11">
      <c r="A4" s="9" t="s">
        <v>263</v>
      </c>
      <c r="B4" s="9" t="s">
        <v>197</v>
      </c>
      <c r="C4" s="9" t="s">
        <v>264</v>
      </c>
      <c r="D4" s="10" t="s">
        <v>198</v>
      </c>
      <c r="E4" s="10" t="s">
        <v>199</v>
      </c>
      <c r="F4" s="10" t="s">
        <v>265</v>
      </c>
      <c r="G4" s="10" t="s">
        <v>266</v>
      </c>
      <c r="H4" s="16" t="s">
        <v>77</v>
      </c>
      <c r="I4" s="11" t="s">
        <v>495</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2" t="s">
        <v>496</v>
      </c>
      <c r="B8" s="33"/>
      <c r="C8" s="34"/>
      <c r="D8" s="34"/>
      <c r="E8" s="34"/>
      <c r="F8" s="34"/>
      <c r="G8" s="34"/>
      <c r="H8" s="35"/>
      <c r="I8" s="35"/>
      <c r="J8" s="35"/>
      <c r="K8" s="35"/>
    </row>
    <row r="9" s="1" customFormat="1" ht="30.65" customHeight="1" spans="1:11">
      <c r="A9" s="36"/>
      <c r="B9" s="36"/>
      <c r="C9" s="36"/>
      <c r="D9" s="36"/>
      <c r="E9" s="36"/>
      <c r="F9" s="36"/>
      <c r="G9" s="36"/>
      <c r="H9" s="35"/>
      <c r="I9" s="35"/>
      <c r="J9" s="35"/>
      <c r="K9" s="35"/>
    </row>
    <row r="10" s="1" customFormat="1" ht="18.75" customHeight="1" spans="1:11">
      <c r="A10" s="37" t="s">
        <v>144</v>
      </c>
      <c r="B10" s="37"/>
      <c r="C10" s="37"/>
      <c r="D10" s="37"/>
      <c r="E10" s="37"/>
      <c r="F10" s="37"/>
      <c r="G10" s="37"/>
      <c r="H10" s="38"/>
      <c r="I10" s="35"/>
      <c r="J10" s="35"/>
      <c r="K10" s="3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D12" sqref="D12:D30"/>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26" t="s">
        <v>21</v>
      </c>
      <c r="B1" s="76"/>
      <c r="C1" s="76"/>
      <c r="D1" s="148"/>
    </row>
    <row r="2" ht="36" customHeight="1" spans="1:4">
      <c r="A2" s="59" t="s">
        <v>2</v>
      </c>
      <c r="B2" s="327"/>
      <c r="C2" s="327"/>
      <c r="D2" s="327"/>
    </row>
    <row r="3" ht="21" customHeight="1" spans="1:4">
      <c r="A3" s="79" t="s">
        <v>22</v>
      </c>
      <c r="B3" s="279"/>
      <c r="C3" s="279"/>
      <c r="D3" s="146" t="s">
        <v>23</v>
      </c>
    </row>
    <row r="4" ht="19.5" customHeight="1" spans="1:4">
      <c r="A4" s="83" t="s">
        <v>24</v>
      </c>
      <c r="B4" s="158"/>
      <c r="C4" s="83" t="s">
        <v>25</v>
      </c>
      <c r="D4" s="158"/>
    </row>
    <row r="5" ht="19.5" customHeight="1" spans="1:4">
      <c r="A5" s="82" t="s">
        <v>26</v>
      </c>
      <c r="B5" s="82" t="s">
        <v>27</v>
      </c>
      <c r="C5" s="82" t="s">
        <v>28</v>
      </c>
      <c r="D5" s="82" t="s">
        <v>27</v>
      </c>
    </row>
    <row r="6" ht="19.5" customHeight="1" spans="1:4">
      <c r="A6" s="86"/>
      <c r="B6" s="86"/>
      <c r="C6" s="86"/>
      <c r="D6" s="86"/>
    </row>
    <row r="7" ht="20.25" customHeight="1" spans="1:4">
      <c r="A7" s="285" t="s">
        <v>29</v>
      </c>
      <c r="B7" s="263">
        <v>3506485</v>
      </c>
      <c r="C7" s="285" t="s">
        <v>30</v>
      </c>
      <c r="D7" s="328"/>
    </row>
    <row r="8" ht="20.25" customHeight="1" spans="1:4">
      <c r="A8" s="285" t="s">
        <v>31</v>
      </c>
      <c r="B8" s="263"/>
      <c r="C8" s="285" t="s">
        <v>32</v>
      </c>
      <c r="D8" s="328"/>
    </row>
    <row r="9" ht="20.25" customHeight="1" spans="1:4">
      <c r="A9" s="285" t="s">
        <v>33</v>
      </c>
      <c r="B9" s="263"/>
      <c r="C9" s="285" t="s">
        <v>34</v>
      </c>
      <c r="D9" s="328"/>
    </row>
    <row r="10" ht="20.25" customHeight="1" spans="1:4">
      <c r="A10" s="285" t="s">
        <v>35</v>
      </c>
      <c r="B10" s="263"/>
      <c r="C10" s="285" t="s">
        <v>36</v>
      </c>
      <c r="D10" s="328"/>
    </row>
    <row r="11" ht="20.25" customHeight="1" spans="1:4">
      <c r="A11" s="285" t="s">
        <v>37</v>
      </c>
      <c r="B11" s="329"/>
      <c r="C11" s="285" t="s">
        <v>38</v>
      </c>
      <c r="D11" s="328"/>
    </row>
    <row r="12" ht="20.25" customHeight="1" spans="1:4">
      <c r="A12" s="285" t="s">
        <v>39</v>
      </c>
      <c r="B12" s="284"/>
      <c r="C12" s="285" t="s">
        <v>40</v>
      </c>
      <c r="D12" s="328"/>
    </row>
    <row r="13" ht="20.25" customHeight="1" spans="1:4">
      <c r="A13" s="285" t="s">
        <v>41</v>
      </c>
      <c r="B13" s="284"/>
      <c r="C13" s="285" t="s">
        <v>42</v>
      </c>
      <c r="D13" s="328"/>
    </row>
    <row r="14" ht="20.25" customHeight="1" spans="1:4">
      <c r="A14" s="285" t="s">
        <v>43</v>
      </c>
      <c r="B14" s="284"/>
      <c r="C14" s="285" t="s">
        <v>44</v>
      </c>
      <c r="D14" s="328">
        <v>573300</v>
      </c>
    </row>
    <row r="15" ht="20.25" customHeight="1" spans="1:4">
      <c r="A15" s="330" t="s">
        <v>45</v>
      </c>
      <c r="B15" s="331"/>
      <c r="C15" s="285" t="s">
        <v>46</v>
      </c>
      <c r="D15" s="328">
        <v>242320</v>
      </c>
    </row>
    <row r="16" ht="20.25" customHeight="1" spans="1:4">
      <c r="A16" s="330" t="s">
        <v>47</v>
      </c>
      <c r="B16" s="332"/>
      <c r="C16" s="285" t="s">
        <v>48</v>
      </c>
      <c r="D16" s="328"/>
    </row>
    <row r="17" ht="20.25" customHeight="1" spans="1:4">
      <c r="A17" s="330"/>
      <c r="B17" s="333"/>
      <c r="C17" s="285" t="s">
        <v>49</v>
      </c>
      <c r="D17" s="328"/>
    </row>
    <row r="18" ht="20.25" customHeight="1" spans="1:4">
      <c r="A18" s="332"/>
      <c r="B18" s="333"/>
      <c r="C18" s="285" t="s">
        <v>50</v>
      </c>
      <c r="D18" s="328"/>
    </row>
    <row r="19" ht="20.25" customHeight="1" spans="1:4">
      <c r="A19" s="332"/>
      <c r="B19" s="333"/>
      <c r="C19" s="285" t="s">
        <v>51</v>
      </c>
      <c r="D19" s="328"/>
    </row>
    <row r="20" ht="20.25" customHeight="1" spans="1:4">
      <c r="A20" s="332"/>
      <c r="B20" s="333"/>
      <c r="C20" s="285" t="s">
        <v>52</v>
      </c>
      <c r="D20" s="328"/>
    </row>
    <row r="21" ht="20.25" customHeight="1" spans="1:4">
      <c r="A21" s="332"/>
      <c r="B21" s="333"/>
      <c r="C21" s="285" t="s">
        <v>53</v>
      </c>
      <c r="D21" s="328">
        <v>2478459</v>
      </c>
    </row>
    <row r="22" ht="20.25" customHeight="1" spans="1:4">
      <c r="A22" s="332"/>
      <c r="B22" s="333"/>
      <c r="C22" s="285" t="s">
        <v>54</v>
      </c>
      <c r="D22" s="328"/>
    </row>
    <row r="23" ht="20.25" customHeight="1" spans="1:4">
      <c r="A23" s="332"/>
      <c r="B23" s="333"/>
      <c r="C23" s="285" t="s">
        <v>55</v>
      </c>
      <c r="D23" s="328"/>
    </row>
    <row r="24" ht="20.25" customHeight="1" spans="1:4">
      <c r="A24" s="332"/>
      <c r="B24" s="333"/>
      <c r="C24" s="285" t="s">
        <v>56</v>
      </c>
      <c r="D24" s="328"/>
    </row>
    <row r="25" ht="20.25" customHeight="1" spans="1:4">
      <c r="A25" s="332"/>
      <c r="B25" s="333"/>
      <c r="C25" s="285" t="s">
        <v>57</v>
      </c>
      <c r="D25" s="328">
        <v>222660</v>
      </c>
    </row>
    <row r="26" ht="20.25" customHeight="1" spans="1:4">
      <c r="A26" s="332"/>
      <c r="B26" s="333"/>
      <c r="C26" s="285" t="s">
        <v>58</v>
      </c>
      <c r="D26" s="328"/>
    </row>
    <row r="27" ht="20.25" customHeight="1" spans="1:4">
      <c r="A27" s="332"/>
      <c r="B27" s="333"/>
      <c r="C27" s="285" t="s">
        <v>59</v>
      </c>
      <c r="D27" s="328"/>
    </row>
    <row r="28" ht="20.25" customHeight="1" spans="1:4">
      <c r="A28" s="332"/>
      <c r="B28" s="333"/>
      <c r="C28" s="285" t="s">
        <v>60</v>
      </c>
      <c r="D28" s="328"/>
    </row>
    <row r="29" ht="20.25" customHeight="1" spans="1:4">
      <c r="A29" s="332"/>
      <c r="B29" s="333"/>
      <c r="C29" s="285" t="s">
        <v>61</v>
      </c>
      <c r="D29" s="328"/>
    </row>
    <row r="30" ht="20.25" customHeight="1" spans="1:4">
      <c r="A30" s="334"/>
      <c r="B30" s="335"/>
      <c r="C30" s="285" t="s">
        <v>62</v>
      </c>
      <c r="D30" s="328"/>
    </row>
    <row r="31" ht="20.25" customHeight="1" spans="1:4">
      <c r="A31" s="334"/>
      <c r="B31" s="335"/>
      <c r="C31" s="285" t="s">
        <v>63</v>
      </c>
      <c r="D31" s="328"/>
    </row>
    <row r="32" ht="20.25" customHeight="1" spans="1:4">
      <c r="A32" s="334"/>
      <c r="B32" s="335"/>
      <c r="C32" s="285" t="s">
        <v>64</v>
      </c>
      <c r="D32" s="328"/>
    </row>
    <row r="33" ht="20.25" customHeight="1" spans="1:4">
      <c r="A33" s="336" t="s">
        <v>65</v>
      </c>
      <c r="B33" s="337">
        <f>B7+B8+B9+B10+B11</f>
        <v>3506485</v>
      </c>
      <c r="C33" s="290" t="s">
        <v>66</v>
      </c>
      <c r="D33" s="287">
        <f>SUM(D7:D29)</f>
        <v>3516739</v>
      </c>
    </row>
    <row r="34" ht="20.25" customHeight="1" spans="1:4">
      <c r="A34" s="330" t="s">
        <v>67</v>
      </c>
      <c r="B34" s="338">
        <v>10254</v>
      </c>
      <c r="C34" s="285" t="s">
        <v>68</v>
      </c>
      <c r="D34" s="263"/>
    </row>
    <row r="35" s="1" customFormat="1" ht="25.4" customHeight="1" spans="1:4">
      <c r="A35" s="339" t="s">
        <v>69</v>
      </c>
      <c r="B35" s="338">
        <v>10254</v>
      </c>
      <c r="C35" s="340" t="s">
        <v>69</v>
      </c>
      <c r="D35" s="341"/>
    </row>
    <row r="36" s="1" customFormat="1" ht="25.4" customHeight="1" spans="1:4">
      <c r="A36" s="339" t="s">
        <v>70</v>
      </c>
      <c r="B36" s="342"/>
      <c r="C36" s="340" t="s">
        <v>71</v>
      </c>
      <c r="D36" s="341"/>
    </row>
    <row r="37" ht="20.25" customHeight="1" spans="1:4">
      <c r="A37" s="343" t="s">
        <v>72</v>
      </c>
      <c r="B37" s="344">
        <f>B33+B34</f>
        <v>3516739</v>
      </c>
      <c r="C37" s="290" t="s">
        <v>73</v>
      </c>
      <c r="D37" s="344">
        <f>D33+D34</f>
        <v>3516739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E14" sqref="E1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497</v>
      </c>
      <c r="B1" s="3"/>
      <c r="C1" s="3"/>
      <c r="D1" s="3"/>
      <c r="E1" s="3"/>
      <c r="F1" s="3"/>
      <c r="G1" s="3"/>
    </row>
    <row r="2" s="1" customFormat="1" ht="27.75" customHeight="1" spans="1:7">
      <c r="A2" s="4" t="s">
        <v>498</v>
      </c>
      <c r="B2" s="4"/>
      <c r="C2" s="4"/>
      <c r="D2" s="4"/>
      <c r="E2" s="4"/>
      <c r="F2" s="4"/>
      <c r="G2" s="4"/>
    </row>
    <row r="3" s="1" customFormat="1" ht="13.5" customHeight="1" spans="1:7">
      <c r="A3" s="5" t="s">
        <v>22</v>
      </c>
      <c r="B3" s="6"/>
      <c r="C3" s="6"/>
      <c r="D3" s="6"/>
      <c r="E3" s="7"/>
      <c r="F3" s="7"/>
      <c r="G3" s="8" t="s">
        <v>186</v>
      </c>
    </row>
    <row r="4" s="1" customFormat="1" ht="21.75" customHeight="1" spans="1:7">
      <c r="A4" s="9" t="s">
        <v>264</v>
      </c>
      <c r="B4" s="9" t="s">
        <v>263</v>
      </c>
      <c r="C4" s="9" t="s">
        <v>197</v>
      </c>
      <c r="D4" s="10" t="s">
        <v>499</v>
      </c>
      <c r="E4" s="11" t="s">
        <v>80</v>
      </c>
      <c r="F4" s="12"/>
      <c r="G4" s="13"/>
    </row>
    <row r="5" s="1" customFormat="1" ht="21.75" customHeight="1" spans="1:7">
      <c r="A5" s="14"/>
      <c r="B5" s="14"/>
      <c r="C5" s="14"/>
      <c r="D5" s="15"/>
      <c r="E5" s="16" t="s">
        <v>500</v>
      </c>
      <c r="F5" s="10" t="s">
        <v>501</v>
      </c>
      <c r="G5" s="10" t="s">
        <v>502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270</v>
      </c>
      <c r="C8" s="22" t="s">
        <v>272</v>
      </c>
      <c r="D8" s="21" t="s">
        <v>503</v>
      </c>
      <c r="E8" s="23">
        <v>10000</v>
      </c>
      <c r="F8" s="23">
        <v>100000</v>
      </c>
      <c r="G8" s="23">
        <v>100000</v>
      </c>
    </row>
    <row r="9" s="1" customFormat="1" ht="29.9" customHeight="1" spans="1:7">
      <c r="A9" s="21" t="s">
        <v>92</v>
      </c>
      <c r="B9" s="22" t="s">
        <v>270</v>
      </c>
      <c r="C9" s="22" t="s">
        <v>276</v>
      </c>
      <c r="D9" s="21" t="s">
        <v>503</v>
      </c>
      <c r="E9" s="23">
        <v>10000</v>
      </c>
      <c r="F9" s="23">
        <v>100000</v>
      </c>
      <c r="G9" s="23">
        <v>100000</v>
      </c>
    </row>
    <row r="10" s="1" customFormat="1" ht="18.75" customHeight="1" spans="1:7">
      <c r="A10" s="21" t="s">
        <v>92</v>
      </c>
      <c r="B10" s="22" t="s">
        <v>270</v>
      </c>
      <c r="C10" s="22" t="s">
        <v>278</v>
      </c>
      <c r="D10" s="21" t="s">
        <v>503</v>
      </c>
      <c r="E10" s="23">
        <v>300000</v>
      </c>
      <c r="F10" s="23">
        <v>300000</v>
      </c>
      <c r="G10" s="23">
        <v>300000</v>
      </c>
    </row>
    <row r="11" s="1" customFormat="1" ht="18.75" customHeight="1" spans="1:7">
      <c r="A11" s="21" t="s">
        <v>92</v>
      </c>
      <c r="B11" s="22" t="s">
        <v>279</v>
      </c>
      <c r="C11" s="22" t="s">
        <v>281</v>
      </c>
      <c r="D11" s="21" t="s">
        <v>503</v>
      </c>
      <c r="E11" s="23">
        <v>22700</v>
      </c>
      <c r="F11" s="24">
        <v>25000</v>
      </c>
      <c r="G11" s="24">
        <v>25000</v>
      </c>
    </row>
    <row r="12" s="1" customFormat="1" ht="18.75" customHeight="1" spans="1:7">
      <c r="A12" s="21" t="s">
        <v>92</v>
      </c>
      <c r="B12" s="22" t="s">
        <v>270</v>
      </c>
      <c r="C12" s="22" t="s">
        <v>285</v>
      </c>
      <c r="D12" s="21" t="s">
        <v>503</v>
      </c>
      <c r="E12" s="23">
        <v>10000</v>
      </c>
      <c r="F12" s="24">
        <v>10000</v>
      </c>
      <c r="G12" s="24">
        <v>10000</v>
      </c>
    </row>
    <row r="13" s="1" customFormat="1" ht="18.75" customHeight="1" spans="1:7">
      <c r="A13" s="21" t="s">
        <v>92</v>
      </c>
      <c r="B13" s="22" t="s">
        <v>286</v>
      </c>
      <c r="C13" s="22" t="s">
        <v>288</v>
      </c>
      <c r="D13" s="21" t="s">
        <v>503</v>
      </c>
      <c r="E13" s="23">
        <v>10254</v>
      </c>
      <c r="F13" s="24"/>
      <c r="G13" s="24"/>
    </row>
    <row r="14" s="1" customFormat="1" ht="18.75" customHeight="1" spans="1:7">
      <c r="A14" s="25" t="s">
        <v>77</v>
      </c>
      <c r="B14" s="26"/>
      <c r="C14" s="26"/>
      <c r="D14" s="27"/>
      <c r="E14" s="24">
        <f>SUM(E8:E13)</f>
        <v>362954</v>
      </c>
      <c r="F14" s="24">
        <f>SUM(F7:F13)</f>
        <v>535006</v>
      </c>
      <c r="G14" s="24">
        <f>SUM(G7:G13)</f>
        <v>535007</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E10" sqref="E10"/>
    </sheetView>
  </sheetViews>
  <sheetFormatPr defaultColWidth="8" defaultRowHeight="14.25" customHeight="1"/>
  <cols>
    <col min="1" max="1" width="21.1333333333333" style="74" customWidth="1"/>
    <col min="2" max="2" width="23.4285714285714" style="74" customWidth="1"/>
    <col min="3" max="5" width="16" style="74" customWidth="1"/>
    <col min="6" max="6" width="14" style="74" customWidth="1"/>
    <col min="7" max="8" width="12.5714285714286" style="74" customWidth="1"/>
    <col min="9" max="9" width="8.84761904761905" style="74" customWidth="1"/>
    <col min="10" max="14" width="12.5714285714286" style="74" customWidth="1"/>
    <col min="15" max="16" width="12.1428571428571" style="58" customWidth="1"/>
    <col min="17" max="17" width="9.71428571428571" style="58" customWidth="1"/>
    <col min="18" max="18" width="10.5714285714286" style="58" customWidth="1"/>
    <col min="19" max="19" width="10.1333333333333" style="74" customWidth="1"/>
    <col min="20" max="20" width="8" style="58" customWidth="1"/>
    <col min="21" max="16384" width="8" style="58"/>
  </cols>
  <sheetData>
    <row r="1" ht="12" customHeight="1" spans="1:18">
      <c r="A1" s="303" t="s">
        <v>74</v>
      </c>
      <c r="B1" s="76"/>
      <c r="C1" s="76"/>
      <c r="D1" s="76"/>
      <c r="E1" s="76"/>
      <c r="F1" s="76"/>
      <c r="G1" s="76"/>
      <c r="H1" s="76"/>
      <c r="I1" s="76"/>
      <c r="J1" s="76"/>
      <c r="K1" s="76"/>
      <c r="L1" s="76"/>
      <c r="M1" s="76"/>
      <c r="N1" s="76"/>
      <c r="O1" s="316"/>
      <c r="P1" s="316"/>
      <c r="Q1" s="316"/>
      <c r="R1" s="316"/>
    </row>
    <row r="2" ht="36" customHeight="1" spans="1:19">
      <c r="A2" s="304"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17"/>
      <c r="P3" s="317"/>
      <c r="Q3" s="317"/>
      <c r="R3" s="317"/>
      <c r="S3" s="322" t="s">
        <v>23</v>
      </c>
    </row>
    <row r="4" ht="18.75" customHeight="1" spans="1:19">
      <c r="A4" s="305" t="s">
        <v>75</v>
      </c>
      <c r="B4" s="306" t="s">
        <v>76</v>
      </c>
      <c r="C4" s="306" t="s">
        <v>77</v>
      </c>
      <c r="D4" s="225" t="s">
        <v>78</v>
      </c>
      <c r="E4" s="307"/>
      <c r="F4" s="307"/>
      <c r="G4" s="307"/>
      <c r="H4" s="307"/>
      <c r="I4" s="307"/>
      <c r="J4" s="307"/>
      <c r="K4" s="307"/>
      <c r="L4" s="307"/>
      <c r="M4" s="307"/>
      <c r="N4" s="307"/>
      <c r="O4" s="318" t="s">
        <v>67</v>
      </c>
      <c r="P4" s="318"/>
      <c r="Q4" s="318"/>
      <c r="R4" s="318"/>
      <c r="S4" s="220"/>
    </row>
    <row r="5" ht="18.75" customHeight="1" spans="1:19">
      <c r="A5" s="308"/>
      <c r="B5" s="309"/>
      <c r="C5" s="309"/>
      <c r="D5" s="310" t="s">
        <v>79</v>
      </c>
      <c r="E5" s="310" t="s">
        <v>80</v>
      </c>
      <c r="F5" s="310" t="s">
        <v>81</v>
      </c>
      <c r="G5" s="310" t="s">
        <v>82</v>
      </c>
      <c r="H5" s="310" t="s">
        <v>83</v>
      </c>
      <c r="I5" s="319" t="s">
        <v>84</v>
      </c>
      <c r="J5" s="307"/>
      <c r="K5" s="307"/>
      <c r="L5" s="307"/>
      <c r="M5" s="307"/>
      <c r="N5" s="307"/>
      <c r="O5" s="318" t="s">
        <v>79</v>
      </c>
      <c r="P5" s="318" t="s">
        <v>80</v>
      </c>
      <c r="Q5" s="318" t="s">
        <v>81</v>
      </c>
      <c r="R5" s="323" t="s">
        <v>82</v>
      </c>
      <c r="S5" s="318" t="s">
        <v>85</v>
      </c>
    </row>
    <row r="6" ht="33.75" customHeight="1" spans="1:19">
      <c r="A6" s="311"/>
      <c r="B6" s="312"/>
      <c r="C6" s="312"/>
      <c r="D6" s="311"/>
      <c r="E6" s="311"/>
      <c r="F6" s="311"/>
      <c r="G6" s="311"/>
      <c r="H6" s="311"/>
      <c r="I6" s="312" t="s">
        <v>79</v>
      </c>
      <c r="J6" s="312" t="s">
        <v>86</v>
      </c>
      <c r="K6" s="312" t="s">
        <v>87</v>
      </c>
      <c r="L6" s="312" t="s">
        <v>88</v>
      </c>
      <c r="M6" s="312" t="s">
        <v>89</v>
      </c>
      <c r="N6" s="320" t="s">
        <v>90</v>
      </c>
      <c r="O6" s="318"/>
      <c r="P6" s="318"/>
      <c r="Q6" s="318"/>
      <c r="R6" s="323"/>
      <c r="S6" s="318"/>
    </row>
    <row r="7" ht="16.5" customHeight="1" spans="1:19">
      <c r="A7" s="313">
        <v>1</v>
      </c>
      <c r="B7" s="313">
        <v>2</v>
      </c>
      <c r="C7" s="313">
        <v>3</v>
      </c>
      <c r="D7" s="313">
        <v>4</v>
      </c>
      <c r="E7" s="313">
        <v>5</v>
      </c>
      <c r="F7" s="313">
        <v>6</v>
      </c>
      <c r="G7" s="313">
        <v>7</v>
      </c>
      <c r="H7" s="313">
        <v>8</v>
      </c>
      <c r="I7" s="313">
        <v>9</v>
      </c>
      <c r="J7" s="313">
        <v>10</v>
      </c>
      <c r="K7" s="313">
        <v>11</v>
      </c>
      <c r="L7" s="313">
        <v>12</v>
      </c>
      <c r="M7" s="313">
        <v>13</v>
      </c>
      <c r="N7" s="313">
        <v>14</v>
      </c>
      <c r="O7" s="313">
        <v>15</v>
      </c>
      <c r="P7" s="313">
        <v>16</v>
      </c>
      <c r="Q7" s="313">
        <v>17</v>
      </c>
      <c r="R7" s="313">
        <v>18</v>
      </c>
      <c r="S7" s="118">
        <v>19</v>
      </c>
    </row>
    <row r="8" ht="16.5" customHeight="1" spans="1:19">
      <c r="A8" s="216" t="s">
        <v>91</v>
      </c>
      <c r="B8" s="216" t="s">
        <v>92</v>
      </c>
      <c r="C8" s="229">
        <v>3516739</v>
      </c>
      <c r="D8" s="229">
        <v>3506485</v>
      </c>
      <c r="E8" s="229">
        <v>3506485</v>
      </c>
      <c r="F8" s="99" t="s">
        <v>93</v>
      </c>
      <c r="G8" s="99" t="s">
        <v>93</v>
      </c>
      <c r="H8" s="99" t="s">
        <v>93</v>
      </c>
      <c r="I8" s="99" t="s">
        <v>93</v>
      </c>
      <c r="J8" s="99" t="s">
        <v>93</v>
      </c>
      <c r="K8" s="99" t="s">
        <v>93</v>
      </c>
      <c r="L8" s="99" t="s">
        <v>93</v>
      </c>
      <c r="M8" s="99" t="s">
        <v>93</v>
      </c>
      <c r="N8" s="321" t="s">
        <v>93</v>
      </c>
      <c r="O8" s="229">
        <v>10254</v>
      </c>
      <c r="P8" s="229">
        <v>10254</v>
      </c>
      <c r="Q8" s="324"/>
      <c r="R8" s="325"/>
      <c r="S8" s="118"/>
    </row>
    <row r="9" ht="16.5" customHeight="1" spans="1:19">
      <c r="A9" s="298" t="s">
        <v>94</v>
      </c>
      <c r="B9" s="298" t="s">
        <v>92</v>
      </c>
      <c r="C9" s="229">
        <v>3516739</v>
      </c>
      <c r="D9" s="229">
        <v>3506485</v>
      </c>
      <c r="E9" s="229">
        <v>3506485</v>
      </c>
      <c r="F9" s="99"/>
      <c r="G9" s="99"/>
      <c r="H9" s="99"/>
      <c r="I9" s="99"/>
      <c r="J9" s="99"/>
      <c r="K9" s="99"/>
      <c r="L9" s="99"/>
      <c r="M9" s="99"/>
      <c r="N9" s="321"/>
      <c r="O9" s="229">
        <v>10254</v>
      </c>
      <c r="P9" s="229">
        <v>10254</v>
      </c>
      <c r="Q9" s="324"/>
      <c r="R9" s="325"/>
      <c r="S9" s="324"/>
    </row>
    <row r="10" ht="16.5" customHeight="1" spans="1:19">
      <c r="A10" s="314" t="s">
        <v>77</v>
      </c>
      <c r="B10" s="315"/>
      <c r="C10" s="229">
        <v>3516739</v>
      </c>
      <c r="D10" s="229">
        <v>3506485</v>
      </c>
      <c r="E10" s="229">
        <v>3506485</v>
      </c>
      <c r="F10" s="99" t="s">
        <v>93</v>
      </c>
      <c r="G10" s="99" t="s">
        <v>93</v>
      </c>
      <c r="H10" s="99" t="s">
        <v>93</v>
      </c>
      <c r="I10" s="99" t="s">
        <v>93</v>
      </c>
      <c r="J10" s="99" t="s">
        <v>93</v>
      </c>
      <c r="K10" s="99" t="s">
        <v>93</v>
      </c>
      <c r="L10" s="99" t="s">
        <v>93</v>
      </c>
      <c r="M10" s="99" t="s">
        <v>93</v>
      </c>
      <c r="N10" s="321" t="s">
        <v>93</v>
      </c>
      <c r="O10" s="229">
        <v>10254</v>
      </c>
      <c r="P10" s="229">
        <v>10254</v>
      </c>
      <c r="Q10" s="324"/>
      <c r="R10" s="325"/>
      <c r="S10" s="324"/>
    </row>
    <row r="11" customHeight="1" spans="19:19">
      <c r="S11" s="72"/>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zoomScaleSheetLayoutView="60" workbookViewId="0">
      <selection activeCell="F26" sqref="F26"/>
    </sheetView>
  </sheetViews>
  <sheetFormatPr defaultColWidth="8.88571428571429" defaultRowHeight="14.25" customHeight="1"/>
  <cols>
    <col min="1" max="1" width="14.2857142857143" style="74" customWidth="1"/>
    <col min="2" max="2" width="29.1333333333333"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65" t="s">
        <v>95</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293" t="s">
        <v>22</v>
      </c>
      <c r="B3" s="294"/>
      <c r="C3" s="122"/>
      <c r="D3" s="122"/>
      <c r="E3" s="122"/>
      <c r="F3" s="122"/>
      <c r="G3" s="122"/>
      <c r="H3" s="122"/>
      <c r="I3" s="122"/>
      <c r="J3" s="122"/>
      <c r="K3" s="122"/>
      <c r="L3" s="122"/>
      <c r="M3" s="80"/>
      <c r="N3" s="80"/>
      <c r="O3" s="153" t="s">
        <v>23</v>
      </c>
    </row>
    <row r="4" ht="17.25" customHeight="1" spans="1:15">
      <c r="A4" s="88" t="s">
        <v>96</v>
      </c>
      <c r="B4" s="88" t="s">
        <v>97</v>
      </c>
      <c r="C4" s="89" t="s">
        <v>77</v>
      </c>
      <c r="D4" s="109" t="s">
        <v>80</v>
      </c>
      <c r="E4" s="109"/>
      <c r="F4" s="109"/>
      <c r="G4" s="109" t="s">
        <v>81</v>
      </c>
      <c r="H4" s="109" t="s">
        <v>82</v>
      </c>
      <c r="I4" s="109" t="s">
        <v>98</v>
      </c>
      <c r="J4" s="109" t="s">
        <v>84</v>
      </c>
      <c r="K4" s="109"/>
      <c r="L4" s="109"/>
      <c r="M4" s="109"/>
      <c r="N4" s="109"/>
      <c r="O4" s="109"/>
    </row>
    <row r="5" ht="27" spans="1:15">
      <c r="A5" s="102"/>
      <c r="B5" s="102"/>
      <c r="C5" s="199"/>
      <c r="D5" s="109" t="s">
        <v>79</v>
      </c>
      <c r="E5" s="109" t="s">
        <v>99</v>
      </c>
      <c r="F5" s="109" t="s">
        <v>100</v>
      </c>
      <c r="G5" s="109"/>
      <c r="H5" s="109"/>
      <c r="I5" s="109"/>
      <c r="J5" s="109" t="s">
        <v>79</v>
      </c>
      <c r="K5" s="109" t="s">
        <v>101</v>
      </c>
      <c r="L5" s="109" t="s">
        <v>102</v>
      </c>
      <c r="M5" s="109" t="s">
        <v>103</v>
      </c>
      <c r="N5" s="109" t="s">
        <v>104</v>
      </c>
      <c r="O5" s="109" t="s">
        <v>105</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0.25" customHeight="1" spans="1:15">
      <c r="A7" s="216" t="s">
        <v>106</v>
      </c>
      <c r="B7" s="216" t="s">
        <v>107</v>
      </c>
      <c r="C7" s="295">
        <f>D7</f>
        <v>573300</v>
      </c>
      <c r="D7" s="296">
        <f>E7+F7</f>
        <v>573300</v>
      </c>
      <c r="E7" s="297">
        <v>550600</v>
      </c>
      <c r="F7" s="297">
        <v>22700</v>
      </c>
      <c r="G7" s="126"/>
      <c r="H7" s="126"/>
      <c r="I7" s="126" t="s">
        <v>93</v>
      </c>
      <c r="J7" s="126"/>
      <c r="K7" s="126" t="s">
        <v>93</v>
      </c>
      <c r="L7" s="126" t="s">
        <v>93</v>
      </c>
      <c r="M7" s="126" t="s">
        <v>93</v>
      </c>
      <c r="N7" s="126" t="s">
        <v>93</v>
      </c>
      <c r="O7" s="126" t="s">
        <v>93</v>
      </c>
    </row>
    <row r="8" ht="17.25" customHeight="1" spans="1:15">
      <c r="A8" s="298" t="s">
        <v>108</v>
      </c>
      <c r="B8" s="298" t="s">
        <v>109</v>
      </c>
      <c r="C8" s="295">
        <f t="shared" ref="C8:C13" si="0">D8</f>
        <v>550600</v>
      </c>
      <c r="D8" s="296">
        <f t="shared" ref="D8:D13" si="1">E8+F8</f>
        <v>550600</v>
      </c>
      <c r="E8" s="297">
        <v>550600</v>
      </c>
      <c r="F8" s="297"/>
      <c r="G8" s="299"/>
      <c r="H8" s="299"/>
      <c r="I8" s="299"/>
      <c r="J8" s="299"/>
      <c r="K8" s="299"/>
      <c r="L8" s="299"/>
      <c r="M8" s="299"/>
      <c r="N8" s="299"/>
      <c r="O8" s="299"/>
    </row>
    <row r="9" ht="17.25" customHeight="1" spans="1:15">
      <c r="A9" s="300" t="s">
        <v>110</v>
      </c>
      <c r="B9" s="300" t="s">
        <v>111</v>
      </c>
      <c r="C9" s="295">
        <f t="shared" si="0"/>
        <v>271000</v>
      </c>
      <c r="D9" s="296">
        <f t="shared" si="1"/>
        <v>271000</v>
      </c>
      <c r="E9" s="297">
        <v>271000</v>
      </c>
      <c r="F9" s="297"/>
      <c r="G9" s="299"/>
      <c r="H9" s="299"/>
      <c r="I9" s="299"/>
      <c r="J9" s="299"/>
      <c r="K9" s="299"/>
      <c r="L9" s="299"/>
      <c r="M9" s="299"/>
      <c r="N9" s="299"/>
      <c r="O9" s="299"/>
    </row>
    <row r="10" ht="17.25" customHeight="1" spans="1:15">
      <c r="A10" s="300" t="s">
        <v>112</v>
      </c>
      <c r="B10" s="300" t="s">
        <v>113</v>
      </c>
      <c r="C10" s="295">
        <f t="shared" si="0"/>
        <v>40800</v>
      </c>
      <c r="D10" s="296">
        <f t="shared" si="1"/>
        <v>40800</v>
      </c>
      <c r="E10" s="297">
        <v>40800</v>
      </c>
      <c r="F10" s="297"/>
      <c r="G10" s="299"/>
      <c r="H10" s="299"/>
      <c r="I10" s="299"/>
      <c r="J10" s="299"/>
      <c r="K10" s="299"/>
      <c r="L10" s="299"/>
      <c r="M10" s="299"/>
      <c r="N10" s="299"/>
      <c r="O10" s="299"/>
    </row>
    <row r="11" ht="27" spans="1:15">
      <c r="A11" s="300" t="s">
        <v>114</v>
      </c>
      <c r="B11" s="300" t="s">
        <v>115</v>
      </c>
      <c r="C11" s="295">
        <f t="shared" si="0"/>
        <v>238800</v>
      </c>
      <c r="D11" s="296">
        <f t="shared" si="1"/>
        <v>238800</v>
      </c>
      <c r="E11" s="297">
        <v>238800</v>
      </c>
      <c r="F11" s="297"/>
      <c r="G11" s="299"/>
      <c r="H11" s="299"/>
      <c r="I11" s="299"/>
      <c r="J11" s="299"/>
      <c r="K11" s="299"/>
      <c r="L11" s="299"/>
      <c r="M11" s="299"/>
      <c r="N11" s="299"/>
      <c r="O11" s="299"/>
    </row>
    <row r="12" ht="17.25" customHeight="1" spans="1:15">
      <c r="A12" s="298" t="s">
        <v>116</v>
      </c>
      <c r="B12" s="298" t="s">
        <v>117</v>
      </c>
      <c r="C12" s="295">
        <f t="shared" si="0"/>
        <v>22700</v>
      </c>
      <c r="D12" s="296">
        <f t="shared" si="1"/>
        <v>22700</v>
      </c>
      <c r="E12" s="297"/>
      <c r="F12" s="297">
        <v>22700</v>
      </c>
      <c r="G12" s="299"/>
      <c r="H12" s="299"/>
      <c r="I12" s="299"/>
      <c r="J12" s="299"/>
      <c r="K12" s="299"/>
      <c r="L12" s="299"/>
      <c r="M12" s="299"/>
      <c r="N12" s="299"/>
      <c r="O12" s="299"/>
    </row>
    <row r="13" ht="17.25" customHeight="1" spans="1:15">
      <c r="A13" s="300" t="s">
        <v>118</v>
      </c>
      <c r="B13" s="300" t="s">
        <v>119</v>
      </c>
      <c r="C13" s="295">
        <f t="shared" si="0"/>
        <v>22700</v>
      </c>
      <c r="D13" s="296">
        <f t="shared" si="1"/>
        <v>22700</v>
      </c>
      <c r="E13" s="297"/>
      <c r="F13" s="297">
        <v>22700</v>
      </c>
      <c r="G13" s="299"/>
      <c r="H13" s="299"/>
      <c r="I13" s="299"/>
      <c r="J13" s="299"/>
      <c r="K13" s="299"/>
      <c r="L13" s="299"/>
      <c r="M13" s="299"/>
      <c r="N13" s="299"/>
      <c r="O13" s="299"/>
    </row>
    <row r="14" ht="17.25" customHeight="1" spans="1:15">
      <c r="A14" s="216" t="s">
        <v>120</v>
      </c>
      <c r="B14" s="216" t="s">
        <v>121</v>
      </c>
      <c r="C14" s="295">
        <f t="shared" ref="C14:C25" si="2">D14</f>
        <v>242320</v>
      </c>
      <c r="D14" s="296">
        <f t="shared" ref="D14:D26" si="3">E14+F14</f>
        <v>242320</v>
      </c>
      <c r="E14" s="297">
        <v>242320</v>
      </c>
      <c r="F14" s="297"/>
      <c r="G14" s="299"/>
      <c r="H14" s="299"/>
      <c r="I14" s="299"/>
      <c r="J14" s="299"/>
      <c r="K14" s="299"/>
      <c r="L14" s="299"/>
      <c r="M14" s="299"/>
      <c r="N14" s="299"/>
      <c r="O14" s="299"/>
    </row>
    <row r="15" ht="17.25" customHeight="1" spans="1:15">
      <c r="A15" s="298" t="s">
        <v>122</v>
      </c>
      <c r="B15" s="298" t="s">
        <v>123</v>
      </c>
      <c r="C15" s="295">
        <f t="shared" si="2"/>
        <v>242320</v>
      </c>
      <c r="D15" s="296">
        <f t="shared" si="3"/>
        <v>242320</v>
      </c>
      <c r="E15" s="297">
        <v>242320</v>
      </c>
      <c r="F15" s="297"/>
      <c r="G15" s="299"/>
      <c r="H15" s="299"/>
      <c r="I15" s="299"/>
      <c r="J15" s="299"/>
      <c r="K15" s="299"/>
      <c r="L15" s="299"/>
      <c r="M15" s="299"/>
      <c r="N15" s="299"/>
      <c r="O15" s="299"/>
    </row>
    <row r="16" ht="17.25" customHeight="1" spans="1:15">
      <c r="A16" s="300" t="s">
        <v>124</v>
      </c>
      <c r="B16" s="300" t="s">
        <v>125</v>
      </c>
      <c r="C16" s="295">
        <f t="shared" si="2"/>
        <v>124640</v>
      </c>
      <c r="D16" s="296">
        <f t="shared" si="3"/>
        <v>124640</v>
      </c>
      <c r="E16" s="297">
        <v>124640</v>
      </c>
      <c r="F16" s="297"/>
      <c r="G16" s="299"/>
      <c r="H16" s="299"/>
      <c r="I16" s="299"/>
      <c r="J16" s="299"/>
      <c r="K16" s="299"/>
      <c r="L16" s="299"/>
      <c r="M16" s="299"/>
      <c r="N16" s="299"/>
      <c r="O16" s="299"/>
    </row>
    <row r="17" ht="17.25" customHeight="1" spans="1:15">
      <c r="A17" s="300" t="s">
        <v>126</v>
      </c>
      <c r="B17" s="300" t="s">
        <v>127</v>
      </c>
      <c r="C17" s="295">
        <f t="shared" si="2"/>
        <v>114680</v>
      </c>
      <c r="D17" s="296">
        <f t="shared" si="3"/>
        <v>114680</v>
      </c>
      <c r="E17" s="297">
        <v>114680</v>
      </c>
      <c r="F17" s="297"/>
      <c r="G17" s="299"/>
      <c r="H17" s="299"/>
      <c r="I17" s="299"/>
      <c r="J17" s="299"/>
      <c r="K17" s="299"/>
      <c r="L17" s="299"/>
      <c r="M17" s="299"/>
      <c r="N17" s="299"/>
      <c r="O17" s="299"/>
    </row>
    <row r="18" ht="27" spans="1:15">
      <c r="A18" s="300" t="s">
        <v>128</v>
      </c>
      <c r="B18" s="300" t="s">
        <v>129</v>
      </c>
      <c r="C18" s="295">
        <f t="shared" si="2"/>
        <v>3000</v>
      </c>
      <c r="D18" s="296">
        <f t="shared" si="3"/>
        <v>3000</v>
      </c>
      <c r="E18" s="297">
        <v>3000</v>
      </c>
      <c r="F18" s="297"/>
      <c r="G18" s="299"/>
      <c r="H18" s="299"/>
      <c r="I18" s="299"/>
      <c r="J18" s="299"/>
      <c r="K18" s="299"/>
      <c r="L18" s="299"/>
      <c r="M18" s="299"/>
      <c r="N18" s="299"/>
      <c r="O18" s="299"/>
    </row>
    <row r="19" ht="17.25" customHeight="1" spans="1:15">
      <c r="A19" s="216" t="s">
        <v>130</v>
      </c>
      <c r="B19" s="216" t="s">
        <v>131</v>
      </c>
      <c r="C19" s="295">
        <f t="shared" si="2"/>
        <v>2478459</v>
      </c>
      <c r="D19" s="296">
        <f t="shared" si="3"/>
        <v>2478459</v>
      </c>
      <c r="E19" s="297">
        <v>2138205</v>
      </c>
      <c r="F19" s="297">
        <v>340254</v>
      </c>
      <c r="G19" s="299"/>
      <c r="H19" s="299"/>
      <c r="I19" s="299"/>
      <c r="J19" s="299"/>
      <c r="K19" s="299"/>
      <c r="L19" s="299"/>
      <c r="M19" s="299"/>
      <c r="N19" s="299"/>
      <c r="O19" s="299"/>
    </row>
    <row r="20" ht="17.25" customHeight="1" spans="1:15">
      <c r="A20" s="298" t="s">
        <v>132</v>
      </c>
      <c r="B20" s="298" t="s">
        <v>133</v>
      </c>
      <c r="C20" s="295">
        <f t="shared" si="2"/>
        <v>2478459</v>
      </c>
      <c r="D20" s="296">
        <f t="shared" si="3"/>
        <v>2478459</v>
      </c>
      <c r="E20" s="297">
        <v>2138205</v>
      </c>
      <c r="F20" s="297">
        <v>340254</v>
      </c>
      <c r="G20" s="299"/>
      <c r="H20" s="299"/>
      <c r="I20" s="299"/>
      <c r="J20" s="299"/>
      <c r="K20" s="299"/>
      <c r="L20" s="299"/>
      <c r="M20" s="299"/>
      <c r="N20" s="299"/>
      <c r="O20" s="299"/>
    </row>
    <row r="21" ht="17.25" customHeight="1" spans="1:15">
      <c r="A21" s="300" t="s">
        <v>134</v>
      </c>
      <c r="B21" s="300" t="s">
        <v>135</v>
      </c>
      <c r="C21" s="295">
        <f t="shared" si="2"/>
        <v>2138205</v>
      </c>
      <c r="D21" s="296">
        <f t="shared" si="3"/>
        <v>2138205</v>
      </c>
      <c r="E21" s="297">
        <v>2138205</v>
      </c>
      <c r="F21" s="297"/>
      <c r="G21" s="299"/>
      <c r="H21" s="299"/>
      <c r="I21" s="299"/>
      <c r="J21" s="299"/>
      <c r="K21" s="299"/>
      <c r="L21" s="299"/>
      <c r="M21" s="299"/>
      <c r="N21" s="299"/>
      <c r="O21" s="299"/>
    </row>
    <row r="22" ht="17.25" customHeight="1" spans="1:15">
      <c r="A22" s="300" t="s">
        <v>136</v>
      </c>
      <c r="B22" s="300" t="s">
        <v>137</v>
      </c>
      <c r="C22" s="295">
        <f t="shared" si="2"/>
        <v>340254</v>
      </c>
      <c r="D22" s="296">
        <f t="shared" si="3"/>
        <v>340254</v>
      </c>
      <c r="E22" s="297"/>
      <c r="F22" s="297">
        <v>340254</v>
      </c>
      <c r="G22" s="299"/>
      <c r="H22" s="299"/>
      <c r="I22" s="299"/>
      <c r="J22" s="299"/>
      <c r="K22" s="299"/>
      <c r="L22" s="299"/>
      <c r="M22" s="299"/>
      <c r="N22" s="299"/>
      <c r="O22" s="299"/>
    </row>
    <row r="23" ht="17.25" customHeight="1" spans="1:15">
      <c r="A23" s="216" t="s">
        <v>138</v>
      </c>
      <c r="B23" s="216" t="s">
        <v>139</v>
      </c>
      <c r="C23" s="295">
        <f t="shared" si="2"/>
        <v>222660</v>
      </c>
      <c r="D23" s="296">
        <f t="shared" si="3"/>
        <v>222660</v>
      </c>
      <c r="E23" s="297">
        <v>222660</v>
      </c>
      <c r="F23" s="297"/>
      <c r="G23" s="299"/>
      <c r="H23" s="299"/>
      <c r="I23" s="299"/>
      <c r="J23" s="299"/>
      <c r="K23" s="299"/>
      <c r="L23" s="299"/>
      <c r="M23" s="299"/>
      <c r="N23" s="299"/>
      <c r="O23" s="299"/>
    </row>
    <row r="24" ht="17.25" customHeight="1" spans="1:15">
      <c r="A24" s="298" t="s">
        <v>140</v>
      </c>
      <c r="B24" s="298" t="s">
        <v>141</v>
      </c>
      <c r="C24" s="295">
        <f t="shared" si="2"/>
        <v>222660</v>
      </c>
      <c r="D24" s="296">
        <f t="shared" si="3"/>
        <v>222660</v>
      </c>
      <c r="E24" s="297">
        <v>222660</v>
      </c>
      <c r="F24" s="297"/>
      <c r="G24" s="299"/>
      <c r="H24" s="299"/>
      <c r="I24" s="299"/>
      <c r="J24" s="299"/>
      <c r="K24" s="299"/>
      <c r="L24" s="299"/>
      <c r="M24" s="299"/>
      <c r="N24" s="299"/>
      <c r="O24" s="299"/>
    </row>
    <row r="25" ht="17.25" customHeight="1" spans="1:15">
      <c r="A25" s="300" t="s">
        <v>142</v>
      </c>
      <c r="B25" s="300" t="s">
        <v>143</v>
      </c>
      <c r="C25" s="295">
        <f t="shared" si="2"/>
        <v>222660</v>
      </c>
      <c r="D25" s="296">
        <f t="shared" si="3"/>
        <v>222660</v>
      </c>
      <c r="E25" s="297">
        <v>222660</v>
      </c>
      <c r="F25" s="297"/>
      <c r="G25" s="299"/>
      <c r="H25" s="299"/>
      <c r="I25" s="299"/>
      <c r="J25" s="299"/>
      <c r="K25" s="299"/>
      <c r="L25" s="299"/>
      <c r="M25" s="299"/>
      <c r="N25" s="299"/>
      <c r="O25" s="299"/>
    </row>
    <row r="26" ht="17.25" customHeight="1" spans="1:15">
      <c r="A26" s="224" t="s">
        <v>144</v>
      </c>
      <c r="B26" s="301" t="s">
        <v>144</v>
      </c>
      <c r="C26" s="263">
        <f>C7+C14+C19+C23</f>
        <v>3516739</v>
      </c>
      <c r="D26" s="302">
        <f t="shared" si="3"/>
        <v>3516739</v>
      </c>
      <c r="E26" s="302">
        <f>E7+E14+E19+E23</f>
        <v>3153785</v>
      </c>
      <c r="F26" s="302">
        <f>F7+F19</f>
        <v>362954</v>
      </c>
      <c r="G26" s="302"/>
      <c r="H26" s="302"/>
      <c r="I26" s="302" t="s">
        <v>93</v>
      </c>
      <c r="J26" s="302"/>
      <c r="K26" s="302" t="s">
        <v>93</v>
      </c>
      <c r="L26" s="302" t="s">
        <v>93</v>
      </c>
      <c r="M26" s="302" t="s">
        <v>93</v>
      </c>
      <c r="N26" s="302" t="s">
        <v>93</v>
      </c>
      <c r="O26" s="302" t="s">
        <v>93</v>
      </c>
    </row>
    <row r="27" customHeight="1" spans="4:8">
      <c r="D27" s="276"/>
      <c r="H27" s="276"/>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3" activePane="bottomRight" state="frozen"/>
      <selection/>
      <selection pane="topRight"/>
      <selection pane="bottomLeft"/>
      <selection pane="bottomRight" activeCell="D11" sqref="D11:D29"/>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77" t="s">
        <v>145</v>
      </c>
      <c r="B1" s="277"/>
      <c r="C1" s="277"/>
      <c r="D1" s="146"/>
    </row>
    <row r="2" ht="31.5" customHeight="1" spans="1:4">
      <c r="A2" s="59" t="s">
        <v>5</v>
      </c>
      <c r="B2" s="278"/>
      <c r="C2" s="278"/>
      <c r="D2" s="278"/>
    </row>
    <row r="3" ht="17.25" customHeight="1" spans="1:4">
      <c r="A3" s="156" t="s">
        <v>22</v>
      </c>
      <c r="B3" s="279"/>
      <c r="C3" s="279"/>
      <c r="D3" s="148" t="s">
        <v>23</v>
      </c>
    </row>
    <row r="4" ht="19.5" customHeight="1" spans="1:4">
      <c r="A4" s="83" t="s">
        <v>24</v>
      </c>
      <c r="B4" s="158"/>
      <c r="C4" s="83" t="s">
        <v>25</v>
      </c>
      <c r="D4" s="158"/>
    </row>
    <row r="5" ht="21.75" customHeight="1" spans="1:4">
      <c r="A5" s="82" t="s">
        <v>26</v>
      </c>
      <c r="B5" s="280" t="s">
        <v>27</v>
      </c>
      <c r="C5" s="82" t="s">
        <v>146</v>
      </c>
      <c r="D5" s="280" t="s">
        <v>27</v>
      </c>
    </row>
    <row r="6" ht="17.25" customHeight="1" spans="1:4">
      <c r="A6" s="86"/>
      <c r="B6" s="102"/>
      <c r="C6" s="86"/>
      <c r="D6" s="102"/>
    </row>
    <row r="7" ht="17.25" customHeight="1" spans="1:4">
      <c r="A7" s="281" t="s">
        <v>147</v>
      </c>
      <c r="B7" s="229">
        <v>3506485</v>
      </c>
      <c r="C7" s="282" t="s">
        <v>148</v>
      </c>
      <c r="D7" s="229">
        <v>3516739</v>
      </c>
    </row>
    <row r="8" ht="17.25" customHeight="1" spans="1:4">
      <c r="A8" s="283" t="s">
        <v>149</v>
      </c>
      <c r="B8" s="229">
        <v>3506485</v>
      </c>
      <c r="C8" s="282" t="s">
        <v>150</v>
      </c>
      <c r="D8" s="284"/>
    </row>
    <row r="9" ht="17.25" customHeight="1" spans="1:4">
      <c r="A9" s="283" t="s">
        <v>151</v>
      </c>
      <c r="B9" s="263"/>
      <c r="C9" s="282" t="s">
        <v>152</v>
      </c>
      <c r="D9" s="284"/>
    </row>
    <row r="10" ht="17.25" customHeight="1" spans="1:4">
      <c r="A10" s="283" t="s">
        <v>153</v>
      </c>
      <c r="B10" s="263"/>
      <c r="C10" s="282" t="s">
        <v>154</v>
      </c>
      <c r="D10" s="284"/>
    </row>
    <row r="11" ht="17.25" customHeight="1" spans="1:4">
      <c r="A11" s="283" t="s">
        <v>155</v>
      </c>
      <c r="B11" s="229">
        <v>10254</v>
      </c>
      <c r="C11" s="282" t="s">
        <v>156</v>
      </c>
      <c r="D11" s="284"/>
    </row>
    <row r="12" ht="17.25" customHeight="1" spans="1:4">
      <c r="A12" s="283" t="s">
        <v>149</v>
      </c>
      <c r="B12" s="229">
        <v>10254</v>
      </c>
      <c r="C12" s="282" t="s">
        <v>157</v>
      </c>
      <c r="D12" s="284"/>
    </row>
    <row r="13" ht="17.25" customHeight="1" spans="1:4">
      <c r="A13" s="285" t="s">
        <v>151</v>
      </c>
      <c r="B13" s="286"/>
      <c r="C13" s="282" t="s">
        <v>158</v>
      </c>
      <c r="D13" s="284"/>
    </row>
    <row r="14" ht="17.25" customHeight="1" spans="1:4">
      <c r="A14" s="285" t="s">
        <v>153</v>
      </c>
      <c r="B14" s="286"/>
      <c r="C14" s="282" t="s">
        <v>159</v>
      </c>
      <c r="D14" s="284"/>
    </row>
    <row r="15" ht="17.25" customHeight="1" spans="1:4">
      <c r="A15" s="283"/>
      <c r="B15" s="286"/>
      <c r="C15" s="282" t="s">
        <v>160</v>
      </c>
      <c r="D15" s="229">
        <v>573300</v>
      </c>
    </row>
    <row r="16" ht="17.25" customHeight="1" spans="1:4">
      <c r="A16" s="283"/>
      <c r="B16" s="263"/>
      <c r="C16" s="282" t="s">
        <v>161</v>
      </c>
      <c r="D16" s="229">
        <v>242320</v>
      </c>
    </row>
    <row r="17" ht="17.25" customHeight="1" spans="1:4">
      <c r="A17" s="283"/>
      <c r="B17" s="287"/>
      <c r="C17" s="282" t="s">
        <v>162</v>
      </c>
      <c r="D17" s="284"/>
    </row>
    <row r="18" ht="17.25" customHeight="1" spans="1:4">
      <c r="A18" s="285"/>
      <c r="B18" s="287"/>
      <c r="C18" s="282" t="s">
        <v>163</v>
      </c>
      <c r="D18" s="284"/>
    </row>
    <row r="19" ht="17.25" customHeight="1" spans="1:4">
      <c r="A19" s="285"/>
      <c r="B19" s="288"/>
      <c r="C19" s="282" t="s">
        <v>164</v>
      </c>
      <c r="D19" s="284"/>
    </row>
    <row r="20" ht="17.25" customHeight="1" spans="1:4">
      <c r="A20" s="289"/>
      <c r="B20" s="288"/>
      <c r="C20" s="282" t="s">
        <v>165</v>
      </c>
      <c r="D20" s="284"/>
    </row>
    <row r="21" ht="17.25" customHeight="1" spans="1:4">
      <c r="A21" s="289"/>
      <c r="B21" s="288"/>
      <c r="C21" s="282" t="s">
        <v>166</v>
      </c>
      <c r="D21" s="284"/>
    </row>
    <row r="22" ht="17.25" customHeight="1" spans="1:4">
      <c r="A22" s="289"/>
      <c r="B22" s="288"/>
      <c r="C22" s="282" t="s">
        <v>167</v>
      </c>
      <c r="D22" s="229">
        <v>2478459</v>
      </c>
    </row>
    <row r="23" ht="17.25" customHeight="1" spans="1:4">
      <c r="A23" s="289"/>
      <c r="B23" s="288"/>
      <c r="C23" s="282" t="s">
        <v>168</v>
      </c>
      <c r="D23" s="284"/>
    </row>
    <row r="24" ht="17.25" customHeight="1" spans="1:4">
      <c r="A24" s="289"/>
      <c r="B24" s="288"/>
      <c r="C24" s="282" t="s">
        <v>169</v>
      </c>
      <c r="D24" s="284"/>
    </row>
    <row r="25" ht="17.25" customHeight="1" spans="1:4">
      <c r="A25" s="289"/>
      <c r="B25" s="288"/>
      <c r="C25" s="282" t="s">
        <v>170</v>
      </c>
      <c r="D25" s="284"/>
    </row>
    <row r="26" ht="17.25" customHeight="1" spans="1:4">
      <c r="A26" s="289"/>
      <c r="B26" s="288"/>
      <c r="C26" s="282" t="s">
        <v>171</v>
      </c>
      <c r="D26" s="229">
        <v>222660</v>
      </c>
    </row>
    <row r="27" ht="17.25" customHeight="1" spans="1:4">
      <c r="A27" s="289"/>
      <c r="B27" s="288"/>
      <c r="C27" s="282" t="s">
        <v>172</v>
      </c>
      <c r="D27" s="284"/>
    </row>
    <row r="28" ht="17.25" customHeight="1" spans="1:4">
      <c r="A28" s="289"/>
      <c r="B28" s="288"/>
      <c r="C28" s="282" t="s">
        <v>173</v>
      </c>
      <c r="D28" s="284"/>
    </row>
    <row r="29" ht="17.25" customHeight="1" spans="1:4">
      <c r="A29" s="289"/>
      <c r="B29" s="288"/>
      <c r="C29" s="282" t="s">
        <v>174</v>
      </c>
      <c r="D29" s="284"/>
    </row>
    <row r="30" ht="17.25" customHeight="1" spans="1:4">
      <c r="A30" s="289"/>
      <c r="B30" s="288"/>
      <c r="C30" s="282" t="s">
        <v>175</v>
      </c>
      <c r="D30" s="284"/>
    </row>
    <row r="31" customHeight="1" spans="1:4">
      <c r="A31" s="290"/>
      <c r="B31" s="287"/>
      <c r="C31" s="282" t="s">
        <v>176</v>
      </c>
      <c r="D31" s="284"/>
    </row>
    <row r="32" customHeight="1" spans="1:4">
      <c r="A32" s="290"/>
      <c r="B32" s="287"/>
      <c r="C32" s="282" t="s">
        <v>177</v>
      </c>
      <c r="D32" s="284"/>
    </row>
    <row r="33" customHeight="1" spans="1:4">
      <c r="A33" s="290"/>
      <c r="B33" s="287"/>
      <c r="C33" s="282" t="s">
        <v>178</v>
      </c>
      <c r="D33" s="284"/>
    </row>
    <row r="34" customHeight="1" spans="1:4">
      <c r="A34" s="290"/>
      <c r="B34" s="287"/>
      <c r="C34" s="285" t="s">
        <v>179</v>
      </c>
      <c r="D34" s="291"/>
    </row>
    <row r="35" ht="17.25" customHeight="1" spans="1:4">
      <c r="A35" s="292" t="s">
        <v>180</v>
      </c>
      <c r="B35" s="287">
        <f>B7+B11</f>
        <v>3516739</v>
      </c>
      <c r="C35" s="290" t="s">
        <v>73</v>
      </c>
      <c r="D35" s="229">
        <v>3516739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zoomScaleSheetLayoutView="60" workbookViewId="0">
      <selection activeCell="D26" sqref="G26 D26"/>
    </sheetView>
  </sheetViews>
  <sheetFormatPr defaultColWidth="8.88571428571429" defaultRowHeight="14.25" customHeight="1" outlineLevelCol="6"/>
  <cols>
    <col min="1" max="1" width="19.2857142857143" style="150" customWidth="1"/>
    <col min="2" max="2" width="44" style="150"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65" t="s">
        <v>181</v>
      </c>
      <c r="D1" s="266"/>
      <c r="F1" s="77"/>
    </row>
    <row r="2" ht="39" customHeight="1" spans="1:7">
      <c r="A2" s="155" t="s">
        <v>6</v>
      </c>
      <c r="B2" s="155"/>
      <c r="C2" s="155"/>
      <c r="D2" s="155"/>
      <c r="E2" s="155"/>
      <c r="F2" s="155"/>
      <c r="G2" s="155"/>
    </row>
    <row r="3" ht="18" customHeight="1" spans="1:7">
      <c r="A3" s="156" t="s">
        <v>22</v>
      </c>
      <c r="F3" s="153"/>
      <c r="G3" s="153" t="s">
        <v>23</v>
      </c>
    </row>
    <row r="4" ht="20.25" customHeight="1" spans="1:7">
      <c r="A4" s="267" t="s">
        <v>182</v>
      </c>
      <c r="B4" s="268"/>
      <c r="C4" s="85" t="s">
        <v>77</v>
      </c>
      <c r="D4" s="85" t="s">
        <v>99</v>
      </c>
      <c r="E4" s="85"/>
      <c r="F4" s="85"/>
      <c r="G4" s="269" t="s">
        <v>100</v>
      </c>
    </row>
    <row r="5" ht="20.25" customHeight="1" spans="1:7">
      <c r="A5" s="160" t="s">
        <v>96</v>
      </c>
      <c r="B5" s="192" t="s">
        <v>97</v>
      </c>
      <c r="C5" s="85"/>
      <c r="D5" s="85" t="s">
        <v>79</v>
      </c>
      <c r="E5" s="85" t="s">
        <v>183</v>
      </c>
      <c r="F5" s="85" t="s">
        <v>184</v>
      </c>
      <c r="G5" s="270"/>
    </row>
    <row r="6" ht="13.5" customHeight="1" spans="1:7">
      <c r="A6" s="168">
        <v>1</v>
      </c>
      <c r="B6" s="168">
        <v>2</v>
      </c>
      <c r="C6" s="271">
        <v>3</v>
      </c>
      <c r="D6" s="271">
        <v>4</v>
      </c>
      <c r="E6" s="271">
        <v>5</v>
      </c>
      <c r="F6" s="271">
        <v>6</v>
      </c>
      <c r="G6" s="168">
        <v>7</v>
      </c>
    </row>
    <row r="7" ht="18" customHeight="1" spans="1:7">
      <c r="A7" s="272" t="s">
        <v>106</v>
      </c>
      <c r="B7" s="272" t="s">
        <v>107</v>
      </c>
      <c r="C7" s="273">
        <v>573300</v>
      </c>
      <c r="D7" s="273">
        <v>550600</v>
      </c>
      <c r="E7" s="273">
        <v>531600</v>
      </c>
      <c r="F7" s="273">
        <v>19000</v>
      </c>
      <c r="G7" s="273">
        <v>22700</v>
      </c>
    </row>
    <row r="8" ht="18" customHeight="1" spans="1:7">
      <c r="A8" s="274" t="s">
        <v>108</v>
      </c>
      <c r="B8" s="274" t="s">
        <v>109</v>
      </c>
      <c r="C8" s="273">
        <v>550600</v>
      </c>
      <c r="D8" s="273">
        <v>550600</v>
      </c>
      <c r="E8" s="273">
        <v>531600</v>
      </c>
      <c r="F8" s="273">
        <v>19000</v>
      </c>
      <c r="G8" s="273"/>
    </row>
    <row r="9" ht="18" customHeight="1" spans="1:7">
      <c r="A9" s="275" t="s">
        <v>110</v>
      </c>
      <c r="B9" s="275" t="s">
        <v>111</v>
      </c>
      <c r="C9" s="273">
        <v>271000</v>
      </c>
      <c r="D9" s="273">
        <v>271000</v>
      </c>
      <c r="E9" s="273">
        <v>252000</v>
      </c>
      <c r="F9" s="273">
        <v>19000</v>
      </c>
      <c r="G9" s="273"/>
    </row>
    <row r="10" ht="18" customHeight="1" spans="1:7">
      <c r="A10" s="275" t="s">
        <v>112</v>
      </c>
      <c r="B10" s="275" t="s">
        <v>113</v>
      </c>
      <c r="C10" s="273">
        <v>40800</v>
      </c>
      <c r="D10" s="273">
        <v>40800</v>
      </c>
      <c r="E10" s="273">
        <v>40800</v>
      </c>
      <c r="F10" s="273"/>
      <c r="G10" s="273"/>
    </row>
    <row r="11" ht="18" customHeight="1" spans="1:7">
      <c r="A11" s="275" t="s">
        <v>114</v>
      </c>
      <c r="B11" s="275" t="s">
        <v>115</v>
      </c>
      <c r="C11" s="273">
        <v>238800</v>
      </c>
      <c r="D11" s="273">
        <v>238800</v>
      </c>
      <c r="E11" s="273">
        <v>238800</v>
      </c>
      <c r="F11" s="273"/>
      <c r="G11" s="273"/>
    </row>
    <row r="12" ht="18" customHeight="1" spans="1:7">
      <c r="A12" s="274" t="s">
        <v>116</v>
      </c>
      <c r="B12" s="274" t="s">
        <v>117</v>
      </c>
      <c r="C12" s="273">
        <v>22700</v>
      </c>
      <c r="D12" s="273"/>
      <c r="E12" s="273"/>
      <c r="F12" s="273"/>
      <c r="G12" s="273">
        <v>22700</v>
      </c>
    </row>
    <row r="13" ht="18" customHeight="1" spans="1:7">
      <c r="A13" s="275" t="s">
        <v>118</v>
      </c>
      <c r="B13" s="275" t="s">
        <v>119</v>
      </c>
      <c r="C13" s="273">
        <v>22700</v>
      </c>
      <c r="D13" s="273"/>
      <c r="E13" s="273"/>
      <c r="F13" s="273"/>
      <c r="G13" s="273">
        <v>22700</v>
      </c>
    </row>
    <row r="14" ht="18" customHeight="1" spans="1:7">
      <c r="A14" s="272" t="s">
        <v>120</v>
      </c>
      <c r="B14" s="272" t="s">
        <v>121</v>
      </c>
      <c r="C14" s="273">
        <v>242320</v>
      </c>
      <c r="D14" s="273">
        <v>242320</v>
      </c>
      <c r="E14" s="273">
        <v>242320</v>
      </c>
      <c r="F14" s="273"/>
      <c r="G14" s="273"/>
    </row>
    <row r="15" ht="18" customHeight="1" spans="1:7">
      <c r="A15" s="274" t="s">
        <v>122</v>
      </c>
      <c r="B15" s="274" t="s">
        <v>123</v>
      </c>
      <c r="C15" s="273">
        <v>242320</v>
      </c>
      <c r="D15" s="273">
        <v>242320</v>
      </c>
      <c r="E15" s="273">
        <v>242320</v>
      </c>
      <c r="F15" s="273"/>
      <c r="G15" s="273"/>
    </row>
    <row r="16" ht="18" customHeight="1" spans="1:7">
      <c r="A16" s="275" t="s">
        <v>124</v>
      </c>
      <c r="B16" s="275" t="s">
        <v>125</v>
      </c>
      <c r="C16" s="273">
        <v>124640</v>
      </c>
      <c r="D16" s="273">
        <v>124640</v>
      </c>
      <c r="E16" s="273">
        <v>124640</v>
      </c>
      <c r="F16" s="273"/>
      <c r="G16" s="273"/>
    </row>
    <row r="17" ht="18" customHeight="1" spans="1:7">
      <c r="A17" s="275" t="s">
        <v>126</v>
      </c>
      <c r="B17" s="275" t="s">
        <v>127</v>
      </c>
      <c r="C17" s="273">
        <v>114680</v>
      </c>
      <c r="D17" s="273">
        <v>114680</v>
      </c>
      <c r="E17" s="273">
        <v>114680</v>
      </c>
      <c r="F17" s="273"/>
      <c r="G17" s="273"/>
    </row>
    <row r="18" ht="18" customHeight="1" spans="1:7">
      <c r="A18" s="275" t="s">
        <v>128</v>
      </c>
      <c r="B18" s="275" t="s">
        <v>129</v>
      </c>
      <c r="C18" s="273">
        <v>3000</v>
      </c>
      <c r="D18" s="273">
        <v>3000</v>
      </c>
      <c r="E18" s="273">
        <v>3000</v>
      </c>
      <c r="F18" s="273"/>
      <c r="G18" s="273"/>
    </row>
    <row r="19" ht="18" customHeight="1" spans="1:7">
      <c r="A19" s="272" t="s">
        <v>130</v>
      </c>
      <c r="B19" s="272" t="s">
        <v>131</v>
      </c>
      <c r="C19" s="273">
        <v>2478459</v>
      </c>
      <c r="D19" s="273">
        <v>2138205</v>
      </c>
      <c r="E19" s="273">
        <v>1891305</v>
      </c>
      <c r="F19" s="273">
        <v>246900</v>
      </c>
      <c r="G19" s="273">
        <v>340254</v>
      </c>
    </row>
    <row r="20" ht="18" customHeight="1" spans="1:7">
      <c r="A20" s="274" t="s">
        <v>132</v>
      </c>
      <c r="B20" s="274" t="s">
        <v>133</v>
      </c>
      <c r="C20" s="273">
        <v>2478459</v>
      </c>
      <c r="D20" s="273">
        <v>2138205</v>
      </c>
      <c r="E20" s="273">
        <v>1891305</v>
      </c>
      <c r="F20" s="273">
        <v>246900</v>
      </c>
      <c r="G20" s="273">
        <v>340254</v>
      </c>
    </row>
    <row r="21" ht="18" customHeight="1" spans="1:7">
      <c r="A21" s="275" t="s">
        <v>134</v>
      </c>
      <c r="B21" s="275" t="s">
        <v>135</v>
      </c>
      <c r="C21" s="273">
        <v>2138205</v>
      </c>
      <c r="D21" s="273">
        <v>2138205</v>
      </c>
      <c r="E21" s="273">
        <v>1891305</v>
      </c>
      <c r="F21" s="273">
        <v>246900</v>
      </c>
      <c r="G21" s="273"/>
    </row>
    <row r="22" ht="18" customHeight="1" spans="1:7">
      <c r="A22" s="275" t="s">
        <v>136</v>
      </c>
      <c r="B22" s="275" t="s">
        <v>137</v>
      </c>
      <c r="C22" s="273">
        <v>340254</v>
      </c>
      <c r="D22" s="273"/>
      <c r="E22" s="273"/>
      <c r="F22" s="273"/>
      <c r="G22" s="273">
        <v>340254</v>
      </c>
    </row>
    <row r="23" ht="18" customHeight="1" spans="1:7">
      <c r="A23" s="272" t="s">
        <v>138</v>
      </c>
      <c r="B23" s="272" t="s">
        <v>139</v>
      </c>
      <c r="C23" s="273">
        <v>222660</v>
      </c>
      <c r="D23" s="273">
        <v>222660</v>
      </c>
      <c r="E23" s="273">
        <v>222660</v>
      </c>
      <c r="F23" s="273"/>
      <c r="G23" s="273"/>
    </row>
    <row r="24" ht="18" customHeight="1" spans="1:7">
      <c r="A24" s="274" t="s">
        <v>140</v>
      </c>
      <c r="B24" s="274" t="s">
        <v>141</v>
      </c>
      <c r="C24" s="273">
        <v>222660</v>
      </c>
      <c r="D24" s="273">
        <v>222660</v>
      </c>
      <c r="E24" s="273">
        <v>222660</v>
      </c>
      <c r="F24" s="273"/>
      <c r="G24" s="273"/>
    </row>
    <row r="25" ht="18" customHeight="1" spans="1:7">
      <c r="A25" s="275" t="s">
        <v>142</v>
      </c>
      <c r="B25" s="275" t="s">
        <v>143</v>
      </c>
      <c r="C25" s="273">
        <v>222660</v>
      </c>
      <c r="D25" s="273">
        <v>222660</v>
      </c>
      <c r="E25" s="273">
        <v>222660</v>
      </c>
      <c r="F25" s="273"/>
      <c r="G25" s="273"/>
    </row>
    <row r="26" ht="18" customHeight="1" spans="1:7">
      <c r="A26" s="163" t="s">
        <v>144</v>
      </c>
      <c r="B26" s="165" t="s">
        <v>144</v>
      </c>
      <c r="C26" s="273">
        <v>3516739</v>
      </c>
      <c r="D26" s="273">
        <v>3153785</v>
      </c>
      <c r="E26" s="273">
        <v>2887885</v>
      </c>
      <c r="F26" s="273">
        <v>265900</v>
      </c>
      <c r="G26" s="273">
        <v>362954</v>
      </c>
    </row>
    <row r="27" customHeight="1" spans="2:4">
      <c r="B27" s="166"/>
      <c r="C27" s="276"/>
      <c r="D27" s="276"/>
    </row>
  </sheetData>
  <mergeCells count="7">
    <mergeCell ref="A2:G2"/>
    <mergeCell ref="A3:E3"/>
    <mergeCell ref="A4:B4"/>
    <mergeCell ref="D4:F4"/>
    <mergeCell ref="A26:B2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19" sqref="E19"/>
    </sheetView>
  </sheetViews>
  <sheetFormatPr defaultColWidth="8.88571428571429" defaultRowHeight="14.25" outlineLevelRow="6" outlineLevelCol="5"/>
  <cols>
    <col min="1" max="2" width="27.4285714285714" style="253" customWidth="1"/>
    <col min="3" max="3" width="17.2857142857143" style="254" customWidth="1"/>
    <col min="4" max="5" width="26.2857142857143" style="255" customWidth="1"/>
    <col min="6" max="6" width="18.7142857142857" style="255" customWidth="1"/>
    <col min="7" max="7" width="9.13333333333333" style="74" customWidth="1"/>
    <col min="8" max="16384" width="9.13333333333333" style="74"/>
  </cols>
  <sheetData>
    <row r="1" ht="12" customHeight="1" spans="1:5">
      <c r="A1" s="256" t="s">
        <v>185</v>
      </c>
      <c r="B1" s="257"/>
      <c r="C1" s="121"/>
      <c r="D1" s="74"/>
      <c r="E1" s="74"/>
    </row>
    <row r="2" ht="25.5" customHeight="1" spans="1:6">
      <c r="A2" s="258" t="s">
        <v>7</v>
      </c>
      <c r="B2" s="258"/>
      <c r="C2" s="258"/>
      <c r="D2" s="258"/>
      <c r="E2" s="258"/>
      <c r="F2" s="258"/>
    </row>
    <row r="3" ht="15.75" customHeight="1" spans="1:6">
      <c r="A3" s="156" t="s">
        <v>22</v>
      </c>
      <c r="B3" s="257"/>
      <c r="C3" s="121"/>
      <c r="D3" s="74"/>
      <c r="E3" s="74"/>
      <c r="F3" s="259" t="s">
        <v>186</v>
      </c>
    </row>
    <row r="4" s="252" customFormat="1" ht="19.5" customHeight="1" spans="1:6">
      <c r="A4" s="260" t="s">
        <v>187</v>
      </c>
      <c r="B4" s="82" t="s">
        <v>188</v>
      </c>
      <c r="C4" s="83" t="s">
        <v>189</v>
      </c>
      <c r="D4" s="84"/>
      <c r="E4" s="158"/>
      <c r="F4" s="82" t="s">
        <v>190</v>
      </c>
    </row>
    <row r="5" s="252" customFormat="1" ht="19.5" customHeight="1" spans="1:6">
      <c r="A5" s="102"/>
      <c r="B5" s="86"/>
      <c r="C5" s="103" t="s">
        <v>79</v>
      </c>
      <c r="D5" s="103" t="s">
        <v>191</v>
      </c>
      <c r="E5" s="103" t="s">
        <v>192</v>
      </c>
      <c r="F5" s="86"/>
    </row>
    <row r="6" s="252" customFormat="1" ht="18.75" customHeight="1" spans="1:6">
      <c r="A6" s="261">
        <v>1</v>
      </c>
      <c r="B6" s="261">
        <v>2</v>
      </c>
      <c r="C6" s="262">
        <v>3</v>
      </c>
      <c r="D6" s="261">
        <v>4</v>
      </c>
      <c r="E6" s="261">
        <v>5</v>
      </c>
      <c r="F6" s="261">
        <v>6</v>
      </c>
    </row>
    <row r="7" ht="18.75" customHeight="1" spans="1:6">
      <c r="A7" s="263">
        <v>2100</v>
      </c>
      <c r="B7" s="263"/>
      <c r="C7" s="264"/>
      <c r="D7" s="263"/>
      <c r="E7" s="263"/>
      <c r="F7" s="263">
        <v>2100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
  <sheetViews>
    <sheetView zoomScaleSheetLayoutView="60" topLeftCell="A7" workbookViewId="0">
      <selection activeCell="I34" sqref="I34"/>
    </sheetView>
  </sheetViews>
  <sheetFormatPr defaultColWidth="8.88571428571429" defaultRowHeight="14.25" customHeight="1"/>
  <cols>
    <col min="1" max="1" width="26.5714285714286" style="74" customWidth="1"/>
    <col min="2" max="3" width="24.7142857142857" style="150" customWidth="1"/>
    <col min="4" max="4" width="20" style="150" customWidth="1"/>
    <col min="5" max="5" width="15.1333333333333" style="150"/>
    <col min="6" max="6" width="35" style="150" customWidth="1"/>
    <col min="7" max="7" width="14.2857142857143" style="150" customWidth="1"/>
    <col min="8" max="8" width="30.7142857142857" style="150" customWidth="1"/>
    <col min="9" max="9" width="13.4285714285714" style="121" customWidth="1"/>
    <col min="10" max="12" width="12.1333333333333" style="121" customWidth="1"/>
    <col min="13" max="13" width="13.4285714285714" style="121" customWidth="1"/>
    <col min="14" max="24" width="12.1333333333333" style="121" customWidth="1"/>
    <col min="25" max="25" width="9.13333333333333" style="74" customWidth="1"/>
    <col min="26" max="16384" width="9.13333333333333" style="74"/>
  </cols>
  <sheetData>
    <row r="1" ht="12" customHeight="1" spans="1:1">
      <c r="A1" s="239" t="s">
        <v>193</v>
      </c>
    </row>
    <row r="2" ht="39" customHeight="1" spans="1:24">
      <c r="A2" s="240" t="s">
        <v>8</v>
      </c>
      <c r="B2" s="240"/>
      <c r="C2" s="240"/>
      <c r="D2" s="240"/>
      <c r="E2" s="240"/>
      <c r="F2" s="240"/>
      <c r="G2" s="240"/>
      <c r="H2" s="240"/>
      <c r="I2" s="240"/>
      <c r="J2" s="240"/>
      <c r="K2" s="240"/>
      <c r="L2" s="240"/>
      <c r="M2" s="240"/>
      <c r="N2" s="240"/>
      <c r="O2" s="240"/>
      <c r="P2" s="240"/>
      <c r="Q2" s="240"/>
      <c r="R2" s="240"/>
      <c r="S2" s="240"/>
      <c r="T2" s="240"/>
      <c r="U2" s="240"/>
      <c r="V2" s="240"/>
      <c r="W2" s="240"/>
      <c r="X2" s="240"/>
    </row>
    <row r="3" ht="18" customHeight="1" spans="1:24">
      <c r="A3" s="241" t="s">
        <v>22</v>
      </c>
      <c r="B3" s="241"/>
      <c r="C3" s="241"/>
      <c r="D3" s="241"/>
      <c r="E3" s="241"/>
      <c r="F3" s="241"/>
      <c r="G3" s="241"/>
      <c r="H3" s="241"/>
      <c r="I3" s="241"/>
      <c r="J3" s="241"/>
      <c r="K3" s="74"/>
      <c r="L3" s="74"/>
      <c r="M3" s="74"/>
      <c r="N3" s="74"/>
      <c r="O3" s="74"/>
      <c r="P3" s="74"/>
      <c r="Q3" s="74"/>
      <c r="X3" s="251" t="s">
        <v>23</v>
      </c>
    </row>
    <row r="4" ht="13.5" spans="1:24">
      <c r="A4" s="180" t="s">
        <v>194</v>
      </c>
      <c r="B4" s="180" t="s">
        <v>195</v>
      </c>
      <c r="C4" s="180" t="s">
        <v>196</v>
      </c>
      <c r="D4" s="180" t="s">
        <v>197</v>
      </c>
      <c r="E4" s="180" t="s">
        <v>198</v>
      </c>
      <c r="F4" s="180" t="s">
        <v>199</v>
      </c>
      <c r="G4" s="180" t="s">
        <v>200</v>
      </c>
      <c r="H4" s="180" t="s">
        <v>201</v>
      </c>
      <c r="I4" s="109" t="s">
        <v>202</v>
      </c>
      <c r="J4" s="109"/>
      <c r="K4" s="109"/>
      <c r="L4" s="109"/>
      <c r="M4" s="109"/>
      <c r="N4" s="109"/>
      <c r="O4" s="109"/>
      <c r="P4" s="109"/>
      <c r="Q4" s="109"/>
      <c r="R4" s="109"/>
      <c r="S4" s="109"/>
      <c r="T4" s="109"/>
      <c r="U4" s="109"/>
      <c r="V4" s="109"/>
      <c r="W4" s="109"/>
      <c r="X4" s="109"/>
    </row>
    <row r="5" ht="13.5" spans="1:24">
      <c r="A5" s="180"/>
      <c r="B5" s="180"/>
      <c r="C5" s="180"/>
      <c r="D5" s="180"/>
      <c r="E5" s="180"/>
      <c r="F5" s="180"/>
      <c r="G5" s="180"/>
      <c r="H5" s="180"/>
      <c r="I5" s="109" t="s">
        <v>203</v>
      </c>
      <c r="J5" s="109" t="s">
        <v>204</v>
      </c>
      <c r="K5" s="109"/>
      <c r="L5" s="109"/>
      <c r="M5" s="109"/>
      <c r="N5" s="109"/>
      <c r="O5" s="85" t="s">
        <v>205</v>
      </c>
      <c r="P5" s="85"/>
      <c r="Q5" s="85"/>
      <c r="R5" s="109" t="s">
        <v>83</v>
      </c>
      <c r="S5" s="109" t="s">
        <v>84</v>
      </c>
      <c r="T5" s="109"/>
      <c r="U5" s="109"/>
      <c r="V5" s="109"/>
      <c r="W5" s="109"/>
      <c r="X5" s="109"/>
    </row>
    <row r="6" ht="13.5" customHeight="1" spans="1:24">
      <c r="A6" s="180"/>
      <c r="B6" s="180"/>
      <c r="C6" s="180"/>
      <c r="D6" s="180"/>
      <c r="E6" s="180"/>
      <c r="F6" s="180"/>
      <c r="G6" s="180"/>
      <c r="H6" s="180"/>
      <c r="I6" s="109"/>
      <c r="J6" s="110" t="s">
        <v>206</v>
      </c>
      <c r="K6" s="109" t="s">
        <v>207</v>
      </c>
      <c r="L6" s="109" t="s">
        <v>208</v>
      </c>
      <c r="M6" s="109" t="s">
        <v>209</v>
      </c>
      <c r="N6" s="109" t="s">
        <v>210</v>
      </c>
      <c r="O6" s="247" t="s">
        <v>80</v>
      </c>
      <c r="P6" s="247" t="s">
        <v>81</v>
      </c>
      <c r="Q6" s="247" t="s">
        <v>82</v>
      </c>
      <c r="R6" s="109"/>
      <c r="S6" s="109" t="s">
        <v>79</v>
      </c>
      <c r="T6" s="109" t="s">
        <v>86</v>
      </c>
      <c r="U6" s="109" t="s">
        <v>87</v>
      </c>
      <c r="V6" s="109" t="s">
        <v>88</v>
      </c>
      <c r="W6" s="109" t="s">
        <v>89</v>
      </c>
      <c r="X6" s="109" t="s">
        <v>90</v>
      </c>
    </row>
    <row r="7" ht="12.75" spans="1:24">
      <c r="A7" s="180"/>
      <c r="B7" s="180"/>
      <c r="C7" s="180"/>
      <c r="D7" s="180"/>
      <c r="E7" s="180"/>
      <c r="F7" s="180"/>
      <c r="G7" s="180"/>
      <c r="H7" s="180"/>
      <c r="I7" s="109"/>
      <c r="J7" s="113"/>
      <c r="K7" s="109"/>
      <c r="L7" s="109"/>
      <c r="M7" s="109"/>
      <c r="N7" s="109"/>
      <c r="O7" s="248"/>
      <c r="P7" s="248"/>
      <c r="Q7" s="248"/>
      <c r="R7" s="109"/>
      <c r="S7" s="109"/>
      <c r="T7" s="109"/>
      <c r="U7" s="109"/>
      <c r="V7" s="109"/>
      <c r="W7" s="109"/>
      <c r="X7" s="109"/>
    </row>
    <row r="8" ht="13.5" customHeight="1" spans="1:24">
      <c r="A8" s="242">
        <v>1</v>
      </c>
      <c r="B8" s="242">
        <v>2</v>
      </c>
      <c r="C8" s="242">
        <v>3</v>
      </c>
      <c r="D8" s="242">
        <v>4</v>
      </c>
      <c r="E8" s="242">
        <v>5</v>
      </c>
      <c r="F8" s="242">
        <v>6</v>
      </c>
      <c r="G8" s="242">
        <v>7</v>
      </c>
      <c r="H8" s="242">
        <v>8</v>
      </c>
      <c r="I8" s="242">
        <v>9</v>
      </c>
      <c r="J8" s="242">
        <v>10</v>
      </c>
      <c r="K8" s="242">
        <v>11</v>
      </c>
      <c r="L8" s="242">
        <v>12</v>
      </c>
      <c r="M8" s="242">
        <v>13</v>
      </c>
      <c r="N8" s="242">
        <v>14</v>
      </c>
      <c r="O8" s="242">
        <v>15</v>
      </c>
      <c r="P8" s="242">
        <v>16</v>
      </c>
      <c r="Q8" s="242">
        <v>17</v>
      </c>
      <c r="R8" s="242">
        <v>18</v>
      </c>
      <c r="S8" s="242">
        <v>19</v>
      </c>
      <c r="T8" s="242">
        <v>20</v>
      </c>
      <c r="U8" s="242">
        <v>21</v>
      </c>
      <c r="V8" s="242">
        <v>22</v>
      </c>
      <c r="W8" s="242">
        <v>23</v>
      </c>
      <c r="X8" s="242">
        <v>24</v>
      </c>
    </row>
    <row r="9" ht="18" customHeight="1" spans="1:24">
      <c r="A9" s="243" t="s">
        <v>92</v>
      </c>
      <c r="B9" s="243" t="s">
        <v>92</v>
      </c>
      <c r="C9" s="22" t="s">
        <v>211</v>
      </c>
      <c r="D9" s="22" t="s">
        <v>212</v>
      </c>
      <c r="E9" s="22" t="s">
        <v>134</v>
      </c>
      <c r="F9" s="22" t="s">
        <v>135</v>
      </c>
      <c r="G9" s="22" t="s">
        <v>213</v>
      </c>
      <c r="H9" s="22" t="s">
        <v>214</v>
      </c>
      <c r="I9" s="229">
        <v>575244</v>
      </c>
      <c r="J9" s="249" t="s">
        <v>93</v>
      </c>
      <c r="K9" s="249"/>
      <c r="L9" s="249"/>
      <c r="M9" s="229">
        <v>575244</v>
      </c>
      <c r="N9" s="249"/>
      <c r="O9" s="249"/>
      <c r="P9" s="249"/>
      <c r="Q9" s="249"/>
      <c r="R9" s="249"/>
      <c r="S9" s="249"/>
      <c r="T9" s="249"/>
      <c r="U9" s="249"/>
      <c r="V9" s="249"/>
      <c r="W9" s="249"/>
      <c r="X9" s="249" t="s">
        <v>93</v>
      </c>
    </row>
    <row r="10" ht="18" customHeight="1" spans="1:24">
      <c r="A10" s="243" t="s">
        <v>92</v>
      </c>
      <c r="B10" s="243" t="s">
        <v>92</v>
      </c>
      <c r="C10" s="22" t="s">
        <v>211</v>
      </c>
      <c r="D10" s="22" t="s">
        <v>212</v>
      </c>
      <c r="E10" s="22" t="s">
        <v>134</v>
      </c>
      <c r="F10" s="22" t="s">
        <v>135</v>
      </c>
      <c r="G10" s="22" t="s">
        <v>215</v>
      </c>
      <c r="H10" s="22" t="s">
        <v>216</v>
      </c>
      <c r="I10" s="229">
        <v>762324</v>
      </c>
      <c r="J10" s="250"/>
      <c r="K10" s="250"/>
      <c r="L10" s="250"/>
      <c r="M10" s="229">
        <v>762324</v>
      </c>
      <c r="N10" s="250"/>
      <c r="O10" s="250"/>
      <c r="P10" s="250"/>
      <c r="Q10" s="250"/>
      <c r="R10" s="250"/>
      <c r="S10" s="250"/>
      <c r="T10" s="250"/>
      <c r="U10" s="250"/>
      <c r="V10" s="250"/>
      <c r="W10" s="250"/>
      <c r="X10" s="250"/>
    </row>
    <row r="11" ht="18" customHeight="1" spans="1:24">
      <c r="A11" s="243" t="s">
        <v>92</v>
      </c>
      <c r="B11" s="243" t="s">
        <v>92</v>
      </c>
      <c r="C11" s="22" t="s">
        <v>211</v>
      </c>
      <c r="D11" s="22" t="s">
        <v>212</v>
      </c>
      <c r="E11" s="22" t="s">
        <v>134</v>
      </c>
      <c r="F11" s="22" t="s">
        <v>135</v>
      </c>
      <c r="G11" s="22" t="s">
        <v>217</v>
      </c>
      <c r="H11" s="22" t="s">
        <v>218</v>
      </c>
      <c r="I11" s="229">
        <v>47937</v>
      </c>
      <c r="J11" s="250"/>
      <c r="K11" s="250"/>
      <c r="L11" s="250"/>
      <c r="M11" s="229">
        <v>47937</v>
      </c>
      <c r="N11" s="250"/>
      <c r="O11" s="250"/>
      <c r="P11" s="250"/>
      <c r="Q11" s="250"/>
      <c r="R11" s="250"/>
      <c r="S11" s="250"/>
      <c r="T11" s="250"/>
      <c r="U11" s="250"/>
      <c r="V11" s="250"/>
      <c r="W11" s="250"/>
      <c r="X11" s="250"/>
    </row>
    <row r="12" ht="18" customHeight="1" spans="1:24">
      <c r="A12" s="243" t="s">
        <v>92</v>
      </c>
      <c r="B12" s="243" t="s">
        <v>92</v>
      </c>
      <c r="C12" s="22" t="s">
        <v>219</v>
      </c>
      <c r="D12" s="22" t="s">
        <v>220</v>
      </c>
      <c r="E12" s="22" t="s">
        <v>114</v>
      </c>
      <c r="F12" s="22" t="s">
        <v>115</v>
      </c>
      <c r="G12" s="22" t="s">
        <v>221</v>
      </c>
      <c r="H12" s="22" t="s">
        <v>222</v>
      </c>
      <c r="I12" s="229">
        <v>238800</v>
      </c>
      <c r="J12" s="250"/>
      <c r="K12" s="250"/>
      <c r="L12" s="250"/>
      <c r="M12" s="229">
        <v>238800</v>
      </c>
      <c r="N12" s="250"/>
      <c r="O12" s="250"/>
      <c r="P12" s="250"/>
      <c r="Q12" s="250"/>
      <c r="R12" s="250"/>
      <c r="S12" s="250"/>
      <c r="T12" s="250"/>
      <c r="U12" s="250"/>
      <c r="V12" s="250"/>
      <c r="W12" s="250"/>
      <c r="X12" s="250"/>
    </row>
    <row r="13" ht="18" customHeight="1" spans="1:24">
      <c r="A13" s="243" t="s">
        <v>92</v>
      </c>
      <c r="B13" s="243" t="s">
        <v>92</v>
      </c>
      <c r="C13" s="22" t="s">
        <v>219</v>
      </c>
      <c r="D13" s="22" t="s">
        <v>220</v>
      </c>
      <c r="E13" s="22" t="s">
        <v>124</v>
      </c>
      <c r="F13" s="22" t="s">
        <v>125</v>
      </c>
      <c r="G13" s="22" t="s">
        <v>223</v>
      </c>
      <c r="H13" s="22" t="s">
        <v>224</v>
      </c>
      <c r="I13" s="229">
        <v>124640</v>
      </c>
      <c r="J13" s="250"/>
      <c r="K13" s="250"/>
      <c r="L13" s="250"/>
      <c r="M13" s="229">
        <v>124640</v>
      </c>
      <c r="N13" s="250"/>
      <c r="O13" s="250"/>
      <c r="P13" s="250"/>
      <c r="Q13" s="250"/>
      <c r="R13" s="250"/>
      <c r="S13" s="250"/>
      <c r="T13" s="250"/>
      <c r="U13" s="250"/>
      <c r="V13" s="250"/>
      <c r="W13" s="250"/>
      <c r="X13" s="250"/>
    </row>
    <row r="14" ht="18" customHeight="1" spans="1:24">
      <c r="A14" s="243" t="s">
        <v>92</v>
      </c>
      <c r="B14" s="243" t="s">
        <v>92</v>
      </c>
      <c r="C14" s="22" t="s">
        <v>219</v>
      </c>
      <c r="D14" s="22" t="s">
        <v>220</v>
      </c>
      <c r="E14" s="22" t="s">
        <v>126</v>
      </c>
      <c r="F14" s="22" t="s">
        <v>127</v>
      </c>
      <c r="G14" s="22" t="s">
        <v>225</v>
      </c>
      <c r="H14" s="22" t="s">
        <v>226</v>
      </c>
      <c r="I14" s="229">
        <v>114680</v>
      </c>
      <c r="J14" s="250"/>
      <c r="K14" s="250"/>
      <c r="L14" s="250"/>
      <c r="M14" s="229">
        <v>114680</v>
      </c>
      <c r="N14" s="250"/>
      <c r="O14" s="250"/>
      <c r="P14" s="250"/>
      <c r="Q14" s="250"/>
      <c r="R14" s="250"/>
      <c r="S14" s="250"/>
      <c r="T14" s="250"/>
      <c r="U14" s="250"/>
      <c r="V14" s="250"/>
      <c r="W14" s="250"/>
      <c r="X14" s="250"/>
    </row>
    <row r="15" ht="18" customHeight="1" spans="1:24">
      <c r="A15" s="243" t="s">
        <v>92</v>
      </c>
      <c r="B15" s="243" t="s">
        <v>92</v>
      </c>
      <c r="C15" s="22" t="s">
        <v>219</v>
      </c>
      <c r="D15" s="22" t="s">
        <v>220</v>
      </c>
      <c r="E15" s="22" t="s">
        <v>128</v>
      </c>
      <c r="F15" s="22" t="s">
        <v>129</v>
      </c>
      <c r="G15" s="22" t="s">
        <v>227</v>
      </c>
      <c r="H15" s="22" t="s">
        <v>228</v>
      </c>
      <c r="I15" s="229">
        <v>3000</v>
      </c>
      <c r="J15" s="250"/>
      <c r="K15" s="250"/>
      <c r="L15" s="250"/>
      <c r="M15" s="229">
        <v>3000</v>
      </c>
      <c r="N15" s="250"/>
      <c r="O15" s="250"/>
      <c r="P15" s="250"/>
      <c r="Q15" s="250"/>
      <c r="R15" s="250"/>
      <c r="S15" s="250"/>
      <c r="T15" s="250"/>
      <c r="U15" s="250"/>
      <c r="V15" s="250"/>
      <c r="W15" s="250"/>
      <c r="X15" s="250"/>
    </row>
    <row r="16" ht="18" customHeight="1" spans="1:24">
      <c r="A16" s="243" t="s">
        <v>92</v>
      </c>
      <c r="B16" s="243" t="s">
        <v>92</v>
      </c>
      <c r="C16" s="22" t="s">
        <v>219</v>
      </c>
      <c r="D16" s="22" t="s">
        <v>220</v>
      </c>
      <c r="E16" s="22" t="s">
        <v>134</v>
      </c>
      <c r="F16" s="22" t="s">
        <v>135</v>
      </c>
      <c r="G16" s="22" t="s">
        <v>227</v>
      </c>
      <c r="H16" s="22" t="s">
        <v>228</v>
      </c>
      <c r="I16" s="229">
        <v>3600</v>
      </c>
      <c r="J16" s="250"/>
      <c r="K16" s="250"/>
      <c r="L16" s="250"/>
      <c r="M16" s="229">
        <v>3600</v>
      </c>
      <c r="N16" s="250"/>
      <c r="O16" s="250"/>
      <c r="P16" s="250"/>
      <c r="Q16" s="250"/>
      <c r="R16" s="250"/>
      <c r="S16" s="250"/>
      <c r="T16" s="250"/>
      <c r="U16" s="250"/>
      <c r="V16" s="250"/>
      <c r="W16" s="250"/>
      <c r="X16" s="250"/>
    </row>
    <row r="17" ht="18" customHeight="1" spans="1:24">
      <c r="A17" s="243" t="s">
        <v>92</v>
      </c>
      <c r="B17" s="243" t="s">
        <v>92</v>
      </c>
      <c r="C17" s="22" t="s">
        <v>229</v>
      </c>
      <c r="D17" s="22" t="s">
        <v>143</v>
      </c>
      <c r="E17" s="22" t="s">
        <v>142</v>
      </c>
      <c r="F17" s="22" t="s">
        <v>143</v>
      </c>
      <c r="G17" s="22" t="s">
        <v>230</v>
      </c>
      <c r="H17" s="22" t="s">
        <v>143</v>
      </c>
      <c r="I17" s="229">
        <v>222660</v>
      </c>
      <c r="J17" s="250"/>
      <c r="K17" s="250"/>
      <c r="L17" s="250"/>
      <c r="M17" s="229">
        <v>222660</v>
      </c>
      <c r="N17" s="250"/>
      <c r="O17" s="250"/>
      <c r="P17" s="250"/>
      <c r="Q17" s="250"/>
      <c r="R17" s="250"/>
      <c r="S17" s="250"/>
      <c r="T17" s="250"/>
      <c r="U17" s="250"/>
      <c r="V17" s="250"/>
      <c r="W17" s="250"/>
      <c r="X17" s="250"/>
    </row>
    <row r="18" ht="18" customHeight="1" spans="1:24">
      <c r="A18" s="243" t="s">
        <v>92</v>
      </c>
      <c r="B18" s="243" t="s">
        <v>92</v>
      </c>
      <c r="C18" s="22" t="s">
        <v>231</v>
      </c>
      <c r="D18" s="22" t="s">
        <v>232</v>
      </c>
      <c r="E18" s="22" t="s">
        <v>110</v>
      </c>
      <c r="F18" s="22" t="s">
        <v>111</v>
      </c>
      <c r="G18" s="22" t="s">
        <v>233</v>
      </c>
      <c r="H18" s="22" t="s">
        <v>234</v>
      </c>
      <c r="I18" s="229">
        <v>252000</v>
      </c>
      <c r="J18" s="250"/>
      <c r="K18" s="250"/>
      <c r="L18" s="250"/>
      <c r="M18" s="229">
        <v>252000</v>
      </c>
      <c r="N18" s="250"/>
      <c r="O18" s="250"/>
      <c r="P18" s="250"/>
      <c r="Q18" s="250"/>
      <c r="R18" s="250"/>
      <c r="S18" s="250"/>
      <c r="T18" s="250"/>
      <c r="U18" s="250"/>
      <c r="V18" s="250"/>
      <c r="W18" s="250"/>
      <c r="X18" s="250"/>
    </row>
    <row r="19" ht="18" customHeight="1" spans="1:24">
      <c r="A19" s="243" t="s">
        <v>92</v>
      </c>
      <c r="B19" s="243" t="s">
        <v>92</v>
      </c>
      <c r="C19" s="22" t="s">
        <v>231</v>
      </c>
      <c r="D19" s="22" t="s">
        <v>232</v>
      </c>
      <c r="E19" s="22" t="s">
        <v>112</v>
      </c>
      <c r="F19" s="22" t="s">
        <v>113</v>
      </c>
      <c r="G19" s="22" t="s">
        <v>233</v>
      </c>
      <c r="H19" s="22" t="s">
        <v>234</v>
      </c>
      <c r="I19" s="229">
        <v>40800</v>
      </c>
      <c r="J19" s="250"/>
      <c r="K19" s="250"/>
      <c r="L19" s="250"/>
      <c r="M19" s="229">
        <v>40800</v>
      </c>
      <c r="N19" s="250"/>
      <c r="O19" s="250"/>
      <c r="P19" s="250"/>
      <c r="Q19" s="250"/>
      <c r="R19" s="250"/>
      <c r="S19" s="250"/>
      <c r="T19" s="250"/>
      <c r="U19" s="250"/>
      <c r="V19" s="250"/>
      <c r="W19" s="250"/>
      <c r="X19" s="250"/>
    </row>
    <row r="20" ht="18" customHeight="1" spans="1:24">
      <c r="A20" s="243" t="s">
        <v>92</v>
      </c>
      <c r="B20" s="243" t="s">
        <v>92</v>
      </c>
      <c r="C20" s="22" t="s">
        <v>235</v>
      </c>
      <c r="D20" s="22" t="s">
        <v>236</v>
      </c>
      <c r="E20" s="22" t="s">
        <v>134</v>
      </c>
      <c r="F20" s="22" t="s">
        <v>135</v>
      </c>
      <c r="G20" s="22" t="s">
        <v>237</v>
      </c>
      <c r="H20" s="22" t="s">
        <v>238</v>
      </c>
      <c r="I20" s="229">
        <v>107400</v>
      </c>
      <c r="J20" s="250"/>
      <c r="K20" s="250"/>
      <c r="L20" s="250"/>
      <c r="M20" s="229">
        <v>107400</v>
      </c>
      <c r="N20" s="250"/>
      <c r="O20" s="250"/>
      <c r="P20" s="250"/>
      <c r="Q20" s="250"/>
      <c r="R20" s="250"/>
      <c r="S20" s="250"/>
      <c r="T20" s="250"/>
      <c r="U20" s="250"/>
      <c r="V20" s="250"/>
      <c r="W20" s="250"/>
      <c r="X20" s="250"/>
    </row>
    <row r="21" ht="18" customHeight="1" spans="1:24">
      <c r="A21" s="243" t="s">
        <v>92</v>
      </c>
      <c r="B21" s="243" t="s">
        <v>92</v>
      </c>
      <c r="C21" s="22" t="s">
        <v>239</v>
      </c>
      <c r="D21" s="22" t="s">
        <v>240</v>
      </c>
      <c r="E21" s="22" t="s">
        <v>110</v>
      </c>
      <c r="F21" s="22" t="s">
        <v>111</v>
      </c>
      <c r="G21" s="22" t="s">
        <v>241</v>
      </c>
      <c r="H21" s="22" t="s">
        <v>242</v>
      </c>
      <c r="I21" s="229">
        <v>3000</v>
      </c>
      <c r="J21" s="250"/>
      <c r="K21" s="250"/>
      <c r="L21" s="250"/>
      <c r="M21" s="229">
        <v>3000</v>
      </c>
      <c r="N21" s="250"/>
      <c r="O21" s="250"/>
      <c r="P21" s="250"/>
      <c r="Q21" s="250"/>
      <c r="R21" s="250"/>
      <c r="S21" s="250"/>
      <c r="T21" s="250"/>
      <c r="U21" s="250"/>
      <c r="V21" s="250"/>
      <c r="W21" s="250"/>
      <c r="X21" s="250"/>
    </row>
    <row r="22" ht="18" customHeight="1" spans="1:24">
      <c r="A22" s="243" t="s">
        <v>92</v>
      </c>
      <c r="B22" s="243" t="s">
        <v>92</v>
      </c>
      <c r="C22" s="22" t="s">
        <v>239</v>
      </c>
      <c r="D22" s="22" t="s">
        <v>240</v>
      </c>
      <c r="E22" s="22" t="s">
        <v>110</v>
      </c>
      <c r="F22" s="22" t="s">
        <v>111</v>
      </c>
      <c r="G22" s="22" t="s">
        <v>243</v>
      </c>
      <c r="H22" s="22" t="s">
        <v>244</v>
      </c>
      <c r="I22" s="229">
        <v>16000</v>
      </c>
      <c r="J22" s="250"/>
      <c r="K22" s="250"/>
      <c r="L22" s="250"/>
      <c r="M22" s="229">
        <v>16000</v>
      </c>
      <c r="N22" s="250"/>
      <c r="O22" s="250"/>
      <c r="P22" s="250"/>
      <c r="Q22" s="250"/>
      <c r="R22" s="250"/>
      <c r="S22" s="250"/>
      <c r="T22" s="250"/>
      <c r="U22" s="250"/>
      <c r="V22" s="250"/>
      <c r="W22" s="250"/>
      <c r="X22" s="250"/>
    </row>
    <row r="23" ht="18" customHeight="1" spans="1:24">
      <c r="A23" s="243" t="s">
        <v>92</v>
      </c>
      <c r="B23" s="243" t="s">
        <v>92</v>
      </c>
      <c r="C23" s="22" t="s">
        <v>239</v>
      </c>
      <c r="D23" s="22" t="s">
        <v>240</v>
      </c>
      <c r="E23" s="22" t="s">
        <v>134</v>
      </c>
      <c r="F23" s="22" t="s">
        <v>135</v>
      </c>
      <c r="G23" s="22" t="s">
        <v>245</v>
      </c>
      <c r="H23" s="22" t="s">
        <v>246</v>
      </c>
      <c r="I23" s="229">
        <v>33900</v>
      </c>
      <c r="J23" s="250"/>
      <c r="K23" s="250"/>
      <c r="L23" s="250"/>
      <c r="M23" s="229">
        <v>33900</v>
      </c>
      <c r="N23" s="250"/>
      <c r="O23" s="250"/>
      <c r="P23" s="250"/>
      <c r="Q23" s="250"/>
      <c r="R23" s="250"/>
      <c r="S23" s="250"/>
      <c r="T23" s="250"/>
      <c r="U23" s="250"/>
      <c r="V23" s="250"/>
      <c r="W23" s="250"/>
      <c r="X23" s="250"/>
    </row>
    <row r="24" ht="18" customHeight="1" spans="1:24">
      <c r="A24" s="243" t="s">
        <v>92</v>
      </c>
      <c r="B24" s="243" t="s">
        <v>92</v>
      </c>
      <c r="C24" s="22" t="s">
        <v>239</v>
      </c>
      <c r="D24" s="22" t="s">
        <v>240</v>
      </c>
      <c r="E24" s="22" t="s">
        <v>134</v>
      </c>
      <c r="F24" s="22" t="s">
        <v>135</v>
      </c>
      <c r="G24" s="22" t="s">
        <v>247</v>
      </c>
      <c r="H24" s="22" t="s">
        <v>248</v>
      </c>
      <c r="I24" s="229">
        <v>2400</v>
      </c>
      <c r="J24" s="250"/>
      <c r="K24" s="250"/>
      <c r="L24" s="250"/>
      <c r="M24" s="229">
        <v>2400</v>
      </c>
      <c r="N24" s="250"/>
      <c r="O24" s="250"/>
      <c r="P24" s="250"/>
      <c r="Q24" s="250"/>
      <c r="R24" s="250"/>
      <c r="S24" s="250"/>
      <c r="T24" s="250"/>
      <c r="U24" s="250"/>
      <c r="V24" s="250"/>
      <c r="W24" s="250"/>
      <c r="X24" s="250"/>
    </row>
    <row r="25" ht="18" customHeight="1" spans="1:24">
      <c r="A25" s="243" t="s">
        <v>92</v>
      </c>
      <c r="B25" s="243" t="s">
        <v>92</v>
      </c>
      <c r="C25" s="22" t="s">
        <v>239</v>
      </c>
      <c r="D25" s="22" t="s">
        <v>240</v>
      </c>
      <c r="E25" s="22" t="s">
        <v>134</v>
      </c>
      <c r="F25" s="22" t="s">
        <v>135</v>
      </c>
      <c r="G25" s="22" t="s">
        <v>249</v>
      </c>
      <c r="H25" s="22" t="s">
        <v>250</v>
      </c>
      <c r="I25" s="229">
        <v>24000</v>
      </c>
      <c r="J25" s="250"/>
      <c r="K25" s="250"/>
      <c r="L25" s="250"/>
      <c r="M25" s="229">
        <v>24000</v>
      </c>
      <c r="N25" s="250"/>
      <c r="O25" s="250"/>
      <c r="P25" s="250"/>
      <c r="Q25" s="250"/>
      <c r="R25" s="250"/>
      <c r="S25" s="250"/>
      <c r="T25" s="250"/>
      <c r="U25" s="250"/>
      <c r="V25" s="250"/>
      <c r="W25" s="250"/>
      <c r="X25" s="250"/>
    </row>
    <row r="26" ht="18" customHeight="1" spans="1:24">
      <c r="A26" s="243" t="s">
        <v>92</v>
      </c>
      <c r="B26" s="243" t="s">
        <v>92</v>
      </c>
      <c r="C26" s="22" t="s">
        <v>239</v>
      </c>
      <c r="D26" s="22" t="s">
        <v>240</v>
      </c>
      <c r="E26" s="22" t="s">
        <v>134</v>
      </c>
      <c r="F26" s="22" t="s">
        <v>135</v>
      </c>
      <c r="G26" s="22" t="s">
        <v>251</v>
      </c>
      <c r="H26" s="22" t="s">
        <v>252</v>
      </c>
      <c r="I26" s="229">
        <v>3240</v>
      </c>
      <c r="J26" s="250"/>
      <c r="K26" s="250"/>
      <c r="L26" s="250"/>
      <c r="M26" s="229">
        <v>3240</v>
      </c>
      <c r="N26" s="250"/>
      <c r="O26" s="250"/>
      <c r="P26" s="250"/>
      <c r="Q26" s="250"/>
      <c r="R26" s="250"/>
      <c r="S26" s="250"/>
      <c r="T26" s="250"/>
      <c r="U26" s="250"/>
      <c r="V26" s="250"/>
      <c r="W26" s="250"/>
      <c r="X26" s="250"/>
    </row>
    <row r="27" ht="18" customHeight="1" spans="1:24">
      <c r="A27" s="243" t="s">
        <v>92</v>
      </c>
      <c r="B27" s="243" t="s">
        <v>92</v>
      </c>
      <c r="C27" s="22" t="s">
        <v>239</v>
      </c>
      <c r="D27" s="22" t="s">
        <v>240</v>
      </c>
      <c r="E27" s="22" t="s">
        <v>134</v>
      </c>
      <c r="F27" s="22" t="s">
        <v>135</v>
      </c>
      <c r="G27" s="22" t="s">
        <v>241</v>
      </c>
      <c r="H27" s="22" t="s">
        <v>242</v>
      </c>
      <c r="I27" s="229">
        <v>28800</v>
      </c>
      <c r="J27" s="250"/>
      <c r="K27" s="250"/>
      <c r="L27" s="250"/>
      <c r="M27" s="229">
        <v>28800</v>
      </c>
      <c r="N27" s="250"/>
      <c r="O27" s="250"/>
      <c r="P27" s="250"/>
      <c r="Q27" s="250"/>
      <c r="R27" s="250"/>
      <c r="S27" s="250"/>
      <c r="T27" s="250"/>
      <c r="U27" s="250"/>
      <c r="V27" s="250"/>
      <c r="W27" s="250"/>
      <c r="X27" s="250"/>
    </row>
    <row r="28" ht="18" customHeight="1" spans="1:24">
      <c r="A28" s="243" t="s">
        <v>92</v>
      </c>
      <c r="B28" s="243" t="s">
        <v>92</v>
      </c>
      <c r="C28" s="22" t="s">
        <v>239</v>
      </c>
      <c r="D28" s="22" t="s">
        <v>240</v>
      </c>
      <c r="E28" s="22" t="s">
        <v>134</v>
      </c>
      <c r="F28" s="22" t="s">
        <v>135</v>
      </c>
      <c r="G28" s="22" t="s">
        <v>237</v>
      </c>
      <c r="H28" s="22" t="s">
        <v>238</v>
      </c>
      <c r="I28" s="229">
        <v>10740</v>
      </c>
      <c r="J28" s="250"/>
      <c r="K28" s="250"/>
      <c r="L28" s="250"/>
      <c r="M28" s="229">
        <v>10740</v>
      </c>
      <c r="N28" s="250"/>
      <c r="O28" s="250"/>
      <c r="P28" s="250"/>
      <c r="Q28" s="250"/>
      <c r="R28" s="250"/>
      <c r="S28" s="250"/>
      <c r="T28" s="250"/>
      <c r="U28" s="250"/>
      <c r="V28" s="250"/>
      <c r="W28" s="250"/>
      <c r="X28" s="250"/>
    </row>
    <row r="29" ht="18" customHeight="1" spans="1:24">
      <c r="A29" s="243" t="s">
        <v>92</v>
      </c>
      <c r="B29" s="243" t="s">
        <v>92</v>
      </c>
      <c r="C29" s="22" t="s">
        <v>239</v>
      </c>
      <c r="D29" s="22" t="s">
        <v>240</v>
      </c>
      <c r="E29" s="22" t="s">
        <v>134</v>
      </c>
      <c r="F29" s="22" t="s">
        <v>135</v>
      </c>
      <c r="G29" s="22" t="s">
        <v>243</v>
      </c>
      <c r="H29" s="22" t="s">
        <v>244</v>
      </c>
      <c r="I29" s="229">
        <v>30000</v>
      </c>
      <c r="J29" s="250"/>
      <c r="K29" s="250"/>
      <c r="L29" s="250"/>
      <c r="M29" s="229">
        <v>30000</v>
      </c>
      <c r="N29" s="250"/>
      <c r="O29" s="250"/>
      <c r="P29" s="250"/>
      <c r="Q29" s="250"/>
      <c r="R29" s="250"/>
      <c r="S29" s="250"/>
      <c r="T29" s="250"/>
      <c r="U29" s="250"/>
      <c r="V29" s="250"/>
      <c r="W29" s="250"/>
      <c r="X29" s="250"/>
    </row>
    <row r="30" ht="18" customHeight="1" spans="1:24">
      <c r="A30" s="243" t="s">
        <v>92</v>
      </c>
      <c r="B30" s="243" t="s">
        <v>92</v>
      </c>
      <c r="C30" s="22" t="s">
        <v>253</v>
      </c>
      <c r="D30" s="22" t="s">
        <v>254</v>
      </c>
      <c r="E30" s="22" t="s">
        <v>134</v>
      </c>
      <c r="F30" s="22" t="s">
        <v>135</v>
      </c>
      <c r="G30" s="22" t="s">
        <v>255</v>
      </c>
      <c r="H30" s="22" t="s">
        <v>254</v>
      </c>
      <c r="I30" s="229">
        <v>4320</v>
      </c>
      <c r="J30" s="250"/>
      <c r="K30" s="250"/>
      <c r="L30" s="250"/>
      <c r="M30" s="229">
        <v>4320</v>
      </c>
      <c r="N30" s="250"/>
      <c r="O30" s="250"/>
      <c r="P30" s="250"/>
      <c r="Q30" s="250"/>
      <c r="R30" s="250"/>
      <c r="S30" s="250"/>
      <c r="T30" s="250"/>
      <c r="U30" s="250"/>
      <c r="V30" s="250"/>
      <c r="W30" s="250"/>
      <c r="X30" s="250"/>
    </row>
    <row r="31" ht="18" customHeight="1" spans="1:24">
      <c r="A31" s="243" t="s">
        <v>92</v>
      </c>
      <c r="B31" s="243" t="s">
        <v>92</v>
      </c>
      <c r="C31" s="22" t="s">
        <v>256</v>
      </c>
      <c r="D31" s="22" t="s">
        <v>257</v>
      </c>
      <c r="E31" s="22" t="s">
        <v>134</v>
      </c>
      <c r="F31" s="22" t="s">
        <v>135</v>
      </c>
      <c r="G31" s="22" t="s">
        <v>217</v>
      </c>
      <c r="H31" s="22" t="s">
        <v>218</v>
      </c>
      <c r="I31" s="229">
        <v>497160</v>
      </c>
      <c r="J31" s="250"/>
      <c r="K31" s="250"/>
      <c r="L31" s="250"/>
      <c r="M31" s="229">
        <v>497160</v>
      </c>
      <c r="N31" s="250"/>
      <c r="O31" s="250"/>
      <c r="P31" s="250"/>
      <c r="Q31" s="250"/>
      <c r="R31" s="250"/>
      <c r="S31" s="250"/>
      <c r="T31" s="250"/>
      <c r="U31" s="250"/>
      <c r="V31" s="250"/>
      <c r="W31" s="250"/>
      <c r="X31" s="250"/>
    </row>
    <row r="32" ht="18" customHeight="1" spans="1:24">
      <c r="A32" s="243" t="s">
        <v>92</v>
      </c>
      <c r="B32" s="243" t="s">
        <v>92</v>
      </c>
      <c r="C32" s="22" t="s">
        <v>258</v>
      </c>
      <c r="D32" s="22" t="s">
        <v>190</v>
      </c>
      <c r="E32" s="22" t="s">
        <v>134</v>
      </c>
      <c r="F32" s="22" t="s">
        <v>135</v>
      </c>
      <c r="G32" s="22" t="s">
        <v>259</v>
      </c>
      <c r="H32" s="22" t="s">
        <v>190</v>
      </c>
      <c r="I32" s="229">
        <v>2100</v>
      </c>
      <c r="J32" s="250"/>
      <c r="K32" s="250"/>
      <c r="L32" s="250"/>
      <c r="M32" s="229">
        <v>2100</v>
      </c>
      <c r="N32" s="250"/>
      <c r="O32" s="250"/>
      <c r="P32" s="250"/>
      <c r="Q32" s="250"/>
      <c r="R32" s="250"/>
      <c r="S32" s="250"/>
      <c r="T32" s="250"/>
      <c r="U32" s="250"/>
      <c r="V32" s="250"/>
      <c r="W32" s="250"/>
      <c r="X32" s="250"/>
    </row>
    <row r="33" ht="18" customHeight="1" spans="1:24">
      <c r="A33" s="243" t="s">
        <v>92</v>
      </c>
      <c r="B33" s="243" t="s">
        <v>92</v>
      </c>
      <c r="C33" s="22" t="s">
        <v>260</v>
      </c>
      <c r="D33" s="22" t="s">
        <v>261</v>
      </c>
      <c r="E33" s="22" t="s">
        <v>134</v>
      </c>
      <c r="F33" s="22" t="s">
        <v>135</v>
      </c>
      <c r="G33" s="22" t="s">
        <v>233</v>
      </c>
      <c r="H33" s="22" t="s">
        <v>234</v>
      </c>
      <c r="I33" s="229">
        <v>5040</v>
      </c>
      <c r="J33" s="250"/>
      <c r="K33" s="250"/>
      <c r="L33" s="250"/>
      <c r="M33" s="229">
        <v>5040</v>
      </c>
      <c r="N33" s="250"/>
      <c r="O33" s="250"/>
      <c r="P33" s="250"/>
      <c r="Q33" s="250"/>
      <c r="R33" s="250"/>
      <c r="S33" s="250"/>
      <c r="T33" s="250"/>
      <c r="U33" s="250"/>
      <c r="V33" s="250"/>
      <c r="W33" s="250"/>
      <c r="X33" s="250"/>
    </row>
    <row r="34" ht="18" customHeight="1" spans="1:24">
      <c r="A34" s="244" t="s">
        <v>144</v>
      </c>
      <c r="B34" s="245"/>
      <c r="C34" s="245"/>
      <c r="D34" s="245"/>
      <c r="E34" s="245"/>
      <c r="F34" s="245"/>
      <c r="G34" s="245"/>
      <c r="H34" s="246"/>
      <c r="I34" s="250">
        <f>SUM(I9:I33)</f>
        <v>3153785</v>
      </c>
      <c r="J34" s="250" t="s">
        <v>93</v>
      </c>
      <c r="K34" s="250"/>
      <c r="L34" s="250"/>
      <c r="M34" s="250">
        <f>SUM(M9:M33)</f>
        <v>3153785</v>
      </c>
      <c r="N34" s="250"/>
      <c r="O34" s="250"/>
      <c r="P34" s="250"/>
      <c r="Q34" s="250"/>
      <c r="R34" s="250"/>
      <c r="S34" s="250"/>
      <c r="T34" s="250"/>
      <c r="U34" s="250"/>
      <c r="V34" s="250"/>
      <c r="W34" s="250"/>
      <c r="X34" s="250" t="s">
        <v>93</v>
      </c>
    </row>
  </sheetData>
  <mergeCells count="31">
    <mergeCell ref="A2:X2"/>
    <mergeCell ref="A3:J3"/>
    <mergeCell ref="I4:X4"/>
    <mergeCell ref="J5:N5"/>
    <mergeCell ref="O5:Q5"/>
    <mergeCell ref="S5:X5"/>
    <mergeCell ref="A34:H3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SheetLayoutView="60" workbookViewId="0">
      <selection activeCell="H22" sqref="H22"/>
    </sheetView>
  </sheetViews>
  <sheetFormatPr defaultColWidth="8.88571428571429" defaultRowHeight="14.25" customHeight="1"/>
  <cols>
    <col min="1" max="1" width="16" style="74" customWidth="1"/>
    <col min="2" max="2" width="24.7142857142857" style="74" customWidth="1"/>
    <col min="3" max="3" width="32.8571428571429" style="74" customWidth="1"/>
    <col min="4" max="4" width="24.2857142857143" style="74" customWidth="1"/>
    <col min="5" max="5" width="11.1333333333333" style="74" customWidth="1"/>
    <col min="6" max="6" width="25.4285714285714" style="74" customWidth="1"/>
    <col min="7" max="7" width="9.84761904761905" style="74" customWidth="1"/>
    <col min="8" max="8" width="13.5714285714286" style="74" customWidth="1"/>
    <col min="9" max="11" width="13.4285714285714" style="74" customWidth="1"/>
    <col min="12" max="12" width="10" style="74" customWidth="1"/>
    <col min="13" max="13" width="10.5714285714286" style="74" customWidth="1"/>
    <col min="14" max="14" width="13.5714285714286" style="74" customWidth="1"/>
    <col min="15" max="15" width="10.4285714285714" style="74" customWidth="1"/>
    <col min="16" max="17" width="11.1333333333333" style="74" customWidth="1"/>
    <col min="18" max="18" width="9.13333333333333" style="74" customWidth="1"/>
    <col min="19" max="19" width="10.2857142857143"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262</v>
      </c>
      <c r="E1" s="222"/>
      <c r="F1" s="222"/>
      <c r="G1" s="222"/>
      <c r="H1" s="222"/>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6" t="s">
        <v>22</v>
      </c>
      <c r="B3" s="156"/>
      <c r="C3" s="223"/>
      <c r="D3" s="223"/>
      <c r="E3" s="223"/>
      <c r="F3" s="223"/>
      <c r="G3" s="223"/>
      <c r="H3" s="223"/>
      <c r="I3" s="80"/>
      <c r="J3" s="80"/>
      <c r="K3" s="80"/>
      <c r="L3" s="80"/>
      <c r="M3" s="80"/>
      <c r="N3" s="80"/>
      <c r="O3" s="80"/>
      <c r="P3" s="80"/>
      <c r="Q3" s="80"/>
      <c r="W3" s="153" t="s">
        <v>186</v>
      </c>
    </row>
    <row r="4" ht="15.75" customHeight="1" spans="1:23">
      <c r="A4" s="123" t="s">
        <v>263</v>
      </c>
      <c r="B4" s="123" t="s">
        <v>196</v>
      </c>
      <c r="C4" s="123" t="s">
        <v>197</v>
      </c>
      <c r="D4" s="123" t="s">
        <v>264</v>
      </c>
      <c r="E4" s="123" t="s">
        <v>198</v>
      </c>
      <c r="F4" s="123" t="s">
        <v>199</v>
      </c>
      <c r="G4" s="123" t="s">
        <v>265</v>
      </c>
      <c r="H4" s="123" t="s">
        <v>266</v>
      </c>
      <c r="I4" s="123" t="s">
        <v>77</v>
      </c>
      <c r="J4" s="85" t="s">
        <v>267</v>
      </c>
      <c r="K4" s="85"/>
      <c r="L4" s="85"/>
      <c r="M4" s="85"/>
      <c r="N4" s="85" t="s">
        <v>205</v>
      </c>
      <c r="O4" s="85"/>
      <c r="P4" s="85"/>
      <c r="Q4" s="183" t="s">
        <v>83</v>
      </c>
      <c r="R4" s="85" t="s">
        <v>84</v>
      </c>
      <c r="S4" s="85"/>
      <c r="T4" s="85"/>
      <c r="U4" s="85"/>
      <c r="V4" s="85"/>
      <c r="W4" s="85"/>
    </row>
    <row r="5" ht="17.25" customHeight="1" spans="1:23">
      <c r="A5" s="123"/>
      <c r="B5" s="123"/>
      <c r="C5" s="123"/>
      <c r="D5" s="123"/>
      <c r="E5" s="123"/>
      <c r="F5" s="123"/>
      <c r="G5" s="123"/>
      <c r="H5" s="123"/>
      <c r="I5" s="123"/>
      <c r="J5" s="85" t="s">
        <v>80</v>
      </c>
      <c r="K5" s="85"/>
      <c r="L5" s="183" t="s">
        <v>81</v>
      </c>
      <c r="M5" s="183" t="s">
        <v>82</v>
      </c>
      <c r="N5" s="183" t="s">
        <v>80</v>
      </c>
      <c r="O5" s="183" t="s">
        <v>81</v>
      </c>
      <c r="P5" s="183" t="s">
        <v>82</v>
      </c>
      <c r="Q5" s="183"/>
      <c r="R5" s="183" t="s">
        <v>79</v>
      </c>
      <c r="S5" s="183" t="s">
        <v>86</v>
      </c>
      <c r="T5" s="183" t="s">
        <v>268</v>
      </c>
      <c r="U5" s="233" t="s">
        <v>88</v>
      </c>
      <c r="V5" s="183" t="s">
        <v>89</v>
      </c>
      <c r="W5" s="183" t="s">
        <v>90</v>
      </c>
    </row>
    <row r="6" ht="27" spans="1:23">
      <c r="A6" s="123"/>
      <c r="B6" s="123"/>
      <c r="C6" s="123"/>
      <c r="D6" s="123"/>
      <c r="E6" s="123"/>
      <c r="F6" s="123"/>
      <c r="G6" s="123"/>
      <c r="H6" s="123"/>
      <c r="I6" s="123"/>
      <c r="J6" s="228" t="s">
        <v>79</v>
      </c>
      <c r="K6" s="228" t="s">
        <v>269</v>
      </c>
      <c r="L6" s="183"/>
      <c r="M6" s="183"/>
      <c r="N6" s="183"/>
      <c r="O6" s="183"/>
      <c r="P6" s="183"/>
      <c r="Q6" s="183"/>
      <c r="R6" s="183"/>
      <c r="S6" s="183"/>
      <c r="T6" s="183"/>
      <c r="U6" s="233"/>
      <c r="V6" s="183"/>
      <c r="W6" s="183"/>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18.75" customHeight="1" spans="1:23">
      <c r="A8" s="22" t="s">
        <v>270</v>
      </c>
      <c r="B8" s="22" t="s">
        <v>271</v>
      </c>
      <c r="C8" s="22" t="s">
        <v>272</v>
      </c>
      <c r="D8" s="22" t="s">
        <v>92</v>
      </c>
      <c r="E8" s="22" t="s">
        <v>136</v>
      </c>
      <c r="F8" s="22" t="s">
        <v>137</v>
      </c>
      <c r="G8" s="22" t="s">
        <v>273</v>
      </c>
      <c r="H8" s="22" t="s">
        <v>274</v>
      </c>
      <c r="I8" s="229">
        <v>10000</v>
      </c>
      <c r="J8" s="229">
        <v>10000</v>
      </c>
      <c r="K8" s="229">
        <v>10000</v>
      </c>
      <c r="L8" s="230" t="s">
        <v>93</v>
      </c>
      <c r="M8" s="230" t="s">
        <v>93</v>
      </c>
      <c r="N8" s="230" t="s">
        <v>93</v>
      </c>
      <c r="O8" s="230"/>
      <c r="P8" s="230"/>
      <c r="Q8" s="230" t="s">
        <v>93</v>
      </c>
      <c r="R8" s="230" t="s">
        <v>93</v>
      </c>
      <c r="S8" s="230" t="s">
        <v>93</v>
      </c>
      <c r="T8" s="230" t="s">
        <v>93</v>
      </c>
      <c r="U8" s="234"/>
      <c r="V8" s="235" t="s">
        <v>93</v>
      </c>
      <c r="W8" s="235" t="s">
        <v>93</v>
      </c>
    </row>
    <row r="9" ht="18.75" customHeight="1" spans="1:23">
      <c r="A9" s="22" t="s">
        <v>270</v>
      </c>
      <c r="B9" s="22" t="s">
        <v>275</v>
      </c>
      <c r="C9" s="22" t="s">
        <v>276</v>
      </c>
      <c r="D9" s="22" t="s">
        <v>92</v>
      </c>
      <c r="E9" s="22" t="s">
        <v>136</v>
      </c>
      <c r="F9" s="22" t="s">
        <v>137</v>
      </c>
      <c r="G9" s="22" t="s">
        <v>273</v>
      </c>
      <c r="H9" s="22" t="s">
        <v>274</v>
      </c>
      <c r="I9" s="229">
        <v>10000</v>
      </c>
      <c r="J9" s="229">
        <v>10000</v>
      </c>
      <c r="K9" s="229">
        <v>10000</v>
      </c>
      <c r="L9" s="231"/>
      <c r="M9" s="231"/>
      <c r="N9" s="231"/>
      <c r="O9" s="231"/>
      <c r="P9" s="231"/>
      <c r="Q9" s="231"/>
      <c r="R9" s="231"/>
      <c r="S9" s="231"/>
      <c r="T9" s="231"/>
      <c r="U9" s="236"/>
      <c r="V9" s="237"/>
      <c r="W9" s="237"/>
    </row>
    <row r="10" ht="18.75" customHeight="1" spans="1:23">
      <c r="A10" s="22" t="s">
        <v>270</v>
      </c>
      <c r="B10" s="22" t="s">
        <v>277</v>
      </c>
      <c r="C10" s="22" t="s">
        <v>278</v>
      </c>
      <c r="D10" s="22" t="s">
        <v>92</v>
      </c>
      <c r="E10" s="22" t="s">
        <v>136</v>
      </c>
      <c r="F10" s="22" t="s">
        <v>137</v>
      </c>
      <c r="G10" s="22" t="s">
        <v>273</v>
      </c>
      <c r="H10" s="22" t="s">
        <v>274</v>
      </c>
      <c r="I10" s="229">
        <v>300000</v>
      </c>
      <c r="J10" s="229">
        <v>300000</v>
      </c>
      <c r="K10" s="229">
        <v>300000</v>
      </c>
      <c r="L10" s="231"/>
      <c r="M10" s="231"/>
      <c r="N10" s="231"/>
      <c r="O10" s="231"/>
      <c r="P10" s="231"/>
      <c r="Q10" s="231"/>
      <c r="R10" s="231"/>
      <c r="S10" s="231"/>
      <c r="T10" s="231"/>
      <c r="U10" s="236"/>
      <c r="V10" s="237"/>
      <c r="W10" s="237"/>
    </row>
    <row r="11" ht="18.75" customHeight="1" spans="1:23">
      <c r="A11" s="22" t="s">
        <v>279</v>
      </c>
      <c r="B11" s="22" t="s">
        <v>280</v>
      </c>
      <c r="C11" s="22" t="s">
        <v>281</v>
      </c>
      <c r="D11" s="22" t="s">
        <v>92</v>
      </c>
      <c r="E11" s="22" t="s">
        <v>118</v>
      </c>
      <c r="F11" s="22" t="s">
        <v>119</v>
      </c>
      <c r="G11" s="22" t="s">
        <v>282</v>
      </c>
      <c r="H11" s="22" t="s">
        <v>283</v>
      </c>
      <c r="I11" s="229">
        <v>22700</v>
      </c>
      <c r="J11" s="229">
        <v>22700</v>
      </c>
      <c r="K11" s="229">
        <v>22700</v>
      </c>
      <c r="L11" s="231"/>
      <c r="M11" s="231"/>
      <c r="N11" s="231"/>
      <c r="O11" s="231"/>
      <c r="P11" s="231"/>
      <c r="Q11" s="231"/>
      <c r="R11" s="231"/>
      <c r="S11" s="231"/>
      <c r="T11" s="231"/>
      <c r="U11" s="236"/>
      <c r="V11" s="237"/>
      <c r="W11" s="237"/>
    </row>
    <row r="12" ht="18.75" customHeight="1" spans="1:23">
      <c r="A12" s="22" t="s">
        <v>270</v>
      </c>
      <c r="B12" s="22" t="s">
        <v>284</v>
      </c>
      <c r="C12" s="22" t="s">
        <v>285</v>
      </c>
      <c r="D12" s="22" t="s">
        <v>92</v>
      </c>
      <c r="E12" s="22" t="s">
        <v>136</v>
      </c>
      <c r="F12" s="22" t="s">
        <v>137</v>
      </c>
      <c r="G12" s="22" t="s">
        <v>245</v>
      </c>
      <c r="H12" s="22" t="s">
        <v>246</v>
      </c>
      <c r="I12" s="229">
        <v>10000</v>
      </c>
      <c r="J12" s="229">
        <v>10000</v>
      </c>
      <c r="K12" s="229">
        <v>10000</v>
      </c>
      <c r="L12" s="231"/>
      <c r="M12" s="231"/>
      <c r="N12" s="231"/>
      <c r="O12" s="231"/>
      <c r="P12" s="231"/>
      <c r="Q12" s="231"/>
      <c r="R12" s="231"/>
      <c r="S12" s="231"/>
      <c r="T12" s="231"/>
      <c r="U12" s="236"/>
      <c r="V12" s="237"/>
      <c r="W12" s="237"/>
    </row>
    <row r="13" ht="18.75" customHeight="1" spans="1:23">
      <c r="A13" s="22" t="s">
        <v>286</v>
      </c>
      <c r="B13" s="22" t="s">
        <v>287</v>
      </c>
      <c r="C13" s="22" t="s">
        <v>288</v>
      </c>
      <c r="D13" s="22" t="s">
        <v>92</v>
      </c>
      <c r="E13" s="22" t="s">
        <v>136</v>
      </c>
      <c r="F13" s="22" t="s">
        <v>137</v>
      </c>
      <c r="G13" s="22" t="s">
        <v>273</v>
      </c>
      <c r="H13" s="22" t="s">
        <v>274</v>
      </c>
      <c r="I13" s="229">
        <v>10254</v>
      </c>
      <c r="J13" s="229"/>
      <c r="K13" s="229"/>
      <c r="L13" s="231"/>
      <c r="M13" s="231"/>
      <c r="N13" s="229">
        <v>10254</v>
      </c>
      <c r="O13" s="231"/>
      <c r="P13" s="231"/>
      <c r="Q13" s="231"/>
      <c r="R13" s="231"/>
      <c r="S13" s="231"/>
      <c r="T13" s="231"/>
      <c r="U13" s="236"/>
      <c r="V13" s="237"/>
      <c r="W13" s="237"/>
    </row>
    <row r="14" ht="18.75" customHeight="1" spans="1:23">
      <c r="A14" s="224" t="s">
        <v>144</v>
      </c>
      <c r="B14" s="225"/>
      <c r="C14" s="226"/>
      <c r="D14" s="226"/>
      <c r="E14" s="226"/>
      <c r="F14" s="226"/>
      <c r="G14" s="226"/>
      <c r="H14" s="227"/>
      <c r="I14" s="229">
        <v>362954</v>
      </c>
      <c r="J14" s="229">
        <v>352700</v>
      </c>
      <c r="K14" s="229">
        <v>352700</v>
      </c>
      <c r="L14" s="232" t="s">
        <v>93</v>
      </c>
      <c r="M14" s="232" t="s">
        <v>93</v>
      </c>
      <c r="N14" s="229">
        <v>10254</v>
      </c>
      <c r="O14" s="232"/>
      <c r="P14" s="232"/>
      <c r="Q14" s="232" t="s">
        <v>93</v>
      </c>
      <c r="R14" s="232" t="s">
        <v>93</v>
      </c>
      <c r="S14" s="232" t="s">
        <v>93</v>
      </c>
      <c r="T14" s="232" t="s">
        <v>93</v>
      </c>
      <c r="U14" s="238"/>
      <c r="V14" s="237" t="s">
        <v>93</v>
      </c>
      <c r="W14" s="237" t="s">
        <v>93</v>
      </c>
    </row>
  </sheetData>
  <mergeCells count="28">
    <mergeCell ref="A2:W2"/>
    <mergeCell ref="A3:H3"/>
    <mergeCell ref="J4:M4"/>
    <mergeCell ref="N4:P4"/>
    <mergeCell ref="R4:W4"/>
    <mergeCell ref="J5:K5"/>
    <mergeCell ref="A14:H1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2025-03-12T01:57:09Z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6964086DDA574CBAA2938A6D1903CABE_12</vt:lpwstr>
  </property>
</Properties>
</file>