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68" firstSheet="4" activeTab="7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Print_Titles" localSheetId="4">'财政拨款收支预算总表02-1'!$1:$6</definedName>
    <definedName name="_xlnm._FilterDatabase" localSheetId="4" hidden="1">'财政拨款收支预算总表02-1'!$A$7:$D$30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<sst xmlns="http://schemas.openxmlformats.org/spreadsheetml/2006/main" count="1353" uniqueCount="534">
  <si>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</si>
  <si>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</si>
  <si>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</si>
  <si>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</si>
  <si>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</si>
  <si>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</si>
  <si>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</si>
  <si>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</si>
  <si>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</si>
  <si>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</si>
  <si>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</si>
  <si>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</si>
  <si>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</si>
  <si>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</si>
  <si>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</si>
  <si>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</si>
  <si>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</si>
  <si>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</si>
  <si>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</si>
  <si>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</si>
  <si>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</si>
  <si>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</si>
  <si>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单位名称：安宁市第六幼儿园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</si>
  <si>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</si>
  <si>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</si>
  <si>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</si>
  <si>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</si>
  <si>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</si>
  <si>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</si>
  <si>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</si>
  <si>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</si>
  <si>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</si>
  <si>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</si>
  <si>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</si>
  <si>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</si>
  <si>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</si>
  <si>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</si>
  <si>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</si>
  <si>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</si>
  <si>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</si>
  <si>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</si>
  <si>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</si>
  <si>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</si>
  <si>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</si>
  <si>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</si>
  <si>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</si>
  <si>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</si>
  <si>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</si>
  <si>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</si>
  <si>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</si>
  <si>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</si>
  <si>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</si>
  <si>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</si>
  <si>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</si>
  <si>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</si>
  <si>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</si>
  <si>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</si>
  <si>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</si>
  <si>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</si>
  <si>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</si>
  <si>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</si>
  <si>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</si>
  <si>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</si>
  <si>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</si>
  <si>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</si>
  <si>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</si>
  <si>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</si>
  <si>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</si>
  <si>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</si>
  <si>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</si>
  <si>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</si>
  <si>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</si>
  <si>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</si>
  <si>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</si>
  <si>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</si>
  <si>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</si>
  <si>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</si>
  <si>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</si>
  <si>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</si>
  <si>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</si>
  <si>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</si>
  <si>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</si>
  <si>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</si>
  <si>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</si>
  <si>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</si>
  <si>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</si>
  <si>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</si>
  <si>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</si>
  <si>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</si>
  <si>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</si>
  <si>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</si>
  <si>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安宁市第六幼儿园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</si>
  <si>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</si>
  <si>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</si>
  <si>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</si>
  <si>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</si>
  <si>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</si>
  <si>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</si>
  <si>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</si>
  <si>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</si>
  <si>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</si>
  <si>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</si>
  <si>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</si>
  <si>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</si>
  <si>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</si>
  <si>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</si>
  <si>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</si>
  <si>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</si>
  <si>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</si>
  <si>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</si>
  <si>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</si>
  <si>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</si>
  <si>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</si>
  <si>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</si>
  <si>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</si>
  <si>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</si>
  <si>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</si>
  <si>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</si>
  <si>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</si>
  <si>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</si>
  <si>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</si>
  <si>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</si>
  <si>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</si>
  <si>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</si>
  <si>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</si>
  <si>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</si>
  <si>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</si>
  <si>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</si>
  <si>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</si>
  <si>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</si>
  <si>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</si>
  <si>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</si>
  <si>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</si>
  <si>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</si>
  <si>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</si>
  <si>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</si>
  <si>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</si>
  <si>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</si>
  <si>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</si>
  <si>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</si>
  <si>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</si>
  <si>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</si>
  <si>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</si>
  <si>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</si>
  <si>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</si>
  <si>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</si>
  <si>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</si>
  <si>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</si>
  <si>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</si>
  <si>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</si>
  <si>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</si>
  <si>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</si>
  <si>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</si>
  <si>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</si>
  <si>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</si>
  <si>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</si>
  <si>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</si>
  <si>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</si>
  <si>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</si>
  <si>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</si>
  <si>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</si>
  <si>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</si>
  <si>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</si>
  <si>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</si>
  <si>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</si>
  <si>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</si>
  <si>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</si>
  <si>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</si>
  <si>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</si>
  <si>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</si>
  <si>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</si>
  <si>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</si>
  <si>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</si>
  <si>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</si>
  <si>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</si>
  <si>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</si>
  <si>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</si>
  <si>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</si>
  <si>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</si>
  <si>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</si>
  <si>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</si>
  <si>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</si>
  <si>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</si>
  <si>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</si>
  <si>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</si>
  <si>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我单位2025年无一般公共预算“三公”经费预算支出，故一般公共预算“三公”经费支出预算表为空。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</si>
  <si>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</si>
  <si>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</si>
  <si>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</si>
  <si>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</si>
  <si>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</si>
  <si>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</si>
  <si>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</si>
  <si>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</si>
  <si>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</si>
  <si>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</si>
  <si>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</si>
  <si>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</si>
  <si>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</si>
  <si>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</si>
  <si>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</si>
  <si>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</si>
  <si>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</si>
  <si>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</si>
  <si>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安宁市教育体育局</t>
  </si>
  <si>
    <t>530181221100000214662</t>
  </si>
  <si>
    <t>事业乡镇岗位补贴</t>
  </si>
  <si>
    <t>30102</t>
  </si>
  <si>
    <t>津贴补贴</t>
  </si>
  <si>
    <t>530181221100000214663</t>
  </si>
  <si>
    <t>一般公用经费</t>
  </si>
  <si>
    <t>30229</t>
  </si>
  <si>
    <t>福利费</t>
  </si>
  <si>
    <t>30299</t>
  </si>
  <si>
    <t>其他商品和服务支出</t>
  </si>
  <si>
    <t>530181221100000214907</t>
  </si>
  <si>
    <t>事业人员支出工资</t>
  </si>
  <si>
    <t>30101</t>
  </si>
  <si>
    <t>基本工资</t>
  </si>
  <si>
    <t>30103</t>
  </si>
  <si>
    <t>奖金</t>
  </si>
  <si>
    <t>30107</t>
  </si>
  <si>
    <t>绩效工资</t>
  </si>
  <si>
    <t>530181221100000214909</t>
  </si>
  <si>
    <t>对个人和家庭的补助</t>
  </si>
  <si>
    <t>30305</t>
  </si>
  <si>
    <t>生活补助</t>
  </si>
  <si>
    <t>530181221100000214936</t>
  </si>
  <si>
    <t>社会保障缴费</t>
  </si>
  <si>
    <t>30112</t>
  </si>
  <si>
    <t>其他社会保障缴费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</si>
  <si>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</si>
  <si>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</si>
  <si>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</si>
  <si>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</si>
  <si>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</si>
  <si>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</si>
  <si>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</si>
  <si>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</si>
  <si>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530181221100000214938</t>
  </si>
  <si>
    <t>工会经费</t>
  </si>
  <si>
    <t>30228</t>
  </si>
  <si>
    <t>530181221100000215745</t>
  </si>
  <si>
    <t>30113</t>
  </si>
  <si>
    <t>530181231100001568107</t>
  </si>
  <si>
    <t>事业人员绩效奖励</t>
  </si>
  <si>
    <t>530181231100001571503</t>
  </si>
  <si>
    <t>编外人员经费支出</t>
  </si>
  <si>
    <t>30199</t>
  </si>
  <si>
    <t>其他工资福利支出</t>
  </si>
  <si>
    <t>530181241100002233489</t>
  </si>
  <si>
    <t>其他学校公用经费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</si>
  <si>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</si>
  <si>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</si>
  <si>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</si>
  <si>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</si>
  <si>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</si>
  <si>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</si>
  <si>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</si>
  <si>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</si>
  <si>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30213</t>
  </si>
  <si>
    <t>维修（护）费</t>
  </si>
  <si>
    <t>30216</t>
  </si>
  <si>
    <t>培训费</t>
  </si>
  <si>
    <t>30218</t>
  </si>
  <si>
    <t>专用材料费</t>
  </si>
  <si>
    <t>30226</t>
  </si>
  <si>
    <t>劳务费</t>
  </si>
  <si>
    <t>30227</t>
  </si>
  <si>
    <t>委托业务费</t>
  </si>
  <si>
    <t>30239</t>
  </si>
  <si>
    <t>其他交通费用</t>
  </si>
  <si>
    <t>31007</t>
  </si>
  <si>
    <t>信息网络及软件购置更新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</si>
  <si>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</si>
  <si>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</si>
  <si>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</si>
  <si>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</si>
  <si>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</si>
  <si>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</si>
  <si>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</si>
  <si>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</si>
  <si>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311 专项业务类</t>
  </si>
  <si>
    <t>530181251100003846879</t>
  </si>
  <si>
    <t>安宁市第六幼儿园未纳入事业编制人员经费</t>
  </si>
  <si>
    <t>530181251100003849062</t>
  </si>
  <si>
    <t>2025年安宁市乡村教师生活补助经费</t>
  </si>
  <si>
    <t>312 民生类</t>
  </si>
  <si>
    <t>530181251100003849403</t>
  </si>
  <si>
    <t>2025年学前教育阶段幼儿资助本级资金</t>
  </si>
  <si>
    <t>30308</t>
  </si>
  <si>
    <t>助学金</t>
  </si>
  <si>
    <t>530181251100003849404</t>
  </si>
  <si>
    <t>学校食堂收入经费</t>
  </si>
  <si>
    <t>530181251100003849413</t>
  </si>
  <si>
    <t>2025年安宁市公办幼儿园运行维护补助资金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</si>
  <si>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</si>
  <si>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</si>
  <si>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</si>
  <si>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</si>
  <si>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</si>
  <si>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</si>
  <si>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</si>
  <si>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</si>
  <si>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</si>
  <si>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</si>
  <si>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为促进城乡教育均衡发展，补齐农村教育短板，按照“教十条”规定，加大农村教师政策倾斜。从2016年9月起，按照每人每月300—1000元的标准安排乡村教师生活补助，每年补助10个月。</t>
  </si>
  <si>
    <t>产出指标</t>
  </si>
  <si>
    <t>时效指标</t>
  </si>
  <si>
    <t>按月足额发放</t>
  </si>
  <si>
    <t>=</t>
  </si>
  <si>
    <t>100</t>
  </si>
  <si>
    <t>%</t>
  </si>
  <si>
    <t>定量指标</t>
  </si>
  <si>
    <t>效益指标</t>
  </si>
  <si>
    <t>可持续影响</t>
  </si>
  <si>
    <t>提升教育质量</t>
  </si>
  <si>
    <t>&gt;=</t>
  </si>
  <si>
    <t>90</t>
  </si>
  <si>
    <t>定性指标</t>
  </si>
  <si>
    <t>教育质量水平较往年提升</t>
  </si>
  <si>
    <t>满意度指标</t>
  </si>
  <si>
    <t>服务对象满意度</t>
  </si>
  <si>
    <t>乡村教师满意度</t>
  </si>
  <si>
    <t>空乡村教师满意度等于大于90%</t>
  </si>
  <si>
    <t>学校食堂根据“量入为出”的原则，严格控制，规范各项成本支出，不以营利为目的，独立核算，任何人不得侵占，克扣，挪用伙食费用，不得损害学生/教职工利益。</t>
  </si>
  <si>
    <t>资金到位及时率</t>
  </si>
  <si>
    <t>反映资金到位情况</t>
  </si>
  <si>
    <t>学校食堂根据“量入为出”的原则，严格控制，规范各项成本支出，不以盈利为目的，独立核算，任何人不得侵占，克扣，挪用伙食费用，不得损害学生/教职工利益。</t>
  </si>
  <si>
    <t>社会效益</t>
  </si>
  <si>
    <t>食堂运转情况</t>
  </si>
  <si>
    <t>正常运转</t>
  </si>
  <si>
    <t>是/否</t>
  </si>
  <si>
    <t>反映食堂运转情况</t>
  </si>
  <si>
    <t>学生及家长对学校食堂满意度</t>
  </si>
  <si>
    <t>反映学生及家长对食堂满意程度</t>
  </si>
  <si>
    <t>按标准及时发放未入编人员工资</t>
  </si>
  <si>
    <t>是否按标准及时发放未入编人员工资</t>
  </si>
  <si>
    <t>95</t>
  </si>
  <si>
    <t>受益对象满意度</t>
  </si>
  <si>
    <t>做好学校经费保障，按规定落实2025年学前教育幼儿资助本级资金，支持部门正常履职。</t>
  </si>
  <si>
    <t>资金当年到位率</t>
  </si>
  <si>
    <t>补助对象政策的知晓度</t>
  </si>
  <si>
    <t>补助对象政策的知晓度为100%</t>
  </si>
  <si>
    <t>受助人员满意度</t>
  </si>
  <si>
    <t>反映受助人员对资金发放的满意度</t>
  </si>
  <si>
    <t>根据2025年各公办幼儿园实际聘用教职工工作月数，给予1000元/人/月补助，给予补助</t>
  </si>
  <si>
    <t>数量指标</t>
  </si>
  <si>
    <t>获补对象数</t>
  </si>
  <si>
    <t>全年教师数</t>
  </si>
  <si>
    <t>人</t>
  </si>
  <si>
    <t>根据2024年各公办幼儿园实际聘用教职工工作月数，给予1000/人/月补助，给予补助</t>
  </si>
  <si>
    <t>发放及时率</t>
  </si>
  <si>
    <t>360人</t>
  </si>
  <si>
    <t>元</t>
  </si>
  <si>
    <t>反映发放单位及时发放补助资金的情况。
发放及时率=在时限内发放资金/应发放资金*100%</t>
  </si>
  <si>
    <t>生活状况改善</t>
  </si>
  <si>
    <t>生活状况得到改善</t>
  </si>
  <si>
    <t>反映补助促进受助对象生活状况改善的情况。</t>
  </si>
  <si>
    <t>受助对象满意度</t>
  </si>
  <si>
    <t>反映获受助对象的满意程度。
受助对象满意度=调查中满意和较满意的获受助人员数/调查总人数*100%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</si>
  <si>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</si>
  <si>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</si>
  <si>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</si>
  <si>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</si>
  <si>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</si>
  <si>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</si>
  <si>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贯彻党的教育方针，执行国家保育、教学标准；实行保育和教育相结合的原则，对幼儿实行体、智、德、美诸方面全面发展的教育，促进幼儿身心和谐发展；为幼儿家长工作和学习提供便利，为提高基础教育的质量打好基础。</t>
  </si>
  <si>
    <t>根据三定方案归纳。</t>
  </si>
  <si>
    <t>总体绩效目标
（2025-2027年期间）</t>
  </si>
  <si>
    <t>总体围绕常规工作管理、园舍搬迁、旧园重建、集团园品质提升四个主要业务，将办园特色与阵地建设深度融合；全面落实疫情防控决策部署，做好幼儿园特殊聚集人群疫情防控及供应保障工作任务；加强教职工纪律教育，严格执行中央八项规定，定期与敏感岗位人员谈话；强化财务管理、预算管理，对绩效目标实现过程、资金支出进度实施全程监管，各项资金支出严格按照预算执行管理，做到专款专用，合理安排经费开支，控制成本，开源节流，保证各项资金使用的真实、合法、有效。</t>
  </si>
  <si>
    <t>根据部门职责，中长期规划，各级党委，各级政府要求归纳。</t>
  </si>
  <si>
    <t>部门年度目标</t>
  </si>
  <si>
    <t>预算年度（2025年）
绩效目标</t>
  </si>
  <si>
    <t>根据3-6岁幼儿生长发育规律以及相关部门对幼儿的发展指标，采用负责制形式对幼儿发育情况加强督促及指导，确保在园幼儿生长发育数据（体重、身高、体质）达标；按照《3-6岁儿童学习与发展指南》精神，以日常教研、优质课率为抓手，以课题研究为载体，开展各项教科研工作，提高教学质量；按照安宁市教育体育局校园安全的各项制度认真履行安全职责，强化安全管理措施，指导日常安全工作，实施安全教育管理活动，建立健全安全工作管理规范和流程，梳理、修订安全管理制度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</si>
  <si>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</si>
  <si>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</si>
  <si>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</si>
  <si>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</si>
  <si>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</si>
  <si>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</si>
  <si>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</si>
  <si>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</si>
  <si>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</si>
  <si>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</si>
  <si>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全市各级各类学校管理和指导</t>
  </si>
  <si>
    <t>保障2025年人员经费正常开支</t>
  </si>
  <si>
    <t>学校正常运转</t>
  </si>
  <si>
    <t>保障2025年公用经费正常开支</t>
  </si>
  <si>
    <t>乡村教师生活补助保障</t>
  </si>
  <si>
    <t>食堂正常运转</t>
  </si>
  <si>
    <t>未入编人员生活保障</t>
  </si>
  <si>
    <t>幼儿资助项目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</si>
  <si>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</si>
  <si>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</si>
  <si>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</si>
  <si>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</si>
  <si>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</si>
  <si>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年末实有教师人数</t>
  </si>
  <si>
    <t>根据上级资金文件执行</t>
  </si>
  <si>
    <t>反映保障学生和老师的人数</t>
  </si>
  <si>
    <t>根据幼儿、教师实际在园人数</t>
  </si>
  <si>
    <t>年末实有在园幼儿人数</t>
  </si>
  <si>
    <t>质量指标</t>
  </si>
  <si>
    <t>幼儿伙食食品安全达标率</t>
  </si>
  <si>
    <t>反映幼儿伙食水平的达标情况</t>
  </si>
  <si>
    <t>根据资金到位情况</t>
  </si>
  <si>
    <t>幼儿综合发展优良率</t>
  </si>
  <si>
    <t>反映幼儿在幼儿园教学情况</t>
  </si>
  <si>
    <t>根据学校运转情况</t>
  </si>
  <si>
    <t>资助政策宣传率</t>
  </si>
  <si>
    <t>反映幼儿园的招生情况</t>
  </si>
  <si>
    <t>根据学校招生办要求</t>
  </si>
  <si>
    <t>成本指标</t>
  </si>
  <si>
    <t>幼儿困难助学金补助标准</t>
  </si>
  <si>
    <t>元/生*学年</t>
  </si>
  <si>
    <t>反映困难幼儿家庭的补助情况</t>
  </si>
  <si>
    <t>根据上级资金文件</t>
  </si>
  <si>
    <t>学前教育公用经费生均标准</t>
  </si>
  <si>
    <t>反映人均生均公用经费的标准</t>
  </si>
  <si>
    <t>社会效益指标</t>
  </si>
  <si>
    <t>促进学前教育事业发展，为提高基础教育的质量打好基础，创建良好的教学环境，营造和谐的教学氛围</t>
  </si>
  <si>
    <t>促进幼儿身心和谐发展；为幼儿家长工作和学习提供便利，创建良好的教学环境，加大对教师队伍的业务水平提升，营造良好的学习氛围</t>
  </si>
  <si>
    <t>反映幼儿园对幼儿的发展影响</t>
  </si>
  <si>
    <t>根据学校办学职责、问卷调查</t>
  </si>
  <si>
    <t>可持续影响
指标</t>
  </si>
  <si>
    <t>提升村幼办园水平，加强村幼教师队伍建设，促进教育事业发展</t>
  </si>
  <si>
    <t>提升农村学前教育办学水平，加强村幼教师队伍建设，促进教育事业发展</t>
  </si>
  <si>
    <t>反映幼儿园办学水平</t>
  </si>
  <si>
    <t>服务对象满意度指标等</t>
  </si>
  <si>
    <t>教师满意度</t>
  </si>
  <si>
    <t>反映教师对幼儿园的满意度</t>
  </si>
  <si>
    <t>家长满意度</t>
  </si>
  <si>
    <t>反映家长对幼儿园的满意度</t>
  </si>
  <si>
    <t>预算07表</t>
  </si>
  <si>
    <t>本年政府性基金预算支出</t>
  </si>
  <si>
    <t>4</t>
  </si>
  <si>
    <t>5</t>
  </si>
  <si>
    <t>我单位2025年无政府性基金预算支出预算，故政府性基金预算支出预算表为空。</t>
  </si>
  <si>
    <t>预算08表</t>
  </si>
  <si>
    <t>本年国有资本经营预算</t>
  </si>
  <si>
    <t>2</t>
  </si>
  <si>
    <t>我单位2025年无国有资本经营支出预算，故国有资本经营预算支出表为空。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</si>
  <si>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</si>
  <si>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</si>
  <si>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</si>
  <si>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</si>
  <si>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</si>
  <si>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</si>
  <si>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</si>
  <si>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</si>
  <si>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</si>
  <si>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</si>
  <si>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</si>
  <si>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办公用打印纸</t>
  </si>
  <si>
    <t>复印纸</t>
  </si>
  <si>
    <t>箱</t>
  </si>
  <si>
    <t>办公用计算机软件</t>
  </si>
  <si>
    <t>其他计算机软件</t>
  </si>
  <si>
    <t>套</t>
  </si>
  <si>
    <t>32寸液晶显示屏采购</t>
  </si>
  <si>
    <t>液晶显示器</t>
  </si>
  <si>
    <t>台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</si>
  <si>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</si>
  <si>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</si>
  <si>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</si>
  <si>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</si>
  <si>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</si>
  <si>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</si>
  <si>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</si>
  <si>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</si>
  <si>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我单位2025年无政府购买服务预算，故政府购买服务预算表为空。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</si>
  <si>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</si>
  <si>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</si>
  <si>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</si>
  <si>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</si>
  <si>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</si>
  <si>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</si>
  <si>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</si>
  <si>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</si>
  <si>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</si>
  <si>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</si>
  <si>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</si>
  <si>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</si>
  <si>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</si>
  <si>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</si>
  <si>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</si>
  <si>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</si>
  <si>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</si>
  <si>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</si>
  <si>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</si>
  <si>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</si>
  <si>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</si>
  <si>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</si>
  <si>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</si>
  <si>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105001 安宁市教育体育局</t>
  </si>
  <si>
    <t>105062 安宁市第六幼儿园</t>
  </si>
  <si>
    <t>A05 家具和用品</t>
  </si>
  <si>
    <t>A05010104 木制床类</t>
  </si>
  <si>
    <t>小床</t>
  </si>
  <si>
    <t>张</t>
  </si>
  <si>
    <t>A02 设备</t>
  </si>
  <si>
    <t>A02240500 食品蒸煮机械</t>
  </si>
  <si>
    <t>电蒸箱</t>
  </si>
  <si>
    <t>A02121299 其他衡器</t>
  </si>
  <si>
    <t>电子智能秤</t>
  </si>
  <si>
    <t>A02052599 其他分离及干燥设备</t>
  </si>
  <si>
    <t>风幕机</t>
  </si>
  <si>
    <t>燃气烤箱</t>
  </si>
  <si>
    <t>燃气大灶</t>
  </si>
  <si>
    <t>A02241000 饮食炊事机械</t>
  </si>
  <si>
    <t>留样柜</t>
  </si>
  <si>
    <t>A05010601 木质架类</t>
  </si>
  <si>
    <t>实木书架</t>
  </si>
  <si>
    <t>个</t>
  </si>
  <si>
    <t>A08 无形资产</t>
  </si>
  <si>
    <t>A08060303 应用软件</t>
  </si>
  <si>
    <t>A.I.智慧体育运动系统</t>
  </si>
  <si>
    <t>A04 图书和档案</t>
  </si>
  <si>
    <t>A04010105 儿童图画书及涂色书</t>
  </si>
  <si>
    <t>幼儿图书</t>
  </si>
  <si>
    <t>本</t>
  </si>
  <si>
    <t>四门冰箱</t>
  </si>
  <si>
    <t>预算13表</t>
  </si>
  <si>
    <t>2025年上级转移支付补助项目支出预算表</t>
  </si>
  <si>
    <t>上级补助</t>
  </si>
  <si>
    <t>我单位2025年无上级转移支付补助，故此表为空。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</si>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</sst>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;\-#,##0;;@"/>
    <numFmt numFmtId="181" formatCode="#,##0.00;\-#,##0.00;;@"/>
    <numFmt numFmtId="182" formatCode="#,##0.00_ "/>
    <numFmt numFmtId="183" formatCode="#,##0.00_ ;[Red]\-#,##0.00\ "/>
    <numFmt numFmtId="184" formatCode="0_);[Red]\(0\)"/>
    <numFmt numFmtId="185" formatCode="0.00_);[Red]\(0.00\)"/>
  </numFmts>
  <fonts count="52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.25"/>
      <color rgb="FF000000"/>
      <name val="宋体"/>
      <charset val="134"/>
    </font>
    <font>
      <sz val="11.25"/>
      <color rgb="FF000000"/>
      <name val="SimSun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0"/>
      <color rgb="FFFFFFFF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sz val="10"/>
      <color rgb="FFFF0000"/>
      <name val="宋体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" borderId="32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36" applyNumberFormat="0" applyAlignment="0" applyProtection="0">
      <alignment vertical="center"/>
    </xf>
    <xf numFmtId="0" fontId="43" fillId="5" borderId="37" applyNumberFormat="0" applyAlignment="0" applyProtection="0">
      <alignment vertical="center"/>
    </xf>
    <xf numFmtId="0" fontId="44" fillId="5" borderId="36" applyNumberFormat="0" applyAlignment="0" applyProtection="0">
      <alignment vertical="center"/>
    </xf>
    <xf numFmtId="0" fontId="45" fillId="6" borderId="38" applyNumberFormat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12" fillId="0" borderId="0">
      <alignment vertical="top"/>
      <protection locked="0"/>
    </xf>
    <xf numFmtId="0" fontId="0" fillId="0" borderId="0"/>
    <xf numFmtId="0" fontId="0" fillId="0" borderId="0"/>
    <xf numFmtId="0" fontId="13" fillId="0" borderId="0"/>
    <xf numFmtId="180" fontId="12" fillId="0" borderId="7">
      <alignment horizontal="right" vertical="center"/>
    </xf>
    <xf numFmtId="0" fontId="13" fillId="0" borderId="0"/>
    <xf numFmtId="0" fontId="13" fillId="0" borderId="0"/>
    <xf numFmtId="181" fontId="12" fillId="0" borderId="7">
      <alignment horizontal="right" vertical="center"/>
    </xf>
    <xf numFmtId="49" fontId="12" fillId="0" borderId="7">
      <alignment horizontal="left" vertical="center" wrapText="1"/>
    </xf>
  </cellStyleXfs>
  <cellXfs count="366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49" fontId="7" fillId="0" borderId="7" xfId="61" applyFont="1">
      <alignment horizontal="left" vertical="center" wrapText="1"/>
    </xf>
    <xf numFmtId="181" fontId="8" fillId="0" borderId="7" xfId="60" applyFont="1">
      <alignment horizontal="right" vertical="center"/>
    </xf>
    <xf numFmtId="181" fontId="9" fillId="0" borderId="7" xfId="60" applyNumberFormat="1" applyFont="1" applyBorder="1">
      <alignment horizontal="right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81" fontId="9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181" fontId="9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3" fillId="0" borderId="0" xfId="59" applyFill="1" applyAlignment="1">
      <alignment vertical="center"/>
    </xf>
    <xf numFmtId="0" fontId="14" fillId="0" borderId="0" xfId="59" applyNumberFormat="1" applyFont="1" applyFill="1" applyBorder="1" applyAlignment="1" applyProtection="1">
      <alignment horizontal="center" vertical="center"/>
    </xf>
    <xf numFmtId="0" fontId="15" fillId="0" borderId="0" xfId="59" applyNumberFormat="1" applyFont="1" applyFill="1" applyBorder="1" applyAlignment="1" applyProtection="1">
      <alignment horizontal="left" vertical="center"/>
    </xf>
    <xf numFmtId="0" fontId="16" fillId="0" borderId="0" xfId="59" applyNumberFormat="1" applyFont="1" applyFill="1" applyBorder="1" applyAlignment="1" applyProtection="1">
      <alignment horizontal="left" vertical="center"/>
    </xf>
    <xf numFmtId="0" fontId="17" fillId="0" borderId="9" xfId="51" applyFont="1" applyFill="1" applyBorder="1" applyAlignment="1">
      <alignment horizontal="center" vertical="center" wrapText="1"/>
    </xf>
    <xf numFmtId="0" fontId="17" fillId="0" borderId="10" xfId="51" applyFont="1" applyFill="1" applyBorder="1" applyAlignment="1">
      <alignment horizontal="center" vertical="center" wrapText="1"/>
    </xf>
    <xf numFmtId="0" fontId="17" fillId="0" borderId="11" xfId="51" applyFont="1" applyFill="1" applyBorder="1" applyAlignment="1">
      <alignment horizontal="center" vertical="center" wrapText="1"/>
    </xf>
    <xf numFmtId="0" fontId="17" fillId="0" borderId="12" xfId="5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7" fillId="0" borderId="8" xfId="51" applyFont="1" applyFill="1" applyBorder="1" applyAlignment="1">
      <alignment horizontal="center" vertical="center" wrapText="1"/>
    </xf>
    <xf numFmtId="49" fontId="8" fillId="0" borderId="7" xfId="61" applyFont="1">
      <alignment horizontal="left" vertical="center" wrapText="1"/>
    </xf>
    <xf numFmtId="180" fontId="8" fillId="0" borderId="7" xfId="57" applyFont="1">
      <alignment horizontal="right" vertical="center"/>
    </xf>
    <xf numFmtId="0" fontId="18" fillId="0" borderId="8" xfId="51" applyFont="1" applyFill="1" applyBorder="1" applyAlignment="1">
      <alignment horizontal="center" vertical="center" wrapText="1"/>
    </xf>
    <xf numFmtId="0" fontId="18" fillId="0" borderId="0" xfId="59" applyNumberFormat="1" applyFont="1" applyFill="1" applyBorder="1" applyAlignment="1" applyProtection="1">
      <alignment horizontal="right" vertical="center"/>
    </xf>
    <xf numFmtId="0" fontId="17" fillId="0" borderId="13" xfId="51" applyFont="1" applyFill="1" applyBorder="1" applyAlignment="1">
      <alignment horizontal="center" vertical="center" wrapText="1"/>
    </xf>
    <xf numFmtId="0" fontId="13" fillId="0" borderId="0" xfId="53" applyFont="1" applyFill="1" applyBorder="1" applyAlignment="1" applyProtection="1">
      <alignment vertical="center"/>
    </xf>
    <xf numFmtId="0" fontId="12" fillId="0" borderId="0" xfId="53" applyFont="1" applyFill="1" applyBorder="1" applyAlignment="1" applyProtection="1">
      <alignment vertical="top"/>
      <protection locked="0"/>
    </xf>
    <xf numFmtId="0" fontId="19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center" vertical="center"/>
      <protection locked="0"/>
    </xf>
    <xf numFmtId="0" fontId="12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5" fillId="0" borderId="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20" fillId="0" borderId="0" xfId="53" applyFont="1" applyFill="1" applyBorder="1" applyAlignment="1" applyProtection="1">
      <alignment vertical="top"/>
      <protection locked="0"/>
    </xf>
    <xf numFmtId="0" fontId="13" fillId="0" borderId="0" xfId="53" applyFont="1" applyFill="1" applyBorder="1" applyAlignment="1" applyProtection="1"/>
    <xf numFmtId="0" fontId="21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19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4" xfId="53" applyFont="1" applyFill="1" applyBorder="1" applyAlignment="1" applyProtection="1">
      <alignment horizontal="center" vertical="center" wrapText="1"/>
    </xf>
    <xf numFmtId="0" fontId="20" fillId="0" borderId="14" xfId="53" applyFont="1" applyFill="1" applyBorder="1" applyAlignment="1" applyProtection="1">
      <alignment horizontal="center" vertical="center"/>
    </xf>
    <xf numFmtId="0" fontId="20" fillId="0" borderId="2" xfId="53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vertical="center" readingOrder="1"/>
      <protection locked="0"/>
    </xf>
    <xf numFmtId="0" fontId="20" fillId="0" borderId="16" xfId="0" applyFont="1" applyFill="1" applyBorder="1" applyAlignment="1" applyProtection="1">
      <alignment vertical="center" readingOrder="1"/>
      <protection locked="0"/>
    </xf>
    <xf numFmtId="0" fontId="20" fillId="0" borderId="17" xfId="0" applyFont="1" applyFill="1" applyBorder="1" applyAlignment="1" applyProtection="1">
      <alignment vertical="center" readingOrder="1"/>
      <protection locked="0"/>
    </xf>
    <xf numFmtId="0" fontId="12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2" fillId="0" borderId="18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20" fillId="0" borderId="0" xfId="53" applyFont="1" applyFill="1" applyBorder="1" applyAlignment="1" applyProtection="1"/>
    <xf numFmtId="0" fontId="12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9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19" xfId="53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9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12" fillId="0" borderId="8" xfId="53" applyFont="1" applyFill="1" applyBorder="1" applyAlignment="1" applyProtection="1">
      <alignment vertical="top"/>
      <protection locked="0"/>
    </xf>
    <xf numFmtId="0" fontId="4" fillId="0" borderId="8" xfId="53" applyFont="1" applyFill="1" applyBorder="1" applyAlignment="1" applyProtection="1">
      <alignment horizontal="left" vertical="center"/>
      <protection locked="0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horizontal="left" vertical="center" wrapText="1"/>
    </xf>
    <xf numFmtId="0" fontId="6" fillId="0" borderId="8" xfId="53" applyFont="1" applyFill="1" applyBorder="1" applyAlignment="1" applyProtection="1">
      <alignment horizontal="center" vertical="center"/>
    </xf>
    <xf numFmtId="0" fontId="6" fillId="0" borderId="0" xfId="53" applyFont="1" applyFill="1" applyBorder="1" applyAlignment="1" applyProtection="1">
      <alignment wrapText="1"/>
    </xf>
    <xf numFmtId="0" fontId="12" fillId="0" borderId="0" xfId="53" applyFont="1" applyFill="1" applyBorder="1" applyAlignment="1" applyProtection="1">
      <alignment vertical="top" wrapText="1"/>
      <protection locked="0"/>
    </xf>
    <xf numFmtId="0" fontId="13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8" xfId="53" applyFont="1" applyFill="1" applyBorder="1" applyAlignment="1" applyProtection="1">
      <alignment horizontal="center" vertical="center" wrapText="1"/>
      <protection locked="0"/>
    </xf>
    <xf numFmtId="0" fontId="20" fillId="0" borderId="8" xfId="53" applyFont="1" applyFill="1" applyBorder="1" applyAlignment="1" applyProtection="1">
      <alignment horizontal="center" vertical="center" wrapText="1"/>
      <protection locked="0"/>
    </xf>
    <xf numFmtId="182" fontId="4" fillId="0" borderId="8" xfId="53" applyNumberFormat="1" applyFont="1" applyFill="1" applyBorder="1" applyAlignment="1" applyProtection="1">
      <alignment horizontal="right" vertical="center"/>
      <protection locked="0"/>
    </xf>
    <xf numFmtId="182" fontId="4" fillId="0" borderId="8" xfId="53" applyNumberFormat="1" applyFont="1" applyFill="1" applyBorder="1" applyAlignment="1" applyProtection="1">
      <alignment horizontal="right" vertical="center"/>
    </xf>
    <xf numFmtId="182" fontId="4" fillId="0" borderId="8" xfId="53" applyNumberFormat="1" applyFont="1" applyFill="1" applyBorder="1" applyAlignment="1" applyProtection="1">
      <alignment vertical="center"/>
      <protection locked="0"/>
    </xf>
    <xf numFmtId="182" fontId="13" fillId="0" borderId="8" xfId="53" applyNumberFormat="1" applyFont="1" applyFill="1" applyBorder="1" applyAlignment="1" applyProtection="1"/>
    <xf numFmtId="182" fontId="12" fillId="0" borderId="8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5" fillId="0" borderId="22" xfId="53" applyFont="1" applyFill="1" applyBorder="1" applyAlignment="1" applyProtection="1">
      <alignment horizontal="center" vertical="center" wrapText="1"/>
    </xf>
    <xf numFmtId="49" fontId="7" fillId="0" borderId="7" xfId="61" applyFont="1" applyFill="1">
      <alignment horizontal="left" vertical="center" wrapText="1"/>
    </xf>
    <xf numFmtId="180" fontId="7" fillId="0" borderId="7" xfId="57" applyFont="1" applyFill="1">
      <alignment horizontal="right" vertical="center"/>
    </xf>
    <xf numFmtId="181" fontId="7" fillId="0" borderId="7" xfId="60" applyFont="1">
      <alignment horizontal="right" vertical="center"/>
    </xf>
    <xf numFmtId="0" fontId="6" fillId="0" borderId="8" xfId="53" applyFont="1" applyFill="1" applyBorder="1" applyAlignment="1" applyProtection="1">
      <alignment horizontal="center" vertical="center" wrapText="1"/>
    </xf>
    <xf numFmtId="0" fontId="5" fillId="0" borderId="23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5" fillId="0" borderId="0" xfId="53" applyFont="1" applyFill="1" applyBorder="1" applyAlignment="1" applyProtection="1">
      <alignment horizontal="center" vertical="center" wrapText="1"/>
    </xf>
    <xf numFmtId="0" fontId="20" fillId="0" borderId="20" xfId="53" applyFont="1" applyFill="1" applyBorder="1" applyAlignment="1" applyProtection="1">
      <alignment horizontal="center" vertical="center" wrapText="1"/>
      <protection locked="0"/>
    </xf>
    <xf numFmtId="0" fontId="5" fillId="0" borderId="24" xfId="53" applyFont="1" applyFill="1" applyBorder="1" applyAlignment="1" applyProtection="1">
      <alignment horizontal="center" vertical="center" wrapText="1"/>
    </xf>
    <xf numFmtId="0" fontId="5" fillId="0" borderId="22" xfId="53" applyFont="1" applyFill="1" applyBorder="1" applyAlignment="1" applyProtection="1">
      <alignment horizontal="center" vertical="center" wrapText="1"/>
      <protection locked="0"/>
    </xf>
    <xf numFmtId="182" fontId="4" fillId="0" borderId="22" xfId="53" applyNumberFormat="1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20" fillId="0" borderId="24" xfId="53" applyFont="1" applyFill="1" applyBorder="1" applyAlignment="1" applyProtection="1">
      <alignment horizontal="center" vertical="center" wrapText="1"/>
      <protection locked="0"/>
    </xf>
    <xf numFmtId="49" fontId="13" fillId="0" borderId="0" xfId="53" applyNumberFormat="1" applyFont="1" applyFill="1" applyBorder="1" applyAlignment="1" applyProtection="1"/>
    <xf numFmtId="49" fontId="22" fillId="0" borderId="0" xfId="53" applyNumberFormat="1" applyFont="1" applyFill="1" applyBorder="1" applyAlignment="1" applyProtection="1"/>
    <xf numFmtId="0" fontId="22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183" fontId="4" fillId="0" borderId="7" xfId="53" applyNumberFormat="1" applyFont="1" applyFill="1" applyBorder="1" applyAlignment="1" applyProtection="1">
      <alignment horizontal="right" vertical="center"/>
    </xf>
    <xf numFmtId="183" fontId="4" fillId="0" borderId="7" xfId="53" applyNumberFormat="1" applyFont="1" applyFill="1" applyBorder="1" applyAlignment="1" applyProtection="1">
      <alignment horizontal="left" vertical="center" wrapText="1"/>
    </xf>
    <xf numFmtId="0" fontId="13" fillId="0" borderId="2" xfId="53" applyFont="1" applyFill="1" applyBorder="1" applyAlignment="1" applyProtection="1">
      <alignment horizontal="center" vertical="center"/>
    </xf>
    <xf numFmtId="0" fontId="13" fillId="0" borderId="3" xfId="53" applyFont="1" applyFill="1" applyBorder="1" applyAlignment="1" applyProtection="1">
      <alignment horizontal="center" vertical="center"/>
    </xf>
    <xf numFmtId="0" fontId="13" fillId="0" borderId="4" xfId="53" applyFont="1" applyFill="1" applyBorder="1" applyAlignment="1" applyProtection="1">
      <alignment horizontal="center" vertical="center"/>
    </xf>
    <xf numFmtId="49" fontId="12" fillId="0" borderId="0" xfId="53" applyNumberFormat="1" applyFont="1" applyFill="1" applyBorder="1" applyAlignment="1" applyProtection="1">
      <alignment horizontal="left" vertical="top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4" fillId="2" borderId="0" xfId="53" applyFont="1" applyFill="1" applyBorder="1" applyAlignment="1" applyProtection="1">
      <alignment horizontal="left" vertical="center" wrapText="1"/>
    </xf>
    <xf numFmtId="0" fontId="23" fillId="2" borderId="0" xfId="53" applyFont="1" applyFill="1" applyBorder="1" applyAlignment="1" applyProtection="1">
      <alignment horizontal="center" vertical="center" wrapText="1"/>
    </xf>
    <xf numFmtId="0" fontId="5" fillId="2" borderId="7" xfId="53" applyFont="1" applyFill="1" applyBorder="1" applyAlignment="1" applyProtection="1">
      <alignment horizontal="center" vertical="center" wrapText="1"/>
    </xf>
    <xf numFmtId="0" fontId="5" fillId="2" borderId="2" xfId="53" applyFont="1" applyFill="1" applyBorder="1" applyAlignment="1" applyProtection="1">
      <alignment horizontal="left" vertical="center" wrapText="1"/>
    </xf>
    <xf numFmtId="0" fontId="24" fillId="2" borderId="3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49" fontId="5" fillId="0" borderId="2" xfId="53" applyNumberFormat="1" applyFont="1" applyFill="1" applyBorder="1" applyAlignment="1" applyProtection="1">
      <alignment horizontal="left" vertical="center" wrapText="1"/>
    </xf>
    <xf numFmtId="49" fontId="5" fillId="0" borderId="3" xfId="53" applyNumberFormat="1" applyFont="1" applyFill="1" applyBorder="1" applyAlignment="1" applyProtection="1">
      <alignment horizontal="left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49" fontId="5" fillId="0" borderId="14" xfId="53" applyNumberFormat="1" applyFont="1" applyFill="1" applyBorder="1" applyAlignment="1" applyProtection="1">
      <alignment horizontal="left" vertical="center" wrapText="1"/>
    </xf>
    <xf numFmtId="49" fontId="5" fillId="0" borderId="23" xfId="53" applyNumberFormat="1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left" vertical="center" wrapText="1"/>
    </xf>
    <xf numFmtId="0" fontId="24" fillId="0" borderId="8" xfId="53" applyFont="1" applyFill="1" applyBorder="1" applyAlignment="1" applyProtection="1">
      <alignment horizontal="left" vertical="center" wrapText="1"/>
    </xf>
    <xf numFmtId="0" fontId="20" fillId="0" borderId="8" xfId="53" applyFont="1" applyFill="1" applyBorder="1" applyAlignment="1" applyProtection="1">
      <alignment horizontal="center" vertical="center" wrapText="1"/>
    </xf>
    <xf numFmtId="182" fontId="5" fillId="0" borderId="8" xfId="53" applyNumberFormat="1" applyFont="1" applyFill="1" applyBorder="1" applyAlignment="1" applyProtection="1">
      <alignment horizontal="right" vertical="center" wrapText="1"/>
      <protection locked="0"/>
    </xf>
    <xf numFmtId="49" fontId="5" fillId="0" borderId="25" xfId="53" applyNumberFormat="1" applyFont="1" applyFill="1" applyBorder="1" applyAlignment="1" applyProtection="1">
      <alignment horizontal="center" vertical="center" wrapText="1"/>
    </xf>
    <xf numFmtId="49" fontId="5" fillId="0" borderId="20" xfId="53" applyNumberFormat="1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Alignment="1" applyProtection="1">
      <alignment horizontal="center" vertical="center" wrapText="1"/>
    </xf>
    <xf numFmtId="49" fontId="5" fillId="0" borderId="18" xfId="53" applyNumberFormat="1" applyFont="1" applyFill="1" applyBorder="1" applyAlignment="1" applyProtection="1">
      <alignment horizontal="left" vertical="center" wrapText="1"/>
    </xf>
    <xf numFmtId="0" fontId="5" fillId="0" borderId="22" xfId="53" applyFont="1" applyFill="1" applyBorder="1" applyAlignment="1" applyProtection="1">
      <alignment wrapText="1"/>
    </xf>
    <xf numFmtId="182" fontId="5" fillId="0" borderId="6" xfId="53" applyNumberFormat="1" applyFont="1" applyFill="1" applyBorder="1" applyAlignment="1" applyProtection="1">
      <alignment vertical="center" wrapText="1"/>
    </xf>
    <xf numFmtId="0" fontId="5" fillId="0" borderId="4" xfId="53" applyFont="1" applyFill="1" applyBorder="1" applyAlignment="1" applyProtection="1">
      <alignment wrapText="1"/>
    </xf>
    <xf numFmtId="182" fontId="5" fillId="0" borderId="7" xfId="53" applyNumberFormat="1" applyFont="1" applyFill="1" applyBorder="1" applyAlignment="1" applyProtection="1">
      <alignment vertical="center" wrapText="1"/>
    </xf>
    <xf numFmtId="49" fontId="5" fillId="0" borderId="18" xfId="53" applyNumberFormat="1" applyFont="1" applyFill="1" applyBorder="1" applyAlignment="1" applyProtection="1">
      <alignment horizontal="center" vertical="center" wrapText="1"/>
    </xf>
    <xf numFmtId="49" fontId="5" fillId="0" borderId="22" xfId="53" applyNumberFormat="1" applyFont="1" applyFill="1" applyBorder="1" applyAlignment="1" applyProtection="1">
      <alignment horizontal="center" vertical="center" wrapText="1"/>
    </xf>
    <xf numFmtId="49" fontId="5" fillId="0" borderId="24" xfId="53" applyNumberFormat="1" applyFont="1" applyFill="1" applyBorder="1" applyAlignment="1" applyProtection="1">
      <alignment horizontal="center" vertical="center" wrapText="1"/>
    </xf>
    <xf numFmtId="0" fontId="5" fillId="0" borderId="22" xfId="53" applyFont="1" applyFill="1" applyBorder="1" applyAlignment="1" applyProtection="1">
      <alignment horizontal="center" wrapText="1"/>
    </xf>
    <xf numFmtId="0" fontId="5" fillId="0" borderId="24" xfId="53" applyFont="1" applyFill="1" applyBorder="1" applyAlignment="1" applyProtection="1">
      <alignment wrapText="1"/>
    </xf>
    <xf numFmtId="0" fontId="24" fillId="0" borderId="14" xfId="53" applyFont="1" applyFill="1" applyBorder="1" applyAlignment="1" applyProtection="1">
      <alignment horizontal="left" vertical="center" wrapText="1"/>
    </xf>
    <xf numFmtId="0" fontId="24" fillId="0" borderId="23" xfId="53" applyFont="1" applyFill="1" applyBorder="1" applyAlignment="1" applyProtection="1">
      <alignment horizontal="left" vertical="center" wrapText="1"/>
    </xf>
    <xf numFmtId="49" fontId="5" fillId="0" borderId="14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53" applyFont="1" applyFill="1" applyBorder="1" applyAlignment="1" applyProtection="1">
      <alignment horizontal="center" vertical="center" wrapText="1"/>
    </xf>
    <xf numFmtId="0" fontId="4" fillId="0" borderId="1" xfId="53" applyFont="1" applyFill="1" applyBorder="1" applyAlignment="1" applyProtection="1">
      <alignment horizontal="center" vertical="center" wrapText="1"/>
      <protection locked="0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left" vertical="center" wrapText="1"/>
    </xf>
    <xf numFmtId="184" fontId="12" fillId="0" borderId="27" xfId="0" applyNumberFormat="1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/>
    </xf>
    <xf numFmtId="0" fontId="4" fillId="0" borderId="18" xfId="53" applyFont="1" applyFill="1" applyBorder="1" applyAlignment="1" applyProtection="1">
      <alignment horizontal="center" vertical="center" wrapText="1"/>
    </xf>
    <xf numFmtId="0" fontId="4" fillId="0" borderId="5" xfId="53" applyFont="1" applyFill="1" applyBorder="1" applyAlignment="1" applyProtection="1">
      <alignment horizontal="center" vertical="center" wrapText="1"/>
      <protection locked="0"/>
    </xf>
    <xf numFmtId="0" fontId="12" fillId="0" borderId="28" xfId="0" applyFont="1" applyFill="1" applyBorder="1" applyAlignment="1">
      <alignment horizontal="center" vertical="center"/>
    </xf>
    <xf numFmtId="185" fontId="12" fillId="0" borderId="27" xfId="0" applyNumberFormat="1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center" vertical="center"/>
    </xf>
    <xf numFmtId="0" fontId="4" fillId="0" borderId="25" xfId="53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>
      <alignment horizontal="center" vertical="center"/>
    </xf>
    <xf numFmtId="0" fontId="4" fillId="0" borderId="18" xfId="53" applyFont="1" applyFill="1" applyBorder="1" applyAlignment="1" applyProtection="1">
      <alignment horizontal="center" vertical="center" wrapText="1"/>
      <protection locked="0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left" vertical="center" wrapText="1"/>
    </xf>
    <xf numFmtId="4" fontId="12" fillId="0" borderId="8" xfId="0" applyNumberFormat="1" applyFont="1" applyFill="1" applyBorder="1" applyAlignment="1">
      <alignment vertical="center" wrapText="1"/>
    </xf>
    <xf numFmtId="0" fontId="12" fillId="0" borderId="28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shrinkToFit="1"/>
    </xf>
    <xf numFmtId="185" fontId="12" fillId="0" borderId="27" xfId="0" applyNumberFormat="1" applyFont="1" applyFill="1" applyBorder="1" applyAlignment="1">
      <alignment horizontal="left" vertical="center"/>
    </xf>
    <xf numFmtId="0" fontId="4" fillId="2" borderId="0" xfId="53" applyFont="1" applyFill="1" applyBorder="1" applyAlignment="1" applyProtection="1">
      <alignment horizontal="right" wrapText="1"/>
    </xf>
    <xf numFmtId="0" fontId="24" fillId="2" borderId="4" xfId="53" applyFont="1" applyFill="1" applyBorder="1" applyAlignment="1" applyProtection="1">
      <alignment horizontal="left" vertical="center" wrapText="1"/>
    </xf>
    <xf numFmtId="0" fontId="5" fillId="0" borderId="3" xfId="53" applyFont="1" applyFill="1" applyBorder="1" applyAlignment="1" applyProtection="1">
      <alignment horizontal="left" vertical="center" wrapText="1"/>
    </xf>
    <xf numFmtId="49" fontId="5" fillId="0" borderId="4" xfId="53" applyNumberFormat="1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vertical="center" wrapText="1"/>
    </xf>
    <xf numFmtId="0" fontId="5" fillId="0" borderId="23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left" vertical="center" wrapText="1"/>
    </xf>
    <xf numFmtId="49" fontId="5" fillId="0" borderId="1" xfId="53" applyNumberFormat="1" applyFont="1" applyFill="1" applyBorder="1" applyAlignment="1" applyProtection="1">
      <alignment vertical="center" wrapText="1"/>
    </xf>
    <xf numFmtId="0" fontId="5" fillId="0" borderId="8" xfId="53" applyFont="1" applyFill="1" applyBorder="1" applyAlignment="1" applyProtection="1">
      <alignment vertical="center" wrapText="1"/>
    </xf>
    <xf numFmtId="182" fontId="5" fillId="0" borderId="8" xfId="53" applyNumberFormat="1" applyFont="1" applyFill="1" applyBorder="1" applyAlignment="1" applyProtection="1">
      <alignment horizontal="right" vertical="center" wrapText="1"/>
    </xf>
    <xf numFmtId="0" fontId="24" fillId="0" borderId="19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center" vertical="center" wrapText="1"/>
    </xf>
    <xf numFmtId="0" fontId="4" fillId="0" borderId="22" xfId="53" applyFont="1" applyFill="1" applyBorder="1" applyAlignment="1" applyProtection="1">
      <alignment wrapText="1"/>
    </xf>
    <xf numFmtId="0" fontId="4" fillId="0" borderId="18" xfId="53" applyFont="1" applyFill="1" applyBorder="1" applyAlignment="1" applyProtection="1">
      <alignment vertical="center" wrapText="1"/>
    </xf>
    <xf numFmtId="0" fontId="4" fillId="0" borderId="22" xfId="53" applyFont="1" applyFill="1" applyBorder="1" applyAlignment="1" applyProtection="1">
      <alignment vertical="center" wrapText="1"/>
    </xf>
    <xf numFmtId="49" fontId="8" fillId="0" borderId="7" xfId="61" applyFont="1" applyFill="1">
      <alignment horizontal="left" vertical="center" wrapText="1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0" fontId="13" fillId="0" borderId="2" xfId="53" applyFont="1" applyFill="1" applyBorder="1" applyAlignment="1" applyProtection="1">
      <alignment horizontal="center" vertical="center" wrapText="1"/>
      <protection locked="0"/>
    </xf>
    <xf numFmtId="0" fontId="13" fillId="0" borderId="3" xfId="53" applyFont="1" applyFill="1" applyBorder="1" applyAlignment="1" applyProtection="1">
      <alignment horizontal="center" vertical="center" wrapText="1"/>
      <protection locked="0"/>
    </xf>
    <xf numFmtId="0" fontId="12" fillId="0" borderId="3" xfId="53" applyFont="1" applyFill="1" applyBorder="1" applyAlignment="1" applyProtection="1">
      <alignment horizontal="left" vertical="center"/>
    </xf>
    <xf numFmtId="0" fontId="12" fillId="0" borderId="4" xfId="53" applyFont="1" applyFill="1" applyBorder="1" applyAlignment="1" applyProtection="1">
      <alignment horizontal="left" vertical="center"/>
    </xf>
    <xf numFmtId="0" fontId="16" fillId="0" borderId="8" xfId="55" applyFont="1" applyFill="1" applyBorder="1" applyAlignment="1" applyProtection="1">
      <alignment horizontal="center" vertical="center" wrapText="1" readingOrder="1"/>
      <protection locked="0"/>
    </xf>
    <xf numFmtId="182" fontId="12" fillId="0" borderId="6" xfId="53" applyNumberFormat="1" applyFont="1" applyFill="1" applyBorder="1" applyAlignment="1" applyProtection="1">
      <alignment horizontal="right" vertical="center" wrapText="1"/>
    </xf>
    <xf numFmtId="182" fontId="12" fillId="0" borderId="6" xfId="53" applyNumberFormat="1" applyFont="1" applyFill="1" applyBorder="1" applyAlignment="1" applyProtection="1">
      <alignment horizontal="right" vertical="center" wrapText="1"/>
      <protection locked="0"/>
    </xf>
    <xf numFmtId="182" fontId="12" fillId="0" borderId="7" xfId="53" applyNumberFormat="1" applyFont="1" applyFill="1" applyBorder="1" applyAlignment="1" applyProtection="1">
      <alignment horizontal="right" vertical="center" wrapText="1"/>
      <protection locked="0"/>
    </xf>
    <xf numFmtId="0" fontId="20" fillId="0" borderId="10" xfId="53" applyFont="1" applyFill="1" applyBorder="1" applyAlignment="1" applyProtection="1">
      <alignment horizontal="center" vertical="center" wrapText="1"/>
    </xf>
    <xf numFmtId="182" fontId="12" fillId="0" borderId="18" xfId="53" applyNumberFormat="1" applyFont="1" applyFill="1" applyBorder="1" applyAlignment="1" applyProtection="1">
      <alignment horizontal="right" vertical="center" wrapText="1"/>
    </xf>
    <xf numFmtId="182" fontId="12" fillId="0" borderId="8" xfId="53" applyNumberFormat="1" applyFont="1" applyFill="1" applyBorder="1" applyAlignment="1" applyProtection="1">
      <alignment horizontal="right" vertical="center" wrapText="1"/>
    </xf>
    <xf numFmtId="182" fontId="12" fillId="0" borderId="18" xfId="53" applyNumberFormat="1" applyFont="1" applyFill="1" applyBorder="1" applyAlignment="1" applyProtection="1">
      <alignment horizontal="right" vertical="center" wrapText="1"/>
      <protection locked="0"/>
    </xf>
    <xf numFmtId="182" fontId="12" fillId="0" borderId="8" xfId="53" applyNumberFormat="1" applyFont="1" applyFill="1" applyBorder="1" applyAlignment="1" applyProtection="1">
      <alignment horizontal="right" vertical="center" wrapText="1"/>
      <protection locked="0"/>
    </xf>
    <xf numFmtId="182" fontId="12" fillId="0" borderId="2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5" fillId="0" borderId="8" xfId="53" applyNumberFormat="1" applyFont="1" applyFill="1" applyBorder="1" applyAlignment="1" applyProtection="1">
      <alignment horizontal="center" vertical="center"/>
    </xf>
    <xf numFmtId="0" fontId="13" fillId="0" borderId="8" xfId="53" applyFont="1" applyFill="1" applyBorder="1" applyAlignment="1" applyProtection="1"/>
    <xf numFmtId="49" fontId="6" fillId="0" borderId="10" xfId="53" applyNumberFormat="1" applyFont="1" applyFill="1" applyBorder="1" applyAlignment="1" applyProtection="1">
      <alignment horizontal="center" vertical="center" wrapText="1"/>
    </xf>
    <xf numFmtId="49" fontId="6" fillId="0" borderId="11" xfId="53" applyNumberFormat="1" applyFont="1" applyFill="1" applyBorder="1" applyAlignment="1" applyProtection="1">
      <alignment horizontal="center" vertical="center" wrapText="1"/>
    </xf>
    <xf numFmtId="49" fontId="6" fillId="0" borderId="13" xfId="53" applyNumberFormat="1" applyFont="1" applyFill="1" applyBorder="1" applyAlignment="1" applyProtection="1">
      <alignment horizontal="center" vertical="center" wrapText="1"/>
    </xf>
    <xf numFmtId="0" fontId="20" fillId="0" borderId="9" xfId="53" applyFont="1" applyFill="1" applyBorder="1" applyAlignment="1" applyProtection="1">
      <alignment horizontal="center" vertical="center" wrapText="1"/>
    </xf>
    <xf numFmtId="0" fontId="20" fillId="0" borderId="12" xfId="53" applyFont="1" applyFill="1" applyBorder="1" applyAlignment="1" applyProtection="1">
      <alignment horizontal="center" vertical="center" wrapText="1"/>
    </xf>
    <xf numFmtId="182" fontId="4" fillId="0" borderId="8" xfId="53" applyNumberFormat="1" applyFont="1" applyFill="1" applyBorder="1" applyAlignment="1" applyProtection="1">
      <alignment horizontal="right" vertical="center" wrapText="1"/>
    </xf>
    <xf numFmtId="49" fontId="9" fillId="0" borderId="7" xfId="61" applyFont="1">
      <alignment horizontal="left" vertical="center" wrapText="1"/>
    </xf>
    <xf numFmtId="182" fontId="4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right" wrapText="1"/>
    </xf>
    <xf numFmtId="0" fontId="25" fillId="0" borderId="0" xfId="53" applyFont="1" applyFill="1" applyBorder="1" applyAlignment="1" applyProtection="1">
      <alignment horizontal="center"/>
    </xf>
    <xf numFmtId="0" fontId="25" fillId="0" borderId="0" xfId="53" applyFont="1" applyFill="1" applyBorder="1" applyAlignment="1" applyProtection="1">
      <alignment horizontal="center" wrapText="1"/>
    </xf>
    <xf numFmtId="0" fontId="25" fillId="0" borderId="0" xfId="53" applyFont="1" applyFill="1" applyBorder="1" applyAlignment="1" applyProtection="1">
      <alignment wrapText="1"/>
    </xf>
    <xf numFmtId="0" fontId="25" fillId="0" borderId="0" xfId="53" applyFont="1" applyFill="1" applyBorder="1" applyAlignment="1" applyProtection="1"/>
    <xf numFmtId="0" fontId="13" fillId="0" borderId="0" xfId="53" applyFont="1" applyFill="1" applyBorder="1" applyAlignment="1" applyProtection="1">
      <alignment horizontal="left" wrapText="1"/>
    </xf>
    <xf numFmtId="0" fontId="13" fillId="0" borderId="0" xfId="53" applyFont="1" applyFill="1" applyBorder="1" applyAlignment="1" applyProtection="1">
      <alignment horizontal="center" wrapText="1"/>
    </xf>
    <xf numFmtId="0" fontId="26" fillId="0" borderId="0" xfId="53" applyFont="1" applyFill="1" applyBorder="1" applyAlignment="1" applyProtection="1">
      <alignment horizontal="center" vertical="center" wrapText="1"/>
    </xf>
    <xf numFmtId="0" fontId="13" fillId="0" borderId="0" xfId="53" applyFont="1" applyFill="1" applyBorder="1" applyAlignment="1" applyProtection="1">
      <alignment horizontal="right" wrapText="1"/>
    </xf>
    <xf numFmtId="0" fontId="20" fillId="0" borderId="1" xfId="53" applyFont="1" applyFill="1" applyBorder="1" applyAlignment="1" applyProtection="1">
      <alignment horizontal="center" vertical="center" wrapText="1"/>
    </xf>
    <xf numFmtId="0" fontId="25" fillId="0" borderId="7" xfId="53" applyFont="1" applyFill="1" applyBorder="1" applyAlignment="1" applyProtection="1">
      <alignment horizontal="center" vertical="center" wrapText="1"/>
    </xf>
    <xf numFmtId="0" fontId="25" fillId="0" borderId="2" xfId="53" applyFont="1" applyFill="1" applyBorder="1" applyAlignment="1" applyProtection="1">
      <alignment horizontal="center" vertical="center" wrapText="1"/>
    </xf>
    <xf numFmtId="182" fontId="4" fillId="0" borderId="7" xfId="53" applyNumberFormat="1" applyFont="1" applyFill="1" applyBorder="1" applyAlignment="1" applyProtection="1">
      <alignment horizontal="right" vertical="center"/>
    </xf>
    <xf numFmtId="182" fontId="12" fillId="0" borderId="2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</xf>
    <xf numFmtId="0" fontId="13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0" fontId="5" fillId="0" borderId="22" xfId="53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left" vertical="center" wrapText="1"/>
    </xf>
    <xf numFmtId="49" fontId="7" fillId="0" borderId="7" xfId="0" applyNumberFormat="1" applyFont="1" applyFill="1" applyBorder="1" applyAlignment="1" applyProtection="1">
      <alignment horizontal="left" vertical="center" wrapText="1" indent="1"/>
    </xf>
    <xf numFmtId="49" fontId="7" fillId="0" borderId="7" xfId="0" applyNumberFormat="1" applyFont="1" applyFill="1" applyBorder="1" applyAlignment="1" applyProtection="1">
      <alignment horizontal="left" vertical="center" wrapText="1" indent="2"/>
    </xf>
    <xf numFmtId="49" fontId="27" fillId="0" borderId="0" xfId="53" applyNumberFormat="1" applyFont="1" applyFill="1" applyBorder="1" applyAlignment="1" applyProtection="1"/>
    <xf numFmtId="0" fontId="27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vertical="center"/>
    </xf>
    <xf numFmtId="0" fontId="28" fillId="0" borderId="0" xfId="53" applyFont="1" applyFill="1" applyBorder="1" applyAlignment="1" applyProtection="1">
      <alignment horizontal="center" vertical="center"/>
    </xf>
    <xf numFmtId="0" fontId="24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82" fontId="4" fillId="0" borderId="7" xfId="53" applyNumberFormat="1" applyFont="1" applyFill="1" applyBorder="1" applyAlignment="1" applyProtection="1">
      <alignment horizontal="right" vertical="center"/>
      <protection locked="0"/>
    </xf>
    <xf numFmtId="182" fontId="29" fillId="0" borderId="7" xfId="53" applyNumberFormat="1" applyFont="1" applyFill="1" applyBorder="1" applyAlignment="1" applyProtection="1">
      <alignment horizontal="right" vertical="center"/>
    </xf>
    <xf numFmtId="182" fontId="13" fillId="0" borderId="7" xfId="53" applyNumberFormat="1" applyFont="1" applyFill="1" applyBorder="1" applyAlignment="1" applyProtection="1">
      <alignment vertical="center"/>
    </xf>
    <xf numFmtId="0" fontId="13" fillId="0" borderId="7" xfId="53" applyFont="1" applyFill="1" applyBorder="1" applyAlignment="1" applyProtection="1">
      <alignment vertical="center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29" fillId="0" borderId="7" xfId="53" applyFont="1" applyFill="1" applyBorder="1" applyAlignment="1" applyProtection="1">
      <alignment horizontal="center" vertical="center"/>
    </xf>
    <xf numFmtId="0" fontId="29" fillId="0" borderId="7" xfId="53" applyFont="1" applyFill="1" applyBorder="1" applyAlignment="1" applyProtection="1">
      <alignment horizontal="right" vertical="center"/>
    </xf>
    <xf numFmtId="0" fontId="29" fillId="0" borderId="7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181" fontId="7" fillId="0" borderId="7" xfId="0" applyNumberFormat="1" applyFont="1" applyFill="1" applyBorder="1" applyAlignment="1" applyProtection="1">
      <alignment horizontal="right" vertical="center"/>
    </xf>
    <xf numFmtId="49" fontId="8" fillId="0" borderId="7" xfId="61" applyFont="1" applyAlignment="1">
      <alignment horizontal="left" vertical="center" wrapText="1" indent="1"/>
    </xf>
    <xf numFmtId="49" fontId="8" fillId="0" borderId="7" xfId="61" applyFont="1" applyAlignment="1">
      <alignment horizontal="left" vertical="center" wrapText="1" indent="2"/>
    </xf>
    <xf numFmtId="0" fontId="13" fillId="0" borderId="4" xfId="53" applyFont="1" applyFill="1" applyBorder="1" applyAlignment="1" applyProtection="1">
      <alignment horizontal="center" vertical="center" wrapText="1"/>
    </xf>
    <xf numFmtId="182" fontId="4" fillId="0" borderId="6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19" fillId="0" borderId="0" xfId="53" applyFont="1" applyFill="1" applyBorder="1" applyAlignment="1" applyProtection="1">
      <alignment horizontal="center" vertical="center"/>
      <protection locked="0"/>
    </xf>
    <xf numFmtId="0" fontId="13" fillId="0" borderId="1" xfId="53" applyFont="1" applyFill="1" applyBorder="1" applyAlignment="1" applyProtection="1">
      <alignment horizontal="center" vertical="center" wrapText="1"/>
      <protection locked="0"/>
    </xf>
    <xf numFmtId="0" fontId="13" fillId="0" borderId="19" xfId="53" applyFont="1" applyFill="1" applyBorder="1" applyAlignment="1" applyProtection="1">
      <alignment horizontal="center" vertical="center" wrapText="1"/>
      <protection locked="0"/>
    </xf>
    <xf numFmtId="0" fontId="13" fillId="0" borderId="3" xfId="53" applyFont="1" applyFill="1" applyBorder="1" applyAlignment="1" applyProtection="1">
      <alignment horizontal="center" vertical="center" wrapText="1"/>
    </xf>
    <xf numFmtId="0" fontId="13" fillId="0" borderId="5" xfId="53" applyFont="1" applyFill="1" applyBorder="1" applyAlignment="1" applyProtection="1">
      <alignment horizontal="center" vertical="center" wrapText="1"/>
      <protection locked="0"/>
    </xf>
    <xf numFmtId="0" fontId="13" fillId="0" borderId="20" xfId="53" applyFont="1" applyFill="1" applyBorder="1" applyAlignment="1" applyProtection="1">
      <alignment horizontal="center" vertical="center" wrapText="1"/>
      <protection locked="0"/>
    </xf>
    <xf numFmtId="0" fontId="13" fillId="0" borderId="1" xfId="53" applyFont="1" applyFill="1" applyBorder="1" applyAlignment="1" applyProtection="1">
      <alignment horizontal="center" vertical="center" wrapText="1"/>
    </xf>
    <xf numFmtId="0" fontId="13" fillId="0" borderId="6" xfId="53" applyFont="1" applyFill="1" applyBorder="1" applyAlignment="1" applyProtection="1">
      <alignment horizontal="center" vertical="center" wrapText="1"/>
    </xf>
    <xf numFmtId="0" fontId="13" fillId="0" borderId="22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3" fillId="0" borderId="8" xfId="53" applyFont="1" applyFill="1" applyBorder="1" applyAlignment="1" applyProtection="1">
      <alignment horizontal="center" vertical="center" wrapText="1"/>
      <protection locked="0"/>
    </xf>
    <xf numFmtId="0" fontId="13" fillId="0" borderId="2" xfId="53" applyFont="1" applyFill="1" applyBorder="1" applyAlignment="1" applyProtection="1">
      <alignment horizontal="center" vertical="center" wrapText="1"/>
    </xf>
    <xf numFmtId="0" fontId="13" fillId="0" borderId="24" xfId="53" applyFont="1" applyFill="1" applyBorder="1" applyAlignment="1" applyProtection="1">
      <alignment horizontal="center" vertical="center" wrapText="1"/>
    </xf>
    <xf numFmtId="0" fontId="4" fillId="0" borderId="8" xfId="53" applyFont="1" applyFill="1" applyBorder="1" applyAlignment="1" applyProtection="1">
      <alignment horizontal="right" vertical="center"/>
      <protection locked="0"/>
    </xf>
    <xf numFmtId="0" fontId="6" fillId="0" borderId="0" xfId="53" applyFont="1" applyFill="1" applyBorder="1" applyAlignment="1" applyProtection="1">
      <alignment horizontal="right"/>
      <protection locked="0"/>
    </xf>
    <xf numFmtId="0" fontId="13" fillId="0" borderId="8" xfId="53" applyFont="1" applyFill="1" applyBorder="1" applyAlignment="1" applyProtection="1">
      <alignment horizontal="center" vertical="center" wrapText="1"/>
    </xf>
    <xf numFmtId="0" fontId="13" fillId="0" borderId="10" xfId="53" applyFont="1" applyFill="1" applyBorder="1" applyAlignment="1" applyProtection="1">
      <alignment horizontal="center" vertical="center" wrapText="1"/>
      <protection locked="0"/>
    </xf>
    <xf numFmtId="0" fontId="4" fillId="0" borderId="10" xfId="53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left"/>
    </xf>
    <xf numFmtId="0" fontId="11" fillId="0" borderId="0" xfId="53" applyFont="1" applyFill="1" applyBorder="1" applyAlignment="1" applyProtection="1">
      <alignment horizontal="center" vertical="top"/>
    </xf>
    <xf numFmtId="4" fontId="4" fillId="0" borderId="7" xfId="53" applyNumberFormat="1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left" vertical="center"/>
    </xf>
    <xf numFmtId="4" fontId="4" fillId="0" borderId="18" xfId="53" applyNumberFormat="1" applyFont="1" applyFill="1" applyBorder="1" applyAlignment="1" applyProtection="1">
      <alignment horizontal="right" vertical="center"/>
      <protection locked="0"/>
    </xf>
    <xf numFmtId="182" fontId="13" fillId="0" borderId="7" xfId="53" applyNumberFormat="1" applyFont="1" applyFill="1" applyBorder="1" applyAlignment="1" applyProtection="1"/>
    <xf numFmtId="0" fontId="13" fillId="0" borderId="7" xfId="53" applyFont="1" applyFill="1" applyBorder="1" applyAlignment="1" applyProtection="1"/>
    <xf numFmtId="0" fontId="13" fillId="0" borderId="6" xfId="53" applyFont="1" applyFill="1" applyBorder="1" applyAlignment="1" applyProtection="1"/>
    <xf numFmtId="182" fontId="13" fillId="0" borderId="18" xfId="53" applyNumberFormat="1" applyFont="1" applyFill="1" applyBorder="1" applyAlignment="1" applyProtection="1"/>
    <xf numFmtId="0" fontId="29" fillId="0" borderId="6" xfId="53" applyFont="1" applyFill="1" applyBorder="1" applyAlignment="1" applyProtection="1">
      <alignment horizontal="center" vertical="center"/>
    </xf>
    <xf numFmtId="182" fontId="29" fillId="0" borderId="18" xfId="53" applyNumberFormat="1" applyFont="1" applyFill="1" applyBorder="1" applyAlignment="1" applyProtection="1">
      <alignment horizontal="right" vertical="center"/>
    </xf>
    <xf numFmtId="182" fontId="4" fillId="0" borderId="18" xfId="53" applyNumberFormat="1" applyFont="1" applyFill="1" applyBorder="1" applyAlignment="1" applyProtection="1">
      <alignment horizontal="right" vertical="center"/>
    </xf>
    <xf numFmtId="0" fontId="9" fillId="0" borderId="6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29" fillId="0" borderId="6" xfId="53" applyFont="1" applyFill="1" applyBorder="1" applyAlignment="1" applyProtection="1">
      <alignment horizontal="center" vertical="center"/>
      <protection locked="0"/>
    </xf>
    <xf numFmtId="182" fontId="29" fillId="0" borderId="7" xfId="53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justify"/>
    </xf>
    <xf numFmtId="0" fontId="33" fillId="0" borderId="8" xfId="0" applyFont="1" applyBorder="1" applyAlignment="1">
      <alignment horizontal="left"/>
    </xf>
    <xf numFmtId="0" fontId="33" fillId="0" borderId="8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2" xfId="50"/>
    <cellStyle name="常规 3 3" xfId="51"/>
    <cellStyle name="常规 2 2" xfId="52"/>
    <cellStyle name="Normal" xfId="53"/>
    <cellStyle name="常规 11" xfId="54"/>
    <cellStyle name="常规 2" xfId="55"/>
    <cellStyle name="常规 3" xfId="56"/>
    <cellStyle name="IntegralNumberStyle" xfId="57"/>
    <cellStyle name="常规 4" xfId="58"/>
    <cellStyle name="常规 5" xfId="59"/>
    <cellStyle name="MoneyStyle" xfId="60"/>
    <cellStyle name="TextStyle" xfId="61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workbookViewId="0">
      <selection activeCell="C8" sqref="C8"/>
    </sheetView>
  </sheetViews>
  <sheetFormatPr defaultColWidth="9.14545454545454" defaultRowHeight="20" customHeight="1" outlineLevelCol="3"/>
  <cols>
    <col min="1" max="1" width="13.5727272727273" style="73" customWidth="1"/>
    <col min="2" max="2" width="9.14545454545454" style="358"/>
    <col min="3" max="3" width="88.7181818181818" style="73" customWidth="1"/>
    <col min="4" max="16384" width="9.14545454545454" style="73"/>
  </cols>
  <sheetData>
    <row r="1" s="357" customFormat="1" ht="48" customHeight="1" spans="2:3">
      <c r="B1" s="359"/>
      <c r="C1" s="359"/>
    </row>
    <row r="2" s="73" customFormat="1" ht="27" customHeight="1" spans="2:3">
      <c r="B2" s="360" t="s">
        <v>0</v>
      </c>
      <c r="C2" s="360" t="s">
        <v>1</v>
      </c>
    </row>
    <row r="3" s="73" customFormat="1" customHeight="1" spans="2:3">
      <c r="B3" s="361">
        <v>1</v>
      </c>
      <c r="C3" s="362" t="s">
        <v>2</v>
      </c>
    </row>
    <row r="4" s="73" customFormat="1" customHeight="1" spans="2:3">
      <c r="B4" s="361">
        <v>2</v>
      </c>
      <c r="C4" s="362" t="s">
        <v>3</v>
      </c>
    </row>
    <row r="5" s="73" customFormat="1" customHeight="1" spans="2:3">
      <c r="B5" s="361">
        <v>3</v>
      </c>
      <c r="C5" s="362" t="s">
        <v>4</v>
      </c>
    </row>
    <row r="6" s="73" customFormat="1" customHeight="1" spans="2:3">
      <c r="B6" s="361">
        <v>4</v>
      </c>
      <c r="C6" s="362" t="s">
        <v>5</v>
      </c>
    </row>
    <row r="7" s="73" customFormat="1" customHeight="1" spans="2:3">
      <c r="B7" s="361">
        <v>5</v>
      </c>
      <c r="C7" s="363" t="s">
        <v>6</v>
      </c>
    </row>
    <row r="8" s="73" customFormat="1" customHeight="1" spans="2:3">
      <c r="B8" s="361">
        <v>6</v>
      </c>
      <c r="C8" s="363" t="s">
        <v>7</v>
      </c>
    </row>
    <row r="9" s="73" customFormat="1" customHeight="1" spans="2:3">
      <c r="B9" s="361">
        <v>7</v>
      </c>
      <c r="C9" s="363" t="s">
        <v>8</v>
      </c>
    </row>
    <row r="10" s="73" customFormat="1" customHeight="1" spans="2:3">
      <c r="B10" s="361">
        <v>8</v>
      </c>
      <c r="C10" s="363" t="s">
        <v>9</v>
      </c>
    </row>
    <row r="11" s="73" customFormat="1" customHeight="1" spans="2:3">
      <c r="B11" s="361">
        <v>9</v>
      </c>
      <c r="C11" s="364" t="s">
        <v>10</v>
      </c>
    </row>
    <row r="12" s="73" customFormat="1" customHeight="1" spans="2:3">
      <c r="B12" s="361">
        <v>10</v>
      </c>
      <c r="C12" s="364" t="s">
        <v>11</v>
      </c>
    </row>
    <row r="13" s="73" customFormat="1" customHeight="1" spans="2:3">
      <c r="B13" s="361">
        <v>11</v>
      </c>
      <c r="C13" s="362" t="s">
        <v>12</v>
      </c>
    </row>
    <row r="14" s="73" customFormat="1" customHeight="1" spans="2:3">
      <c r="B14" s="361">
        <v>12</v>
      </c>
      <c r="C14" s="362" t="s">
        <v>13</v>
      </c>
    </row>
    <row r="15" s="73" customFormat="1" customHeight="1" spans="2:4">
      <c r="B15" s="361">
        <v>13</v>
      </c>
      <c r="C15" s="362" t="s">
        <v>14</v>
      </c>
      <c r="D15" s="365"/>
    </row>
    <row r="16" s="73" customFormat="1" customHeight="1" spans="2:3">
      <c r="B16" s="361">
        <v>14</v>
      </c>
      <c r="C16" s="363" t="s">
        <v>15</v>
      </c>
    </row>
    <row r="17" s="73" customFormat="1" customHeight="1" spans="2:3">
      <c r="B17" s="361">
        <v>15</v>
      </c>
      <c r="C17" s="363" t="s">
        <v>16</v>
      </c>
    </row>
    <row r="18" s="73" customFormat="1" customHeight="1" spans="2:3">
      <c r="B18" s="361">
        <v>16</v>
      </c>
      <c r="C18" s="363" t="s">
        <v>17</v>
      </c>
    </row>
    <row r="19" s="73" customFormat="1" customHeight="1" spans="2:3">
      <c r="B19" s="361">
        <v>17</v>
      </c>
      <c r="C19" s="362" t="s">
        <v>18</v>
      </c>
    </row>
    <row r="20" s="73" customFormat="1" customHeight="1" spans="2:3">
      <c r="B20" s="361">
        <v>18</v>
      </c>
      <c r="C20" s="362" t="s">
        <v>19</v>
      </c>
    </row>
    <row r="21" s="73" customFormat="1" customHeight="1" spans="2:3">
      <c r="B21" s="361">
        <v>19</v>
      </c>
      <c r="C21" s="362" t="s">
        <v>20</v>
      </c>
    </row>
  </sheetData>
  <mergeCells count="1">
    <mergeCell ref="B1:C1"/>
  </mergeCells>
  <pageMargins left="0.75" right="0.75" top="1" bottom="1" header="0.5" footer="0.5"/>
  <pageSetup paperSize="9" scale="7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zoomScaleSheetLayoutView="60" workbookViewId="0">
      <selection activeCell="B12" sqref="B12:B14"/>
    </sheetView>
  </sheetViews>
  <sheetFormatPr defaultColWidth="8.88181818181818" defaultRowHeight="13"/>
  <cols>
    <col min="1" max="1" width="34.2818181818182" style="55" customWidth="1"/>
    <col min="2" max="2" width="29" style="55" customWidth="1"/>
    <col min="3" max="5" width="23.5727272727273" style="55" customWidth="1"/>
    <col min="6" max="6" width="11.2818181818182" style="56" customWidth="1"/>
    <col min="7" max="7" width="25.1363636363636" style="55" customWidth="1"/>
    <col min="8" max="8" width="15.5727272727273" style="56" customWidth="1"/>
    <col min="9" max="9" width="13.4272727272727" style="56" customWidth="1"/>
    <col min="10" max="10" width="18.8454545454545" style="55" customWidth="1"/>
    <col min="11" max="11" width="9.13636363636364" style="56" customWidth="1"/>
    <col min="12" max="16384" width="9.13636363636364" style="56"/>
  </cols>
  <sheetData>
    <row r="1" ht="12" customHeight="1" spans="1:10">
      <c r="A1" s="55" t="s">
        <v>296</v>
      </c>
      <c r="J1" s="70"/>
    </row>
    <row r="2" ht="28.5" customHeight="1" spans="1:10">
      <c r="A2" s="57" t="s">
        <v>10</v>
      </c>
      <c r="B2" s="58"/>
      <c r="C2" s="58"/>
      <c r="D2" s="58"/>
      <c r="E2" s="58"/>
      <c r="F2" s="59"/>
      <c r="G2" s="58"/>
      <c r="H2" s="59"/>
      <c r="I2" s="59"/>
      <c r="J2" s="58"/>
    </row>
    <row r="3" ht="17.25" customHeight="1" spans="1:1">
      <c r="A3" s="60" t="s">
        <v>22</v>
      </c>
    </row>
    <row r="4" ht="44.25" customHeight="1" spans="1:10">
      <c r="A4" s="61" t="s">
        <v>190</v>
      </c>
      <c r="B4" s="61" t="s">
        <v>297</v>
      </c>
      <c r="C4" s="61" t="s">
        <v>298</v>
      </c>
      <c r="D4" s="61" t="s">
        <v>299</v>
      </c>
      <c r="E4" s="61" t="s">
        <v>300</v>
      </c>
      <c r="F4" s="62" t="s">
        <v>301</v>
      </c>
      <c r="G4" s="61" t="s">
        <v>302</v>
      </c>
      <c r="H4" s="62" t="s">
        <v>303</v>
      </c>
      <c r="I4" s="62" t="s">
        <v>304</v>
      </c>
      <c r="J4" s="61" t="s">
        <v>305</v>
      </c>
    </row>
    <row r="5" ht="14.25" customHeight="1" spans="1:10">
      <c r="A5" s="61">
        <v>1</v>
      </c>
      <c r="B5" s="61">
        <v>2</v>
      </c>
      <c r="C5" s="61">
        <v>3</v>
      </c>
      <c r="D5" s="61">
        <v>4</v>
      </c>
      <c r="E5" s="61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</row>
    <row r="6" ht="42" customHeight="1" spans="1:10">
      <c r="A6" s="50" t="s">
        <v>286</v>
      </c>
      <c r="B6" s="50" t="s">
        <v>306</v>
      </c>
      <c r="C6" s="50" t="s">
        <v>307</v>
      </c>
      <c r="D6" s="50" t="s">
        <v>308</v>
      </c>
      <c r="E6" s="50" t="s">
        <v>309</v>
      </c>
      <c r="F6" s="50" t="s">
        <v>310</v>
      </c>
      <c r="G6" s="50" t="s">
        <v>311</v>
      </c>
      <c r="H6" s="50" t="s">
        <v>312</v>
      </c>
      <c r="I6" s="50" t="s">
        <v>313</v>
      </c>
      <c r="J6" s="50" t="s">
        <v>309</v>
      </c>
    </row>
    <row r="7" ht="42.75" customHeight="1" spans="1:10">
      <c r="A7" s="50" t="s">
        <v>286</v>
      </c>
      <c r="B7" s="50" t="s">
        <v>306</v>
      </c>
      <c r="C7" s="50" t="s">
        <v>314</v>
      </c>
      <c r="D7" s="50" t="s">
        <v>315</v>
      </c>
      <c r="E7" s="50" t="s">
        <v>316</v>
      </c>
      <c r="F7" s="50" t="s">
        <v>317</v>
      </c>
      <c r="G7" s="50" t="s">
        <v>318</v>
      </c>
      <c r="H7" s="50" t="s">
        <v>312</v>
      </c>
      <c r="I7" s="50" t="s">
        <v>319</v>
      </c>
      <c r="J7" s="50" t="s">
        <v>320</v>
      </c>
    </row>
    <row r="8" ht="29" spans="1:10">
      <c r="A8" s="50" t="s">
        <v>286</v>
      </c>
      <c r="B8" s="50" t="s">
        <v>306</v>
      </c>
      <c r="C8" s="50" t="s">
        <v>321</v>
      </c>
      <c r="D8" s="50" t="s">
        <v>322</v>
      </c>
      <c r="E8" s="50" t="s">
        <v>323</v>
      </c>
      <c r="F8" s="50" t="s">
        <v>317</v>
      </c>
      <c r="G8" s="50" t="s">
        <v>318</v>
      </c>
      <c r="H8" s="50" t="s">
        <v>312</v>
      </c>
      <c r="I8" s="50" t="s">
        <v>319</v>
      </c>
      <c r="J8" s="50" t="s">
        <v>324</v>
      </c>
    </row>
    <row r="9" ht="14.5" spans="1:10">
      <c r="A9" s="50" t="s">
        <v>293</v>
      </c>
      <c r="B9" s="50" t="s">
        <v>325</v>
      </c>
      <c r="C9" s="50" t="s">
        <v>307</v>
      </c>
      <c r="D9" s="50" t="s">
        <v>308</v>
      </c>
      <c r="E9" s="50" t="s">
        <v>326</v>
      </c>
      <c r="F9" s="50" t="s">
        <v>310</v>
      </c>
      <c r="G9" s="50" t="s">
        <v>311</v>
      </c>
      <c r="H9" s="50" t="s">
        <v>312</v>
      </c>
      <c r="I9" s="50" t="s">
        <v>313</v>
      </c>
      <c r="J9" s="50" t="s">
        <v>327</v>
      </c>
    </row>
    <row r="10" ht="14.5" spans="1:10">
      <c r="A10" s="50" t="s">
        <v>293</v>
      </c>
      <c r="B10" s="50" t="s">
        <v>328</v>
      </c>
      <c r="C10" s="50" t="s">
        <v>314</v>
      </c>
      <c r="D10" s="50" t="s">
        <v>329</v>
      </c>
      <c r="E10" s="50" t="s">
        <v>330</v>
      </c>
      <c r="F10" s="50" t="s">
        <v>310</v>
      </c>
      <c r="G10" s="50" t="s">
        <v>331</v>
      </c>
      <c r="H10" s="236" t="s">
        <v>332</v>
      </c>
      <c r="I10" s="50" t="s">
        <v>319</v>
      </c>
      <c r="J10" s="50" t="s">
        <v>333</v>
      </c>
    </row>
    <row r="11" ht="29" spans="1:10">
      <c r="A11" s="50" t="s">
        <v>293</v>
      </c>
      <c r="B11" s="50" t="s">
        <v>328</v>
      </c>
      <c r="C11" s="50" t="s">
        <v>321</v>
      </c>
      <c r="D11" s="50" t="s">
        <v>322</v>
      </c>
      <c r="E11" s="50" t="s">
        <v>334</v>
      </c>
      <c r="F11" s="50" t="s">
        <v>317</v>
      </c>
      <c r="G11" s="50" t="s">
        <v>318</v>
      </c>
      <c r="H11" s="50" t="s">
        <v>312</v>
      </c>
      <c r="I11" s="50" t="s">
        <v>319</v>
      </c>
      <c r="J11" s="50" t="s">
        <v>335</v>
      </c>
    </row>
    <row r="12" ht="29" spans="1:10">
      <c r="A12" s="50" t="s">
        <v>284</v>
      </c>
      <c r="B12" s="50" t="s">
        <v>336</v>
      </c>
      <c r="C12" s="50" t="s">
        <v>307</v>
      </c>
      <c r="D12" s="50" t="s">
        <v>308</v>
      </c>
      <c r="E12" s="50" t="s">
        <v>336</v>
      </c>
      <c r="F12" s="50" t="s">
        <v>310</v>
      </c>
      <c r="G12" s="50" t="s">
        <v>311</v>
      </c>
      <c r="H12" s="50" t="s">
        <v>312</v>
      </c>
      <c r="I12" s="50" t="s">
        <v>313</v>
      </c>
      <c r="J12" s="50" t="s">
        <v>337</v>
      </c>
    </row>
    <row r="13" ht="29" spans="1:10">
      <c r="A13" s="50" t="s">
        <v>284</v>
      </c>
      <c r="B13" s="50" t="s">
        <v>336</v>
      </c>
      <c r="C13" s="50" t="s">
        <v>314</v>
      </c>
      <c r="D13" s="50" t="s">
        <v>315</v>
      </c>
      <c r="E13" s="50" t="s">
        <v>336</v>
      </c>
      <c r="F13" s="50" t="s">
        <v>317</v>
      </c>
      <c r="G13" s="50" t="s">
        <v>338</v>
      </c>
      <c r="H13" s="50" t="s">
        <v>312</v>
      </c>
      <c r="I13" s="50" t="s">
        <v>319</v>
      </c>
      <c r="J13" s="50" t="s">
        <v>336</v>
      </c>
    </row>
    <row r="14" ht="29" spans="1:10">
      <c r="A14" s="50" t="s">
        <v>284</v>
      </c>
      <c r="B14" s="50" t="s">
        <v>336</v>
      </c>
      <c r="C14" s="50" t="s">
        <v>321</v>
      </c>
      <c r="D14" s="50" t="s">
        <v>322</v>
      </c>
      <c r="E14" s="50" t="s">
        <v>339</v>
      </c>
      <c r="F14" s="50" t="s">
        <v>310</v>
      </c>
      <c r="G14" s="50" t="s">
        <v>338</v>
      </c>
      <c r="H14" s="50" t="s">
        <v>312</v>
      </c>
      <c r="I14" s="50" t="s">
        <v>319</v>
      </c>
      <c r="J14" s="50" t="s">
        <v>337</v>
      </c>
    </row>
    <row r="15" ht="14.5" spans="1:10">
      <c r="A15" s="50" t="s">
        <v>289</v>
      </c>
      <c r="B15" s="50" t="s">
        <v>340</v>
      </c>
      <c r="C15" s="50" t="s">
        <v>307</v>
      </c>
      <c r="D15" s="50" t="s">
        <v>308</v>
      </c>
      <c r="E15" s="50" t="s">
        <v>341</v>
      </c>
      <c r="F15" s="50" t="s">
        <v>310</v>
      </c>
      <c r="G15" s="50" t="s">
        <v>311</v>
      </c>
      <c r="H15" s="50" t="s">
        <v>312</v>
      </c>
      <c r="I15" s="50" t="s">
        <v>313</v>
      </c>
      <c r="J15" s="50" t="s">
        <v>327</v>
      </c>
    </row>
    <row r="16" ht="29" spans="1:10">
      <c r="A16" s="50" t="s">
        <v>289</v>
      </c>
      <c r="B16" s="50" t="s">
        <v>340</v>
      </c>
      <c r="C16" s="50" t="s">
        <v>314</v>
      </c>
      <c r="D16" s="50" t="s">
        <v>329</v>
      </c>
      <c r="E16" s="50" t="s">
        <v>342</v>
      </c>
      <c r="F16" s="50" t="s">
        <v>310</v>
      </c>
      <c r="G16" s="50" t="s">
        <v>311</v>
      </c>
      <c r="H16" s="50" t="s">
        <v>312</v>
      </c>
      <c r="I16" s="50" t="s">
        <v>313</v>
      </c>
      <c r="J16" s="50" t="s">
        <v>343</v>
      </c>
    </row>
    <row r="17" ht="29" spans="1:10">
      <c r="A17" s="50" t="s">
        <v>289</v>
      </c>
      <c r="B17" s="50" t="s">
        <v>340</v>
      </c>
      <c r="C17" s="50" t="s">
        <v>321</v>
      </c>
      <c r="D17" s="50" t="s">
        <v>322</v>
      </c>
      <c r="E17" s="50" t="s">
        <v>344</v>
      </c>
      <c r="F17" s="50" t="s">
        <v>317</v>
      </c>
      <c r="G17" s="50" t="s">
        <v>318</v>
      </c>
      <c r="H17" s="50" t="s">
        <v>312</v>
      </c>
      <c r="I17" s="50" t="s">
        <v>319</v>
      </c>
      <c r="J17" s="50" t="s">
        <v>345</v>
      </c>
    </row>
    <row r="18" ht="72.5" spans="1:10">
      <c r="A18" s="50" t="s">
        <v>295</v>
      </c>
      <c r="B18" s="50" t="s">
        <v>346</v>
      </c>
      <c r="C18" s="50" t="s">
        <v>307</v>
      </c>
      <c r="D18" s="50" t="s">
        <v>347</v>
      </c>
      <c r="E18" s="50" t="s">
        <v>348</v>
      </c>
      <c r="F18" s="50" t="s">
        <v>310</v>
      </c>
      <c r="G18" s="50" t="s">
        <v>349</v>
      </c>
      <c r="H18" s="50" t="s">
        <v>350</v>
      </c>
      <c r="I18" s="50" t="s">
        <v>313</v>
      </c>
      <c r="J18" s="50" t="s">
        <v>351</v>
      </c>
    </row>
    <row r="19" ht="87" spans="1:10">
      <c r="A19" s="50" t="s">
        <v>295</v>
      </c>
      <c r="B19" s="50" t="s">
        <v>346</v>
      </c>
      <c r="C19" s="50" t="s">
        <v>307</v>
      </c>
      <c r="D19" s="50" t="s">
        <v>308</v>
      </c>
      <c r="E19" s="50" t="s">
        <v>352</v>
      </c>
      <c r="F19" s="50" t="s">
        <v>310</v>
      </c>
      <c r="G19" s="50" t="s">
        <v>353</v>
      </c>
      <c r="H19" s="50" t="s">
        <v>354</v>
      </c>
      <c r="I19" s="50" t="s">
        <v>313</v>
      </c>
      <c r="J19" s="50" t="s">
        <v>355</v>
      </c>
    </row>
    <row r="20" ht="43.5" spans="1:10">
      <c r="A20" s="50" t="s">
        <v>295</v>
      </c>
      <c r="B20" s="50" t="s">
        <v>346</v>
      </c>
      <c r="C20" s="50" t="s">
        <v>314</v>
      </c>
      <c r="D20" s="50" t="s">
        <v>329</v>
      </c>
      <c r="E20" s="50" t="s">
        <v>356</v>
      </c>
      <c r="F20" s="50" t="s">
        <v>310</v>
      </c>
      <c r="G20" s="50" t="s">
        <v>357</v>
      </c>
      <c r="H20" s="50" t="s">
        <v>332</v>
      </c>
      <c r="I20" s="50" t="s">
        <v>313</v>
      </c>
      <c r="J20" s="50" t="s">
        <v>358</v>
      </c>
    </row>
    <row r="21" ht="87" spans="1:10">
      <c r="A21" s="50" t="s">
        <v>295</v>
      </c>
      <c r="B21" s="50" t="s">
        <v>346</v>
      </c>
      <c r="C21" s="50" t="s">
        <v>321</v>
      </c>
      <c r="D21" s="50" t="s">
        <v>322</v>
      </c>
      <c r="E21" s="50" t="s">
        <v>359</v>
      </c>
      <c r="F21" s="50" t="s">
        <v>310</v>
      </c>
      <c r="G21" s="50" t="s">
        <v>311</v>
      </c>
      <c r="H21" s="236" t="s">
        <v>312</v>
      </c>
      <c r="I21" s="50" t="s">
        <v>319</v>
      </c>
      <c r="J21" s="50" t="s">
        <v>360</v>
      </c>
    </row>
  </sheetData>
  <mergeCells count="12">
    <mergeCell ref="A2:J2"/>
    <mergeCell ref="A3:H3"/>
    <mergeCell ref="A6:A8"/>
    <mergeCell ref="A9:A11"/>
    <mergeCell ref="A12:A14"/>
    <mergeCell ref="A15:A17"/>
    <mergeCell ref="A18:A21"/>
    <mergeCell ref="B6:B8"/>
    <mergeCell ref="B9:B11"/>
    <mergeCell ref="B12:B14"/>
    <mergeCell ref="B15:B17"/>
    <mergeCell ref="B18:B21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opLeftCell="A14" workbookViewId="0">
      <selection activeCell="C23" sqref="C23:E23"/>
    </sheetView>
  </sheetViews>
  <sheetFormatPr defaultColWidth="8.57272727272727" defaultRowHeight="14.25" customHeight="1"/>
  <cols>
    <col min="1" max="1" width="16.4272727272727" style="120" customWidth="1"/>
    <col min="2" max="2" width="23.2818181818182" style="120" customWidth="1"/>
    <col min="3" max="3" width="28.4272727272727" style="120" customWidth="1"/>
    <col min="4" max="12" width="20.1454545454545" style="120" customWidth="1"/>
    <col min="13" max="13" width="24" style="120" customWidth="1"/>
    <col min="14" max="14" width="20.1454545454545" style="120" customWidth="1"/>
    <col min="15" max="16384" width="8.57272727272727" style="78" customWidth="1"/>
  </cols>
  <sheetData>
    <row r="1" s="78" customFormat="1" customHeight="1" spans="1:14">
      <c r="A1" s="166" t="s">
        <v>361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221"/>
      <c r="N1" s="120"/>
    </row>
    <row r="2" s="78" customFormat="1" ht="44" customHeight="1" spans="1:14">
      <c r="A2" s="153" t="s">
        <v>362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20"/>
    </row>
    <row r="3" s="78" customFormat="1" ht="30" customHeight="1" spans="1:14">
      <c r="A3" s="168" t="s">
        <v>363</v>
      </c>
      <c r="B3" s="169" t="s">
        <v>91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222"/>
      <c r="N3" s="120"/>
    </row>
    <row r="4" s="78" customFormat="1" ht="32.25" customHeight="1" spans="1:14">
      <c r="A4" s="63" t="s">
        <v>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5"/>
      <c r="M4" s="168" t="s">
        <v>364</v>
      </c>
      <c r="N4" s="120"/>
    </row>
    <row r="5" s="78" customFormat="1" ht="99.75" customHeight="1" spans="1:14">
      <c r="A5" s="86" t="s">
        <v>365</v>
      </c>
      <c r="B5" s="171" t="s">
        <v>366</v>
      </c>
      <c r="C5" s="172" t="s">
        <v>367</v>
      </c>
      <c r="D5" s="173"/>
      <c r="E5" s="173"/>
      <c r="F5" s="173"/>
      <c r="G5" s="173"/>
      <c r="H5" s="173"/>
      <c r="I5" s="223"/>
      <c r="J5" s="223"/>
      <c r="K5" s="223"/>
      <c r="L5" s="224"/>
      <c r="M5" s="225" t="s">
        <v>368</v>
      </c>
      <c r="N5" s="120"/>
    </row>
    <row r="6" s="78" customFormat="1" ht="99.75" customHeight="1" spans="1:14">
      <c r="A6" s="174"/>
      <c r="B6" s="155" t="s">
        <v>369</v>
      </c>
      <c r="C6" s="175" t="s">
        <v>370</v>
      </c>
      <c r="D6" s="176"/>
      <c r="E6" s="176"/>
      <c r="F6" s="176"/>
      <c r="G6" s="176"/>
      <c r="H6" s="176"/>
      <c r="I6" s="226"/>
      <c r="J6" s="226"/>
      <c r="K6" s="226"/>
      <c r="L6" s="227"/>
      <c r="M6" s="228" t="s">
        <v>371</v>
      </c>
      <c r="N6" s="120"/>
    </row>
    <row r="7" s="78" customFormat="1" ht="75" customHeight="1" spans="1:14">
      <c r="A7" s="177" t="s">
        <v>372</v>
      </c>
      <c r="B7" s="107" t="s">
        <v>373</v>
      </c>
      <c r="C7" s="178" t="s">
        <v>374</v>
      </c>
      <c r="D7" s="178"/>
      <c r="E7" s="178"/>
      <c r="F7" s="178"/>
      <c r="G7" s="178"/>
      <c r="H7" s="178"/>
      <c r="I7" s="178"/>
      <c r="J7" s="178"/>
      <c r="K7" s="178"/>
      <c r="L7" s="178"/>
      <c r="M7" s="229" t="s">
        <v>375</v>
      </c>
      <c r="N7" s="120"/>
    </row>
    <row r="8" s="78" customFormat="1" ht="32.25" customHeight="1" spans="1:14">
      <c r="A8" s="179" t="s">
        <v>376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20"/>
    </row>
    <row r="9" s="78" customFormat="1" ht="32.25" customHeight="1" spans="1:14">
      <c r="A9" s="177" t="s">
        <v>377</v>
      </c>
      <c r="B9" s="177"/>
      <c r="C9" s="107" t="s">
        <v>378</v>
      </c>
      <c r="D9" s="107"/>
      <c r="E9" s="107"/>
      <c r="F9" s="107" t="s">
        <v>379</v>
      </c>
      <c r="G9" s="107"/>
      <c r="H9" s="107" t="s">
        <v>380</v>
      </c>
      <c r="I9" s="107"/>
      <c r="J9" s="107"/>
      <c r="K9" s="107" t="s">
        <v>381</v>
      </c>
      <c r="L9" s="107"/>
      <c r="M9" s="107"/>
      <c r="N9" s="120"/>
    </row>
    <row r="10" s="78" customFormat="1" ht="32.25" customHeight="1" spans="1:14">
      <c r="A10" s="177"/>
      <c r="B10" s="177"/>
      <c r="C10" s="107"/>
      <c r="D10" s="107"/>
      <c r="E10" s="107"/>
      <c r="F10" s="107"/>
      <c r="G10" s="107"/>
      <c r="H10" s="177" t="s">
        <v>382</v>
      </c>
      <c r="I10" s="107" t="s">
        <v>383</v>
      </c>
      <c r="J10" s="107" t="s">
        <v>384</v>
      </c>
      <c r="K10" s="107" t="s">
        <v>382</v>
      </c>
      <c r="L10" s="177" t="s">
        <v>383</v>
      </c>
      <c r="M10" s="177" t="s">
        <v>384</v>
      </c>
      <c r="N10" s="120"/>
    </row>
    <row r="11" s="78" customFormat="1" ht="27" customHeight="1" spans="1:14">
      <c r="A11" s="180" t="s">
        <v>77</v>
      </c>
      <c r="B11" s="180"/>
      <c r="C11" s="180"/>
      <c r="D11" s="180"/>
      <c r="E11" s="180"/>
      <c r="F11" s="180"/>
      <c r="G11" s="180"/>
      <c r="H11" s="181">
        <v>50909113</v>
      </c>
      <c r="I11" s="230">
        <v>40909113</v>
      </c>
      <c r="J11" s="230">
        <v>10000000</v>
      </c>
      <c r="K11" s="181">
        <v>50909113</v>
      </c>
      <c r="L11" s="230">
        <v>40909113</v>
      </c>
      <c r="M11" s="230">
        <v>10000000</v>
      </c>
      <c r="N11" s="120"/>
    </row>
    <row r="12" s="78" customFormat="1" ht="34.5" customHeight="1" spans="1:14">
      <c r="A12" s="182" t="s">
        <v>385</v>
      </c>
      <c r="B12" s="183"/>
      <c r="C12" s="182" t="s">
        <v>386</v>
      </c>
      <c r="D12" s="184"/>
      <c r="E12" s="183"/>
      <c r="F12" s="185" t="s">
        <v>206</v>
      </c>
      <c r="G12" s="186"/>
      <c r="H12" s="187">
        <v>138000</v>
      </c>
      <c r="I12" s="187">
        <v>138000</v>
      </c>
      <c r="J12" s="187"/>
      <c r="K12" s="187">
        <v>138000</v>
      </c>
      <c r="L12" s="187">
        <v>138000</v>
      </c>
      <c r="M12" s="187"/>
      <c r="N12" s="120"/>
    </row>
    <row r="13" s="78" customFormat="1" ht="34.5" customHeight="1" spans="1:14">
      <c r="A13" s="182"/>
      <c r="B13" s="183"/>
      <c r="C13" s="182"/>
      <c r="D13" s="184"/>
      <c r="E13" s="183"/>
      <c r="F13" s="172" t="s">
        <v>216</v>
      </c>
      <c r="G13" s="188"/>
      <c r="H13" s="189">
        <v>8838994</v>
      </c>
      <c r="I13" s="189">
        <v>8838994</v>
      </c>
      <c r="J13" s="189"/>
      <c r="K13" s="189">
        <v>8838994</v>
      </c>
      <c r="L13" s="189">
        <v>8838994</v>
      </c>
      <c r="M13" s="189"/>
      <c r="N13" s="120"/>
    </row>
    <row r="14" s="78" customFormat="1" ht="34.5" customHeight="1" spans="1:14">
      <c r="A14" s="182"/>
      <c r="B14" s="183"/>
      <c r="C14" s="182"/>
      <c r="D14" s="184"/>
      <c r="E14" s="183"/>
      <c r="F14" s="172" t="s">
        <v>224</v>
      </c>
      <c r="G14" s="188"/>
      <c r="H14" s="189">
        <v>204000</v>
      </c>
      <c r="I14" s="189">
        <v>204000</v>
      </c>
      <c r="J14" s="189"/>
      <c r="K14" s="189">
        <v>204000</v>
      </c>
      <c r="L14" s="189">
        <v>204000</v>
      </c>
      <c r="M14" s="189"/>
      <c r="N14" s="120"/>
    </row>
    <row r="15" s="78" customFormat="1" ht="34.5" customHeight="1" spans="1:14">
      <c r="A15" s="182"/>
      <c r="B15" s="183"/>
      <c r="C15" s="182"/>
      <c r="D15" s="184"/>
      <c r="E15" s="183"/>
      <c r="F15" s="172" t="s">
        <v>228</v>
      </c>
      <c r="G15" s="188"/>
      <c r="H15" s="189">
        <v>2960508</v>
      </c>
      <c r="I15" s="189">
        <v>2960508</v>
      </c>
      <c r="J15" s="189"/>
      <c r="K15" s="189">
        <v>2960508</v>
      </c>
      <c r="L15" s="189">
        <v>2960508</v>
      </c>
      <c r="M15" s="189"/>
      <c r="N15" s="120"/>
    </row>
    <row r="16" s="78" customFormat="1" ht="34.5" customHeight="1" spans="1:14">
      <c r="A16" s="182"/>
      <c r="B16" s="183"/>
      <c r="C16" s="182"/>
      <c r="D16" s="184"/>
      <c r="E16" s="183"/>
      <c r="F16" s="172" t="s">
        <v>240</v>
      </c>
      <c r="G16" s="188"/>
      <c r="H16" s="189">
        <v>26640</v>
      </c>
      <c r="I16" s="189">
        <v>26640</v>
      </c>
      <c r="J16" s="189"/>
      <c r="K16" s="189">
        <v>26640</v>
      </c>
      <c r="L16" s="189">
        <v>26640</v>
      </c>
      <c r="M16" s="189"/>
      <c r="N16" s="120"/>
    </row>
    <row r="17" s="78" customFormat="1" ht="32.25" customHeight="1" spans="1:14">
      <c r="A17" s="182"/>
      <c r="B17" s="183"/>
      <c r="C17" s="182"/>
      <c r="D17" s="184"/>
      <c r="E17" s="183"/>
      <c r="F17" s="185" t="s">
        <v>135</v>
      </c>
      <c r="G17" s="186"/>
      <c r="H17" s="187">
        <v>1390452</v>
      </c>
      <c r="I17" s="187">
        <v>1390452</v>
      </c>
      <c r="J17" s="187"/>
      <c r="K17" s="187">
        <v>1390452</v>
      </c>
      <c r="L17" s="187">
        <v>1390452</v>
      </c>
      <c r="M17" s="187"/>
      <c r="N17" s="120"/>
    </row>
    <row r="18" s="78" customFormat="1" ht="32.25" customHeight="1" spans="1:14">
      <c r="A18" s="182"/>
      <c r="B18" s="183"/>
      <c r="C18" s="182"/>
      <c r="D18" s="184"/>
      <c r="E18" s="183"/>
      <c r="F18" s="185" t="s">
        <v>245</v>
      </c>
      <c r="G18" s="186"/>
      <c r="H18" s="187">
        <v>2872680</v>
      </c>
      <c r="I18" s="187">
        <v>2872680</v>
      </c>
      <c r="J18" s="187"/>
      <c r="K18" s="187">
        <v>2872680</v>
      </c>
      <c r="L18" s="187">
        <v>2872680</v>
      </c>
      <c r="M18" s="187"/>
      <c r="N18" s="120"/>
    </row>
    <row r="19" s="78" customFormat="1" ht="32.25" customHeight="1" spans="1:14">
      <c r="A19" s="190"/>
      <c r="B19" s="191"/>
      <c r="C19" s="190"/>
      <c r="D19" s="192"/>
      <c r="E19" s="191"/>
      <c r="F19" s="185" t="s">
        <v>247</v>
      </c>
      <c r="G19" s="186"/>
      <c r="H19" s="187">
        <v>17820000</v>
      </c>
      <c r="I19" s="187">
        <v>17820000</v>
      </c>
      <c r="J19" s="187"/>
      <c r="K19" s="187">
        <v>17820000</v>
      </c>
      <c r="L19" s="187">
        <v>17820000</v>
      </c>
      <c r="M19" s="187"/>
      <c r="N19" s="120"/>
    </row>
    <row r="20" s="78" customFormat="1" ht="32.25" customHeight="1" spans="1:14">
      <c r="A20" s="182" t="s">
        <v>387</v>
      </c>
      <c r="B20" s="183"/>
      <c r="C20" s="182" t="s">
        <v>388</v>
      </c>
      <c r="D20" s="184"/>
      <c r="E20" s="183"/>
      <c r="F20" s="185" t="s">
        <v>210</v>
      </c>
      <c r="G20" s="186"/>
      <c r="H20" s="187">
        <v>270600</v>
      </c>
      <c r="I20" s="187">
        <v>270600</v>
      </c>
      <c r="J20" s="187"/>
      <c r="K20" s="187">
        <v>270600</v>
      </c>
      <c r="L20" s="187">
        <v>270600</v>
      </c>
      <c r="M20" s="187"/>
      <c r="N20" s="120"/>
    </row>
    <row r="21" s="78" customFormat="1" ht="32.25" customHeight="1" spans="1:14">
      <c r="A21" s="190"/>
      <c r="B21" s="191"/>
      <c r="C21" s="190"/>
      <c r="D21" s="192"/>
      <c r="E21" s="191"/>
      <c r="F21" s="185" t="s">
        <v>251</v>
      </c>
      <c r="G21" s="186"/>
      <c r="H21" s="187">
        <v>2422875</v>
      </c>
      <c r="I21" s="187">
        <v>2422875</v>
      </c>
      <c r="J21" s="187"/>
      <c r="K21" s="187">
        <v>2422875</v>
      </c>
      <c r="L21" s="187">
        <v>2422875</v>
      </c>
      <c r="M21" s="187"/>
      <c r="N21" s="120"/>
    </row>
    <row r="22" s="78" customFormat="1" ht="59" customHeight="1" spans="1:14">
      <c r="A22" s="190" t="s">
        <v>389</v>
      </c>
      <c r="B22" s="193"/>
      <c r="C22" s="185" t="s">
        <v>306</v>
      </c>
      <c r="D22" s="194"/>
      <c r="E22" s="186"/>
      <c r="F22" s="185" t="s">
        <v>286</v>
      </c>
      <c r="G22" s="186"/>
      <c r="H22" s="23">
        <v>70800</v>
      </c>
      <c r="I22" s="23">
        <v>70800</v>
      </c>
      <c r="J22" s="187"/>
      <c r="K22" s="23">
        <v>70800</v>
      </c>
      <c r="L22" s="23">
        <v>70800</v>
      </c>
      <c r="M22" s="187"/>
      <c r="N22" s="120"/>
    </row>
    <row r="23" s="78" customFormat="1" ht="57" customHeight="1" spans="1:14">
      <c r="A23" s="190" t="s">
        <v>390</v>
      </c>
      <c r="B23" s="193"/>
      <c r="C23" s="185" t="s">
        <v>325</v>
      </c>
      <c r="D23" s="194"/>
      <c r="E23" s="186"/>
      <c r="F23" s="185" t="s">
        <v>293</v>
      </c>
      <c r="G23" s="186"/>
      <c r="H23" s="23">
        <v>10000000</v>
      </c>
      <c r="I23" s="187"/>
      <c r="J23" s="23">
        <v>10000000</v>
      </c>
      <c r="K23" s="23">
        <v>10000000</v>
      </c>
      <c r="L23" s="187"/>
      <c r="M23" s="23">
        <v>10000000</v>
      </c>
      <c r="N23" s="120"/>
    </row>
    <row r="24" s="78" customFormat="1" ht="32.25" customHeight="1" spans="1:14">
      <c r="A24" s="190" t="s">
        <v>391</v>
      </c>
      <c r="B24" s="193"/>
      <c r="C24" s="185" t="s">
        <v>336</v>
      </c>
      <c r="D24" s="194"/>
      <c r="E24" s="186"/>
      <c r="F24" s="185" t="s">
        <v>284</v>
      </c>
      <c r="G24" s="186"/>
      <c r="H24" s="23">
        <v>319564</v>
      </c>
      <c r="I24" s="23">
        <v>319564</v>
      </c>
      <c r="J24" s="187"/>
      <c r="K24" s="23">
        <v>319564</v>
      </c>
      <c r="L24" s="23">
        <v>319564</v>
      </c>
      <c r="M24" s="187"/>
      <c r="N24" s="120"/>
    </row>
    <row r="25" s="78" customFormat="1" ht="32.25" customHeight="1" spans="1:14">
      <c r="A25" s="190" t="s">
        <v>392</v>
      </c>
      <c r="B25" s="193"/>
      <c r="C25" s="185" t="s">
        <v>340</v>
      </c>
      <c r="D25" s="194"/>
      <c r="E25" s="186"/>
      <c r="F25" s="185" t="s">
        <v>289</v>
      </c>
      <c r="G25" s="186"/>
      <c r="H25" s="23">
        <v>10000</v>
      </c>
      <c r="I25" s="23">
        <v>10000</v>
      </c>
      <c r="J25" s="187"/>
      <c r="K25" s="23">
        <v>10000</v>
      </c>
      <c r="L25" s="23">
        <v>10000</v>
      </c>
      <c r="M25" s="187"/>
      <c r="N25" s="120"/>
    </row>
    <row r="26" s="78" customFormat="1" ht="32.25" customHeight="1" spans="1:14">
      <c r="A26" s="190" t="s">
        <v>387</v>
      </c>
      <c r="B26" s="193"/>
      <c r="C26" s="185" t="s">
        <v>346</v>
      </c>
      <c r="D26" s="194"/>
      <c r="E26" s="186"/>
      <c r="F26" s="185" t="s">
        <v>295</v>
      </c>
      <c r="G26" s="186"/>
      <c r="H26" s="23">
        <v>3564000</v>
      </c>
      <c r="I26" s="23">
        <v>3564000</v>
      </c>
      <c r="J26" s="187"/>
      <c r="K26" s="23">
        <v>3564000</v>
      </c>
      <c r="L26" s="23">
        <v>3564000</v>
      </c>
      <c r="M26" s="187"/>
      <c r="N26" s="120"/>
    </row>
    <row r="27" s="78" customFormat="1" ht="32.25" customHeight="1" spans="1:14">
      <c r="A27" s="195" t="s">
        <v>393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231"/>
      <c r="N27" s="120"/>
    </row>
    <row r="28" s="78" customFormat="1" ht="32.25" customHeight="1" spans="1:14">
      <c r="A28" s="63" t="s">
        <v>394</v>
      </c>
      <c r="B28" s="64"/>
      <c r="C28" s="64"/>
      <c r="D28" s="64"/>
      <c r="E28" s="64"/>
      <c r="F28" s="64"/>
      <c r="G28" s="65"/>
      <c r="H28" s="197" t="s">
        <v>395</v>
      </c>
      <c r="I28" s="106"/>
      <c r="J28" s="87" t="s">
        <v>305</v>
      </c>
      <c r="K28" s="106"/>
      <c r="L28" s="197" t="s">
        <v>396</v>
      </c>
      <c r="M28" s="232"/>
      <c r="N28" s="120"/>
    </row>
    <row r="29" s="78" customFormat="1" ht="36" customHeight="1" spans="1:14">
      <c r="A29" s="198" t="s">
        <v>298</v>
      </c>
      <c r="B29" s="198" t="s">
        <v>397</v>
      </c>
      <c r="C29" s="198" t="s">
        <v>300</v>
      </c>
      <c r="D29" s="198" t="s">
        <v>301</v>
      </c>
      <c r="E29" s="198" t="s">
        <v>302</v>
      </c>
      <c r="F29" s="198" t="s">
        <v>303</v>
      </c>
      <c r="G29" s="198" t="s">
        <v>304</v>
      </c>
      <c r="H29" s="199"/>
      <c r="I29" s="132"/>
      <c r="J29" s="199"/>
      <c r="K29" s="132"/>
      <c r="L29" s="199"/>
      <c r="M29" s="132"/>
      <c r="N29" s="120"/>
    </row>
    <row r="30" s="78" customFormat="1" ht="32.25" customHeight="1" spans="1:14">
      <c r="A30" s="200" t="s">
        <v>307</v>
      </c>
      <c r="B30" s="201" t="s">
        <v>347</v>
      </c>
      <c r="C30" s="202" t="s">
        <v>398</v>
      </c>
      <c r="D30" s="68" t="s">
        <v>310</v>
      </c>
      <c r="E30" s="203">
        <v>73</v>
      </c>
      <c r="F30" s="204" t="s">
        <v>350</v>
      </c>
      <c r="G30" s="202" t="s">
        <v>313</v>
      </c>
      <c r="H30" s="205" t="s">
        <v>399</v>
      </c>
      <c r="I30" s="233"/>
      <c r="J30" s="234" t="s">
        <v>400</v>
      </c>
      <c r="K30" s="235"/>
      <c r="L30" s="205" t="s">
        <v>401</v>
      </c>
      <c r="M30" s="233"/>
      <c r="N30" s="120"/>
    </row>
    <row r="31" s="78" customFormat="1" ht="32.25" customHeight="1" spans="1:14">
      <c r="A31" s="206"/>
      <c r="B31" s="207"/>
      <c r="C31" s="202" t="s">
        <v>402</v>
      </c>
      <c r="D31" s="68" t="s">
        <v>310</v>
      </c>
      <c r="E31" s="203">
        <v>2768</v>
      </c>
      <c r="F31" s="204" t="s">
        <v>350</v>
      </c>
      <c r="G31" s="202" t="s">
        <v>313</v>
      </c>
      <c r="H31" s="205" t="s">
        <v>399</v>
      </c>
      <c r="I31" s="233"/>
      <c r="J31" s="234" t="s">
        <v>400</v>
      </c>
      <c r="K31" s="235"/>
      <c r="L31" s="205" t="s">
        <v>401</v>
      </c>
      <c r="M31" s="233"/>
      <c r="N31" s="120"/>
    </row>
    <row r="32" s="78" customFormat="1" ht="32.25" customHeight="1" spans="1:14">
      <c r="A32" s="206"/>
      <c r="B32" s="201" t="s">
        <v>403</v>
      </c>
      <c r="C32" s="202" t="s">
        <v>404</v>
      </c>
      <c r="D32" s="68" t="s">
        <v>310</v>
      </c>
      <c r="E32" s="208">
        <v>100</v>
      </c>
      <c r="F32" s="204" t="s">
        <v>312</v>
      </c>
      <c r="G32" s="202" t="s">
        <v>313</v>
      </c>
      <c r="H32" s="205" t="s">
        <v>399</v>
      </c>
      <c r="I32" s="233"/>
      <c r="J32" s="234" t="s">
        <v>405</v>
      </c>
      <c r="K32" s="233"/>
      <c r="L32" s="205" t="s">
        <v>406</v>
      </c>
      <c r="M32" s="233"/>
      <c r="N32" s="120"/>
    </row>
    <row r="33" s="78" customFormat="1" ht="32.25" customHeight="1" spans="1:14">
      <c r="A33" s="206"/>
      <c r="B33" s="209"/>
      <c r="C33" s="202" t="s">
        <v>407</v>
      </c>
      <c r="D33" s="68" t="s">
        <v>317</v>
      </c>
      <c r="E33" s="208">
        <v>95</v>
      </c>
      <c r="F33" s="204" t="s">
        <v>312</v>
      </c>
      <c r="G33" s="202" t="s">
        <v>313</v>
      </c>
      <c r="H33" s="205" t="s">
        <v>399</v>
      </c>
      <c r="I33" s="233"/>
      <c r="J33" s="234" t="s">
        <v>408</v>
      </c>
      <c r="K33" s="233"/>
      <c r="L33" s="205" t="s">
        <v>409</v>
      </c>
      <c r="M33" s="233"/>
      <c r="N33" s="120"/>
    </row>
    <row r="34" s="78" customFormat="1" ht="32.25" customHeight="1" spans="1:14">
      <c r="A34" s="206"/>
      <c r="B34" s="209"/>
      <c r="C34" s="202" t="s">
        <v>410</v>
      </c>
      <c r="D34" s="68" t="s">
        <v>310</v>
      </c>
      <c r="E34" s="208">
        <v>100</v>
      </c>
      <c r="F34" s="204" t="s">
        <v>312</v>
      </c>
      <c r="G34" s="202" t="s">
        <v>313</v>
      </c>
      <c r="H34" s="205" t="s">
        <v>399</v>
      </c>
      <c r="I34" s="233"/>
      <c r="J34" s="234" t="s">
        <v>411</v>
      </c>
      <c r="K34" s="233"/>
      <c r="L34" s="205" t="s">
        <v>412</v>
      </c>
      <c r="M34" s="233"/>
      <c r="N34" s="120"/>
    </row>
    <row r="35" s="78" customFormat="1" ht="32.25" customHeight="1" spans="1:14">
      <c r="A35" s="210"/>
      <c r="B35" s="211" t="s">
        <v>413</v>
      </c>
      <c r="C35" s="202" t="s">
        <v>414</v>
      </c>
      <c r="D35" s="68" t="s">
        <v>317</v>
      </c>
      <c r="E35" s="208">
        <v>300</v>
      </c>
      <c r="F35" s="204" t="s">
        <v>415</v>
      </c>
      <c r="G35" s="202" t="s">
        <v>313</v>
      </c>
      <c r="H35" s="205" t="s">
        <v>399</v>
      </c>
      <c r="I35" s="233"/>
      <c r="J35" s="234" t="s">
        <v>416</v>
      </c>
      <c r="K35" s="233"/>
      <c r="L35" s="205" t="s">
        <v>417</v>
      </c>
      <c r="M35" s="233"/>
      <c r="N35" s="120"/>
    </row>
    <row r="36" s="78" customFormat="1" ht="32.25" customHeight="1" spans="1:14">
      <c r="A36" s="212"/>
      <c r="B36" s="211"/>
      <c r="C36" s="202" t="s">
        <v>418</v>
      </c>
      <c r="D36" s="68" t="s">
        <v>317</v>
      </c>
      <c r="E36" s="208">
        <v>900</v>
      </c>
      <c r="F36" s="204" t="s">
        <v>415</v>
      </c>
      <c r="G36" s="202" t="s">
        <v>313</v>
      </c>
      <c r="H36" s="205" t="s">
        <v>399</v>
      </c>
      <c r="I36" s="233"/>
      <c r="J36" s="234" t="s">
        <v>419</v>
      </c>
      <c r="K36" s="233"/>
      <c r="L36" s="205" t="s">
        <v>417</v>
      </c>
      <c r="M36" s="233"/>
      <c r="N36" s="120"/>
    </row>
    <row r="37" ht="64" customHeight="1" spans="1:13">
      <c r="A37" s="213" t="s">
        <v>314</v>
      </c>
      <c r="B37" s="214" t="s">
        <v>420</v>
      </c>
      <c r="C37" s="215" t="s">
        <v>421</v>
      </c>
      <c r="D37" s="68" t="s">
        <v>317</v>
      </c>
      <c r="E37" s="216" t="s">
        <v>422</v>
      </c>
      <c r="F37" s="68" t="s">
        <v>332</v>
      </c>
      <c r="G37" s="202" t="s">
        <v>319</v>
      </c>
      <c r="H37" s="205" t="s">
        <v>399</v>
      </c>
      <c r="I37" s="233"/>
      <c r="J37" s="234" t="s">
        <v>423</v>
      </c>
      <c r="K37" s="233"/>
      <c r="L37" s="205" t="s">
        <v>424</v>
      </c>
      <c r="M37" s="233"/>
    </row>
    <row r="38" ht="35" customHeight="1" spans="1:13">
      <c r="A38" s="217"/>
      <c r="B38" s="218" t="s">
        <v>425</v>
      </c>
      <c r="C38" s="215" t="s">
        <v>426</v>
      </c>
      <c r="D38" s="68" t="s">
        <v>317</v>
      </c>
      <c r="E38" s="216" t="s">
        <v>427</v>
      </c>
      <c r="F38" s="68" t="s">
        <v>332</v>
      </c>
      <c r="G38" s="202" t="s">
        <v>319</v>
      </c>
      <c r="H38" s="205" t="s">
        <v>399</v>
      </c>
      <c r="I38" s="233"/>
      <c r="J38" s="234" t="s">
        <v>428</v>
      </c>
      <c r="K38" s="233"/>
      <c r="L38" s="205" t="s">
        <v>424</v>
      </c>
      <c r="M38" s="233"/>
    </row>
    <row r="39" ht="34" customHeight="1" spans="1:13">
      <c r="A39" s="219" t="s">
        <v>321</v>
      </c>
      <c r="B39" s="218" t="s">
        <v>429</v>
      </c>
      <c r="C39" s="215" t="s">
        <v>430</v>
      </c>
      <c r="D39" s="68" t="s">
        <v>317</v>
      </c>
      <c r="E39" s="220">
        <v>95</v>
      </c>
      <c r="F39" s="204" t="s">
        <v>312</v>
      </c>
      <c r="G39" s="202" t="s">
        <v>319</v>
      </c>
      <c r="H39" s="205" t="s">
        <v>399</v>
      </c>
      <c r="I39" s="233"/>
      <c r="J39" s="234" t="s">
        <v>431</v>
      </c>
      <c r="K39" s="233"/>
      <c r="L39" s="205" t="s">
        <v>424</v>
      </c>
      <c r="M39" s="233"/>
    </row>
    <row r="40" ht="34" customHeight="1" spans="1:13">
      <c r="A40" s="217"/>
      <c r="B40" s="218" t="s">
        <v>429</v>
      </c>
      <c r="C40" s="215" t="s">
        <v>432</v>
      </c>
      <c r="D40" s="68" t="s">
        <v>317</v>
      </c>
      <c r="E40" s="220">
        <v>95</v>
      </c>
      <c r="F40" s="204" t="s">
        <v>312</v>
      </c>
      <c r="G40" s="202" t="s">
        <v>319</v>
      </c>
      <c r="H40" s="205" t="s">
        <v>399</v>
      </c>
      <c r="I40" s="233"/>
      <c r="J40" s="234" t="s">
        <v>433</v>
      </c>
      <c r="K40" s="233"/>
      <c r="L40" s="205" t="s">
        <v>424</v>
      </c>
      <c r="M40" s="233"/>
    </row>
  </sheetData>
  <mergeCells count="87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M27"/>
    <mergeCell ref="A28:G28"/>
    <mergeCell ref="H30:I30"/>
    <mergeCell ref="J30:K30"/>
    <mergeCell ref="L30:M30"/>
    <mergeCell ref="H31:I31"/>
    <mergeCell ref="J31:K31"/>
    <mergeCell ref="L31:M31"/>
    <mergeCell ref="H32:I32"/>
    <mergeCell ref="J32:K32"/>
    <mergeCell ref="L32:M32"/>
    <mergeCell ref="H33:I33"/>
    <mergeCell ref="J33:K33"/>
    <mergeCell ref="L33:M33"/>
    <mergeCell ref="H34:I34"/>
    <mergeCell ref="J34:K34"/>
    <mergeCell ref="L34:M34"/>
    <mergeCell ref="H35:I35"/>
    <mergeCell ref="J35:K35"/>
    <mergeCell ref="L35:M35"/>
    <mergeCell ref="H36:I36"/>
    <mergeCell ref="J36:K36"/>
    <mergeCell ref="L36:M36"/>
    <mergeCell ref="H37:I37"/>
    <mergeCell ref="J37:K37"/>
    <mergeCell ref="L37:M37"/>
    <mergeCell ref="H38:I38"/>
    <mergeCell ref="J38:K38"/>
    <mergeCell ref="L38:M38"/>
    <mergeCell ref="H39:I39"/>
    <mergeCell ref="J39:K39"/>
    <mergeCell ref="L39:M39"/>
    <mergeCell ref="H40:I40"/>
    <mergeCell ref="J40:K40"/>
    <mergeCell ref="L40:M40"/>
    <mergeCell ref="A5:A6"/>
    <mergeCell ref="A30:A36"/>
    <mergeCell ref="A37:A38"/>
    <mergeCell ref="A39:A40"/>
    <mergeCell ref="B30:B31"/>
    <mergeCell ref="B32:B34"/>
    <mergeCell ref="B35:B36"/>
    <mergeCell ref="A9:B10"/>
    <mergeCell ref="C9:E10"/>
    <mergeCell ref="F9:G10"/>
    <mergeCell ref="H28:I29"/>
    <mergeCell ref="J28:K29"/>
    <mergeCell ref="L28:M29"/>
    <mergeCell ref="C12:E19"/>
    <mergeCell ref="A12:B19"/>
    <mergeCell ref="C20:E21"/>
    <mergeCell ref="A20:B2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SheetLayoutView="60" workbookViewId="0">
      <selection activeCell="A9" sqref="A9"/>
    </sheetView>
  </sheetViews>
  <sheetFormatPr defaultColWidth="8.88181818181818" defaultRowHeight="14.25" customHeight="1" outlineLevelCol="5"/>
  <cols>
    <col min="1" max="2" width="21.1363636363636" style="148" customWidth="1"/>
    <col min="3" max="3" width="21.1363636363636" style="72" customWidth="1"/>
    <col min="4" max="4" width="27.7181818181818" style="72" customWidth="1"/>
    <col min="5" max="6" width="36.7181818181818" style="72" customWidth="1"/>
    <col min="7" max="7" width="9.13636363636364" style="72" customWidth="1"/>
    <col min="8" max="16384" width="9.13636363636364" style="72"/>
  </cols>
  <sheetData>
    <row r="1" ht="17" customHeight="1" spans="1:6">
      <c r="A1" s="164" t="s">
        <v>434</v>
      </c>
      <c r="B1" s="149">
        <v>0</v>
      </c>
      <c r="C1" s="150">
        <v>1</v>
      </c>
      <c r="D1" s="151"/>
      <c r="E1" s="151"/>
      <c r="F1" s="151"/>
    </row>
    <row r="2" ht="26.25" customHeight="1" spans="1:6">
      <c r="A2" s="152" t="s">
        <v>12</v>
      </c>
      <c r="B2" s="152"/>
      <c r="C2" s="153"/>
      <c r="D2" s="153"/>
      <c r="E2" s="153"/>
      <c r="F2" s="153"/>
    </row>
    <row r="3" ht="13.5" customHeight="1" spans="1:6">
      <c r="A3" s="154" t="s">
        <v>22</v>
      </c>
      <c r="B3" s="154"/>
      <c r="C3" s="150"/>
      <c r="D3" s="151"/>
      <c r="E3" s="151"/>
      <c r="F3" s="151" t="s">
        <v>23</v>
      </c>
    </row>
    <row r="4" ht="19.5" customHeight="1" spans="1:6">
      <c r="A4" s="80" t="s">
        <v>188</v>
      </c>
      <c r="B4" s="155" t="s">
        <v>94</v>
      </c>
      <c r="C4" s="80" t="s">
        <v>95</v>
      </c>
      <c r="D4" s="81" t="s">
        <v>435</v>
      </c>
      <c r="E4" s="82"/>
      <c r="F4" s="156"/>
    </row>
    <row r="5" ht="18.75" customHeight="1" spans="1:6">
      <c r="A5" s="84"/>
      <c r="B5" s="157"/>
      <c r="C5" s="85"/>
      <c r="D5" s="80" t="s">
        <v>77</v>
      </c>
      <c r="E5" s="81" t="s">
        <v>97</v>
      </c>
      <c r="F5" s="80" t="s">
        <v>98</v>
      </c>
    </row>
    <row r="6" ht="18.75" customHeight="1" spans="1:6">
      <c r="A6" s="158">
        <v>1</v>
      </c>
      <c r="B6" s="165">
        <v>2</v>
      </c>
      <c r="C6" s="101">
        <v>3</v>
      </c>
      <c r="D6" s="158" t="s">
        <v>436</v>
      </c>
      <c r="E6" s="158" t="s">
        <v>437</v>
      </c>
      <c r="F6" s="101">
        <v>6</v>
      </c>
    </row>
    <row r="7" ht="18.75" customHeight="1" spans="1:6">
      <c r="A7" s="69" t="s">
        <v>92</v>
      </c>
      <c r="B7" s="69" t="s">
        <v>92</v>
      </c>
      <c r="C7" s="69" t="s">
        <v>92</v>
      </c>
      <c r="D7" s="159" t="s">
        <v>92</v>
      </c>
      <c r="E7" s="160" t="s">
        <v>92</v>
      </c>
      <c r="F7" s="160" t="s">
        <v>92</v>
      </c>
    </row>
    <row r="8" ht="18.75" customHeight="1" spans="1:6">
      <c r="A8" s="161" t="s">
        <v>136</v>
      </c>
      <c r="B8" s="162"/>
      <c r="C8" s="163" t="s">
        <v>136</v>
      </c>
      <c r="D8" s="159" t="s">
        <v>92</v>
      </c>
      <c r="E8" s="160" t="s">
        <v>92</v>
      </c>
      <c r="F8" s="160" t="s">
        <v>92</v>
      </c>
    </row>
    <row r="9" customHeight="1" spans="1:1">
      <c r="A9" s="148" t="s">
        <v>438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12" sqref="D12"/>
    </sheetView>
  </sheetViews>
  <sheetFormatPr defaultColWidth="8.88181818181818" defaultRowHeight="14.25" customHeight="1" outlineLevelCol="5"/>
  <cols>
    <col min="1" max="2" width="21.1363636363636" style="148" customWidth="1"/>
    <col min="3" max="3" width="21.1363636363636" style="72" customWidth="1"/>
    <col min="4" max="4" width="27.7181818181818" style="72" customWidth="1"/>
    <col min="5" max="6" width="36.7181818181818" style="72" customWidth="1"/>
    <col min="7" max="7" width="9.13636363636364" style="72" customWidth="1"/>
    <col min="8" max="16384" width="9.13636363636364" style="72"/>
  </cols>
  <sheetData>
    <row r="1" s="72" customFormat="1" ht="12" customHeight="1" spans="1:6">
      <c r="A1" s="148" t="s">
        <v>439</v>
      </c>
      <c r="B1" s="149">
        <v>0</v>
      </c>
      <c r="C1" s="150">
        <v>1</v>
      </c>
      <c r="D1" s="151"/>
      <c r="E1" s="151"/>
      <c r="F1" s="151"/>
    </row>
    <row r="2" s="72" customFormat="1" ht="26.25" customHeight="1" spans="1:6">
      <c r="A2" s="152" t="s">
        <v>13</v>
      </c>
      <c r="B2" s="152"/>
      <c r="C2" s="153"/>
      <c r="D2" s="153"/>
      <c r="E2" s="153"/>
      <c r="F2" s="153"/>
    </row>
    <row r="3" s="72" customFormat="1" ht="13.5" customHeight="1" spans="1:6">
      <c r="A3" s="154" t="s">
        <v>22</v>
      </c>
      <c r="B3" s="154"/>
      <c r="C3" s="150"/>
      <c r="D3" s="151"/>
      <c r="E3" s="151"/>
      <c r="F3" s="151" t="s">
        <v>23</v>
      </c>
    </row>
    <row r="4" s="72" customFormat="1" ht="19.5" customHeight="1" spans="1:6">
      <c r="A4" s="80" t="s">
        <v>188</v>
      </c>
      <c r="B4" s="155" t="s">
        <v>94</v>
      </c>
      <c r="C4" s="80" t="s">
        <v>95</v>
      </c>
      <c r="D4" s="81" t="s">
        <v>440</v>
      </c>
      <c r="E4" s="82"/>
      <c r="F4" s="156"/>
    </row>
    <row r="5" s="72" customFormat="1" ht="18.75" customHeight="1" spans="1:6">
      <c r="A5" s="84"/>
      <c r="B5" s="157"/>
      <c r="C5" s="85"/>
      <c r="D5" s="80" t="s">
        <v>77</v>
      </c>
      <c r="E5" s="81" t="s">
        <v>97</v>
      </c>
      <c r="F5" s="80" t="s">
        <v>98</v>
      </c>
    </row>
    <row r="6" s="72" customFormat="1" ht="18.75" customHeight="1" spans="1:6">
      <c r="A6" s="158">
        <v>1</v>
      </c>
      <c r="B6" s="158" t="s">
        <v>441</v>
      </c>
      <c r="C6" s="101">
        <v>3</v>
      </c>
      <c r="D6" s="158" t="s">
        <v>436</v>
      </c>
      <c r="E6" s="158" t="s">
        <v>437</v>
      </c>
      <c r="F6" s="101">
        <v>6</v>
      </c>
    </row>
    <row r="7" s="72" customFormat="1" ht="18.75" customHeight="1" spans="1:6">
      <c r="A7" s="69" t="s">
        <v>92</v>
      </c>
      <c r="B7" s="69" t="s">
        <v>92</v>
      </c>
      <c r="C7" s="69" t="s">
        <v>92</v>
      </c>
      <c r="D7" s="159" t="s">
        <v>92</v>
      </c>
      <c r="E7" s="160" t="s">
        <v>92</v>
      </c>
      <c r="F7" s="160" t="s">
        <v>92</v>
      </c>
    </row>
    <row r="8" s="72" customFormat="1" ht="18.75" customHeight="1" spans="1:6">
      <c r="A8" s="161" t="s">
        <v>136</v>
      </c>
      <c r="B8" s="162"/>
      <c r="C8" s="163"/>
      <c r="D8" s="159" t="s">
        <v>92</v>
      </c>
      <c r="E8" s="160" t="s">
        <v>92</v>
      </c>
      <c r="F8" s="160" t="s">
        <v>92</v>
      </c>
    </row>
    <row r="9" customHeight="1" spans="1:1">
      <c r="A9" s="148" t="s">
        <v>442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S12"/>
  <sheetViews>
    <sheetView zoomScaleSheetLayoutView="60" workbookViewId="0">
      <selection activeCell="G9" sqref="G9"/>
    </sheetView>
  </sheetViews>
  <sheetFormatPr defaultColWidth="8.88181818181818" defaultRowHeight="14.25" customHeight="1"/>
  <cols>
    <col min="1" max="1" width="14.1454545454545" style="56" customWidth="1"/>
    <col min="2" max="2" width="17.7181818181818" style="56" customWidth="1"/>
    <col min="3" max="3" width="20.7181818181818" style="72" customWidth="1"/>
    <col min="4" max="4" width="21.7181818181818" style="72" customWidth="1"/>
    <col min="5" max="5" width="35.2818181818182" style="72" customWidth="1"/>
    <col min="6" max="6" width="7.71818181818182" style="72" customWidth="1"/>
    <col min="7" max="7" width="10.2818181818182" style="72" customWidth="1"/>
    <col min="8" max="8" width="15.4272727272727" style="72" customWidth="1"/>
    <col min="9" max="9" width="12" style="72" customWidth="1"/>
    <col min="10" max="10" width="12.6363636363636" style="72" customWidth="1"/>
    <col min="11" max="12" width="10" style="72" customWidth="1"/>
    <col min="13" max="13" width="9.13636363636364" style="56" customWidth="1"/>
    <col min="14" max="15" width="9.13636363636364" style="72" customWidth="1"/>
    <col min="16" max="17" width="12.7181818181818" style="72" customWidth="1"/>
    <col min="18" max="18" width="9.13636363636364" style="56" customWidth="1"/>
    <col min="19" max="19" width="10.4272727272727" style="72" customWidth="1"/>
    <col min="20" max="20" width="9.13636363636364" style="56" customWidth="1"/>
    <col min="21" max="16384" width="9.13636363636364" style="56"/>
  </cols>
  <sheetData>
    <row r="1" ht="13.5" customHeight="1" spans="1:19">
      <c r="A1" s="74" t="s">
        <v>443</v>
      </c>
      <c r="D1" s="74"/>
      <c r="E1" s="74"/>
      <c r="F1" s="74"/>
      <c r="G1" s="74"/>
      <c r="H1" s="74"/>
      <c r="I1" s="74"/>
      <c r="J1" s="74"/>
      <c r="K1" s="74"/>
      <c r="L1" s="74"/>
      <c r="R1" s="70"/>
      <c r="S1" s="144"/>
    </row>
    <row r="2" ht="27.75" customHeight="1" spans="1:19">
      <c r="A2" s="104" t="s">
        <v>14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ht="18.75" customHeight="1" spans="1:19">
      <c r="A3" s="105" t="s">
        <v>22</v>
      </c>
      <c r="B3" s="105"/>
      <c r="C3" s="105"/>
      <c r="D3" s="105"/>
      <c r="E3" s="105"/>
      <c r="F3" s="105"/>
      <c r="G3" s="105"/>
      <c r="H3" s="105"/>
      <c r="I3" s="78"/>
      <c r="J3" s="78"/>
      <c r="K3" s="78"/>
      <c r="L3" s="78"/>
      <c r="R3" s="145"/>
      <c r="S3" s="146" t="s">
        <v>178</v>
      </c>
    </row>
    <row r="4" ht="15.75" customHeight="1" spans="1:19">
      <c r="A4" s="106" t="s">
        <v>187</v>
      </c>
      <c r="B4" s="106" t="s">
        <v>188</v>
      </c>
      <c r="C4" s="106" t="s">
        <v>444</v>
      </c>
      <c r="D4" s="106" t="s">
        <v>445</v>
      </c>
      <c r="E4" s="106" t="s">
        <v>446</v>
      </c>
      <c r="F4" s="106" t="s">
        <v>447</v>
      </c>
      <c r="G4" s="106" t="s">
        <v>448</v>
      </c>
      <c r="H4" s="106" t="s">
        <v>449</v>
      </c>
      <c r="I4" s="64" t="s">
        <v>195</v>
      </c>
      <c r="J4" s="137"/>
      <c r="K4" s="137"/>
      <c r="L4" s="64"/>
      <c r="M4" s="138"/>
      <c r="N4" s="64"/>
      <c r="O4" s="64"/>
      <c r="P4" s="64"/>
      <c r="Q4" s="64"/>
      <c r="R4" s="138"/>
      <c r="S4" s="65"/>
    </row>
    <row r="5" ht="17.25" customHeight="1" spans="1:19">
      <c r="A5" s="109"/>
      <c r="B5" s="109"/>
      <c r="C5" s="109"/>
      <c r="D5" s="109"/>
      <c r="E5" s="109"/>
      <c r="F5" s="109"/>
      <c r="G5" s="109"/>
      <c r="H5" s="109"/>
      <c r="I5" s="139" t="s">
        <v>77</v>
      </c>
      <c r="J5" s="107" t="s">
        <v>80</v>
      </c>
      <c r="K5" s="107" t="s">
        <v>450</v>
      </c>
      <c r="L5" s="109" t="s">
        <v>451</v>
      </c>
      <c r="M5" s="140" t="s">
        <v>452</v>
      </c>
      <c r="N5" s="141" t="s">
        <v>453</v>
      </c>
      <c r="O5" s="141"/>
      <c r="P5" s="141"/>
      <c r="Q5" s="141"/>
      <c r="R5" s="147"/>
      <c r="S5" s="132"/>
    </row>
    <row r="6" ht="54" customHeight="1" spans="1:19">
      <c r="A6" s="109"/>
      <c r="B6" s="109"/>
      <c r="C6" s="109"/>
      <c r="D6" s="132"/>
      <c r="E6" s="132"/>
      <c r="F6" s="132"/>
      <c r="G6" s="132"/>
      <c r="H6" s="132"/>
      <c r="I6" s="141"/>
      <c r="J6" s="107"/>
      <c r="K6" s="107"/>
      <c r="L6" s="132"/>
      <c r="M6" s="142"/>
      <c r="N6" s="132" t="s">
        <v>79</v>
      </c>
      <c r="O6" s="132" t="s">
        <v>86</v>
      </c>
      <c r="P6" s="132" t="s">
        <v>280</v>
      </c>
      <c r="Q6" s="132" t="s">
        <v>88</v>
      </c>
      <c r="R6" s="142" t="s">
        <v>89</v>
      </c>
      <c r="S6" s="132" t="s">
        <v>90</v>
      </c>
    </row>
    <row r="7" ht="15" customHeight="1" spans="1:19">
      <c r="A7" s="83">
        <v>1</v>
      </c>
      <c r="B7" s="83">
        <v>2</v>
      </c>
      <c r="C7" s="83">
        <v>3</v>
      </c>
      <c r="D7" s="83">
        <v>4</v>
      </c>
      <c r="E7" s="83">
        <v>5</v>
      </c>
      <c r="F7" s="83">
        <v>6</v>
      </c>
      <c r="G7" s="83">
        <v>7</v>
      </c>
      <c r="H7" s="83">
        <v>8</v>
      </c>
      <c r="I7" s="83">
        <v>9</v>
      </c>
      <c r="J7" s="83">
        <v>10</v>
      </c>
      <c r="K7" s="83">
        <v>11</v>
      </c>
      <c r="L7" s="83">
        <v>12</v>
      </c>
      <c r="M7" s="83">
        <v>13</v>
      </c>
      <c r="N7" s="83">
        <v>14</v>
      </c>
      <c r="O7" s="83">
        <v>15</v>
      </c>
      <c r="P7" s="83">
        <v>16</v>
      </c>
      <c r="Q7" s="83">
        <v>17</v>
      </c>
      <c r="R7" s="83">
        <v>18</v>
      </c>
      <c r="S7" s="83">
        <v>19</v>
      </c>
    </row>
    <row r="8" ht="21" customHeight="1" spans="1:19">
      <c r="A8" s="112" t="s">
        <v>204</v>
      </c>
      <c r="B8" s="112" t="s">
        <v>91</v>
      </c>
      <c r="C8" s="50" t="s">
        <v>251</v>
      </c>
      <c r="D8" s="22" t="s">
        <v>454</v>
      </c>
      <c r="E8" s="22" t="s">
        <v>455</v>
      </c>
      <c r="F8" s="133" t="s">
        <v>456</v>
      </c>
      <c r="G8" s="134">
        <v>50</v>
      </c>
      <c r="H8" s="135">
        <v>15000</v>
      </c>
      <c r="I8" s="135">
        <v>15000</v>
      </c>
      <c r="J8" s="135">
        <v>15000</v>
      </c>
      <c r="K8" s="135"/>
      <c r="L8" s="135"/>
      <c r="M8" s="135"/>
      <c r="N8" s="135"/>
      <c r="O8" s="135"/>
      <c r="P8" s="135"/>
      <c r="Q8" s="135"/>
      <c r="R8" s="135"/>
      <c r="S8" s="135"/>
    </row>
    <row r="9" ht="21" customHeight="1" spans="1:19">
      <c r="A9" s="112" t="s">
        <v>204</v>
      </c>
      <c r="B9" s="112" t="s">
        <v>91</v>
      </c>
      <c r="C9" s="50" t="s">
        <v>251</v>
      </c>
      <c r="D9" s="22" t="s">
        <v>457</v>
      </c>
      <c r="E9" s="22" t="s">
        <v>458</v>
      </c>
      <c r="F9" s="133" t="s">
        <v>459</v>
      </c>
      <c r="G9" s="134">
        <v>1</v>
      </c>
      <c r="H9" s="135"/>
      <c r="I9" s="135">
        <v>10380</v>
      </c>
      <c r="J9" s="135">
        <v>10380</v>
      </c>
      <c r="K9" s="135"/>
      <c r="L9" s="135"/>
      <c r="M9" s="135"/>
      <c r="N9" s="135"/>
      <c r="O9" s="135"/>
      <c r="P9" s="135"/>
      <c r="Q9" s="135"/>
      <c r="R9" s="135"/>
      <c r="S9" s="135"/>
    </row>
    <row r="10" ht="21" customHeight="1" spans="1:19">
      <c r="A10" s="112" t="s">
        <v>204</v>
      </c>
      <c r="B10" s="112" t="s">
        <v>91</v>
      </c>
      <c r="C10" s="50" t="s">
        <v>251</v>
      </c>
      <c r="D10" s="22" t="s">
        <v>460</v>
      </c>
      <c r="E10" s="22" t="s">
        <v>461</v>
      </c>
      <c r="F10" s="133" t="s">
        <v>462</v>
      </c>
      <c r="G10" s="134">
        <v>1</v>
      </c>
      <c r="H10" s="135"/>
      <c r="I10" s="135">
        <v>45000</v>
      </c>
      <c r="J10" s="135">
        <v>45000</v>
      </c>
      <c r="K10" s="135"/>
      <c r="L10" s="135"/>
      <c r="M10" s="135"/>
      <c r="N10" s="135"/>
      <c r="O10" s="135"/>
      <c r="P10" s="135"/>
      <c r="Q10" s="135"/>
      <c r="R10" s="135"/>
      <c r="S10" s="135"/>
    </row>
    <row r="11" ht="21" customHeight="1" spans="1:19">
      <c r="A11" s="136" t="s">
        <v>136</v>
      </c>
      <c r="B11" s="136"/>
      <c r="C11" s="136"/>
      <c r="D11" s="136"/>
      <c r="E11" s="136"/>
      <c r="F11" s="136"/>
      <c r="G11" s="136"/>
      <c r="H11" s="135">
        <v>15000</v>
      </c>
      <c r="I11" s="135">
        <v>70380</v>
      </c>
      <c r="J11" s="135">
        <v>70380</v>
      </c>
      <c r="K11" s="143" t="s">
        <v>92</v>
      </c>
      <c r="L11" s="143" t="s">
        <v>92</v>
      </c>
      <c r="M11" s="143" t="s">
        <v>92</v>
      </c>
      <c r="N11" s="143" t="s">
        <v>92</v>
      </c>
      <c r="O11" s="143" t="s">
        <v>92</v>
      </c>
      <c r="P11" s="143" t="s">
        <v>92</v>
      </c>
      <c r="Q11" s="143"/>
      <c r="R11" s="143" t="s">
        <v>92</v>
      </c>
      <c r="S11" s="143" t="s">
        <v>92</v>
      </c>
    </row>
    <row r="12" customHeight="1" spans="1:1">
      <c r="A12" s="56" t="s">
        <v>463</v>
      </c>
    </row>
  </sheetData>
  <mergeCells count="18">
    <mergeCell ref="A2:S2"/>
    <mergeCell ref="A3:H3"/>
    <mergeCell ref="I4:S4"/>
    <mergeCell ref="N5:S5"/>
    <mergeCell ref="A11:G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zoomScaleSheetLayoutView="60" workbookViewId="0">
      <selection activeCell="F13" sqref="F13"/>
    </sheetView>
  </sheetViews>
  <sheetFormatPr defaultColWidth="8.71818181818182" defaultRowHeight="14.25" customHeight="1"/>
  <cols>
    <col min="1" max="1" width="14.1454545454545" style="56" customWidth="1"/>
    <col min="2" max="2" width="17.7181818181818" style="56" customWidth="1"/>
    <col min="3" max="9" width="9.13636363636364" style="103" customWidth="1"/>
    <col min="10" max="10" width="12" style="72" customWidth="1"/>
    <col min="11" max="13" width="10" style="72" customWidth="1"/>
    <col min="14" max="14" width="9.13636363636364" style="56" customWidth="1"/>
    <col min="15" max="16" width="9.13636363636364" style="72" customWidth="1"/>
    <col min="17" max="18" width="12.7181818181818" style="72" customWidth="1"/>
    <col min="19" max="19" width="9.13636363636364" style="56" customWidth="1"/>
    <col min="20" max="20" width="10.4272727272727" style="72" customWidth="1"/>
    <col min="21" max="21" width="9.13636363636364" style="56" customWidth="1"/>
    <col min="22" max="249" width="9.13636363636364" style="56"/>
    <col min="250" max="258" width="8.71818181818182" style="56"/>
  </cols>
  <sheetData>
    <row r="1" ht="13.5" customHeight="1" spans="1:20">
      <c r="A1" s="74" t="s">
        <v>464</v>
      </c>
      <c r="D1" s="74"/>
      <c r="E1" s="74"/>
      <c r="F1" s="74"/>
      <c r="G1" s="74"/>
      <c r="H1" s="74"/>
      <c r="I1" s="74"/>
      <c r="J1" s="117"/>
      <c r="K1" s="117"/>
      <c r="L1" s="117"/>
      <c r="M1" s="117"/>
      <c r="N1" s="118"/>
      <c r="O1" s="119"/>
      <c r="P1" s="119"/>
      <c r="Q1" s="119"/>
      <c r="R1" s="119"/>
      <c r="S1" s="128"/>
      <c r="T1" s="129"/>
    </row>
    <row r="2" ht="27.75" customHeight="1" spans="1:20">
      <c r="A2" s="104" t="s">
        <v>15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ht="26.1" customHeight="1" spans="1:20">
      <c r="A3" s="105" t="s">
        <v>22</v>
      </c>
      <c r="B3" s="105"/>
      <c r="C3" s="105"/>
      <c r="D3" s="105"/>
      <c r="E3" s="105"/>
      <c r="F3" s="78"/>
      <c r="G3" s="78"/>
      <c r="H3" s="78"/>
      <c r="I3" s="78"/>
      <c r="J3" s="120"/>
      <c r="K3" s="120"/>
      <c r="L3" s="120"/>
      <c r="M3" s="120"/>
      <c r="N3" s="118"/>
      <c r="O3" s="119"/>
      <c r="P3" s="119"/>
      <c r="Q3" s="119"/>
      <c r="R3" s="119"/>
      <c r="S3" s="130"/>
      <c r="T3" s="131" t="s">
        <v>178</v>
      </c>
    </row>
    <row r="4" ht="15.75" customHeight="1" spans="1:20">
      <c r="A4" s="106" t="s">
        <v>187</v>
      </c>
      <c r="B4" s="106" t="s">
        <v>188</v>
      </c>
      <c r="C4" s="107" t="s">
        <v>444</v>
      </c>
      <c r="D4" s="107" t="s">
        <v>465</v>
      </c>
      <c r="E4" s="107" t="s">
        <v>466</v>
      </c>
      <c r="F4" s="108" t="s">
        <v>467</v>
      </c>
      <c r="G4" s="107" t="s">
        <v>468</v>
      </c>
      <c r="H4" s="107" t="s">
        <v>469</v>
      </c>
      <c r="I4" s="107" t="s">
        <v>470</v>
      </c>
      <c r="J4" s="107" t="s">
        <v>195</v>
      </c>
      <c r="K4" s="107"/>
      <c r="L4" s="107"/>
      <c r="M4" s="107"/>
      <c r="N4" s="121"/>
      <c r="O4" s="107"/>
      <c r="P4" s="107"/>
      <c r="Q4" s="107"/>
      <c r="R4" s="107"/>
      <c r="S4" s="121"/>
      <c r="T4" s="107"/>
    </row>
    <row r="5" ht="17.25" customHeight="1" spans="1:20">
      <c r="A5" s="109"/>
      <c r="B5" s="109"/>
      <c r="C5" s="107"/>
      <c r="D5" s="107"/>
      <c r="E5" s="107"/>
      <c r="F5" s="110"/>
      <c r="G5" s="107"/>
      <c r="H5" s="107"/>
      <c r="I5" s="107"/>
      <c r="J5" s="107" t="s">
        <v>77</v>
      </c>
      <c r="K5" s="107" t="s">
        <v>80</v>
      </c>
      <c r="L5" s="107" t="s">
        <v>450</v>
      </c>
      <c r="M5" s="107" t="s">
        <v>451</v>
      </c>
      <c r="N5" s="122" t="s">
        <v>452</v>
      </c>
      <c r="O5" s="107" t="s">
        <v>453</v>
      </c>
      <c r="P5" s="107"/>
      <c r="Q5" s="107"/>
      <c r="R5" s="107"/>
      <c r="S5" s="122"/>
      <c r="T5" s="107"/>
    </row>
    <row r="6" ht="54" customHeight="1" spans="1:20">
      <c r="A6" s="109"/>
      <c r="B6" s="109"/>
      <c r="C6" s="107"/>
      <c r="D6" s="107"/>
      <c r="E6" s="107"/>
      <c r="F6" s="111"/>
      <c r="G6" s="107"/>
      <c r="H6" s="107"/>
      <c r="I6" s="107"/>
      <c r="J6" s="107"/>
      <c r="K6" s="107"/>
      <c r="L6" s="107"/>
      <c r="M6" s="107"/>
      <c r="N6" s="121"/>
      <c r="O6" s="107" t="s">
        <v>79</v>
      </c>
      <c r="P6" s="107" t="s">
        <v>86</v>
      </c>
      <c r="Q6" s="107" t="s">
        <v>280</v>
      </c>
      <c r="R6" s="107" t="s">
        <v>88</v>
      </c>
      <c r="S6" s="121" t="s">
        <v>89</v>
      </c>
      <c r="T6" s="107" t="s">
        <v>90</v>
      </c>
    </row>
    <row r="7" ht="15" customHeight="1" spans="1:20">
      <c r="A7" s="83">
        <v>1</v>
      </c>
      <c r="B7" s="83">
        <v>2</v>
      </c>
      <c r="C7" s="83">
        <v>3</v>
      </c>
      <c r="D7" s="83">
        <v>4</v>
      </c>
      <c r="E7" s="83">
        <v>5</v>
      </c>
      <c r="F7" s="83">
        <v>6</v>
      </c>
      <c r="G7" s="83">
        <v>7</v>
      </c>
      <c r="H7" s="83">
        <v>8</v>
      </c>
      <c r="I7" s="83">
        <v>9</v>
      </c>
      <c r="J7" s="83">
        <v>10</v>
      </c>
      <c r="K7" s="83">
        <v>11</v>
      </c>
      <c r="L7" s="83">
        <v>12</v>
      </c>
      <c r="M7" s="83">
        <v>13</v>
      </c>
      <c r="N7" s="83">
        <v>14</v>
      </c>
      <c r="O7" s="83">
        <v>15</v>
      </c>
      <c r="P7" s="83">
        <v>16</v>
      </c>
      <c r="Q7" s="83">
        <v>17</v>
      </c>
      <c r="R7" s="83">
        <v>18</v>
      </c>
      <c r="S7" s="83">
        <v>19</v>
      </c>
      <c r="T7" s="83">
        <v>20</v>
      </c>
    </row>
    <row r="8" ht="22.5" customHeight="1" spans="1:20">
      <c r="A8" s="112"/>
      <c r="B8" s="112"/>
      <c r="C8" s="83"/>
      <c r="D8" s="83"/>
      <c r="E8" s="83"/>
      <c r="F8" s="83"/>
      <c r="G8" s="83"/>
      <c r="H8" s="83"/>
      <c r="I8" s="83"/>
      <c r="J8" s="123" t="s">
        <v>92</v>
      </c>
      <c r="K8" s="123" t="s">
        <v>92</v>
      </c>
      <c r="L8" s="123" t="s">
        <v>92</v>
      </c>
      <c r="M8" s="123" t="s">
        <v>92</v>
      </c>
      <c r="N8" s="123" t="s">
        <v>92</v>
      </c>
      <c r="O8" s="123" t="s">
        <v>92</v>
      </c>
      <c r="P8" s="123" t="s">
        <v>92</v>
      </c>
      <c r="Q8" s="123" t="s">
        <v>92</v>
      </c>
      <c r="R8" s="123"/>
      <c r="S8" s="123" t="s">
        <v>92</v>
      </c>
      <c r="T8" s="123" t="s">
        <v>92</v>
      </c>
    </row>
    <row r="9" ht="22.5" customHeight="1" spans="1:20">
      <c r="A9" s="112"/>
      <c r="B9" s="112"/>
      <c r="C9" s="113"/>
      <c r="D9" s="114"/>
      <c r="E9" s="114"/>
      <c r="F9" s="114"/>
      <c r="G9" s="114"/>
      <c r="H9" s="114"/>
      <c r="I9" s="114"/>
      <c r="J9" s="124" t="s">
        <v>92</v>
      </c>
      <c r="K9" s="124" t="s">
        <v>92</v>
      </c>
      <c r="L9" s="124" t="s">
        <v>92</v>
      </c>
      <c r="M9" s="124" t="s">
        <v>92</v>
      </c>
      <c r="N9" s="123" t="s">
        <v>92</v>
      </c>
      <c r="O9" s="124" t="s">
        <v>92</v>
      </c>
      <c r="P9" s="124" t="s">
        <v>92</v>
      </c>
      <c r="Q9" s="124" t="s">
        <v>92</v>
      </c>
      <c r="R9" s="124"/>
      <c r="S9" s="123" t="s">
        <v>92</v>
      </c>
      <c r="T9" s="124" t="s">
        <v>92</v>
      </c>
    </row>
    <row r="10" ht="22.5" customHeight="1" spans="1:20">
      <c r="A10" s="107"/>
      <c r="B10" s="107"/>
      <c r="C10" s="113"/>
      <c r="D10" s="115"/>
      <c r="E10" s="115"/>
      <c r="F10" s="115"/>
      <c r="G10" s="115"/>
      <c r="H10" s="115"/>
      <c r="I10" s="115"/>
      <c r="J10" s="125" t="s">
        <v>92</v>
      </c>
      <c r="K10" s="125" t="s">
        <v>92</v>
      </c>
      <c r="L10" s="125" t="s">
        <v>92</v>
      </c>
      <c r="M10" s="125" t="s">
        <v>92</v>
      </c>
      <c r="N10" s="125" t="s">
        <v>92</v>
      </c>
      <c r="O10" s="125" t="s">
        <v>92</v>
      </c>
      <c r="P10" s="125" t="s">
        <v>92</v>
      </c>
      <c r="Q10" s="125" t="s">
        <v>92</v>
      </c>
      <c r="R10" s="125"/>
      <c r="S10" s="125" t="s">
        <v>92</v>
      </c>
      <c r="T10" s="125" t="s">
        <v>92</v>
      </c>
    </row>
    <row r="11" ht="22.5" customHeight="1" spans="1:20">
      <c r="A11" s="116" t="s">
        <v>136</v>
      </c>
      <c r="B11" s="116"/>
      <c r="C11" s="116"/>
      <c r="D11" s="116"/>
      <c r="E11" s="116"/>
      <c r="F11" s="116"/>
      <c r="G11" s="116"/>
      <c r="H11" s="116"/>
      <c r="I11" s="116"/>
      <c r="J11" s="126"/>
      <c r="K11" s="126"/>
      <c r="L11" s="126"/>
      <c r="M11" s="126"/>
      <c r="N11" s="127"/>
      <c r="O11" s="126"/>
      <c r="P11" s="126"/>
      <c r="Q11" s="126"/>
      <c r="R11" s="126"/>
      <c r="S11" s="127"/>
      <c r="T11" s="126"/>
    </row>
    <row r="12" customHeight="1" spans="1:1">
      <c r="A12" s="56" t="s">
        <v>471</v>
      </c>
    </row>
  </sheetData>
  <mergeCells count="19">
    <mergeCell ref="A2:T2"/>
    <mergeCell ref="A3:E3"/>
    <mergeCell ref="J4:T4"/>
    <mergeCell ref="O5:T5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9"/>
  <sheetViews>
    <sheetView zoomScaleSheetLayoutView="60" workbookViewId="0">
      <selection activeCell="A9" sqref="A9"/>
    </sheetView>
  </sheetViews>
  <sheetFormatPr defaultColWidth="8.88181818181818" defaultRowHeight="14.25" customHeight="1"/>
  <cols>
    <col min="1" max="1" width="50" style="72" customWidth="1"/>
    <col min="2" max="2" width="17.2818181818182" style="72" customWidth="1"/>
    <col min="3" max="4" width="13.4272727272727" style="72" customWidth="1"/>
    <col min="5" max="12" width="10.2818181818182" style="72" customWidth="1"/>
    <col min="13" max="13" width="13.1454545454545" style="72" customWidth="1"/>
    <col min="14" max="14" width="9.13636363636364" style="56" customWidth="1"/>
    <col min="15" max="246" width="9.13636363636364" style="56"/>
    <col min="247" max="247" width="9.13636363636364" style="73"/>
    <col min="248" max="256" width="8.88181818181818" style="73"/>
  </cols>
  <sheetData>
    <row r="1" s="56" customFormat="1" ht="13.5" customHeight="1" spans="1:13">
      <c r="A1" s="74" t="s">
        <v>472</v>
      </c>
      <c r="B1" s="74"/>
      <c r="C1" s="74"/>
      <c r="D1" s="75"/>
      <c r="E1" s="72"/>
      <c r="F1" s="72"/>
      <c r="G1" s="72"/>
      <c r="H1" s="72"/>
      <c r="I1" s="72"/>
      <c r="J1" s="72"/>
      <c r="K1" s="72"/>
      <c r="L1" s="72"/>
      <c r="M1" s="72"/>
    </row>
    <row r="2" s="56" customFormat="1" ht="35" customHeight="1" spans="1:13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="71" customFormat="1" ht="24" customHeight="1" spans="1:13">
      <c r="A3" s="77" t="s">
        <v>22</v>
      </c>
      <c r="B3" s="78"/>
      <c r="C3" s="78"/>
      <c r="D3" s="78"/>
      <c r="E3" s="79"/>
      <c r="F3" s="79"/>
      <c r="G3" s="79"/>
      <c r="H3" s="79"/>
      <c r="I3" s="79"/>
      <c r="J3" s="98"/>
      <c r="K3" s="98"/>
      <c r="L3" s="98"/>
      <c r="M3" s="99" t="s">
        <v>178</v>
      </c>
    </row>
    <row r="4" s="56" customFormat="1" ht="19.5" customHeight="1" spans="1:13">
      <c r="A4" s="80" t="s">
        <v>473</v>
      </c>
      <c r="B4" s="81" t="s">
        <v>195</v>
      </c>
      <c r="C4" s="82"/>
      <c r="D4" s="82"/>
      <c r="E4" s="83" t="s">
        <v>474</v>
      </c>
      <c r="F4" s="83"/>
      <c r="G4" s="83"/>
      <c r="H4" s="83"/>
      <c r="I4" s="83"/>
      <c r="J4" s="83"/>
      <c r="K4" s="83"/>
      <c r="L4" s="83"/>
      <c r="M4" s="83"/>
    </row>
    <row r="5" s="56" customFormat="1" ht="40.5" customHeight="1" spans="1:13">
      <c r="A5" s="84"/>
      <c r="B5" s="85" t="s">
        <v>77</v>
      </c>
      <c r="C5" s="86" t="s">
        <v>80</v>
      </c>
      <c r="D5" s="87" t="s">
        <v>475</v>
      </c>
      <c r="E5" s="84" t="s">
        <v>476</v>
      </c>
      <c r="F5" s="84" t="s">
        <v>477</v>
      </c>
      <c r="G5" s="84" t="s">
        <v>478</v>
      </c>
      <c r="H5" s="84" t="s">
        <v>479</v>
      </c>
      <c r="I5" s="100" t="s">
        <v>480</v>
      </c>
      <c r="J5" s="84" t="s">
        <v>481</v>
      </c>
      <c r="K5" s="84" t="s">
        <v>482</v>
      </c>
      <c r="L5" s="84" t="s">
        <v>483</v>
      </c>
      <c r="M5" s="84" t="s">
        <v>484</v>
      </c>
    </row>
    <row r="6" s="56" customFormat="1" ht="19.5" customHeight="1" spans="1:13">
      <c r="A6" s="80">
        <v>1</v>
      </c>
      <c r="B6" s="80">
        <v>2</v>
      </c>
      <c r="C6" s="80">
        <v>3</v>
      </c>
      <c r="D6" s="88">
        <v>4</v>
      </c>
      <c r="E6" s="80">
        <v>5</v>
      </c>
      <c r="F6" s="80">
        <v>6</v>
      </c>
      <c r="G6" s="80">
        <v>7</v>
      </c>
      <c r="H6" s="89">
        <v>8</v>
      </c>
      <c r="I6" s="101">
        <v>9</v>
      </c>
      <c r="J6" s="101">
        <v>10</v>
      </c>
      <c r="K6" s="101">
        <v>11</v>
      </c>
      <c r="L6" s="89">
        <v>12</v>
      </c>
      <c r="M6" s="101">
        <v>13</v>
      </c>
    </row>
    <row r="7" s="56" customFormat="1" ht="19.5" customHeight="1" spans="1:247">
      <c r="A7" s="90"/>
      <c r="B7" s="91"/>
      <c r="C7" s="91"/>
      <c r="D7" s="91"/>
      <c r="E7" s="91"/>
      <c r="F7" s="91"/>
      <c r="G7" s="92"/>
      <c r="H7" s="93" t="s">
        <v>92</v>
      </c>
      <c r="I7" s="93" t="s">
        <v>92</v>
      </c>
      <c r="J7" s="93" t="s">
        <v>92</v>
      </c>
      <c r="K7" s="93" t="s">
        <v>92</v>
      </c>
      <c r="L7" s="93" t="s">
        <v>92</v>
      </c>
      <c r="M7" s="93" t="s">
        <v>92</v>
      </c>
      <c r="IM7" s="102"/>
    </row>
    <row r="8" s="56" customFormat="1" ht="19.5" customHeight="1" spans="1:13">
      <c r="A8" s="94" t="s">
        <v>92</v>
      </c>
      <c r="B8" s="95" t="s">
        <v>92</v>
      </c>
      <c r="C8" s="95" t="s">
        <v>92</v>
      </c>
      <c r="D8" s="96" t="s">
        <v>92</v>
      </c>
      <c r="E8" s="95" t="s">
        <v>92</v>
      </c>
      <c r="F8" s="95" t="s">
        <v>92</v>
      </c>
      <c r="G8" s="95" t="s">
        <v>92</v>
      </c>
      <c r="H8" s="97" t="s">
        <v>92</v>
      </c>
      <c r="I8" s="97" t="s">
        <v>92</v>
      </c>
      <c r="J8" s="97" t="s">
        <v>92</v>
      </c>
      <c r="K8" s="97" t="s">
        <v>92</v>
      </c>
      <c r="L8" s="97" t="s">
        <v>92</v>
      </c>
      <c r="M8" s="97" t="s">
        <v>92</v>
      </c>
    </row>
    <row r="9" customHeight="1" spans="1:1">
      <c r="A9" s="72" t="s">
        <v>485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SheetLayoutView="60" workbookViewId="0">
      <selection activeCell="A8" sqref="A8"/>
    </sheetView>
  </sheetViews>
  <sheetFormatPr defaultColWidth="8.88181818181818" defaultRowHeight="13" outlineLevelRow="7"/>
  <cols>
    <col min="1" max="1" width="34.2818181818182" style="55" customWidth="1"/>
    <col min="2" max="2" width="29" style="55" customWidth="1"/>
    <col min="3" max="5" width="23.5727272727273" style="55" customWidth="1"/>
    <col min="6" max="6" width="11.2818181818182" style="56" customWidth="1"/>
    <col min="7" max="7" width="25.1363636363636" style="55" customWidth="1"/>
    <col min="8" max="8" width="15.5727272727273" style="56" customWidth="1"/>
    <col min="9" max="9" width="13.4272727272727" style="56" customWidth="1"/>
    <col min="10" max="10" width="18.8454545454545" style="55" customWidth="1"/>
    <col min="11" max="11" width="9.13636363636364" style="56" customWidth="1"/>
    <col min="12" max="16384" width="9.13636363636364" style="56"/>
  </cols>
  <sheetData>
    <row r="1" ht="12" customHeight="1" spans="1:10">
      <c r="A1" s="55" t="s">
        <v>486</v>
      </c>
      <c r="J1" s="70"/>
    </row>
    <row r="2" ht="28.5" customHeight="1" spans="1:10">
      <c r="A2" s="57" t="s">
        <v>17</v>
      </c>
      <c r="B2" s="58"/>
      <c r="C2" s="58"/>
      <c r="D2" s="58"/>
      <c r="E2" s="58"/>
      <c r="F2" s="59"/>
      <c r="G2" s="58"/>
      <c r="H2" s="59"/>
      <c r="I2" s="59"/>
      <c r="J2" s="58"/>
    </row>
    <row r="3" ht="17.25" customHeight="1" spans="1:1">
      <c r="A3" s="60" t="s">
        <v>22</v>
      </c>
    </row>
    <row r="4" ht="44.25" customHeight="1" spans="1:10">
      <c r="A4" s="61" t="s">
        <v>473</v>
      </c>
      <c r="B4" s="61" t="s">
        <v>297</v>
      </c>
      <c r="C4" s="61" t="s">
        <v>298</v>
      </c>
      <c r="D4" s="61" t="s">
        <v>299</v>
      </c>
      <c r="E4" s="61" t="s">
        <v>300</v>
      </c>
      <c r="F4" s="62" t="s">
        <v>301</v>
      </c>
      <c r="G4" s="61" t="s">
        <v>302</v>
      </c>
      <c r="H4" s="62" t="s">
        <v>303</v>
      </c>
      <c r="I4" s="62" t="s">
        <v>304</v>
      </c>
      <c r="J4" s="61" t="s">
        <v>305</v>
      </c>
    </row>
    <row r="5" ht="14.25" customHeight="1" spans="1:10">
      <c r="A5" s="61">
        <v>1</v>
      </c>
      <c r="B5" s="61">
        <v>2</v>
      </c>
      <c r="C5" s="61">
        <v>3</v>
      </c>
      <c r="D5" s="61">
        <v>4</v>
      </c>
      <c r="E5" s="61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</row>
    <row r="6" ht="42" customHeight="1" spans="1:10">
      <c r="A6" s="63"/>
      <c r="B6" s="64"/>
      <c r="C6" s="64"/>
      <c r="D6" s="65"/>
      <c r="E6" s="66"/>
      <c r="F6" s="67"/>
      <c r="G6" s="66"/>
      <c r="H6" s="67"/>
      <c r="I6" s="67"/>
      <c r="J6" s="66"/>
    </row>
    <row r="7" ht="42.75" customHeight="1" spans="1:10">
      <c r="A7" s="68" t="s">
        <v>92</v>
      </c>
      <c r="B7" s="68" t="s">
        <v>92</v>
      </c>
      <c r="C7" s="68" t="s">
        <v>92</v>
      </c>
      <c r="D7" s="68" t="s">
        <v>92</v>
      </c>
      <c r="E7" s="69" t="s">
        <v>92</v>
      </c>
      <c r="F7" s="68" t="s">
        <v>92</v>
      </c>
      <c r="G7" s="69" t="s">
        <v>92</v>
      </c>
      <c r="H7" s="68" t="s">
        <v>92</v>
      </c>
      <c r="I7" s="68" t="s">
        <v>92</v>
      </c>
      <c r="J7" s="69" t="s">
        <v>92</v>
      </c>
    </row>
    <row r="8" spans="1:1">
      <c r="A8" s="55" t="s">
        <v>485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zoomScaleSheetLayoutView="60" workbookViewId="0">
      <selection activeCell="I18" sqref="I18"/>
    </sheetView>
  </sheetViews>
  <sheetFormatPr defaultColWidth="8.88181818181818" defaultRowHeight="13"/>
  <cols>
    <col min="1" max="1" width="25" style="40" customWidth="1"/>
    <col min="2" max="2" width="29" style="40"/>
    <col min="3" max="3" width="18.7181818181818" style="40" customWidth="1"/>
    <col min="4" max="4" width="30.3636363636364" style="40" customWidth="1"/>
    <col min="5" max="5" width="21.7272727272727" style="40" customWidth="1"/>
    <col min="6" max="7" width="23.5727272727273" style="40" customWidth="1"/>
    <col min="8" max="8" width="25.1363636363636" style="40" customWidth="1"/>
    <col min="9" max="9" width="18.8454545454545" style="40" customWidth="1"/>
    <col min="10" max="16384" width="9.13636363636364" style="40"/>
  </cols>
  <sheetData>
    <row r="1" spans="1:9">
      <c r="A1" s="40" t="s">
        <v>487</v>
      </c>
      <c r="I1" s="53"/>
    </row>
    <row r="2" ht="28.5" spans="2:9">
      <c r="B2" s="41" t="s">
        <v>18</v>
      </c>
      <c r="C2" s="41"/>
      <c r="D2" s="41"/>
      <c r="E2" s="41"/>
      <c r="F2" s="41"/>
      <c r="G2" s="41"/>
      <c r="H2" s="41"/>
      <c r="I2" s="41"/>
    </row>
    <row r="3" ht="14" spans="1:3">
      <c r="A3" s="42" t="s">
        <v>22</v>
      </c>
      <c r="C3" s="43"/>
    </row>
    <row r="4" ht="18" customHeight="1" spans="1:9">
      <c r="A4" s="44" t="s">
        <v>187</v>
      </c>
      <c r="B4" s="44" t="s">
        <v>188</v>
      </c>
      <c r="C4" s="44" t="s">
        <v>488</v>
      </c>
      <c r="D4" s="44" t="s">
        <v>489</v>
      </c>
      <c r="E4" s="44" t="s">
        <v>490</v>
      </c>
      <c r="F4" s="44" t="s">
        <v>491</v>
      </c>
      <c r="G4" s="45" t="s">
        <v>492</v>
      </c>
      <c r="H4" s="46"/>
      <c r="I4" s="54"/>
    </row>
    <row r="5" ht="18" customHeight="1" spans="1:9">
      <c r="A5" s="47"/>
      <c r="B5" s="47"/>
      <c r="C5" s="47"/>
      <c r="D5" s="47"/>
      <c r="E5" s="47"/>
      <c r="F5" s="47"/>
      <c r="G5" s="48" t="s">
        <v>448</v>
      </c>
      <c r="H5" s="48" t="s">
        <v>493</v>
      </c>
      <c r="I5" s="48" t="s">
        <v>494</v>
      </c>
    </row>
    <row r="6" ht="21" customHeight="1" spans="1:9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  <c r="I6" s="49">
        <v>9</v>
      </c>
    </row>
    <row r="7" ht="33" customHeight="1" spans="1:9">
      <c r="A7" s="50" t="s">
        <v>495</v>
      </c>
      <c r="B7" s="50" t="s">
        <v>496</v>
      </c>
      <c r="C7" s="50" t="s">
        <v>497</v>
      </c>
      <c r="D7" s="50" t="s">
        <v>498</v>
      </c>
      <c r="E7" s="50" t="s">
        <v>499</v>
      </c>
      <c r="F7" s="50" t="s">
        <v>500</v>
      </c>
      <c r="G7" s="51">
        <v>50</v>
      </c>
      <c r="H7" s="23">
        <v>345</v>
      </c>
      <c r="I7" s="23">
        <v>17250</v>
      </c>
    </row>
    <row r="8" ht="24" customHeight="1" spans="1:9">
      <c r="A8" s="50" t="s">
        <v>495</v>
      </c>
      <c r="B8" s="50" t="s">
        <v>496</v>
      </c>
      <c r="C8" s="50" t="s">
        <v>501</v>
      </c>
      <c r="D8" s="50" t="s">
        <v>502</v>
      </c>
      <c r="E8" s="50" t="s">
        <v>503</v>
      </c>
      <c r="F8" s="50" t="s">
        <v>462</v>
      </c>
      <c r="G8" s="51">
        <v>1</v>
      </c>
      <c r="H8" s="23">
        <v>8000</v>
      </c>
      <c r="I8" s="23">
        <v>8000</v>
      </c>
    </row>
    <row r="9" ht="24" customHeight="1" spans="1:9">
      <c r="A9" s="50" t="s">
        <v>495</v>
      </c>
      <c r="B9" s="50" t="s">
        <v>496</v>
      </c>
      <c r="C9" s="50" t="s">
        <v>501</v>
      </c>
      <c r="D9" s="50" t="s">
        <v>504</v>
      </c>
      <c r="E9" s="50" t="s">
        <v>505</v>
      </c>
      <c r="F9" s="50" t="s">
        <v>462</v>
      </c>
      <c r="G9" s="51">
        <v>5</v>
      </c>
      <c r="H9" s="23">
        <v>25000</v>
      </c>
      <c r="I9" s="23">
        <v>125000</v>
      </c>
    </row>
    <row r="10" ht="24" customHeight="1" spans="1:9">
      <c r="A10" s="50" t="s">
        <v>495</v>
      </c>
      <c r="B10" s="50" t="s">
        <v>496</v>
      </c>
      <c r="C10" s="50" t="s">
        <v>501</v>
      </c>
      <c r="D10" s="50" t="s">
        <v>506</v>
      </c>
      <c r="E10" s="50" t="s">
        <v>507</v>
      </c>
      <c r="F10" s="50" t="s">
        <v>462</v>
      </c>
      <c r="G10" s="51">
        <v>8</v>
      </c>
      <c r="H10" s="23">
        <v>1000</v>
      </c>
      <c r="I10" s="23">
        <v>8000</v>
      </c>
    </row>
    <row r="11" ht="24" customHeight="1" spans="1:9">
      <c r="A11" s="50" t="s">
        <v>495</v>
      </c>
      <c r="B11" s="50" t="s">
        <v>496</v>
      </c>
      <c r="C11" s="50" t="s">
        <v>501</v>
      </c>
      <c r="D11" s="50" t="s">
        <v>502</v>
      </c>
      <c r="E11" s="50" t="s">
        <v>508</v>
      </c>
      <c r="F11" s="50" t="s">
        <v>462</v>
      </c>
      <c r="G11" s="51">
        <v>1</v>
      </c>
      <c r="H11" s="23">
        <v>12000</v>
      </c>
      <c r="I11" s="23">
        <v>12000</v>
      </c>
    </row>
    <row r="12" ht="24" customHeight="1" spans="1:9">
      <c r="A12" s="50" t="s">
        <v>495</v>
      </c>
      <c r="B12" s="50" t="s">
        <v>496</v>
      </c>
      <c r="C12" s="50" t="s">
        <v>501</v>
      </c>
      <c r="D12" s="50" t="s">
        <v>502</v>
      </c>
      <c r="E12" s="50" t="s">
        <v>509</v>
      </c>
      <c r="F12" s="50" t="s">
        <v>462</v>
      </c>
      <c r="G12" s="51">
        <v>1</v>
      </c>
      <c r="H12" s="23">
        <v>8500</v>
      </c>
      <c r="I12" s="23">
        <v>8500</v>
      </c>
    </row>
    <row r="13" ht="24" customHeight="1" spans="1:9">
      <c r="A13" s="50" t="s">
        <v>495</v>
      </c>
      <c r="B13" s="50" t="s">
        <v>496</v>
      </c>
      <c r="C13" s="50" t="s">
        <v>501</v>
      </c>
      <c r="D13" s="50" t="s">
        <v>510</v>
      </c>
      <c r="E13" s="50" t="s">
        <v>511</v>
      </c>
      <c r="F13" s="50" t="s">
        <v>462</v>
      </c>
      <c r="G13" s="51">
        <v>1</v>
      </c>
      <c r="H13" s="23">
        <v>1800</v>
      </c>
      <c r="I13" s="23">
        <v>1800</v>
      </c>
    </row>
    <row r="14" ht="24" customHeight="1" spans="1:9">
      <c r="A14" s="50" t="s">
        <v>495</v>
      </c>
      <c r="B14" s="50" t="s">
        <v>496</v>
      </c>
      <c r="C14" s="50" t="s">
        <v>497</v>
      </c>
      <c r="D14" s="50" t="s">
        <v>512</v>
      </c>
      <c r="E14" s="50" t="s">
        <v>513</v>
      </c>
      <c r="F14" s="50" t="s">
        <v>514</v>
      </c>
      <c r="G14" s="51">
        <v>10</v>
      </c>
      <c r="H14" s="23">
        <v>860</v>
      </c>
      <c r="I14" s="23">
        <v>8600</v>
      </c>
    </row>
    <row r="15" ht="24" customHeight="1" spans="1:9">
      <c r="A15" s="50" t="s">
        <v>495</v>
      </c>
      <c r="B15" s="50" t="s">
        <v>496</v>
      </c>
      <c r="C15" s="50" t="s">
        <v>515</v>
      </c>
      <c r="D15" s="50" t="s">
        <v>516</v>
      </c>
      <c r="E15" s="50" t="s">
        <v>517</v>
      </c>
      <c r="F15" s="50" t="s">
        <v>459</v>
      </c>
      <c r="G15" s="51">
        <v>1</v>
      </c>
      <c r="H15" s="23">
        <v>80000</v>
      </c>
      <c r="I15" s="23">
        <v>80000</v>
      </c>
    </row>
    <row r="16" ht="24" customHeight="1" spans="1:9">
      <c r="A16" s="50" t="s">
        <v>495</v>
      </c>
      <c r="B16" s="50" t="s">
        <v>496</v>
      </c>
      <c r="C16" s="50" t="s">
        <v>518</v>
      </c>
      <c r="D16" s="50" t="s">
        <v>519</v>
      </c>
      <c r="E16" s="50" t="s">
        <v>520</v>
      </c>
      <c r="F16" s="50" t="s">
        <v>521</v>
      </c>
      <c r="G16" s="51">
        <v>1515</v>
      </c>
      <c r="H16" s="23">
        <v>39.61</v>
      </c>
      <c r="I16" s="23">
        <v>60009.15</v>
      </c>
    </row>
    <row r="17" ht="24" customHeight="1" spans="1:9">
      <c r="A17" s="50" t="s">
        <v>495</v>
      </c>
      <c r="B17" s="50" t="s">
        <v>496</v>
      </c>
      <c r="C17" s="50" t="s">
        <v>501</v>
      </c>
      <c r="D17" s="50" t="s">
        <v>510</v>
      </c>
      <c r="E17" s="50" t="s">
        <v>522</v>
      </c>
      <c r="F17" s="50" t="s">
        <v>462</v>
      </c>
      <c r="G17" s="51">
        <v>1</v>
      </c>
      <c r="H17" s="23">
        <v>5000</v>
      </c>
      <c r="I17" s="23">
        <v>5000</v>
      </c>
    </row>
    <row r="18" ht="24" customHeight="1" spans="1:9">
      <c r="A18" s="52" t="s">
        <v>77</v>
      </c>
      <c r="B18" s="52"/>
      <c r="C18" s="52"/>
      <c r="D18" s="52"/>
      <c r="E18" s="52"/>
      <c r="F18" s="52"/>
      <c r="G18" s="51">
        <f>SUM(G7:G17)</f>
        <v>1594</v>
      </c>
      <c r="H18" s="23"/>
      <c r="I18" s="23">
        <f>SUM(I7:I17)</f>
        <v>334159.15</v>
      </c>
    </row>
  </sheetData>
  <mergeCells count="9">
    <mergeCell ref="B2:I2"/>
    <mergeCell ref="G4:I4"/>
    <mergeCell ref="A18:F18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D8" sqref="D8"/>
    </sheetView>
  </sheetViews>
  <sheetFormatPr defaultColWidth="10.4454545454545" defaultRowHeight="14.25" customHeight="1"/>
  <cols>
    <col min="1" max="1" width="26.7181818181818" style="1" customWidth="1"/>
    <col min="2" max="2" width="33.1727272727273" style="1" customWidth="1"/>
    <col min="3" max="3" width="27.2545454545455" style="1" customWidth="1"/>
    <col min="4" max="7" width="22.4" style="1" customWidth="1"/>
    <col min="8" max="8" width="17.6272727272727" style="1" customWidth="1"/>
    <col min="9" max="11" width="22.4" style="1" customWidth="1"/>
    <col min="12" max="16384" width="10.4454545454545" style="1"/>
  </cols>
  <sheetData>
    <row r="1" s="1" customFormat="1" ht="13.5" customHeight="1" spans="1:11">
      <c r="A1" s="28" t="s">
        <v>523</v>
      </c>
      <c r="D1" s="29"/>
      <c r="E1" s="29"/>
      <c r="F1" s="29"/>
      <c r="G1" s="29"/>
      <c r="K1" s="38"/>
    </row>
    <row r="2" s="1" customFormat="1" ht="27.75" customHeight="1" spans="1:11">
      <c r="A2" s="30" t="s">
        <v>524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="1" customFormat="1" ht="13.5" customHeight="1" spans="1:11">
      <c r="A3" s="5" t="s">
        <v>22</v>
      </c>
      <c r="B3" s="6"/>
      <c r="C3" s="6"/>
      <c r="D3" s="6"/>
      <c r="E3" s="6"/>
      <c r="F3" s="6"/>
      <c r="G3" s="6"/>
      <c r="H3" s="7"/>
      <c r="I3" s="7"/>
      <c r="J3" s="7"/>
      <c r="K3" s="8" t="s">
        <v>178</v>
      </c>
    </row>
    <row r="4" s="1" customFormat="1" ht="21.75" customHeight="1" spans="1:11">
      <c r="A4" s="9" t="s">
        <v>275</v>
      </c>
      <c r="B4" s="9" t="s">
        <v>190</v>
      </c>
      <c r="C4" s="9" t="s">
        <v>276</v>
      </c>
      <c r="D4" s="10" t="s">
        <v>191</v>
      </c>
      <c r="E4" s="10" t="s">
        <v>192</v>
      </c>
      <c r="F4" s="10" t="s">
        <v>277</v>
      </c>
      <c r="G4" s="10" t="s">
        <v>278</v>
      </c>
      <c r="H4" s="16" t="s">
        <v>77</v>
      </c>
      <c r="I4" s="11" t="s">
        <v>525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1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39">
        <v>10</v>
      </c>
      <c r="K7" s="39">
        <v>11</v>
      </c>
    </row>
    <row r="8" s="1" customFormat="1" ht="37" customHeight="1" spans="1:11">
      <c r="A8" s="32"/>
      <c r="B8" s="21"/>
      <c r="C8" s="33"/>
      <c r="D8" s="33"/>
      <c r="E8" s="33"/>
      <c r="F8" s="33"/>
      <c r="G8" s="33"/>
      <c r="H8" s="34"/>
      <c r="I8" s="34"/>
      <c r="J8" s="34"/>
      <c r="K8" s="34"/>
    </row>
    <row r="9" s="1" customFormat="1" ht="30.65" customHeight="1" spans="1:11">
      <c r="A9" s="35"/>
      <c r="B9" s="35"/>
      <c r="C9" s="35"/>
      <c r="D9" s="35"/>
      <c r="E9" s="35"/>
      <c r="F9" s="35"/>
      <c r="G9" s="35"/>
      <c r="H9" s="34"/>
      <c r="I9" s="34"/>
      <c r="J9" s="34"/>
      <c r="K9" s="34"/>
    </row>
    <row r="10" s="1" customFormat="1" ht="18.75" customHeight="1" spans="1:11">
      <c r="A10" s="36" t="s">
        <v>136</v>
      </c>
      <c r="B10" s="36"/>
      <c r="C10" s="36"/>
      <c r="D10" s="36"/>
      <c r="E10" s="36"/>
      <c r="F10" s="36"/>
      <c r="G10" s="36"/>
      <c r="H10" s="37"/>
      <c r="I10" s="34"/>
      <c r="J10" s="34"/>
      <c r="K10" s="34"/>
    </row>
    <row r="11" customHeight="1" spans="1:1">
      <c r="A11" s="1" t="s">
        <v>526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topLeftCell="A10" workbookViewId="0">
      <selection activeCell="D10" sqref="D10:D28"/>
    </sheetView>
  </sheetViews>
  <sheetFormatPr defaultColWidth="8" defaultRowHeight="13" outlineLevelCol="3"/>
  <cols>
    <col min="1" max="1" width="39.5727272727273" style="72" customWidth="1"/>
    <col min="2" max="2" width="43.1363636363636" style="72" customWidth="1"/>
    <col min="3" max="3" width="40.4272727272727" style="72" customWidth="1"/>
    <col min="4" max="4" width="46.1363636363636" style="72" customWidth="1"/>
    <col min="5" max="5" width="8" style="56" customWidth="1"/>
    <col min="6" max="16384" width="8" style="56"/>
  </cols>
  <sheetData>
    <row r="1" ht="17" customHeight="1" spans="1:4">
      <c r="A1" s="339" t="s">
        <v>21</v>
      </c>
      <c r="B1" s="74"/>
      <c r="C1" s="74"/>
      <c r="D1" s="146"/>
    </row>
    <row r="2" ht="36" customHeight="1" spans="1:4">
      <c r="A2" s="57" t="s">
        <v>2</v>
      </c>
      <c r="B2" s="340"/>
      <c r="C2" s="340"/>
      <c r="D2" s="340"/>
    </row>
    <row r="3" ht="21" customHeight="1" spans="1:4">
      <c r="A3" s="77" t="s">
        <v>22</v>
      </c>
      <c r="B3" s="295"/>
      <c r="C3" s="295"/>
      <c r="D3" s="144" t="s">
        <v>23</v>
      </c>
    </row>
    <row r="4" ht="19.5" customHeight="1" spans="1:4">
      <c r="A4" s="81" t="s">
        <v>24</v>
      </c>
      <c r="B4" s="156"/>
      <c r="C4" s="81" t="s">
        <v>25</v>
      </c>
      <c r="D4" s="156"/>
    </row>
    <row r="5" ht="19.5" customHeight="1" spans="1:4">
      <c r="A5" s="80" t="s">
        <v>26</v>
      </c>
      <c r="B5" s="80" t="s">
        <v>27</v>
      </c>
      <c r="C5" s="80" t="s">
        <v>28</v>
      </c>
      <c r="D5" s="80" t="s">
        <v>27</v>
      </c>
    </row>
    <row r="6" ht="19.5" customHeight="1" spans="1:4">
      <c r="A6" s="84"/>
      <c r="B6" s="84"/>
      <c r="C6" s="84"/>
      <c r="D6" s="84"/>
    </row>
    <row r="7" ht="20.25" customHeight="1" spans="1:4">
      <c r="A7" s="300" t="s">
        <v>29</v>
      </c>
      <c r="B7" s="23">
        <v>40909113</v>
      </c>
      <c r="C7" s="300" t="s">
        <v>30</v>
      </c>
      <c r="D7" s="341"/>
    </row>
    <row r="8" ht="20.25" customHeight="1" spans="1:4">
      <c r="A8" s="300" t="s">
        <v>31</v>
      </c>
      <c r="B8" s="278"/>
      <c r="C8" s="300" t="s">
        <v>32</v>
      </c>
      <c r="D8" s="341"/>
    </row>
    <row r="9" ht="20.25" customHeight="1" spans="1:4">
      <c r="A9" s="300" t="s">
        <v>33</v>
      </c>
      <c r="B9" s="278"/>
      <c r="C9" s="300" t="s">
        <v>34</v>
      </c>
      <c r="D9" s="341"/>
    </row>
    <row r="10" ht="20.25" customHeight="1" spans="1:4">
      <c r="A10" s="300" t="s">
        <v>35</v>
      </c>
      <c r="B10" s="278"/>
      <c r="C10" s="300" t="s">
        <v>36</v>
      </c>
      <c r="D10" s="341"/>
    </row>
    <row r="11" ht="20.25" customHeight="1" spans="1:4">
      <c r="A11" s="300" t="s">
        <v>37</v>
      </c>
      <c r="B11" s="23">
        <v>10000000</v>
      </c>
      <c r="C11" s="300" t="s">
        <v>38</v>
      </c>
      <c r="D11" s="23">
        <v>46388433</v>
      </c>
    </row>
    <row r="12" ht="20.25" customHeight="1" spans="1:4">
      <c r="A12" s="300" t="s">
        <v>39</v>
      </c>
      <c r="B12" s="305"/>
      <c r="C12" s="300" t="s">
        <v>40</v>
      </c>
      <c r="D12" s="341"/>
    </row>
    <row r="13" ht="20.25" customHeight="1" spans="1:4">
      <c r="A13" s="300" t="s">
        <v>41</v>
      </c>
      <c r="B13" s="305"/>
      <c r="C13" s="300" t="s">
        <v>42</v>
      </c>
      <c r="D13" s="341"/>
    </row>
    <row r="14" ht="20.25" customHeight="1" spans="1:4">
      <c r="A14" s="300" t="s">
        <v>43</v>
      </c>
      <c r="B14" s="305"/>
      <c r="C14" s="300" t="s">
        <v>44</v>
      </c>
      <c r="D14" s="23">
        <v>1846448</v>
      </c>
    </row>
    <row r="15" ht="20.25" customHeight="1" spans="1:4">
      <c r="A15" s="342" t="s">
        <v>45</v>
      </c>
      <c r="B15" s="343"/>
      <c r="C15" s="300" t="s">
        <v>46</v>
      </c>
      <c r="D15" s="23">
        <v>1283780</v>
      </c>
    </row>
    <row r="16" ht="20.25" customHeight="1" spans="1:4">
      <c r="A16" s="342" t="s">
        <v>47</v>
      </c>
      <c r="B16" s="23">
        <v>10000000</v>
      </c>
      <c r="C16" s="300" t="s">
        <v>48</v>
      </c>
      <c r="D16" s="341"/>
    </row>
    <row r="17" ht="20.25" customHeight="1" spans="1:4">
      <c r="A17" s="342"/>
      <c r="B17" s="344"/>
      <c r="C17" s="300" t="s">
        <v>49</v>
      </c>
      <c r="D17" s="341"/>
    </row>
    <row r="18" ht="20.25" customHeight="1" spans="1:4">
      <c r="A18" s="345"/>
      <c r="B18" s="344"/>
      <c r="C18" s="300" t="s">
        <v>50</v>
      </c>
      <c r="D18" s="341"/>
    </row>
    <row r="19" ht="20.25" customHeight="1" spans="1:4">
      <c r="A19" s="345"/>
      <c r="B19" s="344"/>
      <c r="C19" s="300" t="s">
        <v>51</v>
      </c>
      <c r="D19" s="341"/>
    </row>
    <row r="20" ht="20.25" customHeight="1" spans="1:4">
      <c r="A20" s="345"/>
      <c r="B20" s="344"/>
      <c r="C20" s="300" t="s">
        <v>52</v>
      </c>
      <c r="D20" s="341"/>
    </row>
    <row r="21" ht="20.25" customHeight="1" spans="1:4">
      <c r="A21" s="345"/>
      <c r="B21" s="344"/>
      <c r="C21" s="300" t="s">
        <v>53</v>
      </c>
      <c r="D21" s="341"/>
    </row>
    <row r="22" ht="20.25" customHeight="1" spans="1:4">
      <c r="A22" s="345"/>
      <c r="B22" s="344"/>
      <c r="C22" s="300" t="s">
        <v>54</v>
      </c>
      <c r="D22" s="341"/>
    </row>
    <row r="23" ht="20.25" customHeight="1" spans="1:4">
      <c r="A23" s="345"/>
      <c r="B23" s="344"/>
      <c r="C23" s="300" t="s">
        <v>55</v>
      </c>
      <c r="D23" s="341"/>
    </row>
    <row r="24" ht="20.25" customHeight="1" spans="1:4">
      <c r="A24" s="345"/>
      <c r="B24" s="344"/>
      <c r="C24" s="300" t="s">
        <v>56</v>
      </c>
      <c r="D24" s="341"/>
    </row>
    <row r="25" ht="20.25" customHeight="1" spans="1:4">
      <c r="A25" s="345"/>
      <c r="B25" s="344"/>
      <c r="C25" s="300" t="s">
        <v>57</v>
      </c>
      <c r="D25" s="23">
        <v>1390452</v>
      </c>
    </row>
    <row r="26" ht="20.25" customHeight="1" spans="1:4">
      <c r="A26" s="345"/>
      <c r="B26" s="344"/>
      <c r="C26" s="300" t="s">
        <v>58</v>
      </c>
      <c r="D26" s="341"/>
    </row>
    <row r="27" ht="20.25" customHeight="1" spans="1:4">
      <c r="A27" s="345"/>
      <c r="B27" s="344"/>
      <c r="C27" s="300" t="s">
        <v>59</v>
      </c>
      <c r="D27" s="341"/>
    </row>
    <row r="28" ht="20.25" customHeight="1" spans="1:4">
      <c r="A28" s="345"/>
      <c r="B28" s="344"/>
      <c r="C28" s="300" t="s">
        <v>60</v>
      </c>
      <c r="D28" s="341"/>
    </row>
    <row r="29" ht="20.25" customHeight="1" spans="1:4">
      <c r="A29" s="345"/>
      <c r="B29" s="344"/>
      <c r="C29" s="300" t="s">
        <v>61</v>
      </c>
      <c r="D29" s="341"/>
    </row>
    <row r="30" ht="20.25" customHeight="1" spans="1:4">
      <c r="A30" s="346"/>
      <c r="B30" s="347"/>
      <c r="C30" s="300" t="s">
        <v>62</v>
      </c>
      <c r="D30" s="341"/>
    </row>
    <row r="31" ht="20.25" customHeight="1" spans="1:4">
      <c r="A31" s="346"/>
      <c r="B31" s="347"/>
      <c r="C31" s="300" t="s">
        <v>63</v>
      </c>
      <c r="D31" s="341"/>
    </row>
    <row r="32" ht="20.25" customHeight="1" spans="1:4">
      <c r="A32" s="346"/>
      <c r="B32" s="347"/>
      <c r="C32" s="300" t="s">
        <v>64</v>
      </c>
      <c r="D32" s="341"/>
    </row>
    <row r="33" ht="20.25" customHeight="1" spans="1:4">
      <c r="A33" s="348" t="s">
        <v>65</v>
      </c>
      <c r="B33" s="349">
        <f>B7+B8+B9+B10+B11</f>
        <v>50909113</v>
      </c>
      <c r="C33" s="306" t="s">
        <v>66</v>
      </c>
      <c r="D33" s="302">
        <f>SUM(D7:D29)</f>
        <v>50909113</v>
      </c>
    </row>
    <row r="34" ht="20.25" customHeight="1" spans="1:4">
      <c r="A34" s="342" t="s">
        <v>67</v>
      </c>
      <c r="B34" s="350"/>
      <c r="C34" s="300" t="s">
        <v>68</v>
      </c>
      <c r="D34" s="278"/>
    </row>
    <row r="35" s="1" customFormat="1" ht="25.4" customHeight="1" spans="1:4">
      <c r="A35" s="351" t="s">
        <v>69</v>
      </c>
      <c r="B35" s="352"/>
      <c r="C35" s="353" t="s">
        <v>69</v>
      </c>
      <c r="D35" s="354"/>
    </row>
    <row r="36" s="1" customFormat="1" ht="25.4" customHeight="1" spans="1:4">
      <c r="A36" s="351" t="s">
        <v>70</v>
      </c>
      <c r="B36" s="352"/>
      <c r="C36" s="353" t="s">
        <v>71</v>
      </c>
      <c r="D36" s="354"/>
    </row>
    <row r="37" ht="20.25" customHeight="1" spans="1:4">
      <c r="A37" s="355" t="s">
        <v>72</v>
      </c>
      <c r="B37" s="356">
        <f>B33+B34</f>
        <v>50909113</v>
      </c>
      <c r="C37" s="306" t="s">
        <v>73</v>
      </c>
      <c r="D37" s="356">
        <f>D33+D34</f>
        <v>50909113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opLeftCell="B1" workbookViewId="0">
      <selection activeCell="E10" sqref="E10"/>
    </sheetView>
  </sheetViews>
  <sheetFormatPr defaultColWidth="10.4454545454545" defaultRowHeight="14.25" customHeight="1" outlineLevelCol="6"/>
  <cols>
    <col min="1" max="1" width="43.1363636363636" style="1" customWidth="1"/>
    <col min="2" max="2" width="32" style="1" customWidth="1"/>
    <col min="3" max="3" width="42.9727272727273" style="1" customWidth="1"/>
    <col min="4" max="4" width="19.4545454545455" style="1" customWidth="1"/>
    <col min="5" max="7" width="30.8818181818182" style="1" customWidth="1"/>
    <col min="8" max="16384" width="10.4454545454545" style="1"/>
  </cols>
  <sheetData>
    <row r="1" s="1" customFormat="1" customHeight="1" spans="1:7">
      <c r="A1" s="2" t="s">
        <v>527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528</v>
      </c>
      <c r="B2" s="4"/>
      <c r="C2" s="4"/>
      <c r="D2" s="4"/>
      <c r="E2" s="4"/>
      <c r="F2" s="4"/>
      <c r="G2" s="4"/>
    </row>
    <row r="3" s="1" customFormat="1" ht="13.5" customHeight="1" spans="1:7">
      <c r="A3" s="5" t="str">
        <f>"单位名称：安宁市第六幼儿园"&amp;""</f>
        <v>单位名称：安宁市第六幼儿园</v>
      </c>
      <c r="B3" s="6"/>
      <c r="C3" s="6"/>
      <c r="D3" s="6"/>
      <c r="E3" s="7"/>
      <c r="F3" s="7"/>
      <c r="G3" s="8" t="s">
        <v>178</v>
      </c>
    </row>
    <row r="4" s="1" customFormat="1" ht="21.75" customHeight="1" spans="1:7">
      <c r="A4" s="9" t="s">
        <v>276</v>
      </c>
      <c r="B4" s="9" t="s">
        <v>275</v>
      </c>
      <c r="C4" s="9" t="s">
        <v>190</v>
      </c>
      <c r="D4" s="10" t="s">
        <v>529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530</v>
      </c>
      <c r="F5" s="10" t="s">
        <v>531</v>
      </c>
      <c r="G5" s="10" t="s">
        <v>532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29.9" customHeight="1" spans="1:7">
      <c r="A8" s="21" t="s">
        <v>91</v>
      </c>
      <c r="B8" s="22" t="s">
        <v>282</v>
      </c>
      <c r="C8" s="22" t="s">
        <v>284</v>
      </c>
      <c r="D8" s="22" t="s">
        <v>533</v>
      </c>
      <c r="E8" s="23">
        <v>319564</v>
      </c>
      <c r="F8" s="24"/>
      <c r="G8" s="24"/>
    </row>
    <row r="9" s="1" customFormat="1" ht="29.9" customHeight="1" spans="1:7">
      <c r="A9" s="21" t="s">
        <v>91</v>
      </c>
      <c r="B9" s="22" t="s">
        <v>282</v>
      </c>
      <c r="C9" s="22" t="s">
        <v>286</v>
      </c>
      <c r="D9" s="22" t="s">
        <v>533</v>
      </c>
      <c r="E9" s="23">
        <v>70800</v>
      </c>
      <c r="F9" s="24"/>
      <c r="G9" s="24"/>
    </row>
    <row r="10" s="1" customFormat="1" ht="29.9" customHeight="1" spans="1:7">
      <c r="A10" s="21" t="s">
        <v>91</v>
      </c>
      <c r="B10" s="22" t="s">
        <v>287</v>
      </c>
      <c r="C10" s="22" t="s">
        <v>289</v>
      </c>
      <c r="D10" s="22" t="s">
        <v>533</v>
      </c>
      <c r="E10" s="23">
        <v>10000</v>
      </c>
      <c r="F10" s="24"/>
      <c r="G10" s="24"/>
    </row>
    <row r="11" s="1" customFormat="1" ht="29.9" customHeight="1" spans="1:7">
      <c r="A11" s="21" t="s">
        <v>91</v>
      </c>
      <c r="B11" s="22" t="s">
        <v>282</v>
      </c>
      <c r="C11" s="22" t="s">
        <v>295</v>
      </c>
      <c r="D11" s="22" t="s">
        <v>533</v>
      </c>
      <c r="E11" s="23">
        <v>3564000</v>
      </c>
      <c r="F11" s="24"/>
      <c r="G11" s="24"/>
    </row>
    <row r="12" s="1" customFormat="1" ht="18.75" customHeight="1" spans="1:7">
      <c r="A12" s="25" t="s">
        <v>77</v>
      </c>
      <c r="B12" s="26"/>
      <c r="C12" s="26"/>
      <c r="D12" s="27"/>
      <c r="E12" s="23">
        <v>3964364</v>
      </c>
      <c r="F12" s="24"/>
      <c r="G12" s="24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topLeftCell="C1" workbookViewId="0">
      <selection activeCell="F18" sqref="F18"/>
    </sheetView>
  </sheetViews>
  <sheetFormatPr defaultColWidth="8" defaultRowHeight="14.25" customHeight="1"/>
  <cols>
    <col min="1" max="1" width="21.1363636363636" style="72" customWidth="1"/>
    <col min="2" max="2" width="23.4272727272727" style="72" customWidth="1"/>
    <col min="3" max="5" width="16.4545454545455" style="72" customWidth="1"/>
    <col min="6" max="6" width="14" style="72" customWidth="1"/>
    <col min="7" max="8" width="12.5727272727273" style="72" customWidth="1"/>
    <col min="9" max="9" width="30.4272727272727" style="72" customWidth="1"/>
    <col min="10" max="13" width="12.5727272727273" style="72" customWidth="1"/>
    <col min="14" max="14" width="16.4545454545455" style="72" customWidth="1"/>
    <col min="15" max="15" width="8" style="56" customWidth="1"/>
    <col min="16" max="16" width="9.57272727272727" style="56" customWidth="1"/>
    <col min="17" max="17" width="9.71818181818182" style="56" customWidth="1"/>
    <col min="18" max="18" width="10.5727272727273" style="56" customWidth="1"/>
    <col min="19" max="19" width="10.1363636363636" style="72" customWidth="1"/>
    <col min="20" max="20" width="8" style="56" customWidth="1"/>
    <col min="21" max="16384" width="8" style="56"/>
  </cols>
  <sheetData>
    <row r="1" ht="12" customHeight="1" spans="1:18">
      <c r="A1" s="316" t="s">
        <v>74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329"/>
      <c r="P1" s="329"/>
      <c r="Q1" s="329"/>
      <c r="R1" s="329"/>
    </row>
    <row r="2" ht="36" customHeight="1" spans="1:19">
      <c r="A2" s="317" t="s">
        <v>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9"/>
      <c r="P2" s="59"/>
      <c r="Q2" s="59"/>
      <c r="R2" s="59"/>
      <c r="S2" s="58"/>
    </row>
    <row r="3" ht="20.25" customHeight="1" spans="1:19">
      <c r="A3" s="77" t="s">
        <v>22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330"/>
      <c r="P3" s="330"/>
      <c r="Q3" s="330"/>
      <c r="R3" s="330"/>
      <c r="S3" s="335" t="s">
        <v>23</v>
      </c>
    </row>
    <row r="4" ht="18.75" customHeight="1" spans="1:19">
      <c r="A4" s="318" t="s">
        <v>75</v>
      </c>
      <c r="B4" s="319" t="s">
        <v>76</v>
      </c>
      <c r="C4" s="319" t="s">
        <v>77</v>
      </c>
      <c r="D4" s="240" t="s">
        <v>78</v>
      </c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31" t="s">
        <v>67</v>
      </c>
      <c r="P4" s="331"/>
      <c r="Q4" s="331"/>
      <c r="R4" s="331"/>
      <c r="S4" s="336"/>
    </row>
    <row r="5" ht="18.75" customHeight="1" spans="1:19">
      <c r="A5" s="321"/>
      <c r="B5" s="322"/>
      <c r="C5" s="322"/>
      <c r="D5" s="323" t="s">
        <v>79</v>
      </c>
      <c r="E5" s="323" t="s">
        <v>80</v>
      </c>
      <c r="F5" s="323" t="s">
        <v>81</v>
      </c>
      <c r="G5" s="323" t="s">
        <v>82</v>
      </c>
      <c r="H5" s="323" t="s">
        <v>83</v>
      </c>
      <c r="I5" s="332" t="s">
        <v>84</v>
      </c>
      <c r="J5" s="320"/>
      <c r="K5" s="320"/>
      <c r="L5" s="320"/>
      <c r="M5" s="320"/>
      <c r="N5" s="320"/>
      <c r="O5" s="331" t="s">
        <v>79</v>
      </c>
      <c r="P5" s="331" t="s">
        <v>80</v>
      </c>
      <c r="Q5" s="331" t="s">
        <v>81</v>
      </c>
      <c r="R5" s="337" t="s">
        <v>82</v>
      </c>
      <c r="S5" s="331" t="s">
        <v>85</v>
      </c>
    </row>
    <row r="6" ht="33.75" customHeight="1" spans="1:19">
      <c r="A6" s="324"/>
      <c r="B6" s="325"/>
      <c r="C6" s="325"/>
      <c r="D6" s="324"/>
      <c r="E6" s="324"/>
      <c r="F6" s="324"/>
      <c r="G6" s="324"/>
      <c r="H6" s="324"/>
      <c r="I6" s="325" t="s">
        <v>79</v>
      </c>
      <c r="J6" s="325" t="s">
        <v>86</v>
      </c>
      <c r="K6" s="325" t="s">
        <v>87</v>
      </c>
      <c r="L6" s="325" t="s">
        <v>88</v>
      </c>
      <c r="M6" s="325" t="s">
        <v>89</v>
      </c>
      <c r="N6" s="333" t="s">
        <v>90</v>
      </c>
      <c r="O6" s="331"/>
      <c r="P6" s="331"/>
      <c r="Q6" s="331"/>
      <c r="R6" s="337"/>
      <c r="S6" s="331"/>
    </row>
    <row r="7" ht="16.5" customHeight="1" spans="1:19">
      <c r="A7" s="326">
        <v>1</v>
      </c>
      <c r="B7" s="326">
        <v>2</v>
      </c>
      <c r="C7" s="326">
        <v>3</v>
      </c>
      <c r="D7" s="326">
        <v>4</v>
      </c>
      <c r="E7" s="326">
        <v>5</v>
      </c>
      <c r="F7" s="326">
        <v>6</v>
      </c>
      <c r="G7" s="326">
        <v>7</v>
      </c>
      <c r="H7" s="326">
        <v>8</v>
      </c>
      <c r="I7" s="326">
        <v>9</v>
      </c>
      <c r="J7" s="326">
        <v>10</v>
      </c>
      <c r="K7" s="326">
        <v>11</v>
      </c>
      <c r="L7" s="326">
        <v>12</v>
      </c>
      <c r="M7" s="326">
        <v>13</v>
      </c>
      <c r="N7" s="326">
        <v>14</v>
      </c>
      <c r="O7" s="326">
        <v>15</v>
      </c>
      <c r="P7" s="326">
        <v>16</v>
      </c>
      <c r="Q7" s="326">
        <v>17</v>
      </c>
      <c r="R7" s="326">
        <v>18</v>
      </c>
      <c r="S7" s="116">
        <v>19</v>
      </c>
    </row>
    <row r="8" ht="16.5" customHeight="1" spans="1:19">
      <c r="A8" s="69">
        <v>105062</v>
      </c>
      <c r="B8" s="69" t="s">
        <v>91</v>
      </c>
      <c r="C8" s="23">
        <v>50909113</v>
      </c>
      <c r="D8" s="23">
        <v>50909113</v>
      </c>
      <c r="E8" s="23">
        <v>40909113</v>
      </c>
      <c r="F8" s="97" t="s">
        <v>92</v>
      </c>
      <c r="G8" s="97" t="s">
        <v>92</v>
      </c>
      <c r="H8" s="97" t="s">
        <v>92</v>
      </c>
      <c r="I8" s="23">
        <f>N8</f>
        <v>10000000</v>
      </c>
      <c r="J8" s="97" t="s">
        <v>92</v>
      </c>
      <c r="K8" s="97" t="s">
        <v>92</v>
      </c>
      <c r="L8" s="97" t="s">
        <v>92</v>
      </c>
      <c r="M8" s="97" t="s">
        <v>92</v>
      </c>
      <c r="N8" s="23">
        <v>10000000</v>
      </c>
      <c r="O8" s="334" t="s">
        <v>92</v>
      </c>
      <c r="P8" s="334" t="s">
        <v>92</v>
      </c>
      <c r="Q8" s="334"/>
      <c r="R8" s="338"/>
      <c r="S8" s="116"/>
    </row>
    <row r="9" ht="16.5" customHeight="1" spans="1:19">
      <c r="A9" s="327" t="s">
        <v>77</v>
      </c>
      <c r="B9" s="328"/>
      <c r="C9" s="23">
        <v>50909113</v>
      </c>
      <c r="D9" s="23">
        <v>50909113</v>
      </c>
      <c r="E9" s="23">
        <v>40909113</v>
      </c>
      <c r="F9" s="97" t="s">
        <v>92</v>
      </c>
      <c r="G9" s="97" t="s">
        <v>92</v>
      </c>
      <c r="H9" s="97" t="s">
        <v>92</v>
      </c>
      <c r="I9" s="23">
        <f>N9</f>
        <v>10000000</v>
      </c>
      <c r="J9" s="97" t="s">
        <v>92</v>
      </c>
      <c r="K9" s="97" t="s">
        <v>92</v>
      </c>
      <c r="L9" s="97" t="s">
        <v>92</v>
      </c>
      <c r="M9" s="97" t="s">
        <v>92</v>
      </c>
      <c r="N9" s="23">
        <v>10000000</v>
      </c>
      <c r="O9" s="334" t="s">
        <v>92</v>
      </c>
      <c r="P9" s="334" t="s">
        <v>92</v>
      </c>
      <c r="Q9" s="334"/>
      <c r="R9" s="338"/>
      <c r="S9" s="334"/>
    </row>
    <row r="10" customHeight="1" spans="19:19">
      <c r="S10" s="70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zoomScaleSheetLayoutView="60" workbookViewId="0">
      <selection activeCell="F23" sqref="F23"/>
    </sheetView>
  </sheetViews>
  <sheetFormatPr defaultColWidth="8.88181818181818" defaultRowHeight="14.25" customHeight="1"/>
  <cols>
    <col min="1" max="1" width="14.2818181818182" style="72" customWidth="1"/>
    <col min="2" max="2" width="29.1363636363636" style="72" customWidth="1"/>
    <col min="3" max="4" width="15.4272727272727" style="72" customWidth="1"/>
    <col min="5" max="8" width="18.8454545454545" style="72" customWidth="1"/>
    <col min="9" max="9" width="15.5727272727273" style="72" customWidth="1"/>
    <col min="10" max="10" width="16.4545454545455" style="72" customWidth="1"/>
    <col min="11" max="15" width="18.8454545454545" style="72" customWidth="1"/>
    <col min="16" max="16" width="9.13636363636364" style="72" customWidth="1"/>
    <col min="17" max="16384" width="9.13636363636364" style="72"/>
  </cols>
  <sheetData>
    <row r="1" ht="15.75" customHeight="1" spans="1:14">
      <c r="A1" s="280" t="s">
        <v>93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ht="28.5" customHeight="1" spans="1:15">
      <c r="A2" s="58" t="s">
        <v>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ht="15" customHeight="1" spans="1:15">
      <c r="A3" s="309" t="s">
        <v>22</v>
      </c>
      <c r="B3" s="31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78"/>
      <c r="N3" s="78"/>
      <c r="O3" s="151" t="s">
        <v>23</v>
      </c>
    </row>
    <row r="4" ht="17.25" customHeight="1" spans="1:15">
      <c r="A4" s="86" t="s">
        <v>94</v>
      </c>
      <c r="B4" s="86" t="s">
        <v>95</v>
      </c>
      <c r="C4" s="87" t="s">
        <v>77</v>
      </c>
      <c r="D4" s="107" t="s">
        <v>80</v>
      </c>
      <c r="E4" s="107"/>
      <c r="F4" s="107"/>
      <c r="G4" s="107" t="s">
        <v>81</v>
      </c>
      <c r="H4" s="107" t="s">
        <v>82</v>
      </c>
      <c r="I4" s="107" t="s">
        <v>96</v>
      </c>
      <c r="J4" s="107" t="s">
        <v>84</v>
      </c>
      <c r="K4" s="107"/>
      <c r="L4" s="107"/>
      <c r="M4" s="107"/>
      <c r="N4" s="107"/>
      <c r="O4" s="107"/>
    </row>
    <row r="5" ht="28" spans="1:15">
      <c r="A5" s="100"/>
      <c r="B5" s="100"/>
      <c r="C5" s="199"/>
      <c r="D5" s="107" t="s">
        <v>79</v>
      </c>
      <c r="E5" s="107" t="s">
        <v>97</v>
      </c>
      <c r="F5" s="107" t="s">
        <v>98</v>
      </c>
      <c r="G5" s="107"/>
      <c r="H5" s="107"/>
      <c r="I5" s="107"/>
      <c r="J5" s="107" t="s">
        <v>79</v>
      </c>
      <c r="K5" s="107" t="s">
        <v>99</v>
      </c>
      <c r="L5" s="107" t="s">
        <v>100</v>
      </c>
      <c r="M5" s="107" t="s">
        <v>101</v>
      </c>
      <c r="N5" s="107" t="s">
        <v>102</v>
      </c>
      <c r="O5" s="107" t="s">
        <v>103</v>
      </c>
    </row>
    <row r="6" ht="16.5" customHeight="1" spans="1:15">
      <c r="A6" s="101">
        <v>1</v>
      </c>
      <c r="B6" s="101">
        <v>2</v>
      </c>
      <c r="C6" s="101">
        <v>3</v>
      </c>
      <c r="D6" s="101">
        <v>4</v>
      </c>
      <c r="E6" s="101">
        <v>5</v>
      </c>
      <c r="F6" s="101">
        <v>6</v>
      </c>
      <c r="G6" s="101">
        <v>7</v>
      </c>
      <c r="H6" s="101">
        <v>8</v>
      </c>
      <c r="I6" s="101">
        <v>9</v>
      </c>
      <c r="J6" s="101">
        <v>10</v>
      </c>
      <c r="K6" s="101">
        <v>11</v>
      </c>
      <c r="L6" s="101">
        <v>12</v>
      </c>
      <c r="M6" s="101">
        <v>13</v>
      </c>
      <c r="N6" s="101">
        <v>14</v>
      </c>
      <c r="O6" s="101">
        <v>15</v>
      </c>
    </row>
    <row r="7" ht="20.25" customHeight="1" spans="1:15">
      <c r="A7" s="50" t="s">
        <v>104</v>
      </c>
      <c r="B7" s="50" t="s">
        <v>105</v>
      </c>
      <c r="C7" s="311">
        <v>46388433</v>
      </c>
      <c r="D7" s="311">
        <f>E7+F7</f>
        <v>36388433</v>
      </c>
      <c r="E7" s="311">
        <v>32424069</v>
      </c>
      <c r="F7" s="311">
        <v>3964364</v>
      </c>
      <c r="G7" s="124"/>
      <c r="H7" s="124"/>
      <c r="I7" s="124" t="s">
        <v>92</v>
      </c>
      <c r="J7" s="311">
        <v>10000000</v>
      </c>
      <c r="K7" s="311"/>
      <c r="L7" s="311"/>
      <c r="M7" s="311"/>
      <c r="N7" s="311"/>
      <c r="O7" s="311">
        <v>10000000</v>
      </c>
    </row>
    <row r="8" ht="17.25" customHeight="1" spans="1:15">
      <c r="A8" s="312" t="s">
        <v>106</v>
      </c>
      <c r="B8" s="312" t="s">
        <v>107</v>
      </c>
      <c r="C8" s="311">
        <v>46388433</v>
      </c>
      <c r="D8" s="311">
        <f t="shared" ref="D8:D23" si="0">E8+F8</f>
        <v>36388433</v>
      </c>
      <c r="E8" s="311">
        <v>32424069</v>
      </c>
      <c r="F8" s="311">
        <v>3964364</v>
      </c>
      <c r="G8" s="124"/>
      <c r="H8" s="124"/>
      <c r="I8" s="124"/>
      <c r="J8" s="311">
        <v>10000000</v>
      </c>
      <c r="K8" s="311"/>
      <c r="L8" s="311"/>
      <c r="M8" s="311"/>
      <c r="N8" s="311"/>
      <c r="O8" s="311">
        <v>10000000</v>
      </c>
    </row>
    <row r="9" ht="17.25" customHeight="1" spans="1:15">
      <c r="A9" s="313" t="s">
        <v>108</v>
      </c>
      <c r="B9" s="313" t="s">
        <v>109</v>
      </c>
      <c r="C9" s="311">
        <v>46388433</v>
      </c>
      <c r="D9" s="311">
        <f t="shared" si="0"/>
        <v>36388433</v>
      </c>
      <c r="E9" s="311">
        <v>32424069</v>
      </c>
      <c r="F9" s="311">
        <v>3964364</v>
      </c>
      <c r="G9" s="124"/>
      <c r="H9" s="124"/>
      <c r="I9" s="124"/>
      <c r="J9" s="311">
        <v>10000000</v>
      </c>
      <c r="K9" s="311"/>
      <c r="L9" s="311"/>
      <c r="M9" s="311"/>
      <c r="N9" s="311"/>
      <c r="O9" s="311">
        <v>10000000</v>
      </c>
    </row>
    <row r="10" ht="17.25" customHeight="1" spans="1:15">
      <c r="A10" s="50" t="s">
        <v>110</v>
      </c>
      <c r="B10" s="50" t="s">
        <v>111</v>
      </c>
      <c r="C10" s="311">
        <v>1846448</v>
      </c>
      <c r="D10" s="311">
        <f t="shared" si="0"/>
        <v>1846448</v>
      </c>
      <c r="E10" s="311">
        <v>1846448</v>
      </c>
      <c r="F10" s="311"/>
      <c r="G10" s="124"/>
      <c r="H10" s="124"/>
      <c r="I10" s="124"/>
      <c r="J10" s="124"/>
      <c r="K10" s="124"/>
      <c r="L10" s="124"/>
      <c r="M10" s="124"/>
      <c r="N10" s="124"/>
      <c r="O10" s="124"/>
    </row>
    <row r="11" ht="17.25" customHeight="1" spans="1:15">
      <c r="A11" s="312" t="s">
        <v>112</v>
      </c>
      <c r="B11" s="312" t="s">
        <v>113</v>
      </c>
      <c r="C11" s="311">
        <v>1846448</v>
      </c>
      <c r="D11" s="311">
        <f t="shared" si="0"/>
        <v>1846448</v>
      </c>
      <c r="E11" s="311">
        <v>1846448</v>
      </c>
      <c r="F11" s="311"/>
      <c r="G11" s="124"/>
      <c r="H11" s="124"/>
      <c r="I11" s="124"/>
      <c r="J11" s="124"/>
      <c r="K11" s="124"/>
      <c r="L11" s="124"/>
      <c r="M11" s="124"/>
      <c r="N11" s="124"/>
      <c r="O11" s="124"/>
    </row>
    <row r="12" ht="17.25" customHeight="1" spans="1:15">
      <c r="A12" s="313" t="s">
        <v>114</v>
      </c>
      <c r="B12" s="313" t="s">
        <v>115</v>
      </c>
      <c r="C12" s="311">
        <v>223000</v>
      </c>
      <c r="D12" s="311">
        <f t="shared" si="0"/>
        <v>223000</v>
      </c>
      <c r="E12" s="311">
        <v>223000</v>
      </c>
      <c r="F12" s="311"/>
      <c r="G12" s="124"/>
      <c r="H12" s="124"/>
      <c r="I12" s="124"/>
      <c r="J12" s="124"/>
      <c r="K12" s="124"/>
      <c r="L12" s="124"/>
      <c r="M12" s="124"/>
      <c r="N12" s="124"/>
      <c r="O12" s="124"/>
    </row>
    <row r="13" ht="17.25" customHeight="1" spans="1:15">
      <c r="A13" s="313" t="s">
        <v>116</v>
      </c>
      <c r="B13" s="313" t="s">
        <v>117</v>
      </c>
      <c r="C13" s="311">
        <v>1415620</v>
      </c>
      <c r="D13" s="311">
        <f t="shared" si="0"/>
        <v>1415620</v>
      </c>
      <c r="E13" s="311">
        <v>1415620</v>
      </c>
      <c r="F13" s="311"/>
      <c r="G13" s="124"/>
      <c r="H13" s="124"/>
      <c r="I13" s="124"/>
      <c r="J13" s="124"/>
      <c r="K13" s="124"/>
      <c r="L13" s="124"/>
      <c r="M13" s="124"/>
      <c r="N13" s="124"/>
      <c r="O13" s="124"/>
    </row>
    <row r="14" ht="17.25" customHeight="1" spans="1:15">
      <c r="A14" s="313" t="s">
        <v>118</v>
      </c>
      <c r="B14" s="313" t="s">
        <v>119</v>
      </c>
      <c r="C14" s="311">
        <v>207828</v>
      </c>
      <c r="D14" s="311">
        <f t="shared" si="0"/>
        <v>207828</v>
      </c>
      <c r="E14" s="311">
        <v>207828</v>
      </c>
      <c r="F14" s="311"/>
      <c r="G14" s="124"/>
      <c r="H14" s="124"/>
      <c r="I14" s="124"/>
      <c r="J14" s="124"/>
      <c r="K14" s="124"/>
      <c r="L14" s="124"/>
      <c r="M14" s="124"/>
      <c r="N14" s="124"/>
      <c r="O14" s="124"/>
    </row>
    <row r="15" ht="17.25" customHeight="1" spans="1:15">
      <c r="A15" s="50" t="s">
        <v>120</v>
      </c>
      <c r="B15" s="50" t="s">
        <v>121</v>
      </c>
      <c r="C15" s="311">
        <v>1283780</v>
      </c>
      <c r="D15" s="311">
        <f t="shared" si="0"/>
        <v>1283780</v>
      </c>
      <c r="E15" s="311">
        <v>1283780</v>
      </c>
      <c r="F15" s="311"/>
      <c r="G15" s="124"/>
      <c r="H15" s="124"/>
      <c r="I15" s="124"/>
      <c r="J15" s="124"/>
      <c r="K15" s="124"/>
      <c r="L15" s="124"/>
      <c r="M15" s="124"/>
      <c r="N15" s="124"/>
      <c r="O15" s="124"/>
    </row>
    <row r="16" ht="17.25" customHeight="1" spans="1:15">
      <c r="A16" s="312" t="s">
        <v>122</v>
      </c>
      <c r="B16" s="312" t="s">
        <v>123</v>
      </c>
      <c r="C16" s="311">
        <v>1283780</v>
      </c>
      <c r="D16" s="311">
        <f t="shared" si="0"/>
        <v>1283780</v>
      </c>
      <c r="E16" s="311">
        <v>1283780</v>
      </c>
      <c r="F16" s="311"/>
      <c r="G16" s="124"/>
      <c r="H16" s="124"/>
      <c r="I16" s="124"/>
      <c r="J16" s="124"/>
      <c r="K16" s="124"/>
      <c r="L16" s="124"/>
      <c r="M16" s="124"/>
      <c r="N16" s="124"/>
      <c r="O16" s="124"/>
    </row>
    <row r="17" ht="17.25" customHeight="1" spans="1:15">
      <c r="A17" s="313" t="s">
        <v>124</v>
      </c>
      <c r="B17" s="313" t="s">
        <v>125</v>
      </c>
      <c r="C17" s="311">
        <v>739680</v>
      </c>
      <c r="D17" s="311">
        <f t="shared" si="0"/>
        <v>739680</v>
      </c>
      <c r="E17" s="311">
        <v>739680</v>
      </c>
      <c r="F17" s="311"/>
      <c r="G17" s="124"/>
      <c r="H17" s="124"/>
      <c r="I17" s="124"/>
      <c r="J17" s="124"/>
      <c r="K17" s="124"/>
      <c r="L17" s="124"/>
      <c r="M17" s="124"/>
      <c r="N17" s="124"/>
      <c r="O17" s="124"/>
    </row>
    <row r="18" ht="17.25" customHeight="1" spans="1:15">
      <c r="A18" s="313" t="s">
        <v>126</v>
      </c>
      <c r="B18" s="313" t="s">
        <v>127</v>
      </c>
      <c r="C18" s="311">
        <v>525600</v>
      </c>
      <c r="D18" s="311">
        <f t="shared" si="0"/>
        <v>525600</v>
      </c>
      <c r="E18" s="311">
        <v>525600</v>
      </c>
      <c r="F18" s="311"/>
      <c r="G18" s="124"/>
      <c r="H18" s="124"/>
      <c r="I18" s="124"/>
      <c r="J18" s="124"/>
      <c r="K18" s="124"/>
      <c r="L18" s="124"/>
      <c r="M18" s="124"/>
      <c r="N18" s="124"/>
      <c r="O18" s="124"/>
    </row>
    <row r="19" ht="17.25" customHeight="1" spans="1:15">
      <c r="A19" s="313" t="s">
        <v>128</v>
      </c>
      <c r="B19" s="313" t="s">
        <v>129</v>
      </c>
      <c r="C19" s="311">
        <v>18500</v>
      </c>
      <c r="D19" s="311">
        <f t="shared" si="0"/>
        <v>18500</v>
      </c>
      <c r="E19" s="311">
        <v>18500</v>
      </c>
      <c r="F19" s="311"/>
      <c r="G19" s="124"/>
      <c r="H19" s="124"/>
      <c r="I19" s="124"/>
      <c r="J19" s="124"/>
      <c r="K19" s="124"/>
      <c r="L19" s="124"/>
      <c r="M19" s="124"/>
      <c r="N19" s="124"/>
      <c r="O19" s="124"/>
    </row>
    <row r="20" ht="17.25" customHeight="1" spans="1:15">
      <c r="A20" s="50" t="s">
        <v>130</v>
      </c>
      <c r="B20" s="50" t="s">
        <v>131</v>
      </c>
      <c r="C20" s="311">
        <v>1390452</v>
      </c>
      <c r="D20" s="311">
        <f t="shared" si="0"/>
        <v>1390452</v>
      </c>
      <c r="E20" s="311">
        <v>1390452</v>
      </c>
      <c r="F20" s="311"/>
      <c r="G20" s="124"/>
      <c r="H20" s="124"/>
      <c r="I20" s="124"/>
      <c r="J20" s="124"/>
      <c r="K20" s="124"/>
      <c r="L20" s="124"/>
      <c r="M20" s="124"/>
      <c r="N20" s="124"/>
      <c r="O20" s="124"/>
    </row>
    <row r="21" ht="17.25" customHeight="1" spans="1:15">
      <c r="A21" s="312" t="s">
        <v>132</v>
      </c>
      <c r="B21" s="312" t="s">
        <v>133</v>
      </c>
      <c r="C21" s="311">
        <v>1390452</v>
      </c>
      <c r="D21" s="311">
        <f t="shared" si="0"/>
        <v>1390452</v>
      </c>
      <c r="E21" s="311">
        <v>1390452</v>
      </c>
      <c r="F21" s="311"/>
      <c r="G21" s="124"/>
      <c r="H21" s="124"/>
      <c r="I21" s="124"/>
      <c r="J21" s="124"/>
      <c r="K21" s="124"/>
      <c r="L21" s="124"/>
      <c r="M21" s="124"/>
      <c r="N21" s="124"/>
      <c r="O21" s="124"/>
    </row>
    <row r="22" ht="17.25" customHeight="1" spans="1:15">
      <c r="A22" s="313" t="s">
        <v>134</v>
      </c>
      <c r="B22" s="313" t="s">
        <v>135</v>
      </c>
      <c r="C22" s="311">
        <v>1390452</v>
      </c>
      <c r="D22" s="311">
        <f t="shared" si="0"/>
        <v>1390452</v>
      </c>
      <c r="E22" s="311">
        <v>1390452</v>
      </c>
      <c r="F22" s="311"/>
      <c r="G22" s="124"/>
      <c r="H22" s="124"/>
      <c r="I22" s="124"/>
      <c r="J22" s="124"/>
      <c r="K22" s="124"/>
      <c r="L22" s="124"/>
      <c r="M22" s="124"/>
      <c r="N22" s="124"/>
      <c r="O22" s="124"/>
    </row>
    <row r="23" ht="17.25" customHeight="1" spans="1:15">
      <c r="A23" s="239" t="s">
        <v>136</v>
      </c>
      <c r="B23" s="314" t="s">
        <v>136</v>
      </c>
      <c r="C23" s="311">
        <v>50909113</v>
      </c>
      <c r="D23" s="311">
        <f t="shared" si="0"/>
        <v>40909113</v>
      </c>
      <c r="E23" s="311">
        <v>36944749</v>
      </c>
      <c r="F23" s="311">
        <v>3964364</v>
      </c>
      <c r="G23" s="315"/>
      <c r="H23" s="315"/>
      <c r="I23" s="315" t="s">
        <v>92</v>
      </c>
      <c r="J23" s="311">
        <v>10000000</v>
      </c>
      <c r="K23" s="315" t="s">
        <v>92</v>
      </c>
      <c r="L23" s="315" t="s">
        <v>92</v>
      </c>
      <c r="M23" s="315" t="s">
        <v>92</v>
      </c>
      <c r="N23" s="315" t="s">
        <v>92</v>
      </c>
      <c r="O23" s="311">
        <v>10000000</v>
      </c>
    </row>
    <row r="24" customHeight="1" spans="4:8">
      <c r="D24" s="292"/>
      <c r="H24" s="292"/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9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topLeftCell="A7" workbookViewId="0">
      <selection activeCell="D9" sqref="D9:D29"/>
    </sheetView>
  </sheetViews>
  <sheetFormatPr defaultColWidth="8.88181818181818" defaultRowHeight="14.25" customHeight="1" outlineLevelCol="3"/>
  <cols>
    <col min="1" max="1" width="49.2818181818182" style="55" customWidth="1"/>
    <col min="2" max="2" width="38.8454545454545" style="55" customWidth="1"/>
    <col min="3" max="3" width="48.5727272727273" style="55" customWidth="1"/>
    <col min="4" max="4" width="36.4272727272727" style="55" customWidth="1"/>
    <col min="5" max="5" width="9.13636363636364" style="56" customWidth="1"/>
    <col min="6" max="16384" width="9.13636363636364" style="56"/>
  </cols>
  <sheetData>
    <row r="1" customHeight="1" spans="1:4">
      <c r="A1" s="293" t="s">
        <v>137</v>
      </c>
      <c r="B1" s="293"/>
      <c r="C1" s="293"/>
      <c r="D1" s="144"/>
    </row>
    <row r="2" ht="31.5" customHeight="1" spans="1:4">
      <c r="A2" s="57" t="s">
        <v>5</v>
      </c>
      <c r="B2" s="294"/>
      <c r="C2" s="294"/>
      <c r="D2" s="294"/>
    </row>
    <row r="3" ht="17.25" customHeight="1" spans="1:4">
      <c r="A3" s="154" t="s">
        <v>22</v>
      </c>
      <c r="B3" s="295"/>
      <c r="C3" s="295"/>
      <c r="D3" s="146" t="s">
        <v>23</v>
      </c>
    </row>
    <row r="4" ht="19.5" customHeight="1" spans="1:4">
      <c r="A4" s="81" t="s">
        <v>24</v>
      </c>
      <c r="B4" s="156"/>
      <c r="C4" s="81" t="s">
        <v>25</v>
      </c>
      <c r="D4" s="156"/>
    </row>
    <row r="5" ht="21.75" customHeight="1" spans="1:4">
      <c r="A5" s="80" t="s">
        <v>26</v>
      </c>
      <c r="B5" s="296" t="s">
        <v>27</v>
      </c>
      <c r="C5" s="80" t="s">
        <v>138</v>
      </c>
      <c r="D5" s="296" t="s">
        <v>27</v>
      </c>
    </row>
    <row r="6" ht="17.25" customHeight="1" spans="1:4">
      <c r="A6" s="84"/>
      <c r="B6" s="100"/>
      <c r="C6" s="84"/>
      <c r="D6" s="100"/>
    </row>
    <row r="7" ht="17.25" customHeight="1" spans="1:4">
      <c r="A7" s="297" t="s">
        <v>139</v>
      </c>
      <c r="B7" s="23">
        <v>40909113</v>
      </c>
      <c r="C7" s="298" t="s">
        <v>140</v>
      </c>
      <c r="D7" s="23">
        <v>40909113</v>
      </c>
    </row>
    <row r="8" ht="17.25" customHeight="1" spans="1:4">
      <c r="A8" s="299" t="s">
        <v>141</v>
      </c>
      <c r="B8" s="23">
        <v>40909113</v>
      </c>
      <c r="C8" s="298" t="s">
        <v>142</v>
      </c>
      <c r="D8" s="23"/>
    </row>
    <row r="9" ht="17.25" customHeight="1" spans="1:4">
      <c r="A9" s="299" t="s">
        <v>143</v>
      </c>
      <c r="B9" s="278"/>
      <c r="C9" s="298" t="s">
        <v>144</v>
      </c>
      <c r="D9" s="23"/>
    </row>
    <row r="10" ht="17.25" customHeight="1" spans="1:4">
      <c r="A10" s="299" t="s">
        <v>145</v>
      </c>
      <c r="B10" s="278"/>
      <c r="C10" s="298" t="s">
        <v>146</v>
      </c>
      <c r="D10" s="23"/>
    </row>
    <row r="11" ht="17.25" customHeight="1" spans="1:4">
      <c r="A11" s="299" t="s">
        <v>147</v>
      </c>
      <c r="B11" s="278"/>
      <c r="C11" s="298" t="s">
        <v>148</v>
      </c>
      <c r="D11" s="23"/>
    </row>
    <row r="12" ht="17.25" customHeight="1" spans="1:4">
      <c r="A12" s="299" t="s">
        <v>141</v>
      </c>
      <c r="B12" s="278"/>
      <c r="C12" s="298" t="s">
        <v>149</v>
      </c>
      <c r="D12" s="23">
        <v>36388433</v>
      </c>
    </row>
    <row r="13" ht="17.25" customHeight="1" spans="1:4">
      <c r="A13" s="300" t="s">
        <v>143</v>
      </c>
      <c r="B13" s="301"/>
      <c r="C13" s="298" t="s">
        <v>150</v>
      </c>
      <c r="D13" s="23"/>
    </row>
    <row r="14" ht="17.25" customHeight="1" spans="1:4">
      <c r="A14" s="300" t="s">
        <v>145</v>
      </c>
      <c r="B14" s="301"/>
      <c r="C14" s="298" t="s">
        <v>151</v>
      </c>
      <c r="D14" s="23"/>
    </row>
    <row r="15" ht="17.25" customHeight="1" spans="1:4">
      <c r="A15" s="299"/>
      <c r="B15" s="301"/>
      <c r="C15" s="298" t="s">
        <v>152</v>
      </c>
      <c r="D15" s="23">
        <v>1846448</v>
      </c>
    </row>
    <row r="16" ht="17.25" customHeight="1" spans="1:4">
      <c r="A16" s="299"/>
      <c r="B16" s="278"/>
      <c r="C16" s="298" t="s">
        <v>153</v>
      </c>
      <c r="D16" s="23">
        <v>1283780</v>
      </c>
    </row>
    <row r="17" ht="17.25" customHeight="1" spans="1:4">
      <c r="A17" s="299"/>
      <c r="B17" s="302"/>
      <c r="C17" s="298" t="s">
        <v>154</v>
      </c>
      <c r="D17" s="23"/>
    </row>
    <row r="18" ht="17.25" customHeight="1" spans="1:4">
      <c r="A18" s="300"/>
      <c r="B18" s="302"/>
      <c r="C18" s="298" t="s">
        <v>155</v>
      </c>
      <c r="D18" s="23"/>
    </row>
    <row r="19" ht="17.25" customHeight="1" spans="1:4">
      <c r="A19" s="300"/>
      <c r="B19" s="303"/>
      <c r="C19" s="298" t="s">
        <v>156</v>
      </c>
      <c r="D19" s="23"/>
    </row>
    <row r="20" ht="17.25" customHeight="1" spans="1:4">
      <c r="A20" s="304"/>
      <c r="B20" s="303"/>
      <c r="C20" s="298" t="s">
        <v>157</v>
      </c>
      <c r="D20" s="23"/>
    </row>
    <row r="21" ht="17.25" customHeight="1" spans="1:4">
      <c r="A21" s="304"/>
      <c r="B21" s="303"/>
      <c r="C21" s="298" t="s">
        <v>158</v>
      </c>
      <c r="D21" s="23"/>
    </row>
    <row r="22" ht="17.25" customHeight="1" spans="1:4">
      <c r="A22" s="304"/>
      <c r="B22" s="303"/>
      <c r="C22" s="298" t="s">
        <v>159</v>
      </c>
      <c r="D22" s="23"/>
    </row>
    <row r="23" ht="17.25" customHeight="1" spans="1:4">
      <c r="A23" s="304"/>
      <c r="B23" s="303"/>
      <c r="C23" s="298" t="s">
        <v>160</v>
      </c>
      <c r="D23" s="23"/>
    </row>
    <row r="24" ht="17.25" customHeight="1" spans="1:4">
      <c r="A24" s="304"/>
      <c r="B24" s="303"/>
      <c r="C24" s="298" t="s">
        <v>161</v>
      </c>
      <c r="D24" s="23"/>
    </row>
    <row r="25" ht="17.25" customHeight="1" spans="1:4">
      <c r="A25" s="304"/>
      <c r="B25" s="303"/>
      <c r="C25" s="298" t="s">
        <v>162</v>
      </c>
      <c r="D25" s="23"/>
    </row>
    <row r="26" ht="17.25" customHeight="1" spans="1:4">
      <c r="A26" s="304"/>
      <c r="B26" s="303"/>
      <c r="C26" s="298" t="s">
        <v>163</v>
      </c>
      <c r="D26" s="23">
        <v>1390452</v>
      </c>
    </row>
    <row r="27" ht="17.25" customHeight="1" spans="1:4">
      <c r="A27" s="304"/>
      <c r="B27" s="303"/>
      <c r="C27" s="298" t="s">
        <v>164</v>
      </c>
      <c r="D27" s="305"/>
    </row>
    <row r="28" ht="17.25" customHeight="1" spans="1:4">
      <c r="A28" s="304"/>
      <c r="B28" s="303"/>
      <c r="C28" s="298" t="s">
        <v>165</v>
      </c>
      <c r="D28" s="305"/>
    </row>
    <row r="29" ht="17.25" customHeight="1" spans="1:4">
      <c r="A29" s="304"/>
      <c r="B29" s="303"/>
      <c r="C29" s="298" t="s">
        <v>166</v>
      </c>
      <c r="D29" s="305"/>
    </row>
    <row r="30" ht="17.25" customHeight="1" spans="1:4">
      <c r="A30" s="304"/>
      <c r="B30" s="303"/>
      <c r="C30" s="298" t="s">
        <v>167</v>
      </c>
      <c r="D30" s="305"/>
    </row>
    <row r="31" customHeight="1" spans="1:4">
      <c r="A31" s="306"/>
      <c r="B31" s="302"/>
      <c r="C31" s="298" t="s">
        <v>168</v>
      </c>
      <c r="D31" s="305"/>
    </row>
    <row r="32" customHeight="1" spans="1:4">
      <c r="A32" s="306"/>
      <c r="B32" s="302"/>
      <c r="C32" s="298" t="s">
        <v>169</v>
      </c>
      <c r="D32" s="305"/>
    </row>
    <row r="33" customHeight="1" spans="1:4">
      <c r="A33" s="306"/>
      <c r="B33" s="302"/>
      <c r="C33" s="298" t="s">
        <v>170</v>
      </c>
      <c r="D33" s="305"/>
    </row>
    <row r="34" customHeight="1" spans="1:4">
      <c r="A34" s="306"/>
      <c r="B34" s="302"/>
      <c r="C34" s="300" t="s">
        <v>171</v>
      </c>
      <c r="D34" s="307"/>
    </row>
    <row r="35" ht="17.25" customHeight="1" spans="1:4">
      <c r="A35" s="308" t="s">
        <v>172</v>
      </c>
      <c r="B35" s="23">
        <v>40909113</v>
      </c>
      <c r="C35" s="306" t="s">
        <v>73</v>
      </c>
      <c r="D35" s="23">
        <v>40909113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7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zoomScaleSheetLayoutView="60" workbookViewId="0">
      <selection activeCell="G23" sqref="G23"/>
    </sheetView>
  </sheetViews>
  <sheetFormatPr defaultColWidth="8.88181818181818" defaultRowHeight="14.25" customHeight="1" outlineLevelCol="6"/>
  <cols>
    <col min="1" max="1" width="20.1363636363636" style="148" customWidth="1"/>
    <col min="2" max="2" width="44" style="148" customWidth="1"/>
    <col min="3" max="3" width="24.2818181818182" style="72" customWidth="1"/>
    <col min="4" max="4" width="16.5727272727273" style="72" customWidth="1"/>
    <col min="5" max="7" width="24.2818181818182" style="72" customWidth="1"/>
    <col min="8" max="8" width="9.13636363636364" style="72" customWidth="1"/>
    <col min="9" max="16384" width="9.13636363636364" style="72"/>
  </cols>
  <sheetData>
    <row r="1" ht="12" customHeight="1" spans="1:6">
      <c r="A1" s="280" t="s">
        <v>173</v>
      </c>
      <c r="D1" s="281"/>
      <c r="F1" s="75"/>
    </row>
    <row r="2" ht="39" customHeight="1" spans="1:7">
      <c r="A2" s="153" t="s">
        <v>6</v>
      </c>
      <c r="B2" s="153"/>
      <c r="C2" s="153"/>
      <c r="D2" s="153"/>
      <c r="E2" s="153"/>
      <c r="F2" s="153"/>
      <c r="G2" s="153"/>
    </row>
    <row r="3" ht="18" customHeight="1" spans="1:7">
      <c r="A3" s="154" t="s">
        <v>22</v>
      </c>
      <c r="F3" s="151"/>
      <c r="G3" s="151" t="s">
        <v>23</v>
      </c>
    </row>
    <row r="4" ht="20.25" customHeight="1" spans="1:7">
      <c r="A4" s="282" t="s">
        <v>174</v>
      </c>
      <c r="B4" s="283"/>
      <c r="C4" s="83" t="s">
        <v>77</v>
      </c>
      <c r="D4" s="83" t="s">
        <v>97</v>
      </c>
      <c r="E4" s="83"/>
      <c r="F4" s="83"/>
      <c r="G4" s="284" t="s">
        <v>98</v>
      </c>
    </row>
    <row r="5" ht="20.25" customHeight="1" spans="1:7">
      <c r="A5" s="158" t="s">
        <v>94</v>
      </c>
      <c r="B5" s="285" t="s">
        <v>95</v>
      </c>
      <c r="C5" s="83"/>
      <c r="D5" s="83" t="s">
        <v>79</v>
      </c>
      <c r="E5" s="83" t="s">
        <v>175</v>
      </c>
      <c r="F5" s="83" t="s">
        <v>176</v>
      </c>
      <c r="G5" s="286"/>
    </row>
    <row r="6" ht="13.5" customHeight="1" spans="1:7">
      <c r="A6" s="165">
        <v>1</v>
      </c>
      <c r="B6" s="165">
        <v>2</v>
      </c>
      <c r="C6" s="287">
        <v>3</v>
      </c>
      <c r="D6" s="287">
        <v>4</v>
      </c>
      <c r="E6" s="287">
        <v>5</v>
      </c>
      <c r="F6" s="287">
        <v>6</v>
      </c>
      <c r="G6" s="165">
        <v>7</v>
      </c>
    </row>
    <row r="7" ht="18" customHeight="1" spans="1:7">
      <c r="A7" s="288" t="s">
        <v>104</v>
      </c>
      <c r="B7" s="288" t="s">
        <v>105</v>
      </c>
      <c r="C7" s="135">
        <v>36388433</v>
      </c>
      <c r="D7" s="135">
        <v>32424069</v>
      </c>
      <c r="E7" s="135">
        <v>29722954</v>
      </c>
      <c r="F7" s="135">
        <v>2701115</v>
      </c>
      <c r="G7" s="135">
        <v>3964364</v>
      </c>
    </row>
    <row r="8" ht="18" customHeight="1" spans="1:7">
      <c r="A8" s="289" t="s">
        <v>106</v>
      </c>
      <c r="B8" s="289" t="s">
        <v>107</v>
      </c>
      <c r="C8" s="135">
        <v>36388433</v>
      </c>
      <c r="D8" s="135">
        <v>32424069</v>
      </c>
      <c r="E8" s="135">
        <v>29722954</v>
      </c>
      <c r="F8" s="135">
        <v>2701115</v>
      </c>
      <c r="G8" s="135">
        <v>3964364</v>
      </c>
    </row>
    <row r="9" ht="18" customHeight="1" spans="1:7">
      <c r="A9" s="290" t="s">
        <v>108</v>
      </c>
      <c r="B9" s="290" t="s">
        <v>109</v>
      </c>
      <c r="C9" s="135">
        <v>36388433</v>
      </c>
      <c r="D9" s="135">
        <v>32424069</v>
      </c>
      <c r="E9" s="135">
        <v>29722954</v>
      </c>
      <c r="F9" s="135">
        <v>2701115</v>
      </c>
      <c r="G9" s="135">
        <v>3964364</v>
      </c>
    </row>
    <row r="10" ht="18" customHeight="1" spans="1:7">
      <c r="A10" s="288" t="s">
        <v>110</v>
      </c>
      <c r="B10" s="288" t="s">
        <v>111</v>
      </c>
      <c r="C10" s="135">
        <v>1846448</v>
      </c>
      <c r="D10" s="135">
        <v>1846448</v>
      </c>
      <c r="E10" s="135">
        <v>1827448</v>
      </c>
      <c r="F10" s="135">
        <v>19000</v>
      </c>
      <c r="G10" s="135"/>
    </row>
    <row r="11" ht="18" customHeight="1" spans="1:7">
      <c r="A11" s="289" t="s">
        <v>112</v>
      </c>
      <c r="B11" s="289" t="s">
        <v>113</v>
      </c>
      <c r="C11" s="135">
        <v>1846448</v>
      </c>
      <c r="D11" s="135">
        <v>1846448</v>
      </c>
      <c r="E11" s="135">
        <v>1827448</v>
      </c>
      <c r="F11" s="135">
        <v>19000</v>
      </c>
      <c r="G11" s="135"/>
    </row>
    <row r="12" ht="18" customHeight="1" spans="1:7">
      <c r="A12" s="290" t="s">
        <v>114</v>
      </c>
      <c r="B12" s="290" t="s">
        <v>115</v>
      </c>
      <c r="C12" s="135">
        <v>223000</v>
      </c>
      <c r="D12" s="135">
        <v>223000</v>
      </c>
      <c r="E12" s="135">
        <v>204000</v>
      </c>
      <c r="F12" s="135">
        <v>19000</v>
      </c>
      <c r="G12" s="135"/>
    </row>
    <row r="13" ht="18" customHeight="1" spans="1:7">
      <c r="A13" s="290" t="s">
        <v>116</v>
      </c>
      <c r="B13" s="290" t="s">
        <v>117</v>
      </c>
      <c r="C13" s="135">
        <v>1415620</v>
      </c>
      <c r="D13" s="135">
        <v>1415620</v>
      </c>
      <c r="E13" s="135">
        <v>1415620</v>
      </c>
      <c r="F13" s="135"/>
      <c r="G13" s="135"/>
    </row>
    <row r="14" ht="18" customHeight="1" spans="1:7">
      <c r="A14" s="290" t="s">
        <v>118</v>
      </c>
      <c r="B14" s="290" t="s">
        <v>119</v>
      </c>
      <c r="C14" s="135">
        <v>207828</v>
      </c>
      <c r="D14" s="135">
        <v>207828</v>
      </c>
      <c r="E14" s="135">
        <v>207828</v>
      </c>
      <c r="F14" s="135"/>
      <c r="G14" s="135"/>
    </row>
    <row r="15" ht="18" customHeight="1" spans="1:7">
      <c r="A15" s="288" t="s">
        <v>120</v>
      </c>
      <c r="B15" s="288" t="s">
        <v>121</v>
      </c>
      <c r="C15" s="135">
        <v>1283780</v>
      </c>
      <c r="D15" s="135">
        <v>1283780</v>
      </c>
      <c r="E15" s="135">
        <v>1283780</v>
      </c>
      <c r="F15" s="135"/>
      <c r="G15" s="135"/>
    </row>
    <row r="16" ht="18" customHeight="1" spans="1:7">
      <c r="A16" s="289" t="s">
        <v>122</v>
      </c>
      <c r="B16" s="289" t="s">
        <v>123</v>
      </c>
      <c r="C16" s="135">
        <v>1283780</v>
      </c>
      <c r="D16" s="135">
        <v>1283780</v>
      </c>
      <c r="E16" s="135">
        <v>1283780</v>
      </c>
      <c r="F16" s="135"/>
      <c r="G16" s="135"/>
    </row>
    <row r="17" ht="18" customHeight="1" spans="1:7">
      <c r="A17" s="290" t="s">
        <v>124</v>
      </c>
      <c r="B17" s="290" t="s">
        <v>125</v>
      </c>
      <c r="C17" s="135">
        <v>739680</v>
      </c>
      <c r="D17" s="135">
        <v>739680</v>
      </c>
      <c r="E17" s="135">
        <v>739680</v>
      </c>
      <c r="F17" s="135"/>
      <c r="G17" s="135"/>
    </row>
    <row r="18" ht="18" customHeight="1" spans="1:7">
      <c r="A18" s="290" t="s">
        <v>126</v>
      </c>
      <c r="B18" s="290" t="s">
        <v>127</v>
      </c>
      <c r="C18" s="135">
        <v>525600</v>
      </c>
      <c r="D18" s="135">
        <v>525600</v>
      </c>
      <c r="E18" s="135">
        <v>525600</v>
      </c>
      <c r="F18" s="135"/>
      <c r="G18" s="135"/>
    </row>
    <row r="19" ht="18" customHeight="1" spans="1:7">
      <c r="A19" s="290" t="s">
        <v>128</v>
      </c>
      <c r="B19" s="290" t="s">
        <v>129</v>
      </c>
      <c r="C19" s="135">
        <v>18500</v>
      </c>
      <c r="D19" s="135">
        <v>18500</v>
      </c>
      <c r="E19" s="135">
        <v>18500</v>
      </c>
      <c r="F19" s="135"/>
      <c r="G19" s="135"/>
    </row>
    <row r="20" ht="18" customHeight="1" spans="1:7">
      <c r="A20" s="288" t="s">
        <v>130</v>
      </c>
      <c r="B20" s="288" t="s">
        <v>131</v>
      </c>
      <c r="C20" s="135">
        <v>1390452</v>
      </c>
      <c r="D20" s="135">
        <v>1390452</v>
      </c>
      <c r="E20" s="135">
        <v>1390452</v>
      </c>
      <c r="F20" s="135"/>
      <c r="G20" s="135"/>
    </row>
    <row r="21" ht="18" customHeight="1" spans="1:7">
      <c r="A21" s="289" t="s">
        <v>132</v>
      </c>
      <c r="B21" s="289" t="s">
        <v>133</v>
      </c>
      <c r="C21" s="135">
        <v>1390452</v>
      </c>
      <c r="D21" s="135">
        <v>1390452</v>
      </c>
      <c r="E21" s="135">
        <v>1390452</v>
      </c>
      <c r="F21" s="135"/>
      <c r="G21" s="135"/>
    </row>
    <row r="22" ht="18" customHeight="1" spans="1:7">
      <c r="A22" s="290" t="s">
        <v>134</v>
      </c>
      <c r="B22" s="290" t="s">
        <v>135</v>
      </c>
      <c r="C22" s="135">
        <v>1390452</v>
      </c>
      <c r="D22" s="135">
        <v>1390452</v>
      </c>
      <c r="E22" s="135">
        <v>1390452</v>
      </c>
      <c r="F22" s="135"/>
      <c r="G22" s="135"/>
    </row>
    <row r="23" ht="18" customHeight="1" spans="1:7">
      <c r="A23" s="161" t="s">
        <v>136</v>
      </c>
      <c r="B23" s="163" t="s">
        <v>136</v>
      </c>
      <c r="C23" s="135">
        <v>40909113</v>
      </c>
      <c r="D23" s="135">
        <v>36944749</v>
      </c>
      <c r="E23" s="135">
        <v>34224634</v>
      </c>
      <c r="F23" s="135">
        <v>2720115</v>
      </c>
      <c r="G23" s="135">
        <v>3964364</v>
      </c>
    </row>
    <row r="24" customHeight="1" spans="2:4">
      <c r="B24" s="291"/>
      <c r="C24" s="292"/>
      <c r="D24" s="292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A3" sqref="A3:D3"/>
    </sheetView>
  </sheetViews>
  <sheetFormatPr defaultColWidth="8.88181818181818" defaultRowHeight="15" outlineLevelRow="7" outlineLevelCol="5"/>
  <cols>
    <col min="1" max="2" width="27.4272727272727" style="268" customWidth="1"/>
    <col min="3" max="3" width="17.2818181818182" style="269" customWidth="1"/>
    <col min="4" max="5" width="26.2818181818182" style="270" customWidth="1"/>
    <col min="6" max="6" width="18.7181818181818" style="270" customWidth="1"/>
    <col min="7" max="7" width="9.13636363636364" style="72" customWidth="1"/>
    <col min="8" max="16384" width="9.13636363636364" style="72"/>
  </cols>
  <sheetData>
    <row r="1" ht="12" customHeight="1" spans="1:5">
      <c r="A1" s="271" t="s">
        <v>177</v>
      </c>
      <c r="B1" s="272"/>
      <c r="C1" s="119"/>
      <c r="D1" s="72"/>
      <c r="E1" s="72"/>
    </row>
    <row r="2" ht="25.5" customHeight="1" spans="1:6">
      <c r="A2" s="273" t="s">
        <v>7</v>
      </c>
      <c r="B2" s="273"/>
      <c r="C2" s="273"/>
      <c r="D2" s="273"/>
      <c r="E2" s="273"/>
      <c r="F2" s="273"/>
    </row>
    <row r="3" ht="15.75" customHeight="1" spans="1:6">
      <c r="A3" s="154" t="s">
        <v>22</v>
      </c>
      <c r="B3" s="272"/>
      <c r="C3" s="119"/>
      <c r="D3" s="72"/>
      <c r="E3" s="72"/>
      <c r="F3" s="274" t="s">
        <v>178</v>
      </c>
    </row>
    <row r="4" s="267" customFormat="1" ht="19.5" customHeight="1" spans="1:6">
      <c r="A4" s="275" t="s">
        <v>179</v>
      </c>
      <c r="B4" s="80" t="s">
        <v>180</v>
      </c>
      <c r="C4" s="81" t="s">
        <v>181</v>
      </c>
      <c r="D4" s="82"/>
      <c r="E4" s="156"/>
      <c r="F4" s="80" t="s">
        <v>182</v>
      </c>
    </row>
    <row r="5" s="267" customFormat="1" ht="19.5" customHeight="1" spans="1:6">
      <c r="A5" s="100"/>
      <c r="B5" s="84"/>
      <c r="C5" s="101" t="s">
        <v>79</v>
      </c>
      <c r="D5" s="101" t="s">
        <v>183</v>
      </c>
      <c r="E5" s="101" t="s">
        <v>184</v>
      </c>
      <c r="F5" s="84"/>
    </row>
    <row r="6" s="267" customFormat="1" ht="18.75" customHeight="1" spans="1:6">
      <c r="A6" s="276">
        <v>1</v>
      </c>
      <c r="B6" s="276">
        <v>2</v>
      </c>
      <c r="C6" s="277">
        <v>3</v>
      </c>
      <c r="D6" s="276">
        <v>4</v>
      </c>
      <c r="E6" s="276">
        <v>5</v>
      </c>
      <c r="F6" s="276">
        <v>6</v>
      </c>
    </row>
    <row r="7" ht="18.75" customHeight="1" spans="1:6">
      <c r="A7" s="278"/>
      <c r="B7" s="278"/>
      <c r="C7" s="279"/>
      <c r="D7" s="278"/>
      <c r="E7" s="278"/>
      <c r="F7" s="278"/>
    </row>
    <row r="8" ht="60" spans="1:1">
      <c r="A8" s="268" t="s">
        <v>185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1"/>
  <sheetViews>
    <sheetView tabSelected="1" zoomScaleSheetLayoutView="60" workbookViewId="0">
      <selection activeCell="E11" sqref="E11"/>
    </sheetView>
  </sheetViews>
  <sheetFormatPr defaultColWidth="8.88181818181818" defaultRowHeight="14.25" customHeight="1"/>
  <cols>
    <col min="1" max="1" width="16.9090909090909" style="72" customWidth="1"/>
    <col min="2" max="4" width="14.8454545454545" style="148" customWidth="1"/>
    <col min="5" max="6" width="15.1363636363636" style="148"/>
    <col min="7" max="8" width="14.2818181818182" style="148" customWidth="1"/>
    <col min="9" max="10" width="16.4545454545455" style="119" customWidth="1"/>
    <col min="11" max="13" width="12.1363636363636" style="119" customWidth="1"/>
    <col min="14" max="14" width="16.4545454545455" style="119" customWidth="1"/>
    <col min="15" max="24" width="12.1363636363636" style="119" customWidth="1"/>
    <col min="25" max="25" width="9.13636363636364" style="72" customWidth="1"/>
    <col min="26" max="16384" width="9.13636363636364" style="72"/>
  </cols>
  <sheetData>
    <row r="1" ht="12" customHeight="1" spans="1:1">
      <c r="A1" s="253" t="s">
        <v>186</v>
      </c>
    </row>
    <row r="2" ht="39" customHeight="1" spans="1:24">
      <c r="A2" s="254" t="s">
        <v>8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</row>
    <row r="3" ht="18" customHeight="1" spans="1:24">
      <c r="A3" s="255" t="s">
        <v>22</v>
      </c>
      <c r="B3" s="255"/>
      <c r="C3" s="255"/>
      <c r="D3" s="255"/>
      <c r="E3" s="255"/>
      <c r="F3" s="255"/>
      <c r="G3" s="255"/>
      <c r="H3" s="255"/>
      <c r="I3" s="255"/>
      <c r="J3" s="255"/>
      <c r="K3" s="72"/>
      <c r="L3" s="72"/>
      <c r="M3" s="72"/>
      <c r="N3" s="72"/>
      <c r="O3" s="72"/>
      <c r="P3" s="72"/>
      <c r="Q3" s="72"/>
      <c r="X3" s="266" t="s">
        <v>23</v>
      </c>
    </row>
    <row r="4" ht="14" spans="1:24">
      <c r="A4" s="177" t="s">
        <v>187</v>
      </c>
      <c r="B4" s="177" t="s">
        <v>188</v>
      </c>
      <c r="C4" s="177" t="s">
        <v>189</v>
      </c>
      <c r="D4" s="177" t="s">
        <v>190</v>
      </c>
      <c r="E4" s="177" t="s">
        <v>191</v>
      </c>
      <c r="F4" s="177" t="s">
        <v>192</v>
      </c>
      <c r="G4" s="177" t="s">
        <v>193</v>
      </c>
      <c r="H4" s="177" t="s">
        <v>194</v>
      </c>
      <c r="I4" s="107" t="s">
        <v>195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ht="14" spans="1:24">
      <c r="A5" s="177"/>
      <c r="B5" s="177"/>
      <c r="C5" s="177"/>
      <c r="D5" s="177"/>
      <c r="E5" s="177"/>
      <c r="F5" s="177"/>
      <c r="G5" s="177"/>
      <c r="H5" s="177"/>
      <c r="I5" s="107" t="s">
        <v>196</v>
      </c>
      <c r="J5" s="107" t="s">
        <v>197</v>
      </c>
      <c r="K5" s="107"/>
      <c r="L5" s="107"/>
      <c r="M5" s="107"/>
      <c r="N5" s="107"/>
      <c r="O5" s="83" t="s">
        <v>198</v>
      </c>
      <c r="P5" s="83"/>
      <c r="Q5" s="83"/>
      <c r="R5" s="107" t="s">
        <v>83</v>
      </c>
      <c r="S5" s="107" t="s">
        <v>84</v>
      </c>
      <c r="T5" s="107"/>
      <c r="U5" s="107"/>
      <c r="V5" s="107"/>
      <c r="W5" s="107"/>
      <c r="X5" s="107"/>
    </row>
    <row r="6" ht="13.5" customHeight="1" spans="1:24">
      <c r="A6" s="177"/>
      <c r="B6" s="177"/>
      <c r="C6" s="177"/>
      <c r="D6" s="177"/>
      <c r="E6" s="177"/>
      <c r="F6" s="177"/>
      <c r="G6" s="177"/>
      <c r="H6" s="177"/>
      <c r="I6" s="107"/>
      <c r="J6" s="108" t="s">
        <v>199</v>
      </c>
      <c r="K6" s="107" t="s">
        <v>200</v>
      </c>
      <c r="L6" s="107" t="s">
        <v>201</v>
      </c>
      <c r="M6" s="107" t="s">
        <v>202</v>
      </c>
      <c r="N6" s="107" t="s">
        <v>203</v>
      </c>
      <c r="O6" s="261" t="s">
        <v>80</v>
      </c>
      <c r="P6" s="261" t="s">
        <v>81</v>
      </c>
      <c r="Q6" s="261" t="s">
        <v>82</v>
      </c>
      <c r="R6" s="107"/>
      <c r="S6" s="107" t="s">
        <v>79</v>
      </c>
      <c r="T6" s="107" t="s">
        <v>86</v>
      </c>
      <c r="U6" s="107" t="s">
        <v>87</v>
      </c>
      <c r="V6" s="107" t="s">
        <v>88</v>
      </c>
      <c r="W6" s="107" t="s">
        <v>89</v>
      </c>
      <c r="X6" s="107" t="s">
        <v>90</v>
      </c>
    </row>
    <row r="7" ht="12.5" spans="1:24">
      <c r="A7" s="177"/>
      <c r="B7" s="177"/>
      <c r="C7" s="177"/>
      <c r="D7" s="177"/>
      <c r="E7" s="177"/>
      <c r="F7" s="177"/>
      <c r="G7" s="177"/>
      <c r="H7" s="177"/>
      <c r="I7" s="107"/>
      <c r="J7" s="111"/>
      <c r="K7" s="107"/>
      <c r="L7" s="107"/>
      <c r="M7" s="107"/>
      <c r="N7" s="107"/>
      <c r="O7" s="262"/>
      <c r="P7" s="262"/>
      <c r="Q7" s="262"/>
      <c r="R7" s="107"/>
      <c r="S7" s="107"/>
      <c r="T7" s="107"/>
      <c r="U7" s="107"/>
      <c r="V7" s="107"/>
      <c r="W7" s="107"/>
      <c r="X7" s="107"/>
    </row>
    <row r="8" ht="13.5" customHeight="1" spans="1:24">
      <c r="A8" s="256">
        <v>1</v>
      </c>
      <c r="B8" s="256">
        <v>2</v>
      </c>
      <c r="C8" s="256">
        <v>3</v>
      </c>
      <c r="D8" s="256">
        <v>4</v>
      </c>
      <c r="E8" s="256">
        <v>5</v>
      </c>
      <c r="F8" s="256">
        <v>6</v>
      </c>
      <c r="G8" s="256">
        <v>7</v>
      </c>
      <c r="H8" s="256">
        <v>8</v>
      </c>
      <c r="I8" s="256">
        <v>9</v>
      </c>
      <c r="J8" s="256">
        <v>10</v>
      </c>
      <c r="K8" s="256">
        <v>11</v>
      </c>
      <c r="L8" s="256">
        <v>12</v>
      </c>
      <c r="M8" s="256">
        <v>13</v>
      </c>
      <c r="N8" s="256">
        <v>14</v>
      </c>
      <c r="O8" s="256">
        <v>15</v>
      </c>
      <c r="P8" s="256">
        <v>16</v>
      </c>
      <c r="Q8" s="256">
        <v>17</v>
      </c>
      <c r="R8" s="256">
        <v>18</v>
      </c>
      <c r="S8" s="256">
        <v>19</v>
      </c>
      <c r="T8" s="256">
        <v>20</v>
      </c>
      <c r="U8" s="256">
        <v>21</v>
      </c>
      <c r="V8" s="256">
        <v>22</v>
      </c>
      <c r="W8" s="256">
        <v>23</v>
      </c>
      <c r="X8" s="256">
        <v>24</v>
      </c>
    </row>
    <row r="9" ht="18" customHeight="1" spans="1:24">
      <c r="A9" s="257" t="s">
        <v>204</v>
      </c>
      <c r="B9" s="115" t="s">
        <v>91</v>
      </c>
      <c r="C9" s="22" t="s">
        <v>205</v>
      </c>
      <c r="D9" s="22" t="s">
        <v>206</v>
      </c>
      <c r="E9" s="22" t="s">
        <v>108</v>
      </c>
      <c r="F9" s="22" t="s">
        <v>109</v>
      </c>
      <c r="G9" s="22" t="s">
        <v>207</v>
      </c>
      <c r="H9" s="22" t="s">
        <v>208</v>
      </c>
      <c r="I9" s="23">
        <v>138000</v>
      </c>
      <c r="J9" s="23">
        <v>138000</v>
      </c>
      <c r="K9" s="23"/>
      <c r="L9" s="23"/>
      <c r="M9" s="23"/>
      <c r="N9" s="23">
        <v>138000</v>
      </c>
      <c r="O9" s="263"/>
      <c r="P9" s="263"/>
      <c r="Q9" s="263"/>
      <c r="R9" s="263"/>
      <c r="S9" s="263"/>
      <c r="T9" s="263"/>
      <c r="U9" s="263"/>
      <c r="V9" s="263"/>
      <c r="W9" s="263"/>
      <c r="X9" s="263" t="s">
        <v>92</v>
      </c>
    </row>
    <row r="10" ht="18" customHeight="1" spans="1:24">
      <c r="A10" s="257" t="s">
        <v>204</v>
      </c>
      <c r="B10" s="115" t="s">
        <v>91</v>
      </c>
      <c r="C10" s="22" t="s">
        <v>209</v>
      </c>
      <c r="D10" s="22" t="s">
        <v>210</v>
      </c>
      <c r="E10" s="22" t="s">
        <v>108</v>
      </c>
      <c r="F10" s="22" t="s">
        <v>109</v>
      </c>
      <c r="G10" s="22" t="s">
        <v>211</v>
      </c>
      <c r="H10" s="22" t="s">
        <v>212</v>
      </c>
      <c r="I10" s="23">
        <v>177600</v>
      </c>
      <c r="J10" s="23">
        <v>177600</v>
      </c>
      <c r="K10" s="264"/>
      <c r="L10" s="264"/>
      <c r="M10" s="264"/>
      <c r="N10" s="23">
        <v>177600</v>
      </c>
      <c r="O10" s="265"/>
      <c r="P10" s="265"/>
      <c r="Q10" s="265"/>
      <c r="R10" s="265"/>
      <c r="S10" s="265"/>
      <c r="T10" s="265"/>
      <c r="U10" s="265"/>
      <c r="V10" s="265"/>
      <c r="W10" s="265"/>
      <c r="X10" s="265"/>
    </row>
    <row r="11" ht="18" customHeight="1" spans="1:24">
      <c r="A11" s="257" t="s">
        <v>204</v>
      </c>
      <c r="B11" s="115" t="s">
        <v>91</v>
      </c>
      <c r="C11" s="22" t="s">
        <v>209</v>
      </c>
      <c r="D11" s="22" t="s">
        <v>210</v>
      </c>
      <c r="E11" s="22" t="s">
        <v>108</v>
      </c>
      <c r="F11" s="22" t="s">
        <v>109</v>
      </c>
      <c r="G11" s="22" t="s">
        <v>213</v>
      </c>
      <c r="H11" s="22" t="s">
        <v>214</v>
      </c>
      <c r="I11" s="23">
        <v>74000</v>
      </c>
      <c r="J11" s="23">
        <v>74000</v>
      </c>
      <c r="K11" s="264"/>
      <c r="L11" s="264"/>
      <c r="M11" s="264"/>
      <c r="N11" s="23">
        <v>74000</v>
      </c>
      <c r="O11" s="265"/>
      <c r="P11" s="265"/>
      <c r="Q11" s="265"/>
      <c r="R11" s="265"/>
      <c r="S11" s="265"/>
      <c r="T11" s="265"/>
      <c r="U11" s="265"/>
      <c r="V11" s="265"/>
      <c r="W11" s="265"/>
      <c r="X11" s="265"/>
    </row>
    <row r="12" ht="18" customHeight="1" spans="1:24">
      <c r="A12" s="257" t="s">
        <v>204</v>
      </c>
      <c r="B12" s="115" t="s">
        <v>91</v>
      </c>
      <c r="C12" s="22" t="s">
        <v>209</v>
      </c>
      <c r="D12" s="22" t="s">
        <v>210</v>
      </c>
      <c r="E12" s="22" t="s">
        <v>114</v>
      </c>
      <c r="F12" s="22" t="s">
        <v>115</v>
      </c>
      <c r="G12" s="22" t="s">
        <v>211</v>
      </c>
      <c r="H12" s="22" t="s">
        <v>212</v>
      </c>
      <c r="I12" s="23">
        <v>3000</v>
      </c>
      <c r="J12" s="23">
        <v>3000</v>
      </c>
      <c r="K12" s="264"/>
      <c r="L12" s="264"/>
      <c r="M12" s="264"/>
      <c r="N12" s="23">
        <v>3000</v>
      </c>
      <c r="O12" s="265"/>
      <c r="P12" s="265"/>
      <c r="Q12" s="265"/>
      <c r="R12" s="265"/>
      <c r="S12" s="265"/>
      <c r="T12" s="265"/>
      <c r="U12" s="265"/>
      <c r="V12" s="265"/>
      <c r="W12" s="265"/>
      <c r="X12" s="265"/>
    </row>
    <row r="13" ht="18" customHeight="1" spans="1:24">
      <c r="A13" s="257" t="s">
        <v>204</v>
      </c>
      <c r="B13" s="115" t="s">
        <v>91</v>
      </c>
      <c r="C13" s="22" t="s">
        <v>209</v>
      </c>
      <c r="D13" s="22" t="s">
        <v>210</v>
      </c>
      <c r="E13" s="22" t="s">
        <v>114</v>
      </c>
      <c r="F13" s="22" t="s">
        <v>115</v>
      </c>
      <c r="G13" s="22" t="s">
        <v>213</v>
      </c>
      <c r="H13" s="22" t="s">
        <v>214</v>
      </c>
      <c r="I13" s="23">
        <v>16000</v>
      </c>
      <c r="J13" s="23">
        <v>16000</v>
      </c>
      <c r="K13" s="264"/>
      <c r="L13" s="264"/>
      <c r="M13" s="264"/>
      <c r="N13" s="23">
        <v>16000</v>
      </c>
      <c r="O13" s="265"/>
      <c r="P13" s="265"/>
      <c r="Q13" s="265"/>
      <c r="R13" s="265"/>
      <c r="S13" s="265"/>
      <c r="T13" s="265"/>
      <c r="U13" s="265"/>
      <c r="V13" s="265"/>
      <c r="W13" s="265"/>
      <c r="X13" s="265"/>
    </row>
    <row r="14" ht="18" customHeight="1" spans="1:24">
      <c r="A14" s="257" t="s">
        <v>204</v>
      </c>
      <c r="B14" s="115" t="s">
        <v>91</v>
      </c>
      <c r="C14" s="22" t="s">
        <v>215</v>
      </c>
      <c r="D14" s="22" t="s">
        <v>216</v>
      </c>
      <c r="E14" s="22" t="s">
        <v>108</v>
      </c>
      <c r="F14" s="22" t="s">
        <v>109</v>
      </c>
      <c r="G14" s="22" t="s">
        <v>217</v>
      </c>
      <c r="H14" s="22" t="s">
        <v>218</v>
      </c>
      <c r="I14" s="23">
        <v>4187784</v>
      </c>
      <c r="J14" s="23">
        <v>4187784</v>
      </c>
      <c r="K14" s="264"/>
      <c r="L14" s="264"/>
      <c r="M14" s="264"/>
      <c r="N14" s="23">
        <v>4187784</v>
      </c>
      <c r="O14" s="265"/>
      <c r="P14" s="265"/>
      <c r="Q14" s="265"/>
      <c r="R14" s="265"/>
      <c r="S14" s="265"/>
      <c r="T14" s="265"/>
      <c r="U14" s="265"/>
      <c r="V14" s="265"/>
      <c r="W14" s="265"/>
      <c r="X14" s="265"/>
    </row>
    <row r="15" ht="18" customHeight="1" spans="1:24">
      <c r="A15" s="257" t="s">
        <v>204</v>
      </c>
      <c r="B15" s="115" t="s">
        <v>91</v>
      </c>
      <c r="C15" s="22" t="s">
        <v>215</v>
      </c>
      <c r="D15" s="22" t="s">
        <v>216</v>
      </c>
      <c r="E15" s="22" t="s">
        <v>108</v>
      </c>
      <c r="F15" s="22" t="s">
        <v>109</v>
      </c>
      <c r="G15" s="22" t="s">
        <v>207</v>
      </c>
      <c r="H15" s="22" t="s">
        <v>208</v>
      </c>
      <c r="I15" s="23">
        <v>7440</v>
      </c>
      <c r="J15" s="23">
        <v>7440</v>
      </c>
      <c r="K15" s="264"/>
      <c r="L15" s="264"/>
      <c r="M15" s="264"/>
      <c r="N15" s="23">
        <v>7440</v>
      </c>
      <c r="O15" s="265"/>
      <c r="P15" s="265"/>
      <c r="Q15" s="265"/>
      <c r="R15" s="265"/>
      <c r="S15" s="265"/>
      <c r="T15" s="265"/>
      <c r="U15" s="265"/>
      <c r="V15" s="265"/>
      <c r="W15" s="265"/>
      <c r="X15" s="265"/>
    </row>
    <row r="16" ht="18" customHeight="1" spans="1:24">
      <c r="A16" s="257" t="s">
        <v>204</v>
      </c>
      <c r="B16" s="115" t="s">
        <v>91</v>
      </c>
      <c r="C16" s="22" t="s">
        <v>215</v>
      </c>
      <c r="D16" s="22" t="s">
        <v>216</v>
      </c>
      <c r="E16" s="22" t="s">
        <v>108</v>
      </c>
      <c r="F16" s="22" t="s">
        <v>109</v>
      </c>
      <c r="G16" s="22" t="s">
        <v>219</v>
      </c>
      <c r="H16" s="22" t="s">
        <v>220</v>
      </c>
      <c r="I16" s="23">
        <v>348982</v>
      </c>
      <c r="J16" s="23">
        <v>348982</v>
      </c>
      <c r="K16" s="264"/>
      <c r="L16" s="264"/>
      <c r="M16" s="264"/>
      <c r="N16" s="23">
        <v>348982</v>
      </c>
      <c r="O16" s="265"/>
      <c r="P16" s="265"/>
      <c r="Q16" s="265"/>
      <c r="R16" s="265"/>
      <c r="S16" s="265"/>
      <c r="T16" s="265"/>
      <c r="U16" s="265"/>
      <c r="V16" s="265"/>
      <c r="W16" s="265"/>
      <c r="X16" s="265"/>
    </row>
    <row r="17" ht="18" customHeight="1" spans="1:24">
      <c r="A17" s="257" t="s">
        <v>204</v>
      </c>
      <c r="B17" s="115" t="s">
        <v>91</v>
      </c>
      <c r="C17" s="22" t="s">
        <v>215</v>
      </c>
      <c r="D17" s="22" t="s">
        <v>216</v>
      </c>
      <c r="E17" s="22" t="s">
        <v>108</v>
      </c>
      <c r="F17" s="22" t="s">
        <v>109</v>
      </c>
      <c r="G17" s="22" t="s">
        <v>221</v>
      </c>
      <c r="H17" s="22" t="s">
        <v>222</v>
      </c>
      <c r="I17" s="23">
        <v>4294788</v>
      </c>
      <c r="J17" s="23">
        <v>4294788</v>
      </c>
      <c r="K17" s="264"/>
      <c r="L17" s="264"/>
      <c r="M17" s="264"/>
      <c r="N17" s="23">
        <v>4294788</v>
      </c>
      <c r="O17" s="265"/>
      <c r="P17" s="265"/>
      <c r="Q17" s="265"/>
      <c r="R17" s="265"/>
      <c r="S17" s="265"/>
      <c r="T17" s="265"/>
      <c r="U17" s="265"/>
      <c r="V17" s="265"/>
      <c r="W17" s="265"/>
      <c r="X17" s="265"/>
    </row>
    <row r="18" ht="18" customHeight="1" spans="1:24">
      <c r="A18" s="257" t="s">
        <v>204</v>
      </c>
      <c r="B18" s="115" t="s">
        <v>91</v>
      </c>
      <c r="C18" s="22" t="s">
        <v>223</v>
      </c>
      <c r="D18" s="22" t="s">
        <v>224</v>
      </c>
      <c r="E18" s="22" t="s">
        <v>114</v>
      </c>
      <c r="F18" s="22" t="s">
        <v>115</v>
      </c>
      <c r="G18" s="22" t="s">
        <v>225</v>
      </c>
      <c r="H18" s="22" t="s">
        <v>226</v>
      </c>
      <c r="I18" s="23">
        <v>204000</v>
      </c>
      <c r="J18" s="23">
        <v>204000</v>
      </c>
      <c r="K18" s="264"/>
      <c r="L18" s="264"/>
      <c r="M18" s="264"/>
      <c r="N18" s="23">
        <v>204000</v>
      </c>
      <c r="O18" s="265"/>
      <c r="P18" s="265"/>
      <c r="Q18" s="265"/>
      <c r="R18" s="265"/>
      <c r="S18" s="265"/>
      <c r="T18" s="265"/>
      <c r="U18" s="265"/>
      <c r="V18" s="265"/>
      <c r="W18" s="265"/>
      <c r="X18" s="265"/>
    </row>
    <row r="19" ht="18" customHeight="1" spans="1:24">
      <c r="A19" s="257" t="s">
        <v>204</v>
      </c>
      <c r="B19" s="115" t="s">
        <v>91</v>
      </c>
      <c r="C19" s="22" t="s">
        <v>227</v>
      </c>
      <c r="D19" s="22" t="s">
        <v>228</v>
      </c>
      <c r="E19" s="22" t="s">
        <v>108</v>
      </c>
      <c r="F19" s="22" t="s">
        <v>109</v>
      </c>
      <c r="G19" s="22" t="s">
        <v>229</v>
      </c>
      <c r="H19" s="22" t="s">
        <v>230</v>
      </c>
      <c r="I19" s="23">
        <v>53280</v>
      </c>
      <c r="J19" s="23">
        <v>53280</v>
      </c>
      <c r="K19" s="264"/>
      <c r="L19" s="264"/>
      <c r="M19" s="264"/>
      <c r="N19" s="23">
        <v>53280</v>
      </c>
      <c r="O19" s="265"/>
      <c r="P19" s="265"/>
      <c r="Q19" s="265"/>
      <c r="R19" s="265"/>
      <c r="S19" s="265"/>
      <c r="T19" s="265"/>
      <c r="U19" s="265"/>
      <c r="V19" s="265"/>
      <c r="W19" s="265"/>
      <c r="X19" s="265"/>
    </row>
    <row r="20" ht="18" customHeight="1" spans="1:24">
      <c r="A20" s="257" t="s">
        <v>204</v>
      </c>
      <c r="B20" s="115" t="s">
        <v>91</v>
      </c>
      <c r="C20" s="22" t="s">
        <v>227</v>
      </c>
      <c r="D20" s="22" t="s">
        <v>228</v>
      </c>
      <c r="E20" s="22" t="s">
        <v>116</v>
      </c>
      <c r="F20" s="22" t="s">
        <v>117</v>
      </c>
      <c r="G20" s="22" t="s">
        <v>231</v>
      </c>
      <c r="H20" s="22" t="s">
        <v>232</v>
      </c>
      <c r="I20" s="23">
        <v>1415620</v>
      </c>
      <c r="J20" s="23">
        <v>1415620</v>
      </c>
      <c r="K20" s="264"/>
      <c r="L20" s="264"/>
      <c r="M20" s="264"/>
      <c r="N20" s="23">
        <v>1415620</v>
      </c>
      <c r="O20" s="265"/>
      <c r="P20" s="265"/>
      <c r="Q20" s="265"/>
      <c r="R20" s="265"/>
      <c r="S20" s="265"/>
      <c r="T20" s="265"/>
      <c r="U20" s="265"/>
      <c r="V20" s="265"/>
      <c r="W20" s="265"/>
      <c r="X20" s="265"/>
    </row>
    <row r="21" ht="18" customHeight="1" spans="1:24">
      <c r="A21" s="257" t="s">
        <v>204</v>
      </c>
      <c r="B21" s="115" t="s">
        <v>91</v>
      </c>
      <c r="C21" s="22" t="s">
        <v>227</v>
      </c>
      <c r="D21" s="22" t="s">
        <v>228</v>
      </c>
      <c r="E21" s="22" t="s">
        <v>118</v>
      </c>
      <c r="F21" s="22" t="s">
        <v>119</v>
      </c>
      <c r="G21" s="22" t="s">
        <v>233</v>
      </c>
      <c r="H21" s="22" t="s">
        <v>234</v>
      </c>
      <c r="I21" s="23">
        <v>207828</v>
      </c>
      <c r="J21" s="23">
        <v>207828</v>
      </c>
      <c r="K21" s="264"/>
      <c r="L21" s="264"/>
      <c r="M21" s="264"/>
      <c r="N21" s="23">
        <v>207828</v>
      </c>
      <c r="O21" s="265"/>
      <c r="P21" s="265"/>
      <c r="Q21" s="265"/>
      <c r="R21" s="265"/>
      <c r="S21" s="265"/>
      <c r="T21" s="265"/>
      <c r="U21" s="265"/>
      <c r="V21" s="265"/>
      <c r="W21" s="265"/>
      <c r="X21" s="265"/>
    </row>
    <row r="22" ht="18" customHeight="1" spans="1:24">
      <c r="A22" s="257" t="s">
        <v>204</v>
      </c>
      <c r="B22" s="115" t="s">
        <v>91</v>
      </c>
      <c r="C22" s="22" t="s">
        <v>227</v>
      </c>
      <c r="D22" s="22" t="s">
        <v>228</v>
      </c>
      <c r="E22" s="22" t="s">
        <v>124</v>
      </c>
      <c r="F22" s="22" t="s">
        <v>125</v>
      </c>
      <c r="G22" s="22" t="s">
        <v>235</v>
      </c>
      <c r="H22" s="22" t="s">
        <v>236</v>
      </c>
      <c r="I22" s="23">
        <v>739680</v>
      </c>
      <c r="J22" s="23">
        <v>739680</v>
      </c>
      <c r="K22" s="264"/>
      <c r="L22" s="264"/>
      <c r="M22" s="264"/>
      <c r="N22" s="23">
        <v>739680</v>
      </c>
      <c r="O22" s="265"/>
      <c r="P22" s="265"/>
      <c r="Q22" s="265"/>
      <c r="R22" s="265"/>
      <c r="S22" s="265"/>
      <c r="T22" s="265"/>
      <c r="U22" s="265"/>
      <c r="V22" s="265"/>
      <c r="W22" s="265"/>
      <c r="X22" s="265"/>
    </row>
    <row r="23" ht="18" customHeight="1" spans="1:24">
      <c r="A23" s="257" t="s">
        <v>204</v>
      </c>
      <c r="B23" s="115" t="s">
        <v>91</v>
      </c>
      <c r="C23" s="22" t="s">
        <v>227</v>
      </c>
      <c r="D23" s="22" t="s">
        <v>228</v>
      </c>
      <c r="E23" s="22" t="s">
        <v>126</v>
      </c>
      <c r="F23" s="22" t="s">
        <v>127</v>
      </c>
      <c r="G23" s="22" t="s">
        <v>237</v>
      </c>
      <c r="H23" s="22" t="s">
        <v>238</v>
      </c>
      <c r="I23" s="23">
        <v>525600</v>
      </c>
      <c r="J23" s="23">
        <v>525600</v>
      </c>
      <c r="K23" s="264"/>
      <c r="L23" s="264"/>
      <c r="M23" s="264"/>
      <c r="N23" s="23">
        <v>525600</v>
      </c>
      <c r="O23" s="265"/>
      <c r="P23" s="265"/>
      <c r="Q23" s="265"/>
      <c r="R23" s="265"/>
      <c r="S23" s="265"/>
      <c r="T23" s="265"/>
      <c r="U23" s="265"/>
      <c r="V23" s="265"/>
      <c r="W23" s="265"/>
      <c r="X23" s="265"/>
    </row>
    <row r="24" ht="18" customHeight="1" spans="1:24">
      <c r="A24" s="257" t="s">
        <v>204</v>
      </c>
      <c r="B24" s="115" t="s">
        <v>91</v>
      </c>
      <c r="C24" s="22" t="s">
        <v>227</v>
      </c>
      <c r="D24" s="22" t="s">
        <v>228</v>
      </c>
      <c r="E24" s="22" t="s">
        <v>128</v>
      </c>
      <c r="F24" s="22" t="s">
        <v>129</v>
      </c>
      <c r="G24" s="22" t="s">
        <v>229</v>
      </c>
      <c r="H24" s="22" t="s">
        <v>230</v>
      </c>
      <c r="I24" s="23">
        <v>18500</v>
      </c>
      <c r="J24" s="23">
        <v>18500</v>
      </c>
      <c r="K24" s="264"/>
      <c r="L24" s="264"/>
      <c r="M24" s="264"/>
      <c r="N24" s="23">
        <v>18500</v>
      </c>
      <c r="O24" s="265"/>
      <c r="P24" s="265"/>
      <c r="Q24" s="265"/>
      <c r="R24" s="265"/>
      <c r="S24" s="265"/>
      <c r="T24" s="265"/>
      <c r="U24" s="265"/>
      <c r="V24" s="265"/>
      <c r="W24" s="265"/>
      <c r="X24" s="265"/>
    </row>
    <row r="25" ht="18" customHeight="1" spans="1:24">
      <c r="A25" s="257" t="s">
        <v>204</v>
      </c>
      <c r="B25" s="115" t="s">
        <v>91</v>
      </c>
      <c r="C25" s="22" t="s">
        <v>239</v>
      </c>
      <c r="D25" s="22" t="s">
        <v>240</v>
      </c>
      <c r="E25" s="22" t="s">
        <v>108</v>
      </c>
      <c r="F25" s="22" t="s">
        <v>109</v>
      </c>
      <c r="G25" s="22" t="s">
        <v>241</v>
      </c>
      <c r="H25" s="22" t="s">
        <v>240</v>
      </c>
      <c r="I25" s="23">
        <v>26640</v>
      </c>
      <c r="J25" s="23">
        <v>26640</v>
      </c>
      <c r="K25" s="264"/>
      <c r="L25" s="264"/>
      <c r="M25" s="264"/>
      <c r="N25" s="23">
        <v>26640</v>
      </c>
      <c r="O25" s="265"/>
      <c r="P25" s="265"/>
      <c r="Q25" s="265"/>
      <c r="R25" s="265"/>
      <c r="S25" s="265"/>
      <c r="T25" s="265"/>
      <c r="U25" s="265"/>
      <c r="V25" s="265"/>
      <c r="W25" s="265"/>
      <c r="X25" s="265"/>
    </row>
    <row r="26" ht="18" customHeight="1" spans="1:24">
      <c r="A26" s="257" t="s">
        <v>204</v>
      </c>
      <c r="B26" s="115" t="s">
        <v>91</v>
      </c>
      <c r="C26" s="22" t="s">
        <v>242</v>
      </c>
      <c r="D26" s="22" t="s">
        <v>135</v>
      </c>
      <c r="E26" s="22" t="s">
        <v>134</v>
      </c>
      <c r="F26" s="22" t="s">
        <v>135</v>
      </c>
      <c r="G26" s="22" t="s">
        <v>243</v>
      </c>
      <c r="H26" s="22" t="s">
        <v>135</v>
      </c>
      <c r="I26" s="23">
        <v>1390452</v>
      </c>
      <c r="J26" s="23">
        <v>1390452</v>
      </c>
      <c r="K26" s="264"/>
      <c r="L26" s="264"/>
      <c r="M26" s="264"/>
      <c r="N26" s="23">
        <v>1390452</v>
      </c>
      <c r="O26" s="265"/>
      <c r="P26" s="265"/>
      <c r="Q26" s="265"/>
      <c r="R26" s="265"/>
      <c r="S26" s="265"/>
      <c r="T26" s="265"/>
      <c r="U26" s="265"/>
      <c r="V26" s="265"/>
      <c r="W26" s="265"/>
      <c r="X26" s="265"/>
    </row>
    <row r="27" ht="18" customHeight="1" spans="1:24">
      <c r="A27" s="257" t="s">
        <v>204</v>
      </c>
      <c r="B27" s="115" t="s">
        <v>91</v>
      </c>
      <c r="C27" s="22" t="s">
        <v>244</v>
      </c>
      <c r="D27" s="22" t="s">
        <v>245</v>
      </c>
      <c r="E27" s="22" t="s">
        <v>108</v>
      </c>
      <c r="F27" s="22" t="s">
        <v>109</v>
      </c>
      <c r="G27" s="22" t="s">
        <v>221</v>
      </c>
      <c r="H27" s="22" t="s">
        <v>222</v>
      </c>
      <c r="I27" s="23">
        <v>2872680</v>
      </c>
      <c r="J27" s="23">
        <v>2872680</v>
      </c>
      <c r="K27" s="264"/>
      <c r="L27" s="264"/>
      <c r="M27" s="264"/>
      <c r="N27" s="23">
        <v>2872680</v>
      </c>
      <c r="O27" s="265"/>
      <c r="P27" s="265"/>
      <c r="Q27" s="265"/>
      <c r="R27" s="265"/>
      <c r="S27" s="265"/>
      <c r="T27" s="265"/>
      <c r="U27" s="265"/>
      <c r="V27" s="265"/>
      <c r="W27" s="265"/>
      <c r="X27" s="265"/>
    </row>
    <row r="28" ht="18" customHeight="1" spans="1:24">
      <c r="A28" s="257" t="s">
        <v>204</v>
      </c>
      <c r="B28" s="115" t="s">
        <v>91</v>
      </c>
      <c r="C28" s="22" t="s">
        <v>246</v>
      </c>
      <c r="D28" s="22" t="s">
        <v>247</v>
      </c>
      <c r="E28" s="22" t="s">
        <v>108</v>
      </c>
      <c r="F28" s="22" t="s">
        <v>109</v>
      </c>
      <c r="G28" s="22" t="s">
        <v>248</v>
      </c>
      <c r="H28" s="22" t="s">
        <v>249</v>
      </c>
      <c r="I28" s="23">
        <v>17820000</v>
      </c>
      <c r="J28" s="23">
        <v>17820000</v>
      </c>
      <c r="K28" s="264"/>
      <c r="L28" s="264"/>
      <c r="M28" s="264"/>
      <c r="N28" s="23">
        <v>17820000</v>
      </c>
      <c r="O28" s="265"/>
      <c r="P28" s="265"/>
      <c r="Q28" s="265"/>
      <c r="R28" s="265"/>
      <c r="S28" s="265"/>
      <c r="T28" s="265"/>
      <c r="U28" s="265"/>
      <c r="V28" s="265"/>
      <c r="W28" s="265"/>
      <c r="X28" s="265"/>
    </row>
    <row r="29" ht="18" customHeight="1" spans="1:24">
      <c r="A29" s="257" t="s">
        <v>204</v>
      </c>
      <c r="B29" s="115" t="s">
        <v>91</v>
      </c>
      <c r="C29" s="22" t="s">
        <v>250</v>
      </c>
      <c r="D29" s="22" t="s">
        <v>251</v>
      </c>
      <c r="E29" s="22" t="s">
        <v>108</v>
      </c>
      <c r="F29" s="22" t="s">
        <v>109</v>
      </c>
      <c r="G29" s="22" t="s">
        <v>252</v>
      </c>
      <c r="H29" s="22" t="s">
        <v>253</v>
      </c>
      <c r="I29" s="23">
        <v>179625.9</v>
      </c>
      <c r="J29" s="23">
        <v>179625.9</v>
      </c>
      <c r="K29" s="264"/>
      <c r="L29" s="264"/>
      <c r="M29" s="264"/>
      <c r="N29" s="23">
        <v>179625.9</v>
      </c>
      <c r="O29" s="265"/>
      <c r="P29" s="265"/>
      <c r="Q29" s="265"/>
      <c r="R29" s="265"/>
      <c r="S29" s="265"/>
      <c r="T29" s="265"/>
      <c r="U29" s="265"/>
      <c r="V29" s="265"/>
      <c r="W29" s="265"/>
      <c r="X29" s="265"/>
    </row>
    <row r="30" ht="18" customHeight="1" spans="1:24">
      <c r="A30" s="257" t="s">
        <v>204</v>
      </c>
      <c r="B30" s="115" t="s">
        <v>91</v>
      </c>
      <c r="C30" s="22" t="s">
        <v>250</v>
      </c>
      <c r="D30" s="22" t="s">
        <v>251</v>
      </c>
      <c r="E30" s="22" t="s">
        <v>108</v>
      </c>
      <c r="F30" s="22" t="s">
        <v>109</v>
      </c>
      <c r="G30" s="22" t="s">
        <v>254</v>
      </c>
      <c r="H30" s="22" t="s">
        <v>255</v>
      </c>
      <c r="I30" s="23">
        <v>190760</v>
      </c>
      <c r="J30" s="23">
        <v>190760</v>
      </c>
      <c r="K30" s="264"/>
      <c r="L30" s="264"/>
      <c r="M30" s="264"/>
      <c r="N30" s="23">
        <v>190760</v>
      </c>
      <c r="O30" s="265"/>
      <c r="P30" s="265"/>
      <c r="Q30" s="265"/>
      <c r="R30" s="265"/>
      <c r="S30" s="265"/>
      <c r="T30" s="265"/>
      <c r="U30" s="265"/>
      <c r="V30" s="265"/>
      <c r="W30" s="265"/>
      <c r="X30" s="265"/>
    </row>
    <row r="31" ht="18" customHeight="1" spans="1:24">
      <c r="A31" s="257" t="s">
        <v>204</v>
      </c>
      <c r="B31" s="115" t="s">
        <v>91</v>
      </c>
      <c r="C31" s="22" t="s">
        <v>250</v>
      </c>
      <c r="D31" s="22" t="s">
        <v>251</v>
      </c>
      <c r="E31" s="22" t="s">
        <v>108</v>
      </c>
      <c r="F31" s="22" t="s">
        <v>109</v>
      </c>
      <c r="G31" s="22" t="s">
        <v>256</v>
      </c>
      <c r="H31" s="22" t="s">
        <v>257</v>
      </c>
      <c r="I31" s="23">
        <v>401600</v>
      </c>
      <c r="J31" s="23">
        <v>401600</v>
      </c>
      <c r="K31" s="264"/>
      <c r="L31" s="264"/>
      <c r="M31" s="264"/>
      <c r="N31" s="23">
        <v>401600</v>
      </c>
      <c r="O31" s="265"/>
      <c r="P31" s="265"/>
      <c r="Q31" s="265"/>
      <c r="R31" s="265"/>
      <c r="S31" s="265"/>
      <c r="T31" s="265"/>
      <c r="U31" s="265"/>
      <c r="V31" s="265"/>
      <c r="W31" s="265"/>
      <c r="X31" s="265"/>
    </row>
    <row r="32" ht="18" customHeight="1" spans="1:24">
      <c r="A32" s="257" t="s">
        <v>204</v>
      </c>
      <c r="B32" s="115" t="s">
        <v>91</v>
      </c>
      <c r="C32" s="22" t="s">
        <v>250</v>
      </c>
      <c r="D32" s="22" t="s">
        <v>251</v>
      </c>
      <c r="E32" s="22" t="s">
        <v>108</v>
      </c>
      <c r="F32" s="22" t="s">
        <v>109</v>
      </c>
      <c r="G32" s="22" t="s">
        <v>258</v>
      </c>
      <c r="H32" s="22" t="s">
        <v>259</v>
      </c>
      <c r="I32" s="23">
        <v>10000</v>
      </c>
      <c r="J32" s="23">
        <v>10000</v>
      </c>
      <c r="K32" s="264"/>
      <c r="L32" s="264"/>
      <c r="M32" s="264"/>
      <c r="N32" s="23">
        <v>10000</v>
      </c>
      <c r="O32" s="265"/>
      <c r="P32" s="265"/>
      <c r="Q32" s="265"/>
      <c r="R32" s="265"/>
      <c r="S32" s="265"/>
      <c r="T32" s="265"/>
      <c r="U32" s="265"/>
      <c r="V32" s="265"/>
      <c r="W32" s="265"/>
      <c r="X32" s="265"/>
    </row>
    <row r="33" ht="18" customHeight="1" spans="1:24">
      <c r="A33" s="257" t="s">
        <v>204</v>
      </c>
      <c r="B33" s="115" t="s">
        <v>91</v>
      </c>
      <c r="C33" s="22" t="s">
        <v>250</v>
      </c>
      <c r="D33" s="22" t="s">
        <v>251</v>
      </c>
      <c r="E33" s="22" t="s">
        <v>108</v>
      </c>
      <c r="F33" s="22" t="s">
        <v>109</v>
      </c>
      <c r="G33" s="22" t="s">
        <v>260</v>
      </c>
      <c r="H33" s="22" t="s">
        <v>261</v>
      </c>
      <c r="I33" s="23">
        <v>188513.4</v>
      </c>
      <c r="J33" s="23">
        <v>188513.4</v>
      </c>
      <c r="K33" s="264"/>
      <c r="L33" s="264"/>
      <c r="M33" s="264"/>
      <c r="N33" s="23">
        <v>188513.4</v>
      </c>
      <c r="O33" s="265"/>
      <c r="P33" s="265"/>
      <c r="Q33" s="265"/>
      <c r="R33" s="265"/>
      <c r="S33" s="265"/>
      <c r="T33" s="265"/>
      <c r="U33" s="265"/>
      <c r="V33" s="265"/>
      <c r="W33" s="265"/>
      <c r="X33" s="265"/>
    </row>
    <row r="34" ht="18" customHeight="1" spans="1:24">
      <c r="A34" s="257" t="s">
        <v>204</v>
      </c>
      <c r="B34" s="115" t="s">
        <v>91</v>
      </c>
      <c r="C34" s="22" t="s">
        <v>250</v>
      </c>
      <c r="D34" s="22" t="s">
        <v>251</v>
      </c>
      <c r="E34" s="22" t="s">
        <v>108</v>
      </c>
      <c r="F34" s="22" t="s">
        <v>109</v>
      </c>
      <c r="G34" s="22" t="s">
        <v>262</v>
      </c>
      <c r="H34" s="22" t="s">
        <v>263</v>
      </c>
      <c r="I34" s="23">
        <v>242287.5</v>
      </c>
      <c r="J34" s="23">
        <v>242287.5</v>
      </c>
      <c r="K34" s="264"/>
      <c r="L34" s="264"/>
      <c r="M34" s="264"/>
      <c r="N34" s="23">
        <v>242287.5</v>
      </c>
      <c r="O34" s="265"/>
      <c r="P34" s="265"/>
      <c r="Q34" s="265"/>
      <c r="R34" s="265"/>
      <c r="S34" s="265"/>
      <c r="T34" s="265"/>
      <c r="U34" s="265"/>
      <c r="V34" s="265"/>
      <c r="W34" s="265"/>
      <c r="X34" s="265"/>
    </row>
    <row r="35" ht="18" customHeight="1" spans="1:24">
      <c r="A35" s="257" t="s">
        <v>204</v>
      </c>
      <c r="B35" s="115" t="s">
        <v>91</v>
      </c>
      <c r="C35" s="22" t="s">
        <v>250</v>
      </c>
      <c r="D35" s="22" t="s">
        <v>251</v>
      </c>
      <c r="E35" s="22" t="s">
        <v>108</v>
      </c>
      <c r="F35" s="22" t="s">
        <v>109</v>
      </c>
      <c r="G35" s="22" t="s">
        <v>264</v>
      </c>
      <c r="H35" s="22" t="s">
        <v>265</v>
      </c>
      <c r="I35" s="23">
        <v>710025.65</v>
      </c>
      <c r="J35" s="23">
        <v>710025.65</v>
      </c>
      <c r="K35" s="264"/>
      <c r="L35" s="264"/>
      <c r="M35" s="264"/>
      <c r="N35" s="23">
        <v>710025.65</v>
      </c>
      <c r="O35" s="265"/>
      <c r="P35" s="265"/>
      <c r="Q35" s="265"/>
      <c r="R35" s="265"/>
      <c r="S35" s="265"/>
      <c r="T35" s="265"/>
      <c r="U35" s="265"/>
      <c r="V35" s="265"/>
      <c r="W35" s="265"/>
      <c r="X35" s="265"/>
    </row>
    <row r="36" ht="18" customHeight="1" spans="1:24">
      <c r="A36" s="257" t="s">
        <v>204</v>
      </c>
      <c r="B36" s="115" t="s">
        <v>91</v>
      </c>
      <c r="C36" s="22" t="s">
        <v>250</v>
      </c>
      <c r="D36" s="22" t="s">
        <v>251</v>
      </c>
      <c r="E36" s="22" t="s">
        <v>108</v>
      </c>
      <c r="F36" s="22" t="s">
        <v>109</v>
      </c>
      <c r="G36" s="22" t="s">
        <v>266</v>
      </c>
      <c r="H36" s="22" t="s">
        <v>267</v>
      </c>
      <c r="I36" s="23">
        <v>109374.05</v>
      </c>
      <c r="J36" s="23">
        <v>109374.05</v>
      </c>
      <c r="K36" s="264"/>
      <c r="L36" s="264"/>
      <c r="M36" s="264"/>
      <c r="N36" s="23">
        <v>109374.05</v>
      </c>
      <c r="O36" s="265"/>
      <c r="P36" s="265"/>
      <c r="Q36" s="265"/>
      <c r="R36" s="265"/>
      <c r="S36" s="265"/>
      <c r="T36" s="265"/>
      <c r="U36" s="265"/>
      <c r="V36" s="265"/>
      <c r="W36" s="265"/>
      <c r="X36" s="265"/>
    </row>
    <row r="37" ht="18" customHeight="1" spans="1:24">
      <c r="A37" s="257" t="s">
        <v>204</v>
      </c>
      <c r="B37" s="115" t="s">
        <v>91</v>
      </c>
      <c r="C37" s="22" t="s">
        <v>250</v>
      </c>
      <c r="D37" s="22" t="s">
        <v>251</v>
      </c>
      <c r="E37" s="22" t="s">
        <v>108</v>
      </c>
      <c r="F37" s="22" t="s">
        <v>109</v>
      </c>
      <c r="G37" s="22" t="s">
        <v>268</v>
      </c>
      <c r="H37" s="22" t="s">
        <v>269</v>
      </c>
      <c r="I37" s="23">
        <v>232608.5</v>
      </c>
      <c r="J37" s="23">
        <v>232608.5</v>
      </c>
      <c r="K37" s="264"/>
      <c r="L37" s="264"/>
      <c r="M37" s="264"/>
      <c r="N37" s="23">
        <v>232608.5</v>
      </c>
      <c r="O37" s="265"/>
      <c r="P37" s="265"/>
      <c r="Q37" s="265"/>
      <c r="R37" s="265"/>
      <c r="S37" s="265"/>
      <c r="T37" s="265"/>
      <c r="U37" s="265"/>
      <c r="V37" s="265"/>
      <c r="W37" s="265"/>
      <c r="X37" s="265"/>
    </row>
    <row r="38" ht="18" customHeight="1" spans="1:24">
      <c r="A38" s="257" t="s">
        <v>204</v>
      </c>
      <c r="B38" s="115" t="s">
        <v>91</v>
      </c>
      <c r="C38" s="22" t="s">
        <v>250</v>
      </c>
      <c r="D38" s="22" t="s">
        <v>251</v>
      </c>
      <c r="E38" s="22" t="s">
        <v>108</v>
      </c>
      <c r="F38" s="22" t="s">
        <v>109</v>
      </c>
      <c r="G38" s="22" t="s">
        <v>270</v>
      </c>
      <c r="H38" s="22" t="s">
        <v>271</v>
      </c>
      <c r="I38" s="23">
        <v>22700</v>
      </c>
      <c r="J38" s="23">
        <v>22700</v>
      </c>
      <c r="K38" s="264"/>
      <c r="L38" s="264"/>
      <c r="M38" s="264"/>
      <c r="N38" s="23">
        <v>22700</v>
      </c>
      <c r="O38" s="265"/>
      <c r="P38" s="265"/>
      <c r="Q38" s="265"/>
      <c r="R38" s="265"/>
      <c r="S38" s="265"/>
      <c r="T38" s="265"/>
      <c r="U38" s="265"/>
      <c r="V38" s="265"/>
      <c r="W38" s="265"/>
      <c r="X38" s="265"/>
    </row>
    <row r="39" ht="18" customHeight="1" spans="1:24">
      <c r="A39" s="257" t="s">
        <v>204</v>
      </c>
      <c r="B39" s="115" t="s">
        <v>91</v>
      </c>
      <c r="C39" s="22" t="s">
        <v>250</v>
      </c>
      <c r="D39" s="22" t="s">
        <v>251</v>
      </c>
      <c r="E39" s="22" t="s">
        <v>108</v>
      </c>
      <c r="F39" s="22" t="s">
        <v>109</v>
      </c>
      <c r="G39" s="22" t="s">
        <v>213</v>
      </c>
      <c r="H39" s="22" t="s">
        <v>214</v>
      </c>
      <c r="I39" s="23">
        <v>80000</v>
      </c>
      <c r="J39" s="23">
        <v>80000</v>
      </c>
      <c r="K39" s="264"/>
      <c r="L39" s="264"/>
      <c r="M39" s="264"/>
      <c r="N39" s="23">
        <v>80000</v>
      </c>
      <c r="O39" s="265"/>
      <c r="P39" s="265"/>
      <c r="Q39" s="265"/>
      <c r="R39" s="265"/>
      <c r="S39" s="265"/>
      <c r="T39" s="265"/>
      <c r="U39" s="265"/>
      <c r="V39" s="265"/>
      <c r="W39" s="265"/>
      <c r="X39" s="265"/>
    </row>
    <row r="40" ht="18" customHeight="1" spans="1:24">
      <c r="A40" s="257" t="s">
        <v>204</v>
      </c>
      <c r="B40" s="115" t="s">
        <v>91</v>
      </c>
      <c r="C40" s="22" t="s">
        <v>250</v>
      </c>
      <c r="D40" s="22" t="s">
        <v>251</v>
      </c>
      <c r="E40" s="22" t="s">
        <v>108</v>
      </c>
      <c r="F40" s="22" t="s">
        <v>109</v>
      </c>
      <c r="G40" s="22" t="s">
        <v>272</v>
      </c>
      <c r="H40" s="22" t="s">
        <v>273</v>
      </c>
      <c r="I40" s="23">
        <v>55380</v>
      </c>
      <c r="J40" s="23">
        <v>55380</v>
      </c>
      <c r="K40" s="264"/>
      <c r="L40" s="264"/>
      <c r="M40" s="264"/>
      <c r="N40" s="23">
        <v>55380</v>
      </c>
      <c r="O40" s="265"/>
      <c r="P40" s="265"/>
      <c r="Q40" s="265"/>
      <c r="R40" s="265"/>
      <c r="S40" s="265"/>
      <c r="T40" s="265"/>
      <c r="U40" s="265"/>
      <c r="V40" s="265"/>
      <c r="W40" s="265"/>
      <c r="X40" s="265"/>
    </row>
    <row r="41" ht="18" customHeight="1" spans="1:24">
      <c r="A41" s="258" t="s">
        <v>136</v>
      </c>
      <c r="B41" s="259"/>
      <c r="C41" s="259"/>
      <c r="D41" s="259"/>
      <c r="E41" s="259"/>
      <c r="F41" s="259"/>
      <c r="G41" s="259"/>
      <c r="H41" s="260"/>
      <c r="I41" s="23">
        <v>36944749</v>
      </c>
      <c r="J41" s="23">
        <v>36944749</v>
      </c>
      <c r="K41" s="23"/>
      <c r="L41" s="23"/>
      <c r="M41" s="23"/>
      <c r="N41" s="23">
        <v>36944749</v>
      </c>
      <c r="O41" s="265"/>
      <c r="P41" s="265"/>
      <c r="Q41" s="265"/>
      <c r="R41" s="265"/>
      <c r="S41" s="265"/>
      <c r="T41" s="265"/>
      <c r="U41" s="265"/>
      <c r="V41" s="265"/>
      <c r="W41" s="265"/>
      <c r="X41" s="265" t="s">
        <v>92</v>
      </c>
    </row>
  </sheetData>
  <mergeCells count="31">
    <mergeCell ref="A2:X2"/>
    <mergeCell ref="A3:J3"/>
    <mergeCell ref="I4:X4"/>
    <mergeCell ref="J5:N5"/>
    <mergeCell ref="O5:Q5"/>
    <mergeCell ref="S5:X5"/>
    <mergeCell ref="A41:H41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3"/>
  <sheetViews>
    <sheetView zoomScaleSheetLayoutView="60" workbookViewId="0">
      <selection activeCell="J13" sqref="J13"/>
    </sheetView>
  </sheetViews>
  <sheetFormatPr defaultColWidth="8.88181818181818" defaultRowHeight="14.25" customHeight="1"/>
  <cols>
    <col min="1" max="1" width="15.4545454545455" style="72" customWidth="1"/>
    <col min="2" max="2" width="23.5454545454545" style="72" customWidth="1"/>
    <col min="3" max="3" width="40.5454545454545" style="72" customWidth="1"/>
    <col min="4" max="4" width="17.3636363636364" style="72" customWidth="1"/>
    <col min="5" max="5" width="11.1363636363636" style="72" customWidth="1"/>
    <col min="6" max="6" width="10" style="72" customWidth="1"/>
    <col min="7" max="7" width="9.84545454545455" style="72" customWidth="1"/>
    <col min="8" max="8" width="10.1363636363636" style="72" customWidth="1"/>
    <col min="9" max="9" width="16.4545454545455" style="72" customWidth="1"/>
    <col min="10" max="11" width="15.2727272727273" style="72" customWidth="1"/>
    <col min="12" max="12" width="10" style="72" customWidth="1"/>
    <col min="13" max="13" width="10.5727272727273" style="72" customWidth="1"/>
    <col min="14" max="14" width="10.2818181818182" style="72" customWidth="1"/>
    <col min="15" max="15" width="10.4272727272727" style="72" customWidth="1"/>
    <col min="16" max="17" width="11.1363636363636" style="72" customWidth="1"/>
    <col min="18" max="18" width="16.4545454545455" style="72" customWidth="1"/>
    <col min="19" max="19" width="10.2818181818182" style="72" customWidth="1"/>
    <col min="20" max="22" width="11.7181818181818" style="72" customWidth="1"/>
    <col min="23" max="23" width="16.4545454545455" style="72" customWidth="1"/>
    <col min="24" max="24" width="9.13636363636364" style="72" customWidth="1"/>
    <col min="25" max="16384" width="9.13636363636364" style="72"/>
  </cols>
  <sheetData>
    <row r="1" ht="13.5" customHeight="1" spans="1:23">
      <c r="A1" s="72" t="s">
        <v>274</v>
      </c>
      <c r="E1" s="237"/>
      <c r="F1" s="237"/>
      <c r="G1" s="237"/>
      <c r="H1" s="237"/>
      <c r="I1" s="74"/>
      <c r="J1" s="74"/>
      <c r="K1" s="74"/>
      <c r="L1" s="74"/>
      <c r="M1" s="74"/>
      <c r="N1" s="74"/>
      <c r="O1" s="74"/>
      <c r="P1" s="74"/>
      <c r="Q1" s="74"/>
      <c r="W1" s="75"/>
    </row>
    <row r="2" ht="27.75" customHeight="1" spans="1:23">
      <c r="A2" s="58" t="s">
        <v>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ht="13.5" customHeight="1" spans="1:23">
      <c r="A3" s="154" t="s">
        <v>22</v>
      </c>
      <c r="B3" s="154"/>
      <c r="C3" s="238"/>
      <c r="D3" s="238"/>
      <c r="E3" s="238"/>
      <c r="F3" s="238"/>
      <c r="G3" s="238"/>
      <c r="H3" s="238"/>
      <c r="I3" s="78"/>
      <c r="J3" s="78"/>
      <c r="K3" s="78"/>
      <c r="L3" s="78"/>
      <c r="M3" s="78"/>
      <c r="N3" s="78"/>
      <c r="O3" s="78"/>
      <c r="P3" s="78"/>
      <c r="Q3" s="78"/>
      <c r="W3" s="151" t="s">
        <v>178</v>
      </c>
    </row>
    <row r="4" ht="15.75" customHeight="1" spans="1:23">
      <c r="A4" s="121" t="s">
        <v>275</v>
      </c>
      <c r="B4" s="121" t="s">
        <v>189</v>
      </c>
      <c r="C4" s="121" t="s">
        <v>190</v>
      </c>
      <c r="D4" s="121" t="s">
        <v>276</v>
      </c>
      <c r="E4" s="121" t="s">
        <v>191</v>
      </c>
      <c r="F4" s="121" t="s">
        <v>192</v>
      </c>
      <c r="G4" s="121" t="s">
        <v>277</v>
      </c>
      <c r="H4" s="121" t="s">
        <v>278</v>
      </c>
      <c r="I4" s="121" t="s">
        <v>77</v>
      </c>
      <c r="J4" s="83" t="s">
        <v>279</v>
      </c>
      <c r="K4" s="83"/>
      <c r="L4" s="83"/>
      <c r="M4" s="83"/>
      <c r="N4" s="83" t="s">
        <v>198</v>
      </c>
      <c r="O4" s="83"/>
      <c r="P4" s="83"/>
      <c r="Q4" s="180" t="s">
        <v>83</v>
      </c>
      <c r="R4" s="83" t="s">
        <v>84</v>
      </c>
      <c r="S4" s="83"/>
      <c r="T4" s="83"/>
      <c r="U4" s="83"/>
      <c r="V4" s="83"/>
      <c r="W4" s="83"/>
    </row>
    <row r="5" ht="17.25" customHeight="1" spans="1:23">
      <c r="A5" s="121"/>
      <c r="B5" s="121"/>
      <c r="C5" s="121"/>
      <c r="D5" s="121"/>
      <c r="E5" s="121"/>
      <c r="F5" s="121"/>
      <c r="G5" s="121"/>
      <c r="H5" s="121"/>
      <c r="I5" s="121"/>
      <c r="J5" s="83" t="s">
        <v>80</v>
      </c>
      <c r="K5" s="83"/>
      <c r="L5" s="180" t="s">
        <v>81</v>
      </c>
      <c r="M5" s="180" t="s">
        <v>82</v>
      </c>
      <c r="N5" s="180" t="s">
        <v>80</v>
      </c>
      <c r="O5" s="180" t="s">
        <v>81</v>
      </c>
      <c r="P5" s="180" t="s">
        <v>82</v>
      </c>
      <c r="Q5" s="180"/>
      <c r="R5" s="180" t="s">
        <v>79</v>
      </c>
      <c r="S5" s="180" t="s">
        <v>86</v>
      </c>
      <c r="T5" s="180" t="s">
        <v>280</v>
      </c>
      <c r="U5" s="247" t="s">
        <v>88</v>
      </c>
      <c r="V5" s="180" t="s">
        <v>89</v>
      </c>
      <c r="W5" s="180" t="s">
        <v>90</v>
      </c>
    </row>
    <row r="6" ht="14" spans="1:23">
      <c r="A6" s="121"/>
      <c r="B6" s="121"/>
      <c r="C6" s="121"/>
      <c r="D6" s="121"/>
      <c r="E6" s="121"/>
      <c r="F6" s="121"/>
      <c r="G6" s="121"/>
      <c r="H6" s="121"/>
      <c r="I6" s="121"/>
      <c r="J6" s="243" t="s">
        <v>79</v>
      </c>
      <c r="K6" s="243" t="s">
        <v>281</v>
      </c>
      <c r="L6" s="180"/>
      <c r="M6" s="180"/>
      <c r="N6" s="180"/>
      <c r="O6" s="180"/>
      <c r="P6" s="180"/>
      <c r="Q6" s="180"/>
      <c r="R6" s="180"/>
      <c r="S6" s="180"/>
      <c r="T6" s="180"/>
      <c r="U6" s="247"/>
      <c r="V6" s="180"/>
      <c r="W6" s="180"/>
    </row>
    <row r="7" ht="15" customHeight="1" spans="1:23">
      <c r="A7" s="116">
        <v>1</v>
      </c>
      <c r="B7" s="116">
        <v>2</v>
      </c>
      <c r="C7" s="116">
        <v>3</v>
      </c>
      <c r="D7" s="116">
        <v>4</v>
      </c>
      <c r="E7" s="116">
        <v>5</v>
      </c>
      <c r="F7" s="116">
        <v>6</v>
      </c>
      <c r="G7" s="116">
        <v>7</v>
      </c>
      <c r="H7" s="116">
        <v>8</v>
      </c>
      <c r="I7" s="116">
        <v>9</v>
      </c>
      <c r="J7" s="116">
        <v>10</v>
      </c>
      <c r="K7" s="116">
        <v>11</v>
      </c>
      <c r="L7" s="116">
        <v>12</v>
      </c>
      <c r="M7" s="116">
        <v>13</v>
      </c>
      <c r="N7" s="116">
        <v>14</v>
      </c>
      <c r="O7" s="116">
        <v>15</v>
      </c>
      <c r="P7" s="116">
        <v>16</v>
      </c>
      <c r="Q7" s="116">
        <v>17</v>
      </c>
      <c r="R7" s="116">
        <v>18</v>
      </c>
      <c r="S7" s="116">
        <v>19</v>
      </c>
      <c r="T7" s="116">
        <v>20</v>
      </c>
      <c r="U7" s="116">
        <v>21</v>
      </c>
      <c r="V7" s="116">
        <v>22</v>
      </c>
      <c r="W7" s="116">
        <v>23</v>
      </c>
    </row>
    <row r="8" ht="18.75" customHeight="1" spans="1:23">
      <c r="A8" s="22" t="s">
        <v>282</v>
      </c>
      <c r="B8" s="22" t="s">
        <v>283</v>
      </c>
      <c r="C8" s="22" t="s">
        <v>284</v>
      </c>
      <c r="D8" s="22" t="s">
        <v>91</v>
      </c>
      <c r="E8" s="22" t="s">
        <v>108</v>
      </c>
      <c r="F8" s="22" t="s">
        <v>109</v>
      </c>
      <c r="G8" s="22" t="s">
        <v>266</v>
      </c>
      <c r="H8" s="22" t="s">
        <v>267</v>
      </c>
      <c r="I8" s="23">
        <v>319564</v>
      </c>
      <c r="J8" s="23">
        <v>319564</v>
      </c>
      <c r="K8" s="23">
        <v>319564</v>
      </c>
      <c r="L8" s="244" t="s">
        <v>92</v>
      </c>
      <c r="M8" s="244" t="s">
        <v>92</v>
      </c>
      <c r="N8" s="244" t="s">
        <v>92</v>
      </c>
      <c r="O8" s="244"/>
      <c r="P8" s="244"/>
      <c r="Q8" s="244" t="s">
        <v>92</v>
      </c>
      <c r="R8" s="244" t="s">
        <v>92</v>
      </c>
      <c r="S8" s="244" t="s">
        <v>92</v>
      </c>
      <c r="T8" s="244" t="s">
        <v>92</v>
      </c>
      <c r="U8" s="248"/>
      <c r="V8" s="249" t="s">
        <v>92</v>
      </c>
      <c r="W8" s="249" t="s">
        <v>92</v>
      </c>
    </row>
    <row r="9" ht="18.75" customHeight="1" spans="1:23">
      <c r="A9" s="22" t="s">
        <v>282</v>
      </c>
      <c r="B9" s="22" t="s">
        <v>285</v>
      </c>
      <c r="C9" s="22" t="s">
        <v>286</v>
      </c>
      <c r="D9" s="22" t="s">
        <v>91</v>
      </c>
      <c r="E9" s="22" t="s">
        <v>108</v>
      </c>
      <c r="F9" s="22" t="s">
        <v>109</v>
      </c>
      <c r="G9" s="22" t="s">
        <v>225</v>
      </c>
      <c r="H9" s="22" t="s">
        <v>226</v>
      </c>
      <c r="I9" s="23">
        <v>70800</v>
      </c>
      <c r="J9" s="23">
        <v>70800</v>
      </c>
      <c r="K9" s="23">
        <v>70800</v>
      </c>
      <c r="L9" s="245"/>
      <c r="M9" s="245"/>
      <c r="N9" s="245"/>
      <c r="O9" s="245"/>
      <c r="P9" s="245"/>
      <c r="Q9" s="245"/>
      <c r="R9" s="245"/>
      <c r="S9" s="245"/>
      <c r="T9" s="245"/>
      <c r="U9" s="250"/>
      <c r="V9" s="251"/>
      <c r="W9" s="251"/>
    </row>
    <row r="10" ht="18.75" customHeight="1" spans="1:23">
      <c r="A10" s="22" t="s">
        <v>287</v>
      </c>
      <c r="B10" s="22" t="s">
        <v>288</v>
      </c>
      <c r="C10" s="22" t="s">
        <v>289</v>
      </c>
      <c r="D10" s="22" t="s">
        <v>91</v>
      </c>
      <c r="E10" s="22" t="s">
        <v>108</v>
      </c>
      <c r="F10" s="22" t="s">
        <v>109</v>
      </c>
      <c r="G10" s="22" t="s">
        <v>290</v>
      </c>
      <c r="H10" s="22" t="s">
        <v>291</v>
      </c>
      <c r="I10" s="23">
        <v>10000</v>
      </c>
      <c r="J10" s="23">
        <v>10000</v>
      </c>
      <c r="K10" s="23">
        <v>10000</v>
      </c>
      <c r="L10" s="245"/>
      <c r="M10" s="245"/>
      <c r="N10" s="245"/>
      <c r="O10" s="245"/>
      <c r="P10" s="245"/>
      <c r="Q10" s="245"/>
      <c r="R10" s="245"/>
      <c r="S10" s="245"/>
      <c r="T10" s="245"/>
      <c r="U10" s="250"/>
      <c r="V10" s="251"/>
      <c r="W10" s="251"/>
    </row>
    <row r="11" ht="18.75" customHeight="1" spans="1:23">
      <c r="A11" s="22" t="s">
        <v>282</v>
      </c>
      <c r="B11" s="22" t="s">
        <v>292</v>
      </c>
      <c r="C11" s="22" t="s">
        <v>293</v>
      </c>
      <c r="D11" s="22" t="s">
        <v>91</v>
      </c>
      <c r="E11" s="22" t="s">
        <v>108</v>
      </c>
      <c r="F11" s="22" t="s">
        <v>109</v>
      </c>
      <c r="G11" s="22" t="s">
        <v>264</v>
      </c>
      <c r="H11" s="22" t="s">
        <v>265</v>
      </c>
      <c r="I11" s="23">
        <v>10000000</v>
      </c>
      <c r="J11" s="23"/>
      <c r="K11" s="23"/>
      <c r="L11" s="245"/>
      <c r="M11" s="245"/>
      <c r="N11" s="245"/>
      <c r="O11" s="245"/>
      <c r="P11" s="245"/>
      <c r="Q11" s="245"/>
      <c r="R11" s="23">
        <v>10000000</v>
      </c>
      <c r="S11" s="245"/>
      <c r="T11" s="245"/>
      <c r="U11" s="250"/>
      <c r="V11" s="251"/>
      <c r="W11" s="23">
        <v>10000000</v>
      </c>
    </row>
    <row r="12" ht="18.75" customHeight="1" spans="1:23">
      <c r="A12" s="22" t="s">
        <v>282</v>
      </c>
      <c r="B12" s="22" t="s">
        <v>294</v>
      </c>
      <c r="C12" s="22" t="s">
        <v>295</v>
      </c>
      <c r="D12" s="22" t="s">
        <v>91</v>
      </c>
      <c r="E12" s="22" t="s">
        <v>108</v>
      </c>
      <c r="F12" s="22" t="s">
        <v>109</v>
      </c>
      <c r="G12" s="22" t="s">
        <v>266</v>
      </c>
      <c r="H12" s="22" t="s">
        <v>267</v>
      </c>
      <c r="I12" s="23">
        <v>3564000</v>
      </c>
      <c r="J12" s="23">
        <v>3564000</v>
      </c>
      <c r="K12" s="23">
        <v>3564000</v>
      </c>
      <c r="L12" s="245"/>
      <c r="M12" s="245"/>
      <c r="N12" s="245"/>
      <c r="O12" s="245"/>
      <c r="P12" s="245"/>
      <c r="Q12" s="245"/>
      <c r="R12" s="23"/>
      <c r="S12" s="245"/>
      <c r="T12" s="245"/>
      <c r="U12" s="250"/>
      <c r="V12" s="251"/>
      <c r="W12" s="23"/>
    </row>
    <row r="13" ht="18.75" customHeight="1" spans="1:23">
      <c r="A13" s="239" t="s">
        <v>136</v>
      </c>
      <c r="B13" s="240"/>
      <c r="C13" s="241"/>
      <c r="D13" s="241"/>
      <c r="E13" s="241"/>
      <c r="F13" s="241"/>
      <c r="G13" s="241"/>
      <c r="H13" s="242"/>
      <c r="I13" s="23">
        <v>13964364</v>
      </c>
      <c r="J13" s="23">
        <v>3964364</v>
      </c>
      <c r="K13" s="23">
        <v>3964364</v>
      </c>
      <c r="L13" s="246" t="s">
        <v>92</v>
      </c>
      <c r="M13" s="246" t="s">
        <v>92</v>
      </c>
      <c r="N13" s="246" t="s">
        <v>92</v>
      </c>
      <c r="O13" s="246"/>
      <c r="P13" s="246"/>
      <c r="Q13" s="246" t="s">
        <v>92</v>
      </c>
      <c r="R13" s="23">
        <v>10000000</v>
      </c>
      <c r="S13" s="246" t="s">
        <v>92</v>
      </c>
      <c r="T13" s="246" t="s">
        <v>92</v>
      </c>
      <c r="U13" s="252"/>
      <c r="V13" s="251" t="s">
        <v>92</v>
      </c>
      <c r="W13" s="23">
        <v>10000000</v>
      </c>
    </row>
  </sheetData>
  <mergeCells count="28">
    <mergeCell ref="A2:W2"/>
    <mergeCell ref="A3:H3"/>
    <mergeCell ref="J4:M4"/>
    <mergeCell ref="N4:P4"/>
    <mergeCell ref="R4:W4"/>
    <mergeCell ref="J5:K5"/>
    <mergeCell ref="A13:H1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王龙梅</cp:lastModifiedBy>
  <dcterms:created xsi:type="dcterms:W3CDTF">2020-01-11T06:24:00Z</dcterms:created>
  <cp:lastPrinted>2021-01-13T07:07:00Z</cp:lastPrinted>
  <dcterms:modified xsi:type="dcterms:W3CDTF">2025-03-25T09:09:48Z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6822DA549E3847ED805796AE0D63A82F_13</vt:lpwstr>
  </property>
  <property fmtid="{D5CDD505-2E9C-101B-9397-08002B2CF9AE}" pid="4" name="KSOReadingLayout">
    <vt:bool>true</vt:bool>
  </property>
</Properties>
</file>