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68" firstSheet="13" activeTab="17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  <definedName name="_xlnm.Print_Titles" localSheetId="10">整体支出绩效目标表06!$8:$10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<sst xmlns="http://schemas.openxmlformats.org/spreadsheetml/2006/main" count="1485" uniqueCount="532">
  <si>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</si>
  <si>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</si>
  <si>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</si>
  <si>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</si>
  <si>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</si>
  <si>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</si>
  <si>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</si>
  <si>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</si>
  <si>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</si>
  <si>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</si>
  <si>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</si>
  <si>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</si>
  <si>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</si>
  <si>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</si>
  <si>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</si>
  <si>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</si>
  <si>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</si>
  <si>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</si>
  <si>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</si>
  <si>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</si>
  <si>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</si>
  <si>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</si>
  <si>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单位名称：安宁市第一小学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</si>
  <si>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</si>
  <si>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</si>
  <si>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</si>
  <si>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</si>
  <si>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</si>
  <si>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</si>
  <si>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</si>
  <si>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</si>
  <si>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</si>
  <si>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</si>
  <si>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</si>
  <si>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</si>
  <si>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</si>
  <si>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</si>
  <si>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</si>
  <si>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</si>
  <si>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</si>
  <si>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</si>
  <si>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</si>
  <si>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</si>
  <si>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</si>
  <si>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</si>
  <si>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</si>
  <si>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</si>
  <si>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</si>
  <si>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</si>
  <si>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</si>
  <si>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</si>
  <si>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</si>
  <si>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</si>
  <si>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</si>
  <si>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</si>
  <si>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</si>
  <si>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</si>
  <si>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</si>
  <si>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</si>
  <si>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</si>
  <si>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</si>
  <si>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</si>
  <si>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</si>
  <si>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</si>
  <si>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</si>
  <si>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</si>
  <si>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</si>
  <si>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</si>
  <si>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</si>
  <si>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</si>
  <si>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</si>
  <si>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</si>
  <si>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</si>
  <si>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</si>
  <si>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</si>
  <si>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</si>
  <si>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</si>
  <si>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</si>
  <si>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</si>
  <si>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</si>
  <si>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</si>
  <si>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</si>
  <si>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</si>
  <si>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</si>
  <si>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</si>
  <si>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</si>
  <si>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</si>
  <si>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</si>
  <si>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</si>
  <si>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</si>
  <si>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</si>
  <si>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</si>
  <si>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安宁市第一小学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</si>
  <si>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</si>
  <si>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</si>
  <si>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</si>
  <si>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</si>
  <si>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</si>
  <si>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</si>
  <si>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</si>
  <si>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</si>
  <si>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</si>
  <si>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</si>
  <si>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</si>
  <si>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</si>
  <si>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</si>
  <si>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</si>
  <si>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</si>
  <si>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</si>
  <si>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</si>
  <si>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</si>
  <si>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</si>
  <si>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</si>
  <si>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</si>
  <si>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</si>
  <si>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</si>
  <si>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</si>
  <si>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</si>
  <si>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</si>
  <si>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</si>
  <si>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</si>
  <si>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</si>
  <si>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</si>
  <si>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</si>
  <si>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</si>
  <si>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</si>
  <si>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</si>
  <si>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</si>
  <si>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</si>
  <si>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</si>
  <si>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</si>
  <si>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</si>
  <si>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</si>
  <si>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</si>
  <si>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</si>
  <si>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</si>
  <si>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</si>
  <si>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</si>
  <si>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</si>
  <si>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</si>
  <si>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</si>
  <si>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</si>
  <si>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</si>
  <si>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</si>
  <si>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</si>
  <si>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</si>
  <si>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</si>
  <si>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</si>
  <si>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</si>
  <si>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</si>
  <si>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</si>
  <si>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</si>
  <si>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</si>
  <si>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</si>
  <si>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</si>
  <si>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</si>
  <si>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</si>
  <si>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</si>
  <si>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</si>
  <si>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</si>
  <si>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</si>
  <si>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</si>
  <si>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</si>
  <si>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</si>
  <si>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</si>
  <si>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</si>
  <si>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</si>
  <si>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</si>
  <si>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</si>
  <si>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</si>
  <si>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</si>
  <si>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</si>
  <si>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</si>
  <si>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</si>
  <si>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</si>
  <si>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</si>
  <si>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</si>
  <si>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</si>
  <si>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</si>
  <si>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</si>
  <si>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</si>
  <si>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</si>
  <si>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</si>
  <si>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</si>
  <si>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</si>
  <si>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</si>
  <si>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</si>
  <si>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</si>
  <si>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</si>
  <si>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</si>
  <si>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</si>
  <si>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</si>
  <si>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</si>
  <si>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</si>
  <si>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</si>
  <si>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</si>
  <si>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</si>
  <si>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</si>
  <si>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</si>
  <si>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</si>
  <si>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</si>
  <si>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</si>
  <si>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</si>
  <si>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</si>
  <si>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</si>
  <si>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</si>
  <si>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</si>
  <si>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</si>
  <si>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</si>
  <si>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</si>
  <si>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</si>
  <si>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</si>
  <si>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</si>
  <si>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</si>
  <si>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530181210000000018368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</si>
  <si>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</si>
  <si>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</si>
  <si>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</si>
  <si>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</si>
  <si>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</si>
  <si>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</si>
  <si>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</si>
  <si>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</si>
  <si>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</si>
  <si>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530181210000000018370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</si>
  <si>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</si>
  <si>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</si>
  <si>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</si>
  <si>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</si>
  <si>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</si>
  <si>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</si>
  <si>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</si>
  <si>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</si>
  <si>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</si>
  <si>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</si>
  <si>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</si>
  <si>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530181210000000018371</t>
  </si>
  <si>
    <t>30113</t>
  </si>
  <si>
    <t>530181210000000018372</t>
  </si>
  <si>
    <t>对个人和家庭的补助</t>
  </si>
  <si>
    <t>30305</t>
  </si>
  <si>
    <t>生活补助</t>
  </si>
  <si>
    <t>530181210000000018375</t>
  </si>
  <si>
    <t>一般公用经费</t>
  </si>
  <si>
    <t>30229</t>
  </si>
  <si>
    <t>福利费</t>
  </si>
  <si>
    <t>30299</t>
  </si>
  <si>
    <t>其他商品和服务支出</t>
  </si>
  <si>
    <t>530181221100000202268</t>
  </si>
  <si>
    <t>工会经费</t>
  </si>
  <si>
    <t>30228</t>
  </si>
  <si>
    <t>530181231100001570444</t>
  </si>
  <si>
    <t>编外人员经费支出</t>
  </si>
  <si>
    <t>30199</t>
  </si>
  <si>
    <t>其他工资福利支出</t>
  </si>
  <si>
    <t>530181231100001570729</t>
  </si>
  <si>
    <t>事业人员绩效奖励</t>
  </si>
  <si>
    <t>530181241100002223623</t>
  </si>
  <si>
    <t>学校公用经费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</si>
  <si>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</si>
  <si>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</si>
  <si>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</si>
  <si>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</si>
  <si>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</si>
  <si>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</si>
  <si>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</si>
  <si>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</si>
  <si>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</si>
  <si>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</si>
  <si>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</si>
  <si>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</si>
  <si>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</si>
  <si>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</si>
  <si>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</si>
  <si>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</si>
  <si>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</si>
  <si>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</si>
  <si>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</si>
  <si>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</si>
  <si>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</si>
  <si>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</si>
  <si>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</si>
  <si>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</si>
  <si>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31002</t>
  </si>
  <si>
    <t>办公设备购置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</si>
  <si>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</si>
  <si>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</si>
  <si>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</si>
  <si>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</si>
  <si>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</si>
  <si>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</si>
  <si>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</si>
  <si>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</si>
  <si>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</si>
  <si>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530181251100003849017</t>
  </si>
  <si>
    <t>2025年城乡义务教育公用经费本级资金</t>
  </si>
  <si>
    <t>530181251100003849060</t>
  </si>
  <si>
    <t>2025年城乡义务教育特殊公用经费本级资金</t>
  </si>
  <si>
    <t>530181251100003849185</t>
  </si>
  <si>
    <t>2025年义务教育家庭经济困难学生生活补助本级资金</t>
  </si>
  <si>
    <t>30308</t>
  </si>
  <si>
    <t>助学金</t>
  </si>
  <si>
    <t>311 专项业务类</t>
  </si>
  <si>
    <t>530181251100003849194</t>
  </si>
  <si>
    <t>学校课后服务经费</t>
  </si>
  <si>
    <t>530181251100003849355</t>
  </si>
  <si>
    <t>遗属生活补助项目经费</t>
  </si>
  <si>
    <t>30304</t>
  </si>
  <si>
    <t>抚恤金</t>
  </si>
  <si>
    <t>530181251100003851739</t>
  </si>
  <si>
    <t>全国模范教师荣誉津贴经费</t>
  </si>
  <si>
    <t>30309</t>
  </si>
  <si>
    <t>奖励金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</si>
  <si>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</si>
  <si>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</si>
  <si>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</si>
  <si>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</si>
  <si>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</si>
  <si>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</si>
  <si>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</si>
  <si>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</si>
  <si>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</si>
  <si>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</si>
  <si>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</si>
  <si>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</si>
  <si>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</si>
  <si>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遗属生活补助人数</t>
  </si>
  <si>
    <t>=</t>
  </si>
  <si>
    <t>4</t>
  </si>
  <si>
    <t>人</t>
  </si>
  <si>
    <t>定量指标</t>
  </si>
  <si>
    <t>反映遗属补助人数</t>
  </si>
  <si>
    <t>时效指标</t>
  </si>
  <si>
    <t>资金到位率</t>
  </si>
  <si>
    <t>100%</t>
  </si>
  <si>
    <t>%</t>
  </si>
  <si>
    <t>反映遗属补助资金到位率情况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</si>
  <si>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</si>
  <si>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</si>
  <si>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</si>
  <si>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</si>
  <si>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</si>
  <si>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</si>
  <si>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</si>
  <si>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</si>
  <si>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</si>
  <si>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</si>
  <si>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</si>
  <si>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90%</t>
  </si>
  <si>
    <t>反映部门（单位）人员对工资福利发放的满意程度。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</si>
  <si>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</si>
  <si>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小学阶段应补助人数</t>
  </si>
  <si>
    <t>1917</t>
  </si>
  <si>
    <t>反映小学阶段应补助人数</t>
  </si>
  <si>
    <t>质量指标</t>
  </si>
  <si>
    <t>补助范围占在校学生数比例</t>
  </si>
  <si>
    <t>100</t>
  </si>
  <si>
    <t>反映补助范围占在校学生数比例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</si>
  <si>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</si>
  <si>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</si>
  <si>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</si>
  <si>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</si>
  <si>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</si>
  <si>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</si>
  <si>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</si>
  <si>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</si>
  <si>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</si>
  <si>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学生满意度</t>
  </si>
  <si>
    <t>90</t>
  </si>
  <si>
    <t>反映学生对学校履职情况的满意程度</t>
  </si>
  <si>
    <t>家长满意度</t>
  </si>
  <si>
    <t>反映家长对学校履职情况的满意程度</t>
  </si>
  <si>
    <t>按时足额全国模范教师荣誉津贴经费</t>
  </si>
  <si>
    <t>资金当年到位率</t>
  </si>
  <si>
    <t>反映资金到位情况</t>
  </si>
  <si>
    <t>200</t>
  </si>
  <si>
    <t>元/人*月</t>
  </si>
  <si>
    <t>反映享受荣誉津贴的补助标准</t>
  </si>
  <si>
    <t>补助对象政策的知晓度</t>
  </si>
  <si>
    <t>反映补助对象政策的知晓度</t>
  </si>
  <si>
    <t>受助人员满意度</t>
  </si>
  <si>
    <t>反映受助人员对资金发放的满意度</t>
  </si>
  <si>
    <t>保障学校课后服务正常开展，维持课后服务教学秩序，保障教师课后服务津贴按时到位，及时发放到个人。</t>
  </si>
  <si>
    <t>可持续影响</t>
  </si>
  <si>
    <t>反映学校正常运转情况</t>
  </si>
  <si>
    <t>学生及家长满意度</t>
  </si>
  <si>
    <t>反映学生及家长对学校课后服务工作满意度</t>
  </si>
  <si>
    <t>教职工满意度</t>
  </si>
  <si>
    <t>反映教职工对学校课后服务经费分配的满意度</t>
  </si>
  <si>
    <t>做好学校经费保障，按规定落实2025年义务教育家庭经济困难学生生活补助本级资金，支持部门正常履职。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</si>
  <si>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</si>
  <si>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补助人数覆盖率</t>
  </si>
  <si>
    <t>反映补助人员覆盖率</t>
  </si>
  <si>
    <t>残疾儿童入学率</t>
  </si>
  <si>
    <t>95</t>
  </si>
  <si>
    <t>反映残疾学生入学情况</t>
  </si>
  <si>
    <t>补助对象对政策的知晓度</t>
  </si>
  <si>
    <t>反映家长对学校履职情况的满意度</t>
  </si>
  <si>
    <t>反映学生对学校履职情况的满意度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</si>
  <si>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</si>
  <si>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</si>
  <si>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</si>
  <si>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</si>
  <si>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</si>
  <si>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</si>
  <si>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全面贯彻党的教育方针，严格执行义务教育课程标准，实施小学教育。学校全面实施国家义务教育阶段小学教育和小学学历培训。</t>
  </si>
  <si>
    <t>根据三定方案归纳。</t>
  </si>
  <si>
    <t>总体绩效目标
（2025-2027年期间）</t>
  </si>
  <si>
    <t>始终全面贯彻党的教育方针，全面实施素质教育，坚持社会主义办学方向，秉承“精彩教育奠基出彩人生”的办学理念，以“全面加特色、合格加特长”为办学宗旨，坚持“与时俱进，追求卓越，争创一流”的办学目标，紧紧围绕“厚德业精，创新奉献”的教风建设目标，巩固“家门口的好学校”创建成果，争树“轻负担高质量”的教育质量标杆，努力办人民满意的教育。在经费使用上，确保所有经费补助资金能够有效保障学校正常运转，完成日常工作任务，不因资金短缺而影响学校正常的教育教学秩序，确保教师培训所需资金得到有效保障，使各部门正常履职。</t>
  </si>
  <si>
    <t>根据部门职责，中长期规划，各级党委，各级政府要求归纳。</t>
  </si>
  <si>
    <t>部门年度目标</t>
  </si>
  <si>
    <t>预算年度（2025年）
绩效目标</t>
  </si>
  <si>
    <t>以习近平新时代中国特色社会主义思想为指导，全面贯彻落实党的二十大、党的二十届三中全会精神，以落实五育并举、立德树人为根本任务，紧紧围绕“厚德业精，创新奉献”的教风建设目标，努力践行“精彩教育奠基出彩人生”的办学理念，巩固“家门口的好学校”创建成果，争树“轻负担高质量”的教育质量标杆，办好安宁老百姓满意的教育为根本目标，按照《云南省义务教育学校督导评估指标标准》、《学校2025年教育大赶考工作目标》和省、市教育高质量发展三年行动方案精神，继续以探索建构体现内在隐形“和美育人”学生培养目标、教师培养目标、课程体系和外在的校园育人环境的校园文化为导向，以进一步细化建构“四精主体”工作体系，扎实落实《安宁市第一小学基于课程标准的教学改进行动实施方案》，进一步提高教育教学质量”三个着力点为抓手，在2024年工作的基础上着力解决上年问题清单，进一步提升学生、家长和教职工在学校的获得感和幸福感。同时做好本部门人员、公用经费保障，按规定落实干部职工各项待遇，支持部门正常履职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</si>
  <si>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</si>
  <si>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</si>
  <si>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</si>
  <si>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</si>
  <si>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</si>
  <si>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</si>
  <si>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</si>
  <si>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</si>
  <si>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</si>
  <si>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</si>
  <si>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</si>
  <si>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单位正常运转的人员基本支出，包括人员工资、绩效奖励、编外人员经费，退休人员生活补助、社保缴费、公积金及保运转公用经费，确保单位2025年正常的经费开支。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</si>
  <si>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</t>
  </si>
  <si>
    <t>家庭经济困难学生生活补助，做好家庭经济困难学生认定工作，实现精准资助、应助尽助。依据学生资助相关管理办法规范使用，防止资金挤占、挪用、虚列、套取补助资金的行为，确保资助政策不打折扣落实到位。</t>
  </si>
  <si>
    <t>做好本部门人员、公用经费保障，按规定落实遗属生活补助。</t>
  </si>
  <si>
    <t>做好本部门人员、公用经费保障，按规定落实全国模范教师荣誉津贴。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</si>
  <si>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</si>
  <si>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</si>
  <si>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</si>
  <si>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</si>
  <si>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</si>
  <si>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工资福利发放事业人数</t>
  </si>
  <si>
    <t>实际发放人数/应发放人数×指标分值</t>
  </si>
  <si>
    <t>反映单位实际发放工资人员数量。工资福利包括：行政人员工资、社会保险、住房公积金、职业年金等。</t>
  </si>
  <si>
    <t>绩效指标设定依据：《云南省省级部门预算基本支出核定方案》。指标值数据来源：人员信息表</t>
  </si>
  <si>
    <t>供养离（退）休人员数</t>
  </si>
  <si>
    <t>反映财政供养单位离（退）休人员数量</t>
  </si>
  <si>
    <t>指标值数据来源：2024年9月遗属生活补助发放表。</t>
  </si>
  <si>
    <t>实际补助人数/应补助人数×指标分值</t>
  </si>
  <si>
    <t>指标值数据来源：2025年城乡义务教育公用经费本级资金表</t>
  </si>
  <si>
    <t>资金到位率100%得满分，每不足10%扣2分。</t>
  </si>
  <si>
    <t>绩效指标设定依据：《云南省省级部门预算基本支出核定方案》。指标值数据来源：人员信息表。</t>
  </si>
  <si>
    <t>660</t>
  </si>
  <si>
    <t>未足额保障扣分，每不足10%扣2分。</t>
  </si>
  <si>
    <t>反映生均公用经费保障情况</t>
  </si>
  <si>
    <t>指标值数据来源：云南省功勋荣誉表彰奖励获得者荣誉津贴审批表</t>
  </si>
  <si>
    <t>社会效益指标</t>
  </si>
  <si>
    <t>部门全年正常运转，得分，反之，不得分。</t>
  </si>
  <si>
    <t>反映单位运转情况</t>
  </si>
  <si>
    <t>指标值数据来源：部门年度工作总结及相关考核情况。</t>
  </si>
  <si>
    <t>达标得分，反之酌情扣分</t>
  </si>
  <si>
    <t>指标值数据来源：调查问卷</t>
  </si>
  <si>
    <t>① 满意度≥90%，得满分；② 满意度介于60%（含）至90%（不含）之间，满意度×指标分值；③ 满意度＜60%，不得分。</t>
  </si>
  <si>
    <t>预算07表</t>
  </si>
  <si>
    <t>本年政府性基金预算支出</t>
  </si>
  <si>
    <t>5</t>
  </si>
  <si>
    <t>本单位2025年无政府性基金预算，故此表为空。</t>
  </si>
  <si>
    <t>预算08表</t>
  </si>
  <si>
    <t>本年国有资本经营预算</t>
  </si>
  <si>
    <t>2</t>
  </si>
  <si>
    <t>本单位2025年无国有资本经营预算，故此表为空。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</si>
  <si>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</si>
  <si>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</si>
  <si>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</si>
  <si>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</si>
  <si>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</si>
  <si>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</si>
  <si>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</si>
  <si>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</si>
  <si>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</si>
  <si>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</si>
  <si>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</si>
  <si>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台式计算机</t>
  </si>
  <si>
    <t>台</t>
  </si>
  <si>
    <t>复印纸</t>
  </si>
  <si>
    <t>批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</si>
  <si>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</si>
  <si>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</si>
  <si>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</si>
  <si>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</si>
  <si>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</si>
  <si>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</si>
  <si>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</si>
  <si>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</si>
  <si>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本单位2025年无政府购买服务，故此表为空。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</si>
  <si>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</si>
  <si>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</si>
  <si>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</si>
  <si>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</si>
  <si>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</si>
  <si>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</si>
  <si>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</si>
  <si>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</si>
  <si>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</si>
  <si>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</si>
  <si>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</si>
  <si>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</si>
  <si>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</si>
  <si>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</si>
  <si>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</si>
  <si>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</si>
  <si>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</si>
  <si>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</si>
  <si>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</si>
  <si>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</si>
  <si>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</si>
  <si>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</si>
  <si>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</si>
  <si>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</si>
  <si>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105009 安宁市第一小学</t>
  </si>
  <si>
    <t>A04 图书和档案</t>
  </si>
  <si>
    <t>A04019900 其他图书</t>
  </si>
  <si>
    <t>图书</t>
  </si>
  <si>
    <t>册</t>
  </si>
  <si>
    <t>A02 设备</t>
  </si>
  <si>
    <t>A02010105 台式计算机</t>
  </si>
  <si>
    <t>A02450100 乐器</t>
  </si>
  <si>
    <t>手风琴</t>
  </si>
  <si>
    <t>预算13表</t>
  </si>
  <si>
    <t>2025年上级转移支付补助项目支出预算表</t>
  </si>
  <si>
    <t>上级补助</t>
  </si>
  <si>
    <t>本单位2025年无上级转移支付补助，故此表为空。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</si>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</sst>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60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.25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.25"/>
      <color rgb="FF000000"/>
      <name val="SimSun"/>
      <charset val="134"/>
    </font>
    <font>
      <sz val="11"/>
      <color rgb="FF000000"/>
      <name val="SimSu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"/>
    </font>
    <font>
      <sz val="10"/>
      <color rgb="FF000000"/>
      <name val="SimSun"/>
      <charset val="134"/>
    </font>
    <font>
      <sz val="10"/>
      <name val="宋体"/>
      <charset val="134"/>
      <scheme val="minor"/>
    </font>
    <font>
      <sz val="9"/>
      <color rgb="FF00000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33" applyNumberFormat="0" applyAlignment="0" applyProtection="0">
      <alignment vertical="center"/>
    </xf>
    <xf numFmtId="0" fontId="51" fillId="5" borderId="34" applyNumberFormat="0" applyAlignment="0" applyProtection="0">
      <alignment vertical="center"/>
    </xf>
    <xf numFmtId="0" fontId="52" fillId="5" borderId="33" applyNumberFormat="0" applyAlignment="0" applyProtection="0">
      <alignment vertical="center"/>
    </xf>
    <xf numFmtId="0" fontId="53" fillId="6" borderId="35" applyNumberFormat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21" fillId="0" borderId="0">
      <alignment vertical="top"/>
      <protection locked="0"/>
    </xf>
    <xf numFmtId="0" fontId="0" fillId="0" borderId="0"/>
    <xf numFmtId="0" fontId="0" fillId="0" borderId="0"/>
    <xf numFmtId="0" fontId="13" fillId="0" borderId="0"/>
    <xf numFmtId="0" fontId="13" fillId="0" borderId="0"/>
    <xf numFmtId="180" fontId="21" fillId="0" borderId="7">
      <alignment horizontal="right" vertical="center"/>
    </xf>
    <xf numFmtId="0" fontId="13" fillId="0" borderId="0"/>
    <xf numFmtId="181" fontId="21" fillId="0" borderId="7">
      <alignment horizontal="right" vertical="center"/>
    </xf>
    <xf numFmtId="49" fontId="21" fillId="0" borderId="7">
      <alignment horizontal="left" vertical="center" wrapText="1"/>
    </xf>
  </cellStyleXfs>
  <cellXfs count="39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7" xfId="61" applyFont="1">
      <alignment horizontal="left" vertical="center" wrapText="1"/>
    </xf>
    <xf numFmtId="181" fontId="8" fillId="0" borderId="7" xfId="60" applyNumberFormat="1" applyFont="1" applyBorder="1">
      <alignment horizontal="right" vertical="center"/>
    </xf>
    <xf numFmtId="181" fontId="9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9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9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3" fillId="0" borderId="0" xfId="59" applyFill="1" applyAlignment="1">
      <alignment vertical="center"/>
    </xf>
    <xf numFmtId="0" fontId="14" fillId="0" borderId="0" xfId="59" applyNumberFormat="1" applyFont="1" applyFill="1" applyBorder="1" applyAlignment="1" applyProtection="1">
      <alignment horizontal="center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0" xfId="59" applyNumberFormat="1" applyFont="1" applyFill="1" applyBorder="1" applyAlignment="1" applyProtection="1">
      <alignment horizontal="left" vertical="center"/>
    </xf>
    <xf numFmtId="0" fontId="17" fillId="0" borderId="9" xfId="51" applyFont="1" applyFill="1" applyBorder="1" applyAlignment="1">
      <alignment horizontal="center" vertical="center" wrapText="1"/>
    </xf>
    <xf numFmtId="0" fontId="17" fillId="0" borderId="10" xfId="51" applyFont="1" applyFill="1" applyBorder="1" applyAlignment="1">
      <alignment horizontal="center" vertical="center" wrapText="1"/>
    </xf>
    <xf numFmtId="0" fontId="17" fillId="0" borderId="11" xfId="51" applyFont="1" applyFill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8" xfId="51" applyFont="1" applyFill="1" applyBorder="1" applyAlignment="1">
      <alignment horizontal="center" vertical="center" wrapText="1"/>
    </xf>
    <xf numFmtId="49" fontId="18" fillId="0" borderId="7" xfId="61" applyFont="1">
      <alignment horizontal="left" vertical="center" wrapText="1"/>
    </xf>
    <xf numFmtId="0" fontId="16" fillId="0" borderId="8" xfId="51" applyFont="1" applyFill="1" applyBorder="1" applyAlignment="1">
      <alignment horizontal="right" vertical="center" wrapText="1"/>
    </xf>
    <xf numFmtId="181" fontId="19" fillId="0" borderId="7" xfId="60" applyFont="1">
      <alignment horizontal="right" vertical="center"/>
    </xf>
    <xf numFmtId="180" fontId="19" fillId="0" borderId="7" xfId="58" applyFont="1">
      <alignment horizontal="right" vertical="center"/>
    </xf>
    <xf numFmtId="0" fontId="20" fillId="0" borderId="8" xfId="51" applyFont="1" applyFill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20" fillId="0" borderId="0" xfId="59" applyNumberFormat="1" applyFont="1" applyFill="1" applyBorder="1" applyAlignment="1" applyProtection="1">
      <alignment horizontal="right" vertical="center"/>
    </xf>
    <xf numFmtId="0" fontId="17" fillId="0" borderId="13" xfId="51" applyFont="1" applyFill="1" applyBorder="1" applyAlignment="1">
      <alignment horizontal="center" vertical="center" wrapText="1"/>
    </xf>
    <xf numFmtId="43" fontId="16" fillId="0" borderId="8" xfId="51" applyNumberFormat="1" applyFont="1" applyFill="1" applyBorder="1" applyAlignment="1">
      <alignment horizontal="center" vertical="center" wrapText="1"/>
    </xf>
    <xf numFmtId="0" fontId="13" fillId="0" borderId="0" xfId="53" applyFont="1" applyFill="1" applyBorder="1" applyAlignment="1" applyProtection="1">
      <alignment vertical="center"/>
    </xf>
    <xf numFmtId="0" fontId="21" fillId="0" borderId="0" xfId="53" applyFont="1" applyFill="1" applyBorder="1" applyAlignment="1" applyProtection="1">
      <alignment vertical="top"/>
      <protection locked="0"/>
    </xf>
    <xf numFmtId="0" fontId="22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21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3" fillId="0" borderId="0" xfId="53" applyFont="1" applyFill="1" applyBorder="1" applyAlignment="1" applyProtection="1">
      <alignment vertical="top"/>
      <protection locked="0"/>
    </xf>
    <xf numFmtId="0" fontId="13" fillId="0" borderId="0" xfId="53" applyFont="1" applyFill="1" applyBorder="1" applyAlignment="1" applyProtection="1"/>
    <xf numFmtId="0" fontId="24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2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23" fillId="0" borderId="14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vertical="center" readingOrder="1"/>
      <protection locked="0"/>
    </xf>
    <xf numFmtId="0" fontId="23" fillId="0" borderId="16" xfId="0" applyFont="1" applyFill="1" applyBorder="1" applyAlignment="1" applyProtection="1">
      <alignment vertical="center" readingOrder="1"/>
      <protection locked="0"/>
    </xf>
    <xf numFmtId="0" fontId="21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21" fillId="0" borderId="17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3" fillId="0" borderId="0" xfId="53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2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21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21" fillId="0" borderId="0" xfId="53" applyFont="1" applyFill="1" applyBorder="1" applyAlignment="1" applyProtection="1">
      <alignment vertical="top" wrapText="1"/>
      <protection locked="0"/>
    </xf>
    <xf numFmtId="0" fontId="13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3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3" fillId="0" borderId="8" xfId="53" applyNumberFormat="1" applyFont="1" applyFill="1" applyBorder="1" applyAlignment="1" applyProtection="1"/>
    <xf numFmtId="182" fontId="21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21" fillId="0" borderId="8" xfId="53" applyFont="1" applyFill="1" applyBorder="1" applyAlignment="1" applyProtection="1">
      <alignment horizontal="center" vertical="center"/>
      <protection locked="0"/>
    </xf>
    <xf numFmtId="180" fontId="7" fillId="0" borderId="7" xfId="58" applyFont="1">
      <alignment horizontal="right" vertical="center"/>
    </xf>
    <xf numFmtId="181" fontId="6" fillId="0" borderId="7" xfId="60" applyFont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182" fontId="6" fillId="0" borderId="21" xfId="53" applyNumberFormat="1" applyFont="1" applyFill="1" applyBorder="1" applyAlignment="1" applyProtection="1">
      <alignment vertical="center"/>
      <protection locked="0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3" fillId="0" borderId="19" xfId="53" applyFont="1" applyFill="1" applyBorder="1" applyAlignment="1" applyProtection="1">
      <alignment horizontal="center" vertical="center" wrapText="1"/>
      <protection locked="0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  <protection locked="0"/>
    </xf>
    <xf numFmtId="182" fontId="4" fillId="0" borderId="21" xfId="53" applyNumberFormat="1" applyFont="1" applyFill="1" applyBorder="1" applyAlignment="1" applyProtection="1">
      <alignment horizontal="right" vertical="center"/>
      <protection locked="0"/>
    </xf>
    <xf numFmtId="182" fontId="4" fillId="0" borderId="21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23" fillId="0" borderId="23" xfId="53" applyFont="1" applyFill="1" applyBorder="1" applyAlignment="1" applyProtection="1">
      <alignment horizontal="center" vertical="center" wrapText="1"/>
      <protection locked="0"/>
    </xf>
    <xf numFmtId="49" fontId="13" fillId="0" borderId="0" xfId="53" applyNumberFormat="1" applyFont="1" applyFill="1" applyBorder="1" applyAlignment="1" applyProtection="1"/>
    <xf numFmtId="49" fontId="25" fillId="0" borderId="0" xfId="53" applyNumberFormat="1" applyFont="1" applyFill="1" applyBorder="1" applyAlignment="1" applyProtection="1"/>
    <xf numFmtId="0" fontId="25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3" fillId="0" borderId="2" xfId="53" applyFont="1" applyFill="1" applyBorder="1" applyAlignment="1" applyProtection="1">
      <alignment horizontal="center" vertical="center"/>
    </xf>
    <xf numFmtId="0" fontId="13" fillId="0" borderId="3" xfId="53" applyFont="1" applyFill="1" applyBorder="1" applyAlignment="1" applyProtection="1">
      <alignment horizontal="center" vertical="center"/>
    </xf>
    <xf numFmtId="0" fontId="13" fillId="0" borderId="4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0" xfId="53" applyFont="1" applyFill="1" applyAlignment="1" applyProtection="1"/>
    <xf numFmtId="0" fontId="4" fillId="2" borderId="0" xfId="53" applyFont="1" applyFill="1" applyBorder="1" applyAlignment="1" applyProtection="1">
      <alignment horizontal="left" vertical="center" wrapText="1"/>
    </xf>
    <xf numFmtId="0" fontId="26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7" fillId="2" borderId="3" xfId="53" applyFont="1" applyFill="1" applyBorder="1" applyAlignment="1" applyProtection="1">
      <alignment horizontal="left" vertical="center" wrapText="1"/>
    </xf>
    <xf numFmtId="0" fontId="5" fillId="0" borderId="2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6" fillId="0" borderId="2" xfId="53" applyNumberFormat="1" applyFont="1" applyFill="1" applyBorder="1" applyAlignment="1" applyProtection="1">
      <alignment horizontal="left" vertical="center" wrapText="1"/>
    </xf>
    <xf numFmtId="49" fontId="6" fillId="0" borderId="3" xfId="53" applyNumberFormat="1" applyFont="1" applyFill="1" applyBorder="1" applyAlignment="1" applyProtection="1">
      <alignment horizontal="left" vertical="center" wrapText="1"/>
    </xf>
    <xf numFmtId="49" fontId="6" fillId="0" borderId="14" xfId="53" applyNumberFormat="1" applyFont="1" applyFill="1" applyBorder="1" applyAlignment="1" applyProtection="1">
      <alignment horizontal="left" vertical="center" wrapText="1"/>
    </xf>
    <xf numFmtId="49" fontId="6" fillId="0" borderId="22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6" fillId="0" borderId="8" xfId="53" applyFont="1" applyFill="1" applyBorder="1" applyAlignment="1" applyProtection="1">
      <alignment horizontal="left" vertical="center" wrapText="1"/>
    </xf>
    <xf numFmtId="0" fontId="27" fillId="0" borderId="8" xfId="53" applyFont="1" applyFill="1" applyBorder="1" applyAlignment="1" applyProtection="1">
      <alignment horizontal="left" vertical="center" wrapText="1"/>
    </xf>
    <xf numFmtId="0" fontId="23" fillId="0" borderId="8" xfId="53" applyFont="1" applyFill="1" applyBorder="1" applyAlignment="1" applyProtection="1">
      <alignment horizontal="center" vertical="center" wrapText="1"/>
    </xf>
    <xf numFmtId="182" fontId="6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24" xfId="53" applyFont="1" applyFill="1" applyBorder="1" applyAlignment="1" applyProtection="1">
      <alignment horizontal="center" vertical="center"/>
    </xf>
    <xf numFmtId="0" fontId="6" fillId="0" borderId="25" xfId="53" applyFont="1" applyFill="1" applyBorder="1" applyAlignment="1" applyProtection="1">
      <alignment horizontal="center" vertical="center"/>
    </xf>
    <xf numFmtId="49" fontId="6" fillId="0" borderId="0" xfId="53" applyNumberFormat="1" applyFont="1" applyFill="1" applyAlignment="1" applyProtection="1">
      <alignment horizontal="left" vertical="center" wrapText="1"/>
    </xf>
    <xf numFmtId="49" fontId="6" fillId="0" borderId="19" xfId="53" applyNumberFormat="1" applyFont="1" applyFill="1" applyBorder="1" applyAlignment="1" applyProtection="1">
      <alignment horizontal="left" vertical="center" wrapText="1"/>
    </xf>
    <xf numFmtId="49" fontId="6" fillId="0" borderId="17" xfId="53" applyNumberFormat="1" applyFont="1" applyFill="1" applyBorder="1" applyAlignment="1" applyProtection="1">
      <alignment horizontal="left" vertical="center" wrapText="1"/>
    </xf>
    <xf numFmtId="0" fontId="6" fillId="0" borderId="21" xfId="53" applyFont="1" applyFill="1" applyBorder="1" applyAlignment="1" applyProtection="1">
      <alignment horizontal="left" wrapText="1"/>
    </xf>
    <xf numFmtId="182" fontId="6" fillId="0" borderId="6" xfId="53" applyNumberFormat="1" applyFont="1" applyFill="1" applyBorder="1" applyAlignment="1" applyProtection="1">
      <alignment vertical="center" wrapText="1"/>
    </xf>
    <xf numFmtId="49" fontId="6" fillId="0" borderId="21" xfId="53" applyNumberFormat="1" applyFont="1" applyFill="1" applyBorder="1" applyAlignment="1" applyProtection="1">
      <alignment horizontal="left" vertical="center" wrapText="1"/>
    </xf>
    <xf numFmtId="43" fontId="10" fillId="0" borderId="8" xfId="0" applyNumberFormat="1" applyFont="1" applyFill="1" applyBorder="1" applyAlignment="1">
      <alignment horizontal="right" vertical="center"/>
    </xf>
    <xf numFmtId="49" fontId="6" fillId="0" borderId="23" xfId="53" applyNumberFormat="1" applyFont="1" applyFill="1" applyBorder="1" applyAlignment="1" applyProtection="1">
      <alignment horizontal="left" vertical="center" wrapText="1"/>
    </xf>
    <xf numFmtId="0" fontId="6" fillId="0" borderId="4" xfId="53" applyFont="1" applyFill="1" applyBorder="1" applyAlignment="1" applyProtection="1">
      <alignment horizontal="left" wrapText="1"/>
    </xf>
    <xf numFmtId="182" fontId="6" fillId="0" borderId="7" xfId="53" applyNumberFormat="1" applyFont="1" applyFill="1" applyBorder="1" applyAlignment="1" applyProtection="1">
      <alignment vertical="center" wrapText="1"/>
    </xf>
    <xf numFmtId="0" fontId="6" fillId="0" borderId="3" xfId="53" applyFont="1" applyFill="1" applyBorder="1" applyAlignment="1" applyProtection="1">
      <alignment horizontal="left" wrapText="1"/>
    </xf>
    <xf numFmtId="49" fontId="6" fillId="0" borderId="4" xfId="53" applyNumberFormat="1" applyFont="1" applyFill="1" applyBorder="1" applyAlignment="1" applyProtection="1">
      <alignment horizontal="left" vertical="center" wrapText="1"/>
    </xf>
    <xf numFmtId="49" fontId="6" fillId="0" borderId="7" xfId="61" applyFont="1" applyBorder="1" applyAlignment="1">
      <alignment horizontal="left" vertical="center" wrapText="1"/>
    </xf>
    <xf numFmtId="0" fontId="6" fillId="0" borderId="26" xfId="53" applyFont="1" applyFill="1" applyBorder="1" applyAlignment="1" applyProtection="1">
      <alignment horizontal="center" vertical="center"/>
    </xf>
    <xf numFmtId="0" fontId="6" fillId="0" borderId="27" xfId="53" applyFont="1" applyFill="1" applyBorder="1" applyAlignment="1" applyProtection="1">
      <alignment horizontal="center" vertical="center"/>
    </xf>
    <xf numFmtId="0" fontId="27" fillId="0" borderId="14" xfId="53" applyFont="1" applyFill="1" applyBorder="1" applyAlignment="1" applyProtection="1">
      <alignment horizontal="left" vertical="center" wrapText="1"/>
    </xf>
    <xf numFmtId="0" fontId="27" fillId="0" borderId="22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53" applyFont="1" applyFill="1" applyBorder="1" applyAlignment="1" applyProtection="1">
      <alignment horizontal="center" vertical="center" wrapText="1"/>
    </xf>
    <xf numFmtId="0" fontId="28" fillId="0" borderId="8" xfId="53" applyFont="1" applyFill="1" applyBorder="1" applyAlignment="1" applyProtection="1">
      <alignment horizontal="center" vertical="center" wrapText="1"/>
      <protection locked="0"/>
    </xf>
    <xf numFmtId="0" fontId="28" fillId="0" borderId="13" xfId="53" applyFont="1" applyFill="1" applyBorder="1" applyAlignment="1" applyProtection="1">
      <alignment vertical="center" wrapText="1"/>
      <protection locked="0"/>
    </xf>
    <xf numFmtId="0" fontId="28" fillId="0" borderId="8" xfId="53" applyFont="1" applyFill="1" applyBorder="1" applyAlignment="1" applyProtection="1">
      <alignment vertical="center" wrapText="1"/>
      <protection locked="0"/>
    </xf>
    <xf numFmtId="0" fontId="28" fillId="0" borderId="8" xfId="53" applyFont="1" applyFill="1" applyBorder="1" applyAlignment="1" applyProtection="1">
      <alignment horizontal="right" vertical="center" wrapText="1"/>
      <protection locked="0"/>
    </xf>
    <xf numFmtId="49" fontId="20" fillId="0" borderId="8" xfId="56" applyNumberFormat="1" applyFont="1" applyFill="1" applyBorder="1" applyAlignment="1">
      <alignment vertical="center"/>
    </xf>
    <xf numFmtId="0" fontId="28" fillId="0" borderId="8" xfId="53" applyFont="1" applyFill="1" applyBorder="1" applyAlignment="1" applyProtection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6" fillId="0" borderId="8" xfId="53" applyFont="1" applyFill="1" applyBorder="1" applyAlignment="1" applyProtection="1">
      <alignment vertical="center" wrapText="1"/>
      <protection locked="0"/>
    </xf>
    <xf numFmtId="0" fontId="6" fillId="0" borderId="8" xfId="53" applyFont="1" applyFill="1" applyBorder="1" applyAlignment="1" applyProtection="1">
      <alignment horizontal="right" vertical="center" wrapText="1"/>
      <protection locked="0"/>
    </xf>
    <xf numFmtId="0" fontId="6" fillId="0" borderId="8" xfId="53" applyFont="1" applyFill="1" applyBorder="1" applyAlignment="1" applyProtection="1">
      <alignment vertical="center" wrapText="1"/>
    </xf>
    <xf numFmtId="49" fontId="29" fillId="0" borderId="4" xfId="61" applyFont="1" applyBorder="1">
      <alignment horizontal="left" vertical="center" wrapText="1"/>
    </xf>
    <xf numFmtId="49" fontId="29" fillId="0" borderId="7" xfId="61" applyFont="1">
      <alignment horizontal="left" vertical="center" wrapText="1"/>
    </xf>
    <xf numFmtId="49" fontId="29" fillId="0" borderId="7" xfId="61" applyFont="1" applyAlignment="1">
      <alignment horizontal="right" vertical="center" wrapText="1"/>
    </xf>
    <xf numFmtId="49" fontId="29" fillId="0" borderId="8" xfId="61" applyFont="1" applyBorder="1" applyAlignment="1">
      <alignment horizontal="center" vertical="center" wrapText="1"/>
    </xf>
    <xf numFmtId="0" fontId="6" fillId="0" borderId="8" xfId="53" applyFont="1" applyFill="1" applyBorder="1" applyAlignment="1" applyProtection="1">
      <alignment horizontal="center" vertical="center" wrapText="1"/>
      <protection locked="0"/>
    </xf>
    <xf numFmtId="0" fontId="28" fillId="0" borderId="8" xfId="53" applyFont="1" applyFill="1" applyBorder="1" applyAlignment="1" applyProtection="1">
      <alignment horizontal="center" vertical="center"/>
    </xf>
    <xf numFmtId="0" fontId="28" fillId="0" borderId="13" xfId="53" applyFont="1" applyFill="1" applyBorder="1" applyAlignment="1" applyProtection="1">
      <alignment vertical="center"/>
    </xf>
    <xf numFmtId="0" fontId="28" fillId="0" borderId="8" xfId="53" applyFont="1" applyFill="1" applyBorder="1" applyAlignment="1" applyProtection="1">
      <alignment horizontal="right" vertical="center"/>
    </xf>
    <xf numFmtId="0" fontId="28" fillId="0" borderId="8" xfId="53" applyFont="1" applyFill="1" applyBorder="1" applyAlignment="1" applyProtection="1">
      <alignment vertical="center"/>
    </xf>
    <xf numFmtId="0" fontId="6" fillId="0" borderId="0" xfId="53" applyFont="1" applyFill="1" applyAlignment="1" applyProtection="1">
      <alignment horizontal="left" vertical="center" wrapText="1"/>
    </xf>
    <xf numFmtId="0" fontId="6" fillId="0" borderId="10" xfId="53" applyFont="1" applyFill="1" applyBorder="1" applyAlignment="1" applyProtection="1">
      <alignment horizontal="left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7" fillId="2" borderId="4" xfId="53" applyFont="1" applyFill="1" applyBorder="1" applyAlignment="1" applyProtection="1">
      <alignment horizontal="left" vertical="center" wrapText="1"/>
    </xf>
    <xf numFmtId="0" fontId="6" fillId="0" borderId="3" xfId="53" applyFont="1" applyFill="1" applyBorder="1" applyAlignment="1" applyProtection="1">
      <alignment horizontal="left" vertical="center" wrapText="1"/>
    </xf>
    <xf numFmtId="49" fontId="6" fillId="0" borderId="7" xfId="53" applyNumberFormat="1" applyFont="1" applyFill="1" applyBorder="1" applyAlignment="1" applyProtection="1">
      <alignment vertical="center" wrapText="1"/>
    </xf>
    <xf numFmtId="0" fontId="6" fillId="0" borderId="22" xfId="53" applyFont="1" applyFill="1" applyBorder="1" applyAlignment="1" applyProtection="1">
      <alignment horizontal="left" vertical="center" wrapText="1"/>
    </xf>
    <xf numFmtId="49" fontId="6" fillId="0" borderId="18" xfId="53" applyNumberFormat="1" applyFont="1" applyFill="1" applyBorder="1" applyAlignment="1" applyProtection="1">
      <alignment horizontal="left" vertical="center" wrapText="1"/>
    </xf>
    <xf numFmtId="49" fontId="6" fillId="0" borderId="1" xfId="53" applyNumberFormat="1" applyFont="1" applyFill="1" applyBorder="1" applyAlignment="1" applyProtection="1">
      <alignment vertical="center" wrapText="1"/>
    </xf>
    <xf numFmtId="182" fontId="13" fillId="0" borderId="6" xfId="53" applyNumberFormat="1" applyFont="1" applyFill="1" applyBorder="1" applyAlignment="1" applyProtection="1">
      <alignment vertical="center" wrapText="1"/>
    </xf>
    <xf numFmtId="43" fontId="30" fillId="0" borderId="8" xfId="0" applyNumberFormat="1" applyFont="1" applyFill="1" applyBorder="1" applyAlignment="1">
      <alignment horizontal="right" vertical="center"/>
    </xf>
    <xf numFmtId="43" fontId="6" fillId="0" borderId="6" xfId="53" applyNumberFormat="1" applyFont="1" applyFill="1" applyBorder="1" applyAlignment="1" applyProtection="1">
      <alignment vertical="center" wrapText="1"/>
    </xf>
    <xf numFmtId="182" fontId="13" fillId="0" borderId="7" xfId="53" applyNumberFormat="1" applyFont="1" applyFill="1" applyBorder="1" applyAlignment="1" applyProtection="1">
      <alignment vertical="center" wrapText="1"/>
    </xf>
    <xf numFmtId="0" fontId="27" fillId="0" borderId="18" xfId="53" applyFont="1" applyFill="1" applyBorder="1" applyAlignment="1" applyProtection="1">
      <alignment horizontal="left" vertical="center"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0" fontId="28" fillId="0" borderId="8" xfId="53" applyFont="1" applyFill="1" applyBorder="1" applyAlignment="1" applyProtection="1"/>
    <xf numFmtId="0" fontId="28" fillId="0" borderId="8" xfId="53" applyFont="1" applyFill="1" applyBorder="1" applyAlignment="1" applyProtection="1">
      <alignment horizontal="left" vertical="center" wrapText="1"/>
    </xf>
    <xf numFmtId="0" fontId="28" fillId="0" borderId="8" xfId="53" applyFont="1" applyFill="1" applyBorder="1" applyAlignment="1" applyProtection="1">
      <alignment horizontal="left"/>
    </xf>
    <xf numFmtId="0" fontId="31" fillId="0" borderId="8" xfId="53" applyFont="1" applyFill="1" applyBorder="1" applyAlignment="1" applyProtection="1">
      <alignment vertical="center" wrapText="1"/>
    </xf>
    <xf numFmtId="0" fontId="6" fillId="0" borderId="17" xfId="53" applyFont="1" applyFill="1" applyBorder="1" applyAlignment="1" applyProtection="1">
      <alignment horizontal="center" vertical="center" wrapText="1"/>
    </xf>
    <xf numFmtId="0" fontId="6" fillId="0" borderId="21" xfId="53" applyFont="1" applyFill="1" applyBorder="1" applyAlignment="1" applyProtection="1">
      <alignment wrapText="1"/>
    </xf>
    <xf numFmtId="0" fontId="6" fillId="0" borderId="17" xfId="53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vertical="center" wrapText="1"/>
    </xf>
    <xf numFmtId="0" fontId="6" fillId="0" borderId="28" xfId="53" applyFont="1" applyFill="1" applyBorder="1" applyAlignment="1" applyProtection="1">
      <alignment horizontal="left" vertical="center" wrapText="1"/>
    </xf>
    <xf numFmtId="0" fontId="6" fillId="0" borderId="19" xfId="53" applyFont="1" applyFill="1" applyBorder="1" applyAlignment="1" applyProtection="1">
      <alignment horizontal="left" wrapText="1"/>
    </xf>
    <xf numFmtId="0" fontId="28" fillId="0" borderId="8" xfId="53" applyFont="1" applyFill="1" applyBorder="1" applyAlignment="1" applyProtection="1">
      <alignment horizontal="left" vertical="center"/>
    </xf>
    <xf numFmtId="0" fontId="6" fillId="0" borderId="25" xfId="53" applyFont="1" applyFill="1" applyBorder="1" applyAlignment="1" applyProtection="1">
      <alignment horizontal="left" vertical="center" wrapText="1"/>
    </xf>
    <xf numFmtId="49" fontId="15" fillId="0" borderId="8" xfId="56" applyNumberFormat="1" applyFont="1" applyFill="1" applyBorder="1" applyAlignment="1">
      <alignment vertical="center" wrapText="1"/>
    </xf>
    <xf numFmtId="0" fontId="6" fillId="0" borderId="13" xfId="53" applyFont="1" applyFill="1" applyBorder="1" applyAlignment="1" applyProtection="1">
      <alignment horizontal="left" vertical="center" wrapText="1"/>
    </xf>
    <xf numFmtId="49" fontId="29" fillId="0" borderId="7" xfId="61" applyFont="1" applyBorder="1" applyAlignment="1">
      <alignment horizontal="left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3" fillId="0" borderId="2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  <protection locked="0"/>
    </xf>
    <xf numFmtId="0" fontId="21" fillId="0" borderId="3" xfId="53" applyFont="1" applyFill="1" applyBorder="1" applyAlignment="1" applyProtection="1">
      <alignment horizontal="left" vertical="center"/>
    </xf>
    <xf numFmtId="0" fontId="21" fillId="0" borderId="4" xfId="53" applyFont="1" applyFill="1" applyBorder="1" applyAlignment="1" applyProtection="1">
      <alignment horizontal="left" vertical="center"/>
    </xf>
    <xf numFmtId="0" fontId="16" fillId="0" borderId="8" xfId="55" applyFont="1" applyFill="1" applyBorder="1" applyAlignment="1" applyProtection="1">
      <alignment horizontal="center" vertical="center" wrapText="1" readingOrder="1"/>
      <protection locked="0"/>
    </xf>
    <xf numFmtId="181" fontId="29" fillId="0" borderId="7" xfId="60" applyFont="1">
      <alignment horizontal="right" vertical="center"/>
    </xf>
    <xf numFmtId="0" fontId="6" fillId="0" borderId="12" xfId="53" applyFont="1" applyFill="1" applyBorder="1" applyAlignment="1" applyProtection="1">
      <alignment horizontal="center" vertical="center"/>
    </xf>
    <xf numFmtId="182" fontId="21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23" fillId="0" borderId="10" xfId="53" applyFont="1" applyFill="1" applyBorder="1" applyAlignment="1" applyProtection="1">
      <alignment horizontal="center" vertical="center" wrapText="1"/>
    </xf>
    <xf numFmtId="182" fontId="21" fillId="0" borderId="2" xfId="53" applyNumberFormat="1" applyFont="1" applyFill="1" applyBorder="1" applyAlignment="1" applyProtection="1">
      <alignment horizontal="right" vertical="center" wrapText="1"/>
      <protection locked="0"/>
    </xf>
    <xf numFmtId="182" fontId="21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5" fillId="0" borderId="8" xfId="53" applyNumberFormat="1" applyFont="1" applyFill="1" applyBorder="1" applyAlignment="1" applyProtection="1">
      <alignment horizontal="left" vertical="center"/>
    </xf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23" fillId="0" borderId="9" xfId="53" applyFont="1" applyFill="1" applyBorder="1" applyAlignment="1" applyProtection="1">
      <alignment horizontal="center" vertical="center" wrapText="1"/>
    </xf>
    <xf numFmtId="0" fontId="23" fillId="0" borderId="12" xfId="53" applyFont="1" applyFill="1" applyBorder="1" applyAlignment="1" applyProtection="1">
      <alignment horizontal="center" vertical="center" wrapText="1"/>
    </xf>
    <xf numFmtId="0" fontId="6" fillId="0" borderId="8" xfId="53" applyNumberFormat="1" applyFont="1" applyFill="1" applyBorder="1" applyAlignment="1" applyProtection="1">
      <alignment horizontal="center" vertical="center"/>
    </xf>
    <xf numFmtId="43" fontId="6" fillId="0" borderId="8" xfId="53" applyNumberFormat="1" applyFont="1" applyFill="1" applyBorder="1" applyAlignment="1" applyProtection="1">
      <alignment horizontal="center" vertical="center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32" fillId="0" borderId="0" xfId="53" applyFont="1" applyFill="1" applyBorder="1" applyAlignment="1" applyProtection="1">
      <alignment horizontal="center"/>
    </xf>
    <xf numFmtId="0" fontId="32" fillId="0" borderId="0" xfId="53" applyFont="1" applyFill="1" applyBorder="1" applyAlignment="1" applyProtection="1">
      <alignment horizontal="center" wrapText="1"/>
    </xf>
    <xf numFmtId="0" fontId="32" fillId="0" borderId="0" xfId="53" applyFont="1" applyFill="1" applyBorder="1" applyAlignment="1" applyProtection="1">
      <alignment wrapText="1"/>
    </xf>
    <xf numFmtId="0" fontId="32" fillId="0" borderId="0" xfId="53" applyFont="1" applyFill="1" applyBorder="1" applyAlignment="1" applyProtection="1"/>
    <xf numFmtId="0" fontId="13" fillId="0" borderId="0" xfId="53" applyFont="1" applyFill="1" applyBorder="1" applyAlignment="1" applyProtection="1">
      <alignment horizontal="left" wrapText="1"/>
    </xf>
    <xf numFmtId="0" fontId="13" fillId="0" borderId="0" xfId="53" applyFont="1" applyFill="1" applyBorder="1" applyAlignment="1" applyProtection="1">
      <alignment horizontal="center" wrapText="1"/>
    </xf>
    <xf numFmtId="0" fontId="33" fillId="0" borderId="0" xfId="53" applyFont="1" applyFill="1" applyBorder="1" applyAlignment="1" applyProtection="1">
      <alignment horizontal="center" vertical="center" wrapText="1"/>
    </xf>
    <xf numFmtId="0" fontId="13" fillId="0" borderId="0" xfId="53" applyFont="1" applyFill="1" applyBorder="1" applyAlignment="1" applyProtection="1">
      <alignment horizontal="right" wrapText="1"/>
    </xf>
    <xf numFmtId="0" fontId="23" fillId="0" borderId="1" xfId="53" applyFont="1" applyFill="1" applyBorder="1" applyAlignment="1" applyProtection="1">
      <alignment horizontal="center" vertical="center" wrapText="1"/>
    </xf>
    <xf numFmtId="0" fontId="32" fillId="0" borderId="7" xfId="53" applyFont="1" applyFill="1" applyBorder="1" applyAlignment="1" applyProtection="1">
      <alignment horizontal="center" vertical="center" wrapText="1"/>
    </xf>
    <xf numFmtId="0" fontId="32" fillId="0" borderId="2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21" fillId="0" borderId="2" xfId="53" applyNumberFormat="1" applyFont="1" applyFill="1" applyBorder="1" applyAlignment="1" applyProtection="1">
      <alignment horizontal="right" vertical="center"/>
    </xf>
    <xf numFmtId="0" fontId="13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3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1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left" vertical="center"/>
    </xf>
    <xf numFmtId="43" fontId="6" fillId="0" borderId="6" xfId="53" applyNumberFormat="1" applyFont="1" applyFill="1" applyBorder="1" applyAlignment="1" applyProtection="1">
      <alignment horizontal="center" vertical="center"/>
    </xf>
    <xf numFmtId="43" fontId="6" fillId="0" borderId="7" xfId="53" applyNumberFormat="1" applyFont="1" applyFill="1" applyBorder="1" applyAlignment="1" applyProtection="1">
      <alignment horizontal="center" vertical="center"/>
    </xf>
    <xf numFmtId="182" fontId="13" fillId="0" borderId="7" xfId="53" applyNumberFormat="1" applyFont="1" applyFill="1" applyBorder="1" applyAlignment="1" applyProtection="1">
      <alignment horizontal="right" vertical="center" wrapText="1"/>
      <protection locked="0"/>
    </xf>
    <xf numFmtId="49" fontId="34" fillId="0" borderId="0" xfId="53" applyNumberFormat="1" applyFont="1" applyFill="1" applyBorder="1" applyAlignment="1" applyProtection="1"/>
    <xf numFmtId="0" fontId="34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5" fillId="0" borderId="0" xfId="53" applyFont="1" applyFill="1" applyBorder="1" applyAlignment="1" applyProtection="1">
      <alignment horizontal="center" vertical="center"/>
    </xf>
    <xf numFmtId="0" fontId="27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6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182" fontId="6" fillId="0" borderId="7" xfId="53" applyNumberFormat="1" applyFont="1" applyFill="1" applyBorder="1" applyAlignment="1" applyProtection="1">
      <alignment horizontal="right" vertical="center"/>
    </xf>
    <xf numFmtId="0" fontId="4" fillId="0" borderId="7" xfId="53" applyFont="1" applyFill="1" applyBorder="1" applyAlignment="1" applyProtection="1">
      <alignment horizontal="left" vertical="center"/>
    </xf>
    <xf numFmtId="182" fontId="6" fillId="0" borderId="7" xfId="53" applyNumberFormat="1" applyFont="1" applyFill="1" applyBorder="1" applyAlignment="1" applyProtection="1">
      <alignment horizontal="right" vertical="center"/>
      <protection locked="0"/>
    </xf>
    <xf numFmtId="182" fontId="36" fillId="0" borderId="7" xfId="53" applyNumberFormat="1" applyFont="1" applyFill="1" applyBorder="1" applyAlignment="1" applyProtection="1">
      <alignment horizontal="right" vertical="center"/>
    </xf>
    <xf numFmtId="182" fontId="13" fillId="0" borderId="7" xfId="53" applyNumberFormat="1" applyFont="1" applyFill="1" applyBorder="1" applyAlignment="1" applyProtection="1">
      <alignment vertical="center"/>
    </xf>
    <xf numFmtId="0" fontId="13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37" fillId="0" borderId="7" xfId="53" applyFont="1" applyFill="1" applyBorder="1" applyAlignment="1" applyProtection="1">
      <alignment horizontal="center" vertical="center"/>
    </xf>
    <xf numFmtId="0" fontId="37" fillId="0" borderId="7" xfId="53" applyFont="1" applyFill="1" applyBorder="1" applyAlignment="1" applyProtection="1">
      <alignment horizontal="right" vertical="center"/>
    </xf>
    <xf numFmtId="0" fontId="37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2" fontId="6" fillId="0" borderId="2" xfId="53" applyNumberFormat="1" applyFont="1" applyFill="1" applyBorder="1" applyAlignment="1" applyProtection="1">
      <alignment horizontal="right" vertical="center"/>
    </xf>
    <xf numFmtId="182" fontId="6" fillId="0" borderId="10" xfId="53" applyNumberFormat="1" applyFont="1" applyFill="1" applyBorder="1" applyAlignment="1" applyProtection="1">
      <alignment horizontal="right" vertical="center"/>
    </xf>
    <xf numFmtId="182" fontId="6" fillId="0" borderId="8" xfId="53" applyNumberFormat="1" applyFont="1" applyFill="1" applyBorder="1" applyAlignment="1" applyProtection="1">
      <alignment horizontal="right" vertical="center"/>
    </xf>
    <xf numFmtId="49" fontId="18" fillId="0" borderId="7" xfId="61" applyFont="1" applyAlignment="1">
      <alignment horizontal="left" vertical="center" wrapText="1" indent="1"/>
    </xf>
    <xf numFmtId="182" fontId="6" fillId="0" borderId="12" xfId="53" applyNumberFormat="1" applyFont="1" applyFill="1" applyBorder="1" applyAlignment="1" applyProtection="1">
      <alignment horizontal="right" vertical="center"/>
    </xf>
    <xf numFmtId="49" fontId="18" fillId="0" borderId="7" xfId="61" applyFont="1" applyAlignment="1">
      <alignment horizontal="left" vertical="center" wrapText="1" indent="2"/>
    </xf>
    <xf numFmtId="0" fontId="13" fillId="0" borderId="4" xfId="53" applyFont="1" applyFill="1" applyBorder="1" applyAlignment="1" applyProtection="1">
      <alignment horizontal="center" vertical="center" wrapText="1"/>
    </xf>
    <xf numFmtId="181" fontId="6" fillId="0" borderId="7" xfId="0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22" fillId="0" borderId="0" xfId="53" applyFont="1" applyFill="1" applyBorder="1" applyAlignment="1" applyProtection="1">
      <alignment horizontal="center" vertical="center"/>
      <protection locked="0"/>
    </xf>
    <xf numFmtId="0" fontId="13" fillId="0" borderId="1" xfId="53" applyFont="1" applyFill="1" applyBorder="1" applyAlignment="1" applyProtection="1">
      <alignment horizontal="center" vertical="center" wrapText="1"/>
      <protection locked="0"/>
    </xf>
    <xf numFmtId="0" fontId="13" fillId="0" borderId="18" xfId="53" applyFont="1" applyFill="1" applyBorder="1" applyAlignment="1" applyProtection="1">
      <alignment horizontal="center" vertical="center" wrapText="1"/>
      <protection locked="0"/>
    </xf>
    <xf numFmtId="0" fontId="13" fillId="0" borderId="3" xfId="53" applyFont="1" applyFill="1" applyBorder="1" applyAlignment="1" applyProtection="1">
      <alignment horizontal="center" vertical="center" wrapText="1"/>
    </xf>
    <xf numFmtId="0" fontId="13" fillId="0" borderId="5" xfId="53" applyFont="1" applyFill="1" applyBorder="1" applyAlignment="1" applyProtection="1">
      <alignment horizontal="center" vertical="center" wrapText="1"/>
      <protection locked="0"/>
    </xf>
    <xf numFmtId="0" fontId="13" fillId="0" borderId="19" xfId="53" applyFont="1" applyFill="1" applyBorder="1" applyAlignment="1" applyProtection="1">
      <alignment horizontal="center" vertical="center" wrapText="1"/>
      <protection locked="0"/>
    </xf>
    <xf numFmtId="0" fontId="13" fillId="0" borderId="1" xfId="53" applyFont="1" applyFill="1" applyBorder="1" applyAlignment="1" applyProtection="1">
      <alignment horizontal="center" vertical="center" wrapText="1"/>
    </xf>
    <xf numFmtId="0" fontId="13" fillId="0" borderId="6" xfId="53" applyFont="1" applyFill="1" applyBorder="1" applyAlignment="1" applyProtection="1">
      <alignment horizontal="center" vertical="center" wrapText="1"/>
    </xf>
    <xf numFmtId="0" fontId="13" fillId="0" borderId="21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6" fillId="0" borderId="7" xfId="53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3" fillId="0" borderId="8" xfId="53" applyFont="1" applyFill="1" applyBorder="1" applyAlignment="1" applyProtection="1">
      <alignment horizontal="center" vertical="center" wrapText="1"/>
      <protection locked="0"/>
    </xf>
    <xf numFmtId="0" fontId="13" fillId="0" borderId="2" xfId="53" applyFont="1" applyFill="1" applyBorder="1" applyAlignment="1" applyProtection="1">
      <alignment horizontal="center" vertical="center" wrapText="1"/>
    </xf>
    <xf numFmtId="0" fontId="13" fillId="0" borderId="23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3" fillId="0" borderId="8" xfId="53" applyFont="1" applyFill="1" applyBorder="1" applyAlignment="1" applyProtection="1">
      <alignment horizontal="center" vertical="center" wrapText="1"/>
    </xf>
    <xf numFmtId="0" fontId="13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3" fontId="6" fillId="0" borderId="7" xfId="53" applyNumberFormat="1" applyFont="1" applyFill="1" applyBorder="1" applyAlignment="1" applyProtection="1">
      <alignment horizontal="right" vertical="center"/>
    </xf>
    <xf numFmtId="4" fontId="4" fillId="0" borderId="7" xfId="53" applyNumberFormat="1" applyFont="1" applyFill="1" applyBorder="1" applyAlignment="1" applyProtection="1">
      <alignment horizontal="right" vertical="center"/>
    </xf>
    <xf numFmtId="43" fontId="13" fillId="0" borderId="7" xfId="53" applyNumberFormat="1" applyFont="1" applyFill="1" applyBorder="1" applyAlignment="1" applyProtection="1">
      <alignment horizontal="right" vertical="center"/>
    </xf>
    <xf numFmtId="4" fontId="6" fillId="0" borderId="7" xfId="53" applyNumberFormat="1" applyFont="1" applyFill="1" applyBorder="1" applyAlignment="1" applyProtection="1">
      <alignment horizontal="right" vertical="center"/>
    </xf>
    <xf numFmtId="43" fontId="6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horizontal="left" vertical="center"/>
    </xf>
    <xf numFmtId="43" fontId="6" fillId="0" borderId="17" xfId="53" applyNumberFormat="1" applyFont="1" applyFill="1" applyBorder="1" applyAlignment="1" applyProtection="1">
      <alignment horizontal="right" vertical="center"/>
      <protection locked="0"/>
    </xf>
    <xf numFmtId="182" fontId="13" fillId="0" borderId="7" xfId="53" applyNumberFormat="1" applyFont="1" applyFill="1" applyBorder="1" applyAlignment="1" applyProtection="1"/>
    <xf numFmtId="0" fontId="13" fillId="0" borderId="7" xfId="53" applyFont="1" applyFill="1" applyBorder="1" applyAlignment="1" applyProtection="1"/>
    <xf numFmtId="0" fontId="13" fillId="0" borderId="6" xfId="53" applyFont="1" applyFill="1" applyBorder="1" applyAlignment="1" applyProtection="1"/>
    <xf numFmtId="182" fontId="13" fillId="0" borderId="17" xfId="53" applyNumberFormat="1" applyFont="1" applyFill="1" applyBorder="1" applyAlignment="1" applyProtection="1"/>
    <xf numFmtId="0" fontId="37" fillId="0" borderId="6" xfId="53" applyFont="1" applyFill="1" applyBorder="1" applyAlignment="1" applyProtection="1">
      <alignment horizontal="center" vertical="center"/>
    </xf>
    <xf numFmtId="182" fontId="37" fillId="0" borderId="17" xfId="53" applyNumberFormat="1" applyFont="1" applyFill="1" applyBorder="1" applyAlignment="1" applyProtection="1">
      <alignment horizontal="right" vertical="center"/>
    </xf>
    <xf numFmtId="182" fontId="37" fillId="0" borderId="7" xfId="53" applyNumberFormat="1" applyFont="1" applyFill="1" applyBorder="1" applyAlignment="1" applyProtection="1">
      <alignment horizontal="right" vertical="center"/>
    </xf>
    <xf numFmtId="182" fontId="4" fillId="0" borderId="17" xfId="53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7" fillId="0" borderId="6" xfId="53" applyFont="1" applyFill="1" applyBorder="1" applyAlignment="1" applyProtection="1">
      <alignment horizontal="center" vertical="center"/>
      <protection locked="0"/>
    </xf>
    <xf numFmtId="182" fontId="37" fillId="0" borderId="7" xfId="53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justify"/>
    </xf>
    <xf numFmtId="0" fontId="41" fillId="0" borderId="8" xfId="0" applyFont="1" applyBorder="1" applyAlignment="1">
      <alignment horizontal="left"/>
    </xf>
    <xf numFmtId="0" fontId="41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2" sqref="C2"/>
    </sheetView>
  </sheetViews>
  <sheetFormatPr defaultColWidth="9.14545454545454" defaultRowHeight="20" customHeight="1" outlineLevelCol="3"/>
  <cols>
    <col min="1" max="1" width="13.5727272727273" style="74" customWidth="1"/>
    <col min="2" max="2" width="9.14545454545454" style="391"/>
    <col min="3" max="3" width="88.7181818181818" style="74" customWidth="1"/>
    <col min="4" max="16384" width="9.14545454545454" style="74"/>
  </cols>
  <sheetData>
    <row r="1" s="390" customFormat="1" ht="48" customHeight="1" spans="2:3">
      <c r="B1" s="392"/>
      <c r="C1" s="392"/>
    </row>
    <row r="2" s="74" customFormat="1" ht="27" customHeight="1" spans="2:3">
      <c r="B2" s="393" t="s">
        <v>0</v>
      </c>
      <c r="C2" s="393" t="s">
        <v>1</v>
      </c>
    </row>
    <row r="3" s="74" customFormat="1" customHeight="1" spans="2:3">
      <c r="B3" s="394">
        <v>1</v>
      </c>
      <c r="C3" s="395" t="s">
        <v>2</v>
      </c>
    </row>
    <row r="4" s="74" customFormat="1" customHeight="1" spans="2:3">
      <c r="B4" s="394">
        <v>2</v>
      </c>
      <c r="C4" s="395" t="s">
        <v>3</v>
      </c>
    </row>
    <row r="5" s="74" customFormat="1" customHeight="1" spans="2:3">
      <c r="B5" s="394">
        <v>3</v>
      </c>
      <c r="C5" s="395" t="s">
        <v>4</v>
      </c>
    </row>
    <row r="6" s="74" customFormat="1" customHeight="1" spans="2:3">
      <c r="B6" s="394">
        <v>4</v>
      </c>
      <c r="C6" s="395" t="s">
        <v>5</v>
      </c>
    </row>
    <row r="7" s="74" customFormat="1" customHeight="1" spans="2:3">
      <c r="B7" s="394">
        <v>5</v>
      </c>
      <c r="C7" s="396" t="s">
        <v>6</v>
      </c>
    </row>
    <row r="8" s="74" customFormat="1" customHeight="1" spans="2:3">
      <c r="B8" s="394">
        <v>6</v>
      </c>
      <c r="C8" s="396" t="s">
        <v>7</v>
      </c>
    </row>
    <row r="9" s="74" customFormat="1" customHeight="1" spans="2:3">
      <c r="B9" s="394">
        <v>7</v>
      </c>
      <c r="C9" s="396" t="s">
        <v>8</v>
      </c>
    </row>
    <row r="10" s="74" customFormat="1" customHeight="1" spans="2:3">
      <c r="B10" s="394">
        <v>8</v>
      </c>
      <c r="C10" s="396" t="s">
        <v>9</v>
      </c>
    </row>
    <row r="11" s="74" customFormat="1" customHeight="1" spans="2:3">
      <c r="B11" s="394">
        <v>9</v>
      </c>
      <c r="C11" s="397" t="s">
        <v>10</v>
      </c>
    </row>
    <row r="12" s="74" customFormat="1" customHeight="1" spans="2:3">
      <c r="B12" s="394">
        <v>10</v>
      </c>
      <c r="C12" s="397" t="s">
        <v>11</v>
      </c>
    </row>
    <row r="13" s="74" customFormat="1" customHeight="1" spans="2:3">
      <c r="B13" s="394">
        <v>11</v>
      </c>
      <c r="C13" s="395" t="s">
        <v>12</v>
      </c>
    </row>
    <row r="14" s="74" customFormat="1" customHeight="1" spans="2:3">
      <c r="B14" s="394">
        <v>12</v>
      </c>
      <c r="C14" s="395" t="s">
        <v>13</v>
      </c>
    </row>
    <row r="15" s="74" customFormat="1" customHeight="1" spans="2:4">
      <c r="B15" s="394">
        <v>13</v>
      </c>
      <c r="C15" s="395" t="s">
        <v>14</v>
      </c>
      <c r="D15" s="398"/>
    </row>
    <row r="16" s="74" customFormat="1" customHeight="1" spans="2:3">
      <c r="B16" s="394">
        <v>14</v>
      </c>
      <c r="C16" s="396" t="s">
        <v>15</v>
      </c>
    </row>
    <row r="17" s="74" customFormat="1" customHeight="1" spans="2:3">
      <c r="B17" s="394">
        <v>15</v>
      </c>
      <c r="C17" s="396" t="s">
        <v>16</v>
      </c>
    </row>
    <row r="18" s="74" customFormat="1" customHeight="1" spans="2:3">
      <c r="B18" s="394">
        <v>16</v>
      </c>
      <c r="C18" s="396" t="s">
        <v>17</v>
      </c>
    </row>
    <row r="19" s="74" customFormat="1" customHeight="1" spans="2:3">
      <c r="B19" s="394">
        <v>17</v>
      </c>
      <c r="C19" s="395" t="s">
        <v>18</v>
      </c>
    </row>
    <row r="20" s="74" customFormat="1" customHeight="1" spans="2:3">
      <c r="B20" s="394">
        <v>18</v>
      </c>
      <c r="C20" s="395" t="s">
        <v>19</v>
      </c>
    </row>
    <row r="21" s="74" customFormat="1" customHeight="1" spans="2:3">
      <c r="B21" s="394">
        <v>19</v>
      </c>
      <c r="C21" s="395" t="s">
        <v>20</v>
      </c>
    </row>
  </sheetData>
  <mergeCells count="1">
    <mergeCell ref="B1:C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zoomScaleSheetLayoutView="60" topLeftCell="A22" workbookViewId="0">
      <selection activeCell="H27" sqref="H27"/>
    </sheetView>
  </sheetViews>
  <sheetFormatPr defaultColWidth="8.88181818181818" defaultRowHeight="13"/>
  <cols>
    <col min="1" max="1" width="25.5727272727273" style="59" customWidth="1"/>
    <col min="2" max="2" width="43.4272727272727" style="59" customWidth="1"/>
    <col min="3" max="4" width="23.5727272727273" style="59" customWidth="1"/>
    <col min="5" max="5" width="30.2818181818182" style="59" customWidth="1"/>
    <col min="6" max="6" width="11.2818181818182" style="60" customWidth="1"/>
    <col min="7" max="7" width="25.1363636363636" style="59" customWidth="1"/>
    <col min="8" max="8" width="15.5727272727273" style="60" customWidth="1"/>
    <col min="9" max="9" width="13.4272727272727" style="60" customWidth="1"/>
    <col min="10" max="10" width="37" style="59" customWidth="1"/>
    <col min="11" max="11" width="9.13636363636364" style="60" customWidth="1"/>
    <col min="12" max="16384" width="9.13636363636364" style="60"/>
  </cols>
  <sheetData>
    <row r="1" ht="12" customHeight="1" spans="1:10">
      <c r="A1" s="59" t="s">
        <v>313</v>
      </c>
      <c r="J1" s="71"/>
    </row>
    <row r="2" ht="28.5" customHeight="1" spans="1:10">
      <c r="A2" s="61" t="s">
        <v>10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199</v>
      </c>
      <c r="B4" s="65" t="s">
        <v>314</v>
      </c>
      <c r="C4" s="65" t="s">
        <v>315</v>
      </c>
      <c r="D4" s="65" t="s">
        <v>316</v>
      </c>
      <c r="E4" s="65" t="s">
        <v>317</v>
      </c>
      <c r="F4" s="66" t="s">
        <v>318</v>
      </c>
      <c r="G4" s="65" t="s">
        <v>319</v>
      </c>
      <c r="H4" s="66" t="s">
        <v>320</v>
      </c>
      <c r="I4" s="66" t="s">
        <v>321</v>
      </c>
      <c r="J4" s="65" t="s">
        <v>322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28" customHeight="1" spans="1:10">
      <c r="A6" s="50" t="s">
        <v>92</v>
      </c>
      <c r="B6" s="50"/>
      <c r="C6" s="50"/>
      <c r="D6" s="50"/>
      <c r="E6" s="50"/>
      <c r="F6" s="50"/>
      <c r="G6" s="50"/>
      <c r="H6" s="50"/>
      <c r="I6" s="50"/>
      <c r="J6" s="50"/>
    </row>
    <row r="7" ht="22" customHeight="1" spans="1:10">
      <c r="A7" s="50" t="s">
        <v>306</v>
      </c>
      <c r="B7" s="50" t="s">
        <v>323</v>
      </c>
      <c r="C7" s="50" t="s">
        <v>324</v>
      </c>
      <c r="D7" s="50" t="s">
        <v>325</v>
      </c>
      <c r="E7" s="50" t="s">
        <v>326</v>
      </c>
      <c r="F7" s="50" t="s">
        <v>327</v>
      </c>
      <c r="G7" s="50" t="s">
        <v>328</v>
      </c>
      <c r="H7" s="50" t="s">
        <v>329</v>
      </c>
      <c r="I7" s="50" t="s">
        <v>330</v>
      </c>
      <c r="J7" s="50" t="s">
        <v>331</v>
      </c>
    </row>
    <row r="8" ht="22" customHeight="1" spans="1:10">
      <c r="A8" s="50" t="s">
        <v>306</v>
      </c>
      <c r="B8" s="50" t="s">
        <v>323</v>
      </c>
      <c r="C8" s="50" t="s">
        <v>324</v>
      </c>
      <c r="D8" s="50" t="s">
        <v>332</v>
      </c>
      <c r="E8" s="50" t="s">
        <v>333</v>
      </c>
      <c r="F8" s="50" t="s">
        <v>327</v>
      </c>
      <c r="G8" s="50" t="s">
        <v>334</v>
      </c>
      <c r="H8" s="50" t="s">
        <v>335</v>
      </c>
      <c r="I8" s="50" t="s">
        <v>330</v>
      </c>
      <c r="J8" s="50" t="s">
        <v>336</v>
      </c>
    </row>
    <row r="9" ht="22" customHeight="1" spans="1:10">
      <c r="A9" s="50" t="s">
        <v>306</v>
      </c>
      <c r="B9" s="50" t="s">
        <v>323</v>
      </c>
      <c r="C9" s="50" t="s">
        <v>337</v>
      </c>
      <c r="D9" s="50" t="s">
        <v>338</v>
      </c>
      <c r="E9" s="50" t="s">
        <v>339</v>
      </c>
      <c r="F9" s="50" t="s">
        <v>327</v>
      </c>
      <c r="G9" s="50" t="s">
        <v>340</v>
      </c>
      <c r="H9" s="259" t="s">
        <v>341</v>
      </c>
      <c r="I9" s="50" t="s">
        <v>342</v>
      </c>
      <c r="J9" s="50" t="s">
        <v>343</v>
      </c>
    </row>
    <row r="10" ht="34" customHeight="1" spans="1:10">
      <c r="A10" s="50" t="s">
        <v>306</v>
      </c>
      <c r="B10" s="50" t="s">
        <v>323</v>
      </c>
      <c r="C10" s="50" t="s">
        <v>344</v>
      </c>
      <c r="D10" s="50" t="s">
        <v>345</v>
      </c>
      <c r="E10" s="50" t="s">
        <v>346</v>
      </c>
      <c r="F10" s="50" t="s">
        <v>347</v>
      </c>
      <c r="G10" s="50" t="s">
        <v>348</v>
      </c>
      <c r="H10" s="50" t="s">
        <v>335</v>
      </c>
      <c r="I10" s="50" t="s">
        <v>342</v>
      </c>
      <c r="J10" s="50" t="s">
        <v>349</v>
      </c>
    </row>
    <row r="11" ht="21" customHeight="1" spans="1:10">
      <c r="A11" s="50" t="s">
        <v>295</v>
      </c>
      <c r="B11" s="50" t="s">
        <v>350</v>
      </c>
      <c r="C11" s="50" t="s">
        <v>324</v>
      </c>
      <c r="D11" s="50" t="s">
        <v>325</v>
      </c>
      <c r="E11" s="50" t="s">
        <v>351</v>
      </c>
      <c r="F11" s="50" t="s">
        <v>327</v>
      </c>
      <c r="G11" s="50" t="s">
        <v>352</v>
      </c>
      <c r="H11" s="50" t="s">
        <v>329</v>
      </c>
      <c r="I11" s="50" t="s">
        <v>330</v>
      </c>
      <c r="J11" s="50" t="s">
        <v>353</v>
      </c>
    </row>
    <row r="12" ht="21" customHeight="1" spans="1:10">
      <c r="A12" s="50" t="s">
        <v>295</v>
      </c>
      <c r="B12" s="50" t="s">
        <v>350</v>
      </c>
      <c r="C12" s="50" t="s">
        <v>324</v>
      </c>
      <c r="D12" s="50" t="s">
        <v>354</v>
      </c>
      <c r="E12" s="50" t="s">
        <v>355</v>
      </c>
      <c r="F12" s="50" t="s">
        <v>327</v>
      </c>
      <c r="G12" s="50" t="s">
        <v>356</v>
      </c>
      <c r="H12" s="50" t="s">
        <v>335</v>
      </c>
      <c r="I12" s="50" t="s">
        <v>330</v>
      </c>
      <c r="J12" s="50" t="s">
        <v>357</v>
      </c>
    </row>
    <row r="13" ht="21" customHeight="1" spans="1:10">
      <c r="A13" s="50" t="s">
        <v>295</v>
      </c>
      <c r="B13" s="50" t="s">
        <v>350</v>
      </c>
      <c r="C13" s="50" t="s">
        <v>324</v>
      </c>
      <c r="D13" s="50" t="s">
        <v>332</v>
      </c>
      <c r="E13" s="50" t="s">
        <v>358</v>
      </c>
      <c r="F13" s="50" t="s">
        <v>327</v>
      </c>
      <c r="G13" s="50" t="s">
        <v>356</v>
      </c>
      <c r="H13" s="50" t="s">
        <v>335</v>
      </c>
      <c r="I13" s="50" t="s">
        <v>330</v>
      </c>
      <c r="J13" s="50" t="s">
        <v>359</v>
      </c>
    </row>
    <row r="14" ht="21" customHeight="1" spans="1:10">
      <c r="A14" s="50" t="s">
        <v>295</v>
      </c>
      <c r="B14" s="50" t="s">
        <v>350</v>
      </c>
      <c r="C14" s="50" t="s">
        <v>324</v>
      </c>
      <c r="D14" s="50" t="s">
        <v>360</v>
      </c>
      <c r="E14" s="50" t="s">
        <v>361</v>
      </c>
      <c r="F14" s="50" t="s">
        <v>327</v>
      </c>
      <c r="G14" s="50" t="s">
        <v>362</v>
      </c>
      <c r="H14" s="50" t="s">
        <v>363</v>
      </c>
      <c r="I14" s="50" t="s">
        <v>330</v>
      </c>
      <c r="J14" s="50" t="s">
        <v>364</v>
      </c>
    </row>
    <row r="15" ht="52" customHeight="1" spans="1:10">
      <c r="A15" s="50" t="s">
        <v>295</v>
      </c>
      <c r="B15" s="50" t="s">
        <v>350</v>
      </c>
      <c r="C15" s="50" t="s">
        <v>337</v>
      </c>
      <c r="D15" s="50" t="s">
        <v>338</v>
      </c>
      <c r="E15" s="50" t="s">
        <v>365</v>
      </c>
      <c r="F15" s="50" t="s">
        <v>327</v>
      </c>
      <c r="G15" s="50" t="s">
        <v>340</v>
      </c>
      <c r="H15" s="259" t="s">
        <v>341</v>
      </c>
      <c r="I15" s="50" t="s">
        <v>342</v>
      </c>
      <c r="J15" s="50" t="s">
        <v>366</v>
      </c>
    </row>
    <row r="16" ht="21" customHeight="1" spans="1:10">
      <c r="A16" s="50" t="s">
        <v>295</v>
      </c>
      <c r="B16" s="50" t="s">
        <v>350</v>
      </c>
      <c r="C16" s="50" t="s">
        <v>344</v>
      </c>
      <c r="D16" s="50" t="s">
        <v>345</v>
      </c>
      <c r="E16" s="50" t="s">
        <v>367</v>
      </c>
      <c r="F16" s="50" t="s">
        <v>347</v>
      </c>
      <c r="G16" s="50" t="s">
        <v>368</v>
      </c>
      <c r="H16" s="50" t="s">
        <v>335</v>
      </c>
      <c r="I16" s="50" t="s">
        <v>342</v>
      </c>
      <c r="J16" s="50" t="s">
        <v>369</v>
      </c>
    </row>
    <row r="17" ht="34" customHeight="1" spans="1:10">
      <c r="A17" s="50" t="s">
        <v>295</v>
      </c>
      <c r="B17" s="50" t="s">
        <v>350</v>
      </c>
      <c r="C17" s="50" t="s">
        <v>344</v>
      </c>
      <c r="D17" s="50" t="s">
        <v>345</v>
      </c>
      <c r="E17" s="50" t="s">
        <v>370</v>
      </c>
      <c r="F17" s="50" t="s">
        <v>347</v>
      </c>
      <c r="G17" s="50" t="s">
        <v>368</v>
      </c>
      <c r="H17" s="50" t="s">
        <v>335</v>
      </c>
      <c r="I17" s="50" t="s">
        <v>342</v>
      </c>
      <c r="J17" s="50" t="s">
        <v>371</v>
      </c>
    </row>
    <row r="18" ht="21" customHeight="1" spans="1:10">
      <c r="A18" s="50" t="s">
        <v>310</v>
      </c>
      <c r="B18" s="50" t="s">
        <v>372</v>
      </c>
      <c r="C18" s="50" t="s">
        <v>324</v>
      </c>
      <c r="D18" s="50" t="s">
        <v>332</v>
      </c>
      <c r="E18" s="50" t="s">
        <v>373</v>
      </c>
      <c r="F18" s="50" t="s">
        <v>327</v>
      </c>
      <c r="G18" s="50" t="s">
        <v>356</v>
      </c>
      <c r="H18" s="50" t="s">
        <v>335</v>
      </c>
      <c r="I18" s="50" t="s">
        <v>330</v>
      </c>
      <c r="J18" s="50" t="s">
        <v>374</v>
      </c>
    </row>
    <row r="19" ht="21" customHeight="1" spans="1:10">
      <c r="A19" s="50" t="s">
        <v>310</v>
      </c>
      <c r="B19" s="50" t="s">
        <v>372</v>
      </c>
      <c r="C19" s="50" t="s">
        <v>324</v>
      </c>
      <c r="D19" s="50" t="s">
        <v>360</v>
      </c>
      <c r="E19" s="50" t="s">
        <v>361</v>
      </c>
      <c r="F19" s="50" t="s">
        <v>327</v>
      </c>
      <c r="G19" s="50" t="s">
        <v>375</v>
      </c>
      <c r="H19" s="50" t="s">
        <v>376</v>
      </c>
      <c r="I19" s="50" t="s">
        <v>330</v>
      </c>
      <c r="J19" s="50" t="s">
        <v>377</v>
      </c>
    </row>
    <row r="20" ht="21" customHeight="1" spans="1:10">
      <c r="A20" s="50" t="s">
        <v>310</v>
      </c>
      <c r="B20" s="50" t="s">
        <v>372</v>
      </c>
      <c r="C20" s="50" t="s">
        <v>337</v>
      </c>
      <c r="D20" s="50" t="s">
        <v>338</v>
      </c>
      <c r="E20" s="50" t="s">
        <v>378</v>
      </c>
      <c r="F20" s="50" t="s">
        <v>327</v>
      </c>
      <c r="G20" s="50" t="s">
        <v>356</v>
      </c>
      <c r="H20" s="50" t="s">
        <v>335</v>
      </c>
      <c r="I20" s="50" t="s">
        <v>342</v>
      </c>
      <c r="J20" s="50" t="s">
        <v>379</v>
      </c>
    </row>
    <row r="21" ht="21" customHeight="1" spans="1:10">
      <c r="A21" s="50" t="s">
        <v>310</v>
      </c>
      <c r="B21" s="50" t="s">
        <v>372</v>
      </c>
      <c r="C21" s="50" t="s">
        <v>344</v>
      </c>
      <c r="D21" s="50" t="s">
        <v>345</v>
      </c>
      <c r="E21" s="50" t="s">
        <v>380</v>
      </c>
      <c r="F21" s="50" t="s">
        <v>347</v>
      </c>
      <c r="G21" s="50" t="s">
        <v>368</v>
      </c>
      <c r="H21" s="50" t="s">
        <v>335</v>
      </c>
      <c r="I21" s="50" t="s">
        <v>342</v>
      </c>
      <c r="J21" s="50" t="s">
        <v>381</v>
      </c>
    </row>
    <row r="22" ht="21" customHeight="1" spans="1:10">
      <c r="A22" s="50" t="s">
        <v>304</v>
      </c>
      <c r="B22" s="50" t="s">
        <v>382</v>
      </c>
      <c r="C22" s="50" t="s">
        <v>324</v>
      </c>
      <c r="D22" s="50" t="s">
        <v>332</v>
      </c>
      <c r="E22" s="50" t="s">
        <v>333</v>
      </c>
      <c r="F22" s="50" t="s">
        <v>347</v>
      </c>
      <c r="G22" s="50" t="s">
        <v>356</v>
      </c>
      <c r="H22" s="50" t="s">
        <v>335</v>
      </c>
      <c r="I22" s="50" t="s">
        <v>330</v>
      </c>
      <c r="J22" s="50" t="s">
        <v>374</v>
      </c>
    </row>
    <row r="23" ht="21" customHeight="1" spans="1:10">
      <c r="A23" s="50" t="s">
        <v>304</v>
      </c>
      <c r="B23" s="50" t="s">
        <v>382</v>
      </c>
      <c r="C23" s="50" t="s">
        <v>337</v>
      </c>
      <c r="D23" s="50" t="s">
        <v>383</v>
      </c>
      <c r="E23" s="50" t="s">
        <v>365</v>
      </c>
      <c r="F23" s="50" t="s">
        <v>327</v>
      </c>
      <c r="G23" s="50" t="s">
        <v>340</v>
      </c>
      <c r="H23" s="50" t="s">
        <v>341</v>
      </c>
      <c r="I23" s="50" t="s">
        <v>342</v>
      </c>
      <c r="J23" s="50" t="s">
        <v>384</v>
      </c>
    </row>
    <row r="24" ht="33" customHeight="1" spans="1:10">
      <c r="A24" s="50" t="s">
        <v>304</v>
      </c>
      <c r="B24" s="50" t="s">
        <v>382</v>
      </c>
      <c r="C24" s="50" t="s">
        <v>344</v>
      </c>
      <c r="D24" s="50" t="s">
        <v>345</v>
      </c>
      <c r="E24" s="50" t="s">
        <v>385</v>
      </c>
      <c r="F24" s="50" t="s">
        <v>347</v>
      </c>
      <c r="G24" s="50" t="s">
        <v>368</v>
      </c>
      <c r="H24" s="50" t="s">
        <v>335</v>
      </c>
      <c r="I24" s="50" t="s">
        <v>342</v>
      </c>
      <c r="J24" s="50" t="s">
        <v>386</v>
      </c>
    </row>
    <row r="25" ht="33" customHeight="1" spans="1:10">
      <c r="A25" s="50" t="s">
        <v>304</v>
      </c>
      <c r="B25" s="50" t="s">
        <v>382</v>
      </c>
      <c r="C25" s="50" t="s">
        <v>344</v>
      </c>
      <c r="D25" s="50" t="s">
        <v>345</v>
      </c>
      <c r="E25" s="50" t="s">
        <v>387</v>
      </c>
      <c r="F25" s="50" t="s">
        <v>347</v>
      </c>
      <c r="G25" s="50" t="s">
        <v>368</v>
      </c>
      <c r="H25" s="50" t="s">
        <v>335</v>
      </c>
      <c r="I25" s="50" t="s">
        <v>342</v>
      </c>
      <c r="J25" s="50" t="s">
        <v>388</v>
      </c>
    </row>
    <row r="26" ht="21" customHeight="1" spans="1:10">
      <c r="A26" s="50" t="s">
        <v>299</v>
      </c>
      <c r="B26" s="50" t="s">
        <v>389</v>
      </c>
      <c r="C26" s="50" t="s">
        <v>324</v>
      </c>
      <c r="D26" s="50" t="s">
        <v>332</v>
      </c>
      <c r="E26" s="50" t="s">
        <v>373</v>
      </c>
      <c r="F26" s="50" t="s">
        <v>327</v>
      </c>
      <c r="G26" s="50" t="s">
        <v>356</v>
      </c>
      <c r="H26" s="50" t="s">
        <v>335</v>
      </c>
      <c r="I26" s="50" t="s">
        <v>330</v>
      </c>
      <c r="J26" s="50" t="s">
        <v>374</v>
      </c>
    </row>
    <row r="27" ht="21" customHeight="1" spans="1:10">
      <c r="A27" s="50" t="s">
        <v>299</v>
      </c>
      <c r="B27" s="50" t="s">
        <v>389</v>
      </c>
      <c r="C27" s="50" t="s">
        <v>337</v>
      </c>
      <c r="D27" s="50" t="s">
        <v>338</v>
      </c>
      <c r="E27" s="50" t="s">
        <v>378</v>
      </c>
      <c r="F27" s="50" t="s">
        <v>327</v>
      </c>
      <c r="G27" s="50" t="s">
        <v>356</v>
      </c>
      <c r="H27" s="50" t="s">
        <v>335</v>
      </c>
      <c r="I27" s="50" t="s">
        <v>342</v>
      </c>
      <c r="J27" s="50" t="s">
        <v>379</v>
      </c>
    </row>
    <row r="28" ht="21" customHeight="1" spans="1:10">
      <c r="A28" s="50" t="s">
        <v>299</v>
      </c>
      <c r="B28" s="50" t="s">
        <v>389</v>
      </c>
      <c r="C28" s="50" t="s">
        <v>344</v>
      </c>
      <c r="D28" s="50" t="s">
        <v>345</v>
      </c>
      <c r="E28" s="50" t="s">
        <v>380</v>
      </c>
      <c r="F28" s="50" t="s">
        <v>347</v>
      </c>
      <c r="G28" s="50" t="s">
        <v>368</v>
      </c>
      <c r="H28" s="50" t="s">
        <v>335</v>
      </c>
      <c r="I28" s="50" t="s">
        <v>342</v>
      </c>
      <c r="J28" s="50" t="s">
        <v>381</v>
      </c>
    </row>
    <row r="29" ht="41" customHeight="1" spans="1:10">
      <c r="A29" s="50" t="s">
        <v>297</v>
      </c>
      <c r="B29" s="50" t="s">
        <v>390</v>
      </c>
      <c r="C29" s="50" t="s">
        <v>324</v>
      </c>
      <c r="D29" s="50" t="s">
        <v>325</v>
      </c>
      <c r="E29" s="50" t="s">
        <v>333</v>
      </c>
      <c r="F29" s="50" t="s">
        <v>327</v>
      </c>
      <c r="G29" s="50" t="s">
        <v>356</v>
      </c>
      <c r="H29" s="50" t="s">
        <v>335</v>
      </c>
      <c r="I29" s="50" t="s">
        <v>330</v>
      </c>
      <c r="J29" s="50" t="s">
        <v>374</v>
      </c>
    </row>
    <row r="30" ht="24" customHeight="1" spans="1:10">
      <c r="A30" s="50" t="s">
        <v>297</v>
      </c>
      <c r="B30" s="50" t="s">
        <v>390</v>
      </c>
      <c r="C30" s="50" t="s">
        <v>324</v>
      </c>
      <c r="D30" s="50" t="s">
        <v>354</v>
      </c>
      <c r="E30" s="50" t="s">
        <v>391</v>
      </c>
      <c r="F30" s="50" t="s">
        <v>327</v>
      </c>
      <c r="G30" s="50" t="s">
        <v>356</v>
      </c>
      <c r="H30" s="50" t="s">
        <v>335</v>
      </c>
      <c r="I30" s="50" t="s">
        <v>330</v>
      </c>
      <c r="J30" s="50" t="s">
        <v>392</v>
      </c>
    </row>
    <row r="31" ht="24" customHeight="1" spans="1:10">
      <c r="A31" s="50" t="s">
        <v>297</v>
      </c>
      <c r="B31" s="50" t="s">
        <v>390</v>
      </c>
      <c r="C31" s="50" t="s">
        <v>337</v>
      </c>
      <c r="D31" s="50" t="s">
        <v>338</v>
      </c>
      <c r="E31" s="50" t="s">
        <v>393</v>
      </c>
      <c r="F31" s="50" t="s">
        <v>347</v>
      </c>
      <c r="G31" s="50" t="s">
        <v>394</v>
      </c>
      <c r="H31" s="50" t="s">
        <v>335</v>
      </c>
      <c r="I31" s="50" t="s">
        <v>342</v>
      </c>
      <c r="J31" s="50" t="s">
        <v>395</v>
      </c>
    </row>
    <row r="32" ht="24" customHeight="1" spans="1:10">
      <c r="A32" s="50" t="s">
        <v>297</v>
      </c>
      <c r="B32" s="50" t="s">
        <v>390</v>
      </c>
      <c r="C32" s="50" t="s">
        <v>337</v>
      </c>
      <c r="D32" s="50" t="s">
        <v>383</v>
      </c>
      <c r="E32" s="50" t="s">
        <v>396</v>
      </c>
      <c r="F32" s="50" t="s">
        <v>347</v>
      </c>
      <c r="G32" s="50" t="s">
        <v>368</v>
      </c>
      <c r="H32" s="50" t="s">
        <v>335</v>
      </c>
      <c r="I32" s="50" t="s">
        <v>342</v>
      </c>
      <c r="J32" s="50" t="s">
        <v>379</v>
      </c>
    </row>
    <row r="33" ht="24" customHeight="1" spans="1:10">
      <c r="A33" s="50" t="s">
        <v>297</v>
      </c>
      <c r="B33" s="50" t="s">
        <v>390</v>
      </c>
      <c r="C33" s="50" t="s">
        <v>344</v>
      </c>
      <c r="D33" s="50" t="s">
        <v>345</v>
      </c>
      <c r="E33" s="50" t="s">
        <v>370</v>
      </c>
      <c r="F33" s="50" t="s">
        <v>347</v>
      </c>
      <c r="G33" s="50" t="s">
        <v>368</v>
      </c>
      <c r="H33" s="50" t="s">
        <v>335</v>
      </c>
      <c r="I33" s="50" t="s">
        <v>342</v>
      </c>
      <c r="J33" s="50" t="s">
        <v>397</v>
      </c>
    </row>
    <row r="34" ht="24" customHeight="1" spans="1:10">
      <c r="A34" s="50" t="s">
        <v>297</v>
      </c>
      <c r="B34" s="50" t="s">
        <v>390</v>
      </c>
      <c r="C34" s="50" t="s">
        <v>344</v>
      </c>
      <c r="D34" s="50" t="s">
        <v>345</v>
      </c>
      <c r="E34" s="50" t="s">
        <v>367</v>
      </c>
      <c r="F34" s="50" t="s">
        <v>347</v>
      </c>
      <c r="G34" s="50" t="s">
        <v>368</v>
      </c>
      <c r="H34" s="50" t="s">
        <v>335</v>
      </c>
      <c r="I34" s="50" t="s">
        <v>342</v>
      </c>
      <c r="J34" s="50" t="s">
        <v>398</v>
      </c>
    </row>
  </sheetData>
  <mergeCells count="14">
    <mergeCell ref="A2:J2"/>
    <mergeCell ref="A3:H3"/>
    <mergeCell ref="A7:A10"/>
    <mergeCell ref="A11:A17"/>
    <mergeCell ref="A18:A21"/>
    <mergeCell ref="A22:A25"/>
    <mergeCell ref="A26:A28"/>
    <mergeCell ref="A29:A34"/>
    <mergeCell ref="B7:B10"/>
    <mergeCell ref="B11:B17"/>
    <mergeCell ref="B18:B21"/>
    <mergeCell ref="B22:B25"/>
    <mergeCell ref="B26:B28"/>
    <mergeCell ref="B29:B34"/>
  </mergeCells>
  <printOptions horizontalCentered="1"/>
  <pageMargins left="0.393055555555556" right="0.393055555555556" top="0.511805555555556" bottom="0.511805555555556" header="0.314583333333333" footer="0.314583333333333"/>
  <pageSetup paperSize="9" scale="57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workbookViewId="0">
      <selection activeCell="I19" sqref="I19:I20"/>
    </sheetView>
  </sheetViews>
  <sheetFormatPr defaultColWidth="8.57272727272727" defaultRowHeight="14.25" customHeight="1"/>
  <cols>
    <col min="1" max="1" width="16.4272727272727" style="121" customWidth="1"/>
    <col min="2" max="2" width="23.2818181818182" style="121" customWidth="1"/>
    <col min="3" max="3" width="26.7181818181818" style="121" customWidth="1"/>
    <col min="4" max="12" width="20.1454545454545" style="121" customWidth="1"/>
    <col min="13" max="13" width="24" style="121" customWidth="1"/>
    <col min="14" max="14" width="20.1454545454545" style="121" customWidth="1"/>
    <col min="15" max="16384" width="8.57272727272727" style="79" customWidth="1"/>
  </cols>
  <sheetData>
    <row r="1" s="79" customFormat="1" customHeight="1" spans="1:14">
      <c r="A1" s="172" t="s">
        <v>399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231"/>
      <c r="N1" s="121"/>
    </row>
    <row r="2" s="79" customFormat="1" ht="44" customHeight="1" spans="1:14">
      <c r="A2" s="158" t="s">
        <v>400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21"/>
    </row>
    <row r="3" s="79" customFormat="1" ht="30" customHeight="1" spans="1:14">
      <c r="A3" s="174" t="s">
        <v>401</v>
      </c>
      <c r="B3" s="175" t="s">
        <v>92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232"/>
      <c r="N3" s="121"/>
    </row>
    <row r="4" s="79" customFormat="1" ht="32.25" customHeight="1" spans="1:14">
      <c r="A4" s="177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51"/>
      <c r="M4" s="174" t="s">
        <v>402</v>
      </c>
      <c r="N4" s="121"/>
    </row>
    <row r="5" s="79" customFormat="1" ht="57" customHeight="1" spans="1:14">
      <c r="A5" s="87" t="s">
        <v>403</v>
      </c>
      <c r="B5" s="178" t="s">
        <v>404</v>
      </c>
      <c r="C5" s="179" t="s">
        <v>405</v>
      </c>
      <c r="D5" s="180"/>
      <c r="E5" s="180"/>
      <c r="F5" s="180"/>
      <c r="G5" s="180"/>
      <c r="H5" s="180"/>
      <c r="I5" s="233"/>
      <c r="J5" s="233"/>
      <c r="K5" s="233"/>
      <c r="L5" s="201"/>
      <c r="M5" s="234" t="s">
        <v>406</v>
      </c>
      <c r="N5" s="121"/>
    </row>
    <row r="6" s="79" customFormat="1" ht="78" customHeight="1" spans="1:14">
      <c r="A6" s="109"/>
      <c r="B6" s="160" t="s">
        <v>407</v>
      </c>
      <c r="C6" s="181" t="s">
        <v>408</v>
      </c>
      <c r="D6" s="182"/>
      <c r="E6" s="182"/>
      <c r="F6" s="182"/>
      <c r="G6" s="182"/>
      <c r="H6" s="182"/>
      <c r="I6" s="235"/>
      <c r="J6" s="235"/>
      <c r="K6" s="235"/>
      <c r="L6" s="236"/>
      <c r="M6" s="237" t="s">
        <v>409</v>
      </c>
      <c r="N6" s="121"/>
    </row>
    <row r="7" s="79" customFormat="1" ht="75" customHeight="1" spans="1:14">
      <c r="A7" s="183" t="s">
        <v>410</v>
      </c>
      <c r="B7" s="107" t="s">
        <v>411</v>
      </c>
      <c r="C7" s="184" t="s">
        <v>412</v>
      </c>
      <c r="D7" s="184"/>
      <c r="E7" s="184"/>
      <c r="F7" s="184"/>
      <c r="G7" s="184"/>
      <c r="H7" s="184"/>
      <c r="I7" s="184"/>
      <c r="J7" s="184"/>
      <c r="K7" s="184"/>
      <c r="L7" s="184"/>
      <c r="M7" s="219" t="s">
        <v>413</v>
      </c>
      <c r="N7" s="121"/>
    </row>
    <row r="8" s="79" customFormat="1" ht="32.25" customHeight="1" spans="1:14">
      <c r="A8" s="185" t="s">
        <v>414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21"/>
    </row>
    <row r="9" s="79" customFormat="1" ht="32.25" customHeight="1" spans="1:14">
      <c r="A9" s="183" t="s">
        <v>415</v>
      </c>
      <c r="B9" s="183"/>
      <c r="C9" s="107" t="s">
        <v>416</v>
      </c>
      <c r="D9" s="107"/>
      <c r="E9" s="107"/>
      <c r="F9" s="107" t="s">
        <v>417</v>
      </c>
      <c r="G9" s="107"/>
      <c r="H9" s="107" t="s">
        <v>418</v>
      </c>
      <c r="I9" s="107"/>
      <c r="J9" s="107"/>
      <c r="K9" s="107" t="s">
        <v>419</v>
      </c>
      <c r="L9" s="107"/>
      <c r="M9" s="107"/>
      <c r="N9" s="121"/>
    </row>
    <row r="10" s="79" customFormat="1" ht="32.25" customHeight="1" spans="1:14">
      <c r="A10" s="183"/>
      <c r="B10" s="183"/>
      <c r="C10" s="107"/>
      <c r="D10" s="107"/>
      <c r="E10" s="107"/>
      <c r="F10" s="107"/>
      <c r="G10" s="107"/>
      <c r="H10" s="183" t="s">
        <v>420</v>
      </c>
      <c r="I10" s="107" t="s">
        <v>421</v>
      </c>
      <c r="J10" s="107" t="s">
        <v>422</v>
      </c>
      <c r="K10" s="107" t="s">
        <v>420</v>
      </c>
      <c r="L10" s="183" t="s">
        <v>421</v>
      </c>
      <c r="M10" s="183" t="s">
        <v>422</v>
      </c>
      <c r="N10" s="121"/>
    </row>
    <row r="11" s="79" customFormat="1" ht="27" customHeight="1" spans="1:14">
      <c r="A11" s="186" t="s">
        <v>77</v>
      </c>
      <c r="B11" s="186"/>
      <c r="C11" s="186"/>
      <c r="D11" s="186"/>
      <c r="E11" s="186"/>
      <c r="F11" s="186"/>
      <c r="G11" s="186"/>
      <c r="H11" s="187">
        <f>SUM(H12:H26)</f>
        <v>25768732</v>
      </c>
      <c r="I11" s="187">
        <f>SUM(I12:I26)</f>
        <v>23755882</v>
      </c>
      <c r="J11" s="187">
        <f>SUM(J12:J26)</f>
        <v>2012850</v>
      </c>
      <c r="K11" s="187">
        <v>25768732</v>
      </c>
      <c r="L11" s="187">
        <v>23755882</v>
      </c>
      <c r="M11" s="187">
        <v>2012850</v>
      </c>
      <c r="N11" s="121"/>
    </row>
    <row r="12" s="79" customFormat="1" ht="57" customHeight="1" spans="1:14">
      <c r="A12" s="188" t="s">
        <v>423</v>
      </c>
      <c r="B12" s="189"/>
      <c r="C12" s="190" t="s">
        <v>424</v>
      </c>
      <c r="D12" s="190"/>
      <c r="E12" s="191"/>
      <c r="F12" s="192" t="s">
        <v>215</v>
      </c>
      <c r="G12" s="193"/>
      <c r="H12" s="194">
        <v>10331888</v>
      </c>
      <c r="I12" s="238">
        <v>10331888</v>
      </c>
      <c r="J12" s="194"/>
      <c r="K12" s="194">
        <v>10331888</v>
      </c>
      <c r="L12" s="194">
        <v>10331888</v>
      </c>
      <c r="M12" s="194"/>
      <c r="N12" s="121"/>
    </row>
    <row r="13" s="79" customFormat="1" ht="57" customHeight="1" spans="1:14">
      <c r="A13" s="188"/>
      <c r="B13" s="189"/>
      <c r="C13" s="190"/>
      <c r="D13" s="190"/>
      <c r="E13" s="191"/>
      <c r="F13" s="192" t="s">
        <v>225</v>
      </c>
      <c r="G13" s="195"/>
      <c r="H13" s="194">
        <v>3579236</v>
      </c>
      <c r="I13" s="238">
        <v>3579236</v>
      </c>
      <c r="J13" s="194"/>
      <c r="K13" s="194">
        <v>3579236</v>
      </c>
      <c r="L13" s="194">
        <v>3579236</v>
      </c>
      <c r="M13" s="194"/>
      <c r="N13" s="121"/>
    </row>
    <row r="14" s="79" customFormat="1" ht="57" customHeight="1" spans="1:14">
      <c r="A14" s="188"/>
      <c r="B14" s="189"/>
      <c r="C14" s="190"/>
      <c r="D14" s="190"/>
      <c r="E14" s="191"/>
      <c r="F14" s="192" t="s">
        <v>144</v>
      </c>
      <c r="G14" s="195"/>
      <c r="H14" s="194">
        <v>1600452</v>
      </c>
      <c r="I14" s="238">
        <v>1600452</v>
      </c>
      <c r="J14" s="194"/>
      <c r="K14" s="194">
        <v>1600452</v>
      </c>
      <c r="L14" s="194">
        <v>1600452</v>
      </c>
      <c r="M14" s="194"/>
      <c r="N14" s="121"/>
    </row>
    <row r="15" s="79" customFormat="1" ht="57" customHeight="1" spans="1:14">
      <c r="A15" s="188"/>
      <c r="B15" s="189"/>
      <c r="C15" s="190"/>
      <c r="D15" s="190"/>
      <c r="E15" s="191"/>
      <c r="F15" s="192" t="s">
        <v>239</v>
      </c>
      <c r="G15" s="195"/>
      <c r="H15" s="196">
        <v>591600</v>
      </c>
      <c r="I15" s="239">
        <v>591600</v>
      </c>
      <c r="J15" s="240"/>
      <c r="K15" s="196">
        <v>591600</v>
      </c>
      <c r="L15" s="196">
        <v>591600</v>
      </c>
      <c r="M15" s="194"/>
      <c r="N15" s="121"/>
    </row>
    <row r="16" s="79" customFormat="1" ht="57" customHeight="1" spans="1:14">
      <c r="A16" s="188"/>
      <c r="B16" s="189"/>
      <c r="C16" s="190"/>
      <c r="D16" s="190"/>
      <c r="E16" s="191"/>
      <c r="F16" s="192" t="s">
        <v>243</v>
      </c>
      <c r="G16" s="195"/>
      <c r="H16" s="194">
        <v>337300</v>
      </c>
      <c r="I16" s="238">
        <v>337300</v>
      </c>
      <c r="J16" s="194"/>
      <c r="K16" s="194">
        <v>337300</v>
      </c>
      <c r="L16" s="194">
        <v>337300</v>
      </c>
      <c r="M16" s="194"/>
      <c r="N16" s="121"/>
    </row>
    <row r="17" s="79" customFormat="1" ht="57" customHeight="1" spans="1:14">
      <c r="A17" s="188"/>
      <c r="B17" s="189"/>
      <c r="C17" s="190"/>
      <c r="D17" s="190"/>
      <c r="E17" s="191"/>
      <c r="F17" s="192" t="s">
        <v>249</v>
      </c>
      <c r="G17" s="195"/>
      <c r="H17" s="194">
        <v>29880</v>
      </c>
      <c r="I17" s="238">
        <v>29880</v>
      </c>
      <c r="J17" s="194"/>
      <c r="K17" s="194">
        <v>29880</v>
      </c>
      <c r="L17" s="194">
        <v>29880</v>
      </c>
      <c r="M17" s="194"/>
      <c r="N17" s="121"/>
    </row>
    <row r="18" s="79" customFormat="1" ht="57" customHeight="1" spans="1:14">
      <c r="A18" s="188"/>
      <c r="B18" s="189"/>
      <c r="C18" s="190"/>
      <c r="D18" s="190"/>
      <c r="E18" s="191"/>
      <c r="F18" s="192" t="s">
        <v>252</v>
      </c>
      <c r="G18" s="195"/>
      <c r="H18" s="194">
        <v>2548920</v>
      </c>
      <c r="I18" s="194">
        <v>2548920</v>
      </c>
      <c r="J18" s="194"/>
      <c r="K18" s="194">
        <v>2548920</v>
      </c>
      <c r="L18" s="194">
        <v>2548920</v>
      </c>
      <c r="M18" s="194"/>
      <c r="N18" s="121"/>
    </row>
    <row r="19" s="79" customFormat="1" ht="57" customHeight="1" spans="1:14">
      <c r="A19" s="188"/>
      <c r="B19" s="189"/>
      <c r="C19" s="190"/>
      <c r="D19" s="190"/>
      <c r="E19" s="191"/>
      <c r="F19" s="192" t="s">
        <v>256</v>
      </c>
      <c r="G19" s="195"/>
      <c r="H19" s="194">
        <v>3222060</v>
      </c>
      <c r="I19" s="238">
        <v>3222060</v>
      </c>
      <c r="J19" s="194"/>
      <c r="K19" s="194">
        <v>3222060</v>
      </c>
      <c r="L19" s="194">
        <v>3222060</v>
      </c>
      <c r="M19" s="194"/>
      <c r="N19" s="121"/>
    </row>
    <row r="20" s="79" customFormat="1" ht="34.5" customHeight="1" spans="1:14">
      <c r="A20" s="188"/>
      <c r="B20" s="189"/>
      <c r="C20" s="197"/>
      <c r="D20" s="197"/>
      <c r="E20" s="195"/>
      <c r="F20" s="179" t="s">
        <v>258</v>
      </c>
      <c r="G20" s="198"/>
      <c r="H20" s="199">
        <v>1286920</v>
      </c>
      <c r="I20" s="241">
        <v>1286920</v>
      </c>
      <c r="J20" s="199"/>
      <c r="K20" s="199">
        <v>1286920</v>
      </c>
      <c r="L20" s="199">
        <v>1286920</v>
      </c>
      <c r="M20" s="199"/>
      <c r="N20" s="121"/>
    </row>
    <row r="21" s="79" customFormat="1" ht="84" customHeight="1" spans="1:14">
      <c r="A21" s="188"/>
      <c r="B21" s="189"/>
      <c r="C21" s="179" t="s">
        <v>425</v>
      </c>
      <c r="D21" s="200"/>
      <c r="E21" s="198"/>
      <c r="F21" s="179" t="s">
        <v>295</v>
      </c>
      <c r="G21" s="201"/>
      <c r="H21" s="199">
        <v>176670</v>
      </c>
      <c r="I21" s="199">
        <v>176670</v>
      </c>
      <c r="J21" s="199"/>
      <c r="K21" s="199">
        <v>176670</v>
      </c>
      <c r="L21" s="199">
        <v>176670</v>
      </c>
      <c r="M21" s="199"/>
      <c r="N21" s="121"/>
    </row>
    <row r="22" s="79" customFormat="1" ht="91" customHeight="1" spans="1:14">
      <c r="A22" s="188"/>
      <c r="B22" s="189"/>
      <c r="C22" s="179" t="s">
        <v>390</v>
      </c>
      <c r="D22" s="200"/>
      <c r="E22" s="198"/>
      <c r="F22" s="202" t="s">
        <v>297</v>
      </c>
      <c r="G22" s="202"/>
      <c r="H22" s="199">
        <v>1536</v>
      </c>
      <c r="I22" s="199">
        <v>1536</v>
      </c>
      <c r="J22" s="199"/>
      <c r="K22" s="199">
        <v>1536</v>
      </c>
      <c r="L22" s="199">
        <v>1536</v>
      </c>
      <c r="M22" s="199"/>
      <c r="N22" s="121"/>
    </row>
    <row r="23" s="79" customFormat="1" ht="52" customHeight="1" spans="1:14">
      <c r="A23" s="188"/>
      <c r="B23" s="189"/>
      <c r="C23" s="179" t="s">
        <v>426</v>
      </c>
      <c r="D23" s="200"/>
      <c r="E23" s="198"/>
      <c r="F23" s="202" t="s">
        <v>299</v>
      </c>
      <c r="G23" s="202"/>
      <c r="H23" s="199">
        <v>3000</v>
      </c>
      <c r="I23" s="199">
        <v>3000</v>
      </c>
      <c r="J23" s="199"/>
      <c r="K23" s="199">
        <v>3000</v>
      </c>
      <c r="L23" s="199">
        <v>3000</v>
      </c>
      <c r="M23" s="199"/>
      <c r="N23" s="121"/>
    </row>
    <row r="24" s="79" customFormat="1" ht="34.5" customHeight="1" spans="1:14">
      <c r="A24" s="188"/>
      <c r="B24" s="189"/>
      <c r="C24" s="179" t="s">
        <v>382</v>
      </c>
      <c r="D24" s="180"/>
      <c r="E24" s="201"/>
      <c r="F24" s="202" t="s">
        <v>304</v>
      </c>
      <c r="G24" s="202"/>
      <c r="H24" s="23">
        <v>2012850</v>
      </c>
      <c r="I24" s="199"/>
      <c r="J24" s="23">
        <v>2012850</v>
      </c>
      <c r="K24" s="199">
        <v>2012850</v>
      </c>
      <c r="L24" s="199"/>
      <c r="M24" s="23">
        <v>2012850</v>
      </c>
      <c r="N24" s="121"/>
    </row>
    <row r="25" s="79" customFormat="1" ht="34.5" customHeight="1" spans="1:14">
      <c r="A25" s="188"/>
      <c r="B25" s="189"/>
      <c r="C25" s="179" t="s">
        <v>427</v>
      </c>
      <c r="D25" s="180"/>
      <c r="E25" s="201"/>
      <c r="F25" s="202" t="s">
        <v>306</v>
      </c>
      <c r="G25" s="202"/>
      <c r="H25" s="199">
        <v>36420</v>
      </c>
      <c r="I25" s="199">
        <v>36420</v>
      </c>
      <c r="J25" s="199"/>
      <c r="K25" s="199">
        <v>36420</v>
      </c>
      <c r="L25" s="199">
        <v>36420</v>
      </c>
      <c r="M25" s="199"/>
      <c r="N25" s="121"/>
    </row>
    <row r="26" s="79" customFormat="1" ht="34.5" customHeight="1" spans="1:14">
      <c r="A26" s="203"/>
      <c r="B26" s="204"/>
      <c r="C26" s="179" t="s">
        <v>428</v>
      </c>
      <c r="D26" s="180"/>
      <c r="E26" s="201"/>
      <c r="F26" s="202" t="s">
        <v>310</v>
      </c>
      <c r="G26" s="202"/>
      <c r="H26" s="199">
        <v>10000</v>
      </c>
      <c r="I26" s="199">
        <v>10000</v>
      </c>
      <c r="J26" s="199"/>
      <c r="K26" s="199">
        <v>10000</v>
      </c>
      <c r="L26" s="199">
        <v>10000</v>
      </c>
      <c r="M26" s="199"/>
      <c r="N26" s="121"/>
    </row>
    <row r="27" s="79" customFormat="1" ht="32.25" customHeight="1" spans="1:14">
      <c r="A27" s="205" t="s">
        <v>429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42"/>
      <c r="N27" s="121"/>
    </row>
    <row r="28" s="79" customFormat="1" ht="32.25" customHeight="1" spans="1:14">
      <c r="A28" s="177" t="s">
        <v>430</v>
      </c>
      <c r="B28" s="139"/>
      <c r="C28" s="139"/>
      <c r="D28" s="139"/>
      <c r="E28" s="139"/>
      <c r="F28" s="139"/>
      <c r="G28" s="151"/>
      <c r="H28" s="207" t="s">
        <v>431</v>
      </c>
      <c r="I28" s="106"/>
      <c r="J28" s="88" t="s">
        <v>322</v>
      </c>
      <c r="K28" s="106"/>
      <c r="L28" s="207" t="s">
        <v>432</v>
      </c>
      <c r="M28" s="243"/>
      <c r="N28" s="121"/>
    </row>
    <row r="29" s="79" customFormat="1" ht="36" customHeight="1" spans="1:14">
      <c r="A29" s="208" t="s">
        <v>315</v>
      </c>
      <c r="B29" s="208" t="s">
        <v>433</v>
      </c>
      <c r="C29" s="208" t="s">
        <v>317</v>
      </c>
      <c r="D29" s="208" t="s">
        <v>318</v>
      </c>
      <c r="E29" s="208" t="s">
        <v>319</v>
      </c>
      <c r="F29" s="208" t="s">
        <v>320</v>
      </c>
      <c r="G29" s="208" t="s">
        <v>321</v>
      </c>
      <c r="H29" s="209"/>
      <c r="I29" s="133"/>
      <c r="J29" s="209"/>
      <c r="K29" s="133"/>
      <c r="L29" s="209"/>
      <c r="M29" s="133"/>
      <c r="N29" s="121"/>
    </row>
    <row r="30" s="79" customFormat="1" ht="55" customHeight="1" spans="1:14">
      <c r="A30" s="210" t="s">
        <v>324</v>
      </c>
      <c r="B30" s="210" t="s">
        <v>325</v>
      </c>
      <c r="C30" s="211" t="s">
        <v>434</v>
      </c>
      <c r="D30" s="212" t="s">
        <v>327</v>
      </c>
      <c r="E30" s="213">
        <v>83</v>
      </c>
      <c r="F30" s="214" t="s">
        <v>329</v>
      </c>
      <c r="G30" s="214" t="s">
        <v>330</v>
      </c>
      <c r="H30" s="215" t="s">
        <v>435</v>
      </c>
      <c r="I30" s="244"/>
      <c r="J30" s="245" t="s">
        <v>436</v>
      </c>
      <c r="K30" s="246"/>
      <c r="L30" s="247" t="s">
        <v>437</v>
      </c>
      <c r="M30" s="247"/>
      <c r="N30" s="121"/>
    </row>
    <row r="31" s="79" customFormat="1" ht="32.25" customHeight="1" spans="1:14">
      <c r="A31" s="210"/>
      <c r="B31" s="210"/>
      <c r="C31" s="211" t="s">
        <v>438</v>
      </c>
      <c r="D31" s="212" t="s">
        <v>327</v>
      </c>
      <c r="E31" s="213">
        <v>31</v>
      </c>
      <c r="F31" s="214" t="s">
        <v>329</v>
      </c>
      <c r="G31" s="214" t="s">
        <v>330</v>
      </c>
      <c r="H31" s="215" t="s">
        <v>435</v>
      </c>
      <c r="I31" s="244"/>
      <c r="J31" s="245" t="s">
        <v>439</v>
      </c>
      <c r="K31" s="246"/>
      <c r="L31" s="247" t="s">
        <v>437</v>
      </c>
      <c r="M31" s="247"/>
      <c r="N31" s="121"/>
    </row>
    <row r="32" s="79" customFormat="1" ht="32.25" customHeight="1" spans="1:14">
      <c r="A32" s="210"/>
      <c r="B32" s="210"/>
      <c r="C32" s="216" t="s">
        <v>326</v>
      </c>
      <c r="D32" s="217" t="s">
        <v>327</v>
      </c>
      <c r="E32" s="218">
        <v>4</v>
      </c>
      <c r="F32" s="217" t="s">
        <v>329</v>
      </c>
      <c r="G32" s="217" t="s">
        <v>330</v>
      </c>
      <c r="H32" s="219" t="s">
        <v>435</v>
      </c>
      <c r="I32" s="219"/>
      <c r="J32" s="184" t="s">
        <v>331</v>
      </c>
      <c r="K32" s="184"/>
      <c r="L32" s="248" t="s">
        <v>440</v>
      </c>
      <c r="M32" s="249"/>
      <c r="N32" s="121"/>
    </row>
    <row r="33" s="79" customFormat="1" ht="32.25" customHeight="1" spans="1:14">
      <c r="A33" s="210"/>
      <c r="B33" s="210"/>
      <c r="C33" s="220" t="s">
        <v>351</v>
      </c>
      <c r="D33" s="221" t="s">
        <v>327</v>
      </c>
      <c r="E33" s="222" t="s">
        <v>352</v>
      </c>
      <c r="F33" s="221" t="s">
        <v>329</v>
      </c>
      <c r="G33" s="217" t="s">
        <v>330</v>
      </c>
      <c r="H33" s="219" t="s">
        <v>441</v>
      </c>
      <c r="I33" s="219"/>
      <c r="J33" s="250" t="s">
        <v>353</v>
      </c>
      <c r="K33" s="193"/>
      <c r="L33" s="250" t="s">
        <v>442</v>
      </c>
      <c r="M33" s="193"/>
      <c r="N33" s="121"/>
    </row>
    <row r="34" s="79" customFormat="1" ht="32.25" customHeight="1" spans="1:14">
      <c r="A34" s="210"/>
      <c r="B34" s="223" t="s">
        <v>332</v>
      </c>
      <c r="C34" s="220" t="s">
        <v>333</v>
      </c>
      <c r="D34" s="221" t="s">
        <v>327</v>
      </c>
      <c r="E34" s="222" t="s">
        <v>334</v>
      </c>
      <c r="F34" s="221" t="s">
        <v>335</v>
      </c>
      <c r="G34" s="221" t="s">
        <v>330</v>
      </c>
      <c r="H34" s="219" t="s">
        <v>443</v>
      </c>
      <c r="I34" s="219"/>
      <c r="J34" s="184" t="s">
        <v>374</v>
      </c>
      <c r="K34" s="184"/>
      <c r="L34" s="251" t="s">
        <v>444</v>
      </c>
      <c r="M34" s="251"/>
      <c r="N34" s="121"/>
    </row>
    <row r="35" s="79" customFormat="1" ht="32.25" customHeight="1" spans="1:14">
      <c r="A35" s="210"/>
      <c r="B35" s="223" t="s">
        <v>360</v>
      </c>
      <c r="C35" s="220" t="s">
        <v>361</v>
      </c>
      <c r="D35" s="221" t="s">
        <v>327</v>
      </c>
      <c r="E35" s="222" t="s">
        <v>445</v>
      </c>
      <c r="F35" s="221" t="s">
        <v>363</v>
      </c>
      <c r="G35" s="221" t="s">
        <v>330</v>
      </c>
      <c r="H35" s="219" t="s">
        <v>446</v>
      </c>
      <c r="I35" s="219"/>
      <c r="J35" s="184" t="s">
        <v>447</v>
      </c>
      <c r="K35" s="184"/>
      <c r="L35" s="251" t="s">
        <v>444</v>
      </c>
      <c r="M35" s="251"/>
      <c r="N35" s="121"/>
    </row>
    <row r="36" s="79" customFormat="1" ht="32.25" customHeight="1" spans="1:14">
      <c r="A36" s="210"/>
      <c r="B36" s="223"/>
      <c r="C36" s="220" t="s">
        <v>361</v>
      </c>
      <c r="D36" s="221" t="s">
        <v>327</v>
      </c>
      <c r="E36" s="222" t="s">
        <v>375</v>
      </c>
      <c r="F36" s="221" t="s">
        <v>376</v>
      </c>
      <c r="G36" s="221" t="s">
        <v>330</v>
      </c>
      <c r="H36" s="219" t="s">
        <v>446</v>
      </c>
      <c r="I36" s="219"/>
      <c r="J36" s="250" t="s">
        <v>377</v>
      </c>
      <c r="K36" s="193"/>
      <c r="L36" s="252" t="s">
        <v>448</v>
      </c>
      <c r="M36" s="253"/>
      <c r="N36" s="121"/>
    </row>
    <row r="37" s="171" customFormat="1" ht="32.25" customHeight="1" spans="1:14">
      <c r="A37" s="224" t="s">
        <v>337</v>
      </c>
      <c r="B37" s="225" t="s">
        <v>449</v>
      </c>
      <c r="C37" s="226" t="s">
        <v>339</v>
      </c>
      <c r="D37" s="212" t="s">
        <v>327</v>
      </c>
      <c r="E37" s="227" t="s">
        <v>340</v>
      </c>
      <c r="F37" s="228" t="s">
        <v>341</v>
      </c>
      <c r="G37" s="228" t="s">
        <v>342</v>
      </c>
      <c r="H37" s="228" t="s">
        <v>450</v>
      </c>
      <c r="I37" s="228"/>
      <c r="J37" s="254" t="s">
        <v>451</v>
      </c>
      <c r="K37" s="254"/>
      <c r="L37" s="247" t="s">
        <v>452</v>
      </c>
      <c r="M37" s="247"/>
      <c r="N37" s="121"/>
    </row>
    <row r="38" s="171" customFormat="1" ht="25" customHeight="1" spans="1:14">
      <c r="A38" s="224"/>
      <c r="B38" s="225"/>
      <c r="C38" s="220" t="s">
        <v>378</v>
      </c>
      <c r="D38" s="221" t="s">
        <v>327</v>
      </c>
      <c r="E38" s="222" t="s">
        <v>356</v>
      </c>
      <c r="F38" s="221" t="s">
        <v>335</v>
      </c>
      <c r="G38" s="228" t="s">
        <v>342</v>
      </c>
      <c r="H38" s="229" t="s">
        <v>453</v>
      </c>
      <c r="I38" s="255"/>
      <c r="J38" s="229" t="s">
        <v>379</v>
      </c>
      <c r="K38" s="229"/>
      <c r="L38" s="256" t="s">
        <v>454</v>
      </c>
      <c r="M38" s="256"/>
      <c r="N38" s="121"/>
    </row>
    <row r="39" s="171" customFormat="1" ht="50" customHeight="1" spans="1:14">
      <c r="A39" s="224" t="s">
        <v>344</v>
      </c>
      <c r="B39" s="223" t="s">
        <v>345</v>
      </c>
      <c r="C39" s="220" t="s">
        <v>370</v>
      </c>
      <c r="D39" s="221" t="s">
        <v>347</v>
      </c>
      <c r="E39" s="222" t="s">
        <v>368</v>
      </c>
      <c r="F39" s="221" t="s">
        <v>335</v>
      </c>
      <c r="G39" s="221" t="s">
        <v>342</v>
      </c>
      <c r="H39" s="230" t="s">
        <v>455</v>
      </c>
      <c r="I39" s="257"/>
      <c r="J39" s="258" t="s">
        <v>397</v>
      </c>
      <c r="K39" s="258"/>
      <c r="L39" s="256" t="s">
        <v>454</v>
      </c>
      <c r="M39" s="256"/>
      <c r="N39" s="121"/>
    </row>
    <row r="40" s="171" customFormat="1" ht="45" customHeight="1" spans="1:14">
      <c r="A40" s="224"/>
      <c r="B40" s="223"/>
      <c r="C40" s="220" t="s">
        <v>367</v>
      </c>
      <c r="D40" s="221" t="s">
        <v>347</v>
      </c>
      <c r="E40" s="222" t="s">
        <v>368</v>
      </c>
      <c r="F40" s="221" t="s">
        <v>335</v>
      </c>
      <c r="G40" s="221" t="s">
        <v>342</v>
      </c>
      <c r="H40" s="230" t="s">
        <v>455</v>
      </c>
      <c r="I40" s="257"/>
      <c r="J40" s="258" t="s">
        <v>398</v>
      </c>
      <c r="K40" s="258"/>
      <c r="L40" s="256" t="s">
        <v>454</v>
      </c>
      <c r="M40" s="256"/>
      <c r="N40" s="121"/>
    </row>
  </sheetData>
  <mergeCells count="82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A5:A6"/>
    <mergeCell ref="A30:A36"/>
    <mergeCell ref="A37:A38"/>
    <mergeCell ref="A39:A40"/>
    <mergeCell ref="B30:B33"/>
    <mergeCell ref="B35:B36"/>
    <mergeCell ref="B37:B38"/>
    <mergeCell ref="B39:B40"/>
    <mergeCell ref="A9:B10"/>
    <mergeCell ref="C9:E10"/>
    <mergeCell ref="F9:G10"/>
    <mergeCell ref="H28:I29"/>
    <mergeCell ref="J28:K29"/>
    <mergeCell ref="L28:M29"/>
    <mergeCell ref="A12:B26"/>
    <mergeCell ref="C12:E20"/>
  </mergeCells>
  <pageMargins left="0.357638888888889" right="0.357638888888889" top="0.409027777777778" bottom="0.409027777777778" header="0.5" footer="0.5"/>
  <pageSetup paperSize="9" scale="52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B15" sqref="B15"/>
    </sheetView>
  </sheetViews>
  <sheetFormatPr defaultColWidth="8.88181818181818" defaultRowHeight="14.25" customHeight="1" outlineLevelCol="5"/>
  <cols>
    <col min="1" max="2" width="21.1363636363636" style="153" customWidth="1"/>
    <col min="3" max="3" width="21.1363636363636" style="73" customWidth="1"/>
    <col min="4" max="4" width="27.7181818181818" style="73" customWidth="1"/>
    <col min="5" max="6" width="36.7181818181818" style="73" customWidth="1"/>
    <col min="7" max="7" width="9.13636363636364" style="73" customWidth="1"/>
    <col min="8" max="16384" width="9.13636363636364" style="73"/>
  </cols>
  <sheetData>
    <row r="1" ht="17" customHeight="1" spans="1:6">
      <c r="A1" s="169" t="s">
        <v>456</v>
      </c>
      <c r="B1" s="154">
        <v>0</v>
      </c>
      <c r="C1" s="155">
        <v>1</v>
      </c>
      <c r="D1" s="156"/>
      <c r="E1" s="156"/>
      <c r="F1" s="156"/>
    </row>
    <row r="2" ht="26.25" customHeight="1" spans="1:6">
      <c r="A2" s="157" t="s">
        <v>12</v>
      </c>
      <c r="B2" s="157"/>
      <c r="C2" s="158"/>
      <c r="D2" s="158"/>
      <c r="E2" s="158"/>
      <c r="F2" s="158"/>
    </row>
    <row r="3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ht="19.5" customHeight="1" spans="1:6">
      <c r="A4" s="81" t="s">
        <v>197</v>
      </c>
      <c r="B4" s="160" t="s">
        <v>95</v>
      </c>
      <c r="C4" s="81" t="s">
        <v>96</v>
      </c>
      <c r="D4" s="82" t="s">
        <v>457</v>
      </c>
      <c r="E4" s="83"/>
      <c r="F4" s="161"/>
    </row>
    <row r="5" ht="18.75" customHeight="1" spans="1:6">
      <c r="A5" s="85"/>
      <c r="B5" s="162"/>
      <c r="C5" s="86"/>
      <c r="D5" s="81" t="s">
        <v>77</v>
      </c>
      <c r="E5" s="82" t="s">
        <v>98</v>
      </c>
      <c r="F5" s="81" t="s">
        <v>99</v>
      </c>
    </row>
    <row r="6" ht="18.75" customHeight="1" spans="1:6">
      <c r="A6" s="163">
        <v>1</v>
      </c>
      <c r="B6" s="170">
        <v>2</v>
      </c>
      <c r="C6" s="101">
        <v>3</v>
      </c>
      <c r="D6" s="163" t="s">
        <v>328</v>
      </c>
      <c r="E6" s="163" t="s">
        <v>458</v>
      </c>
      <c r="F6" s="101">
        <v>6</v>
      </c>
    </row>
    <row r="7" ht="18.75" customHeight="1" spans="1:6">
      <c r="A7" s="70" t="s">
        <v>93</v>
      </c>
      <c r="B7" s="70" t="s">
        <v>93</v>
      </c>
      <c r="C7" s="70" t="s">
        <v>93</v>
      </c>
      <c r="D7" s="164" t="s">
        <v>93</v>
      </c>
      <c r="E7" s="165" t="s">
        <v>93</v>
      </c>
      <c r="F7" s="165" t="s">
        <v>93</v>
      </c>
    </row>
    <row r="8" ht="18.75" customHeight="1" spans="1:6">
      <c r="A8" s="166" t="s">
        <v>145</v>
      </c>
      <c r="B8" s="167"/>
      <c r="C8" s="168" t="s">
        <v>145</v>
      </c>
      <c r="D8" s="164" t="s">
        <v>93</v>
      </c>
      <c r="E8" s="165" t="s">
        <v>93</v>
      </c>
      <c r="F8" s="165" t="s">
        <v>93</v>
      </c>
    </row>
    <row r="9" customHeight="1" spans="1:1">
      <c r="A9" s="153" t="s">
        <v>459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C12" sqref="C12"/>
    </sheetView>
  </sheetViews>
  <sheetFormatPr defaultColWidth="8.88181818181818" defaultRowHeight="14.25" customHeight="1" outlineLevelCol="5"/>
  <cols>
    <col min="1" max="2" width="21.1363636363636" style="153" customWidth="1"/>
    <col min="3" max="3" width="21.1363636363636" style="73" customWidth="1"/>
    <col min="4" max="4" width="27.7181818181818" style="73" customWidth="1"/>
    <col min="5" max="6" width="36.7181818181818" style="73" customWidth="1"/>
    <col min="7" max="7" width="9.13636363636364" style="73" customWidth="1"/>
    <col min="8" max="16384" width="9.13636363636364" style="73"/>
  </cols>
  <sheetData>
    <row r="1" s="73" customFormat="1" ht="12" customHeight="1" spans="1:6">
      <c r="A1" s="153" t="s">
        <v>460</v>
      </c>
      <c r="B1" s="154">
        <v>0</v>
      </c>
      <c r="C1" s="155">
        <v>1</v>
      </c>
      <c r="D1" s="156"/>
      <c r="E1" s="156"/>
      <c r="F1" s="156"/>
    </row>
    <row r="2" s="73" customFormat="1" ht="26.25" customHeight="1" spans="1:6">
      <c r="A2" s="157" t="s">
        <v>13</v>
      </c>
      <c r="B2" s="157"/>
      <c r="C2" s="158"/>
      <c r="D2" s="158"/>
      <c r="E2" s="158"/>
      <c r="F2" s="158"/>
    </row>
    <row r="3" s="73" customFormat="1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s="73" customFormat="1" ht="19.5" customHeight="1" spans="1:6">
      <c r="A4" s="81" t="s">
        <v>197</v>
      </c>
      <c r="B4" s="160" t="s">
        <v>95</v>
      </c>
      <c r="C4" s="81" t="s">
        <v>96</v>
      </c>
      <c r="D4" s="82" t="s">
        <v>461</v>
      </c>
      <c r="E4" s="83"/>
      <c r="F4" s="161"/>
    </row>
    <row r="5" s="73" customFormat="1" ht="18.75" customHeight="1" spans="1:6">
      <c r="A5" s="85"/>
      <c r="B5" s="162"/>
      <c r="C5" s="86"/>
      <c r="D5" s="81" t="s">
        <v>77</v>
      </c>
      <c r="E5" s="82" t="s">
        <v>98</v>
      </c>
      <c r="F5" s="81" t="s">
        <v>99</v>
      </c>
    </row>
    <row r="6" s="73" customFormat="1" ht="18.75" customHeight="1" spans="1:6">
      <c r="A6" s="163">
        <v>1</v>
      </c>
      <c r="B6" s="163" t="s">
        <v>462</v>
      </c>
      <c r="C6" s="101">
        <v>3</v>
      </c>
      <c r="D6" s="163" t="s">
        <v>328</v>
      </c>
      <c r="E6" s="163" t="s">
        <v>458</v>
      </c>
      <c r="F6" s="101">
        <v>6</v>
      </c>
    </row>
    <row r="7" s="73" customFormat="1" ht="18.75" customHeight="1" spans="1:6">
      <c r="A7" s="70" t="s">
        <v>93</v>
      </c>
      <c r="B7" s="70" t="s">
        <v>93</v>
      </c>
      <c r="C7" s="70" t="s">
        <v>93</v>
      </c>
      <c r="D7" s="164" t="s">
        <v>93</v>
      </c>
      <c r="E7" s="165" t="s">
        <v>93</v>
      </c>
      <c r="F7" s="165" t="s">
        <v>93</v>
      </c>
    </row>
    <row r="8" s="73" customFormat="1" ht="18.75" customHeight="1" spans="1:6">
      <c r="A8" s="166" t="s">
        <v>145</v>
      </c>
      <c r="B8" s="167"/>
      <c r="C8" s="168"/>
      <c r="D8" s="164" t="s">
        <v>93</v>
      </c>
      <c r="E8" s="165" t="s">
        <v>93</v>
      </c>
      <c r="F8" s="165" t="s">
        <v>93</v>
      </c>
    </row>
    <row r="9" customHeight="1" spans="1:1">
      <c r="A9" s="153" t="s">
        <v>463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8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G23" sqref="G23"/>
    </sheetView>
  </sheetViews>
  <sheetFormatPr defaultColWidth="8.88181818181818" defaultRowHeight="14.25" customHeight="1"/>
  <cols>
    <col min="1" max="1" width="17.1454545454545" style="60" customWidth="1"/>
    <col min="2" max="2" width="17.7181818181818" style="60" customWidth="1"/>
    <col min="3" max="3" width="30.4272727272727" style="73" customWidth="1"/>
    <col min="4" max="4" width="21.7181818181818" style="73" customWidth="1"/>
    <col min="5" max="5" width="35.2818181818182" style="73" customWidth="1"/>
    <col min="6" max="6" width="7.71818181818182" style="73" customWidth="1"/>
    <col min="7" max="7" width="10.2818181818182" style="73" customWidth="1"/>
    <col min="8" max="8" width="16.1454545454545" style="73" customWidth="1"/>
    <col min="9" max="9" width="12" style="73" customWidth="1"/>
    <col min="10" max="10" width="13.5727272727273" style="73" customWidth="1"/>
    <col min="11" max="12" width="10" style="73" customWidth="1"/>
    <col min="13" max="13" width="9.13636363636364" style="60" customWidth="1"/>
    <col min="14" max="15" width="9.13636363636364" style="73" customWidth="1"/>
    <col min="16" max="17" width="12.7181818181818" style="73" customWidth="1"/>
    <col min="18" max="18" width="9.13636363636364" style="60" customWidth="1"/>
    <col min="19" max="19" width="10.4272727272727" style="73" customWidth="1"/>
    <col min="20" max="20" width="9.13636363636364" style="60" customWidth="1"/>
    <col min="21" max="16384" width="9.13636363636364" style="60"/>
  </cols>
  <sheetData>
    <row r="1" ht="13.5" customHeight="1" spans="1:19">
      <c r="A1" s="75" t="s">
        <v>464</v>
      </c>
      <c r="D1" s="75"/>
      <c r="E1" s="75"/>
      <c r="F1" s="75"/>
      <c r="G1" s="75"/>
      <c r="H1" s="75"/>
      <c r="I1" s="75"/>
      <c r="J1" s="75"/>
      <c r="K1" s="75"/>
      <c r="L1" s="75"/>
      <c r="R1" s="71"/>
      <c r="S1" s="148"/>
    </row>
    <row r="2" ht="27.75" customHeight="1" spans="1:19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ht="18.75" customHeight="1" spans="1:19">
      <c r="A3" s="105" t="s">
        <v>22</v>
      </c>
      <c r="B3" s="105"/>
      <c r="C3" s="105"/>
      <c r="D3" s="105"/>
      <c r="E3" s="105"/>
      <c r="F3" s="105"/>
      <c r="G3" s="105"/>
      <c r="H3" s="105"/>
      <c r="I3" s="79"/>
      <c r="J3" s="79"/>
      <c r="K3" s="79"/>
      <c r="L3" s="79"/>
      <c r="R3" s="149"/>
      <c r="S3" s="150" t="s">
        <v>187</v>
      </c>
    </row>
    <row r="4" ht="15.75" customHeight="1" spans="1:19">
      <c r="A4" s="87" t="s">
        <v>196</v>
      </c>
      <c r="B4" s="106" t="s">
        <v>197</v>
      </c>
      <c r="C4" s="106" t="s">
        <v>465</v>
      </c>
      <c r="D4" s="106" t="s">
        <v>466</v>
      </c>
      <c r="E4" s="106" t="s">
        <v>467</v>
      </c>
      <c r="F4" s="106" t="s">
        <v>468</v>
      </c>
      <c r="G4" s="106" t="s">
        <v>469</v>
      </c>
      <c r="H4" s="106" t="s">
        <v>470</v>
      </c>
      <c r="I4" s="139" t="s">
        <v>204</v>
      </c>
      <c r="J4" s="140"/>
      <c r="K4" s="140"/>
      <c r="L4" s="139"/>
      <c r="M4" s="141"/>
      <c r="N4" s="139"/>
      <c r="O4" s="139"/>
      <c r="P4" s="139"/>
      <c r="Q4" s="139"/>
      <c r="R4" s="141"/>
      <c r="S4" s="151"/>
    </row>
    <row r="5" ht="17.25" customHeight="1" spans="1:19">
      <c r="A5" s="109"/>
      <c r="B5" s="110"/>
      <c r="C5" s="110"/>
      <c r="D5" s="110"/>
      <c r="E5" s="110"/>
      <c r="F5" s="110"/>
      <c r="G5" s="110"/>
      <c r="H5" s="110"/>
      <c r="I5" s="142" t="s">
        <v>77</v>
      </c>
      <c r="J5" s="107" t="s">
        <v>80</v>
      </c>
      <c r="K5" s="107" t="s">
        <v>471</v>
      </c>
      <c r="L5" s="110" t="s">
        <v>472</v>
      </c>
      <c r="M5" s="143" t="s">
        <v>473</v>
      </c>
      <c r="N5" s="144" t="s">
        <v>474</v>
      </c>
      <c r="O5" s="144"/>
      <c r="P5" s="144"/>
      <c r="Q5" s="144"/>
      <c r="R5" s="152"/>
      <c r="S5" s="133"/>
    </row>
    <row r="6" ht="54" customHeight="1" spans="1:19">
      <c r="A6" s="109"/>
      <c r="B6" s="110"/>
      <c r="C6" s="110"/>
      <c r="D6" s="133"/>
      <c r="E6" s="133"/>
      <c r="F6" s="133"/>
      <c r="G6" s="133"/>
      <c r="H6" s="133"/>
      <c r="I6" s="144"/>
      <c r="J6" s="107"/>
      <c r="K6" s="107"/>
      <c r="L6" s="133"/>
      <c r="M6" s="145"/>
      <c r="N6" s="133" t="s">
        <v>79</v>
      </c>
      <c r="O6" s="133" t="s">
        <v>86</v>
      </c>
      <c r="P6" s="133" t="s">
        <v>291</v>
      </c>
      <c r="Q6" s="133" t="s">
        <v>88</v>
      </c>
      <c r="R6" s="145" t="s">
        <v>89</v>
      </c>
      <c r="S6" s="133" t="s">
        <v>90</v>
      </c>
    </row>
    <row r="7" ht="1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</row>
    <row r="8" ht="21" customHeight="1" spans="1:19">
      <c r="A8" s="134" t="s">
        <v>213</v>
      </c>
      <c r="B8" s="134" t="s">
        <v>92</v>
      </c>
      <c r="C8" s="50" t="s">
        <v>258</v>
      </c>
      <c r="D8" s="22" t="s">
        <v>475</v>
      </c>
      <c r="E8" s="22" t="s">
        <v>475</v>
      </c>
      <c r="F8" s="22" t="s">
        <v>476</v>
      </c>
      <c r="G8" s="135">
        <v>8</v>
      </c>
      <c r="H8" s="136">
        <v>40000</v>
      </c>
      <c r="I8" s="136">
        <v>40000</v>
      </c>
      <c r="J8" s="136">
        <v>40000</v>
      </c>
      <c r="K8" s="146" t="s">
        <v>93</v>
      </c>
      <c r="L8" s="146" t="s">
        <v>93</v>
      </c>
      <c r="M8" s="146" t="s">
        <v>93</v>
      </c>
      <c r="N8" s="146" t="s">
        <v>93</v>
      </c>
      <c r="O8" s="146" t="s">
        <v>93</v>
      </c>
      <c r="P8" s="146" t="s">
        <v>93</v>
      </c>
      <c r="Q8" s="146"/>
      <c r="R8" s="146" t="s">
        <v>93</v>
      </c>
      <c r="S8" s="146" t="s">
        <v>93</v>
      </c>
    </row>
    <row r="9" ht="34" customHeight="1" spans="1:19">
      <c r="A9" s="134" t="s">
        <v>213</v>
      </c>
      <c r="B9" s="134" t="s">
        <v>92</v>
      </c>
      <c r="C9" s="50" t="s">
        <v>295</v>
      </c>
      <c r="D9" s="22" t="s">
        <v>477</v>
      </c>
      <c r="E9" s="22" t="s">
        <v>477</v>
      </c>
      <c r="F9" s="22" t="s">
        <v>478</v>
      </c>
      <c r="G9" s="135">
        <v>1</v>
      </c>
      <c r="H9" s="136">
        <v>50000</v>
      </c>
      <c r="I9" s="136">
        <v>50000</v>
      </c>
      <c r="J9" s="136">
        <v>50000</v>
      </c>
      <c r="K9" s="147" t="s">
        <v>93</v>
      </c>
      <c r="L9" s="147" t="s">
        <v>93</v>
      </c>
      <c r="M9" s="146" t="s">
        <v>93</v>
      </c>
      <c r="N9" s="147" t="s">
        <v>93</v>
      </c>
      <c r="O9" s="147" t="s">
        <v>93</v>
      </c>
      <c r="P9" s="147" t="s">
        <v>93</v>
      </c>
      <c r="Q9" s="147"/>
      <c r="R9" s="146" t="s">
        <v>93</v>
      </c>
      <c r="S9" s="147" t="s">
        <v>93</v>
      </c>
    </row>
    <row r="10" ht="21" customHeight="1" spans="1:19">
      <c r="A10" s="137" t="s">
        <v>145</v>
      </c>
      <c r="B10" s="137"/>
      <c r="C10" s="137"/>
      <c r="D10" s="137"/>
      <c r="E10" s="137"/>
      <c r="F10" s="137"/>
      <c r="G10" s="137"/>
      <c r="H10" s="138">
        <f>SUM(H8:H9)</f>
        <v>90000</v>
      </c>
      <c r="I10" s="138">
        <f>SUM(I8:I9)</f>
        <v>90000</v>
      </c>
      <c r="J10" s="138">
        <f>SUM(J8:J9)</f>
        <v>90000</v>
      </c>
      <c r="K10" s="146" t="s">
        <v>93</v>
      </c>
      <c r="L10" s="146" t="s">
        <v>93</v>
      </c>
      <c r="M10" s="146" t="s">
        <v>93</v>
      </c>
      <c r="N10" s="146" t="s">
        <v>93</v>
      </c>
      <c r="O10" s="146" t="s">
        <v>93</v>
      </c>
      <c r="P10" s="146" t="s">
        <v>93</v>
      </c>
      <c r="Q10" s="146"/>
      <c r="R10" s="146" t="s">
        <v>93</v>
      </c>
      <c r="S10" s="146" t="s">
        <v>93</v>
      </c>
    </row>
    <row r="11" customHeight="1" spans="1:1">
      <c r="A11" s="60" t="s">
        <v>479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zoomScaleSheetLayoutView="60" workbookViewId="0">
      <selection activeCell="E16" sqref="E16"/>
    </sheetView>
  </sheetViews>
  <sheetFormatPr defaultColWidth="8.71818181818182" defaultRowHeight="14.25" customHeight="1"/>
  <cols>
    <col min="1" max="1" width="14.1454545454545" style="60" customWidth="1"/>
    <col min="2" max="2" width="17.7181818181818" style="60" customWidth="1"/>
    <col min="3" max="9" width="9.13636363636364" style="103" customWidth="1"/>
    <col min="10" max="10" width="12" style="73" customWidth="1"/>
    <col min="11" max="13" width="10" style="73" customWidth="1"/>
    <col min="14" max="14" width="9.13636363636364" style="60" customWidth="1"/>
    <col min="15" max="16" width="9.13636363636364" style="73" customWidth="1"/>
    <col min="17" max="18" width="12.7181818181818" style="73" customWidth="1"/>
    <col min="19" max="19" width="9.13636363636364" style="60" customWidth="1"/>
    <col min="20" max="20" width="10.4272727272727" style="73" customWidth="1"/>
    <col min="21" max="21" width="9.13636363636364" style="60" customWidth="1"/>
    <col min="22" max="249" width="9.13636363636364" style="60"/>
    <col min="250" max="258" width="8.71818181818182" style="60"/>
  </cols>
  <sheetData>
    <row r="1" ht="13.5" customHeight="1" spans="1:20">
      <c r="A1" s="75" t="s">
        <v>480</v>
      </c>
      <c r="D1" s="75"/>
      <c r="E1" s="75"/>
      <c r="F1" s="75"/>
      <c r="G1" s="75"/>
      <c r="H1" s="75"/>
      <c r="I1" s="75"/>
      <c r="J1" s="118"/>
      <c r="K1" s="118"/>
      <c r="L1" s="118"/>
      <c r="M1" s="118"/>
      <c r="N1" s="119"/>
      <c r="O1" s="120"/>
      <c r="P1" s="120"/>
      <c r="Q1" s="120"/>
      <c r="R1" s="120"/>
      <c r="S1" s="129"/>
      <c r="T1" s="130"/>
    </row>
    <row r="2" ht="27.75" customHeight="1" spans="1:20">
      <c r="A2" s="104" t="s">
        <v>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ht="26.1" customHeight="1" spans="1:20">
      <c r="A3" s="105" t="s">
        <v>22</v>
      </c>
      <c r="B3" s="105"/>
      <c r="C3" s="105"/>
      <c r="D3" s="105"/>
      <c r="E3" s="105"/>
      <c r="F3" s="79"/>
      <c r="G3" s="79"/>
      <c r="H3" s="79"/>
      <c r="I3" s="79"/>
      <c r="J3" s="121"/>
      <c r="K3" s="121"/>
      <c r="L3" s="121"/>
      <c r="M3" s="121"/>
      <c r="N3" s="119"/>
      <c r="O3" s="120"/>
      <c r="P3" s="120"/>
      <c r="Q3" s="120"/>
      <c r="R3" s="120"/>
      <c r="S3" s="131"/>
      <c r="T3" s="132" t="s">
        <v>187</v>
      </c>
    </row>
    <row r="4" ht="15.75" customHeight="1" spans="1:20">
      <c r="A4" s="87" t="s">
        <v>196</v>
      </c>
      <c r="B4" s="106" t="s">
        <v>197</v>
      </c>
      <c r="C4" s="107" t="s">
        <v>465</v>
      </c>
      <c r="D4" s="107" t="s">
        <v>481</v>
      </c>
      <c r="E4" s="107" t="s">
        <v>482</v>
      </c>
      <c r="F4" s="108" t="s">
        <v>483</v>
      </c>
      <c r="G4" s="107" t="s">
        <v>484</v>
      </c>
      <c r="H4" s="107" t="s">
        <v>485</v>
      </c>
      <c r="I4" s="107" t="s">
        <v>486</v>
      </c>
      <c r="J4" s="107" t="s">
        <v>204</v>
      </c>
      <c r="K4" s="107"/>
      <c r="L4" s="107"/>
      <c r="M4" s="107"/>
      <c r="N4" s="122"/>
      <c r="O4" s="107"/>
      <c r="P4" s="107"/>
      <c r="Q4" s="107"/>
      <c r="R4" s="107"/>
      <c r="S4" s="122"/>
      <c r="T4" s="107"/>
    </row>
    <row r="5" ht="17.25" customHeight="1" spans="1:20">
      <c r="A5" s="109"/>
      <c r="B5" s="110"/>
      <c r="C5" s="107"/>
      <c r="D5" s="107"/>
      <c r="E5" s="107"/>
      <c r="F5" s="111"/>
      <c r="G5" s="107"/>
      <c r="H5" s="107"/>
      <c r="I5" s="107"/>
      <c r="J5" s="107" t="s">
        <v>77</v>
      </c>
      <c r="K5" s="107" t="s">
        <v>80</v>
      </c>
      <c r="L5" s="107" t="s">
        <v>471</v>
      </c>
      <c r="M5" s="107" t="s">
        <v>472</v>
      </c>
      <c r="N5" s="123" t="s">
        <v>473</v>
      </c>
      <c r="O5" s="107" t="s">
        <v>474</v>
      </c>
      <c r="P5" s="107"/>
      <c r="Q5" s="107"/>
      <c r="R5" s="107"/>
      <c r="S5" s="123"/>
      <c r="T5" s="107"/>
    </row>
    <row r="6" ht="54" customHeight="1" spans="1:20">
      <c r="A6" s="109"/>
      <c r="B6" s="110"/>
      <c r="C6" s="107"/>
      <c r="D6" s="107"/>
      <c r="E6" s="107"/>
      <c r="F6" s="112"/>
      <c r="G6" s="107"/>
      <c r="H6" s="107"/>
      <c r="I6" s="107"/>
      <c r="J6" s="107"/>
      <c r="K6" s="107"/>
      <c r="L6" s="107"/>
      <c r="M6" s="107"/>
      <c r="N6" s="122"/>
      <c r="O6" s="107" t="s">
        <v>79</v>
      </c>
      <c r="P6" s="107" t="s">
        <v>86</v>
      </c>
      <c r="Q6" s="107" t="s">
        <v>291</v>
      </c>
      <c r="R6" s="107" t="s">
        <v>88</v>
      </c>
      <c r="S6" s="122" t="s">
        <v>89</v>
      </c>
      <c r="T6" s="107" t="s">
        <v>90</v>
      </c>
    </row>
    <row r="7" ht="15" customHeight="1" spans="1:20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</row>
    <row r="8" ht="22.5" customHeight="1" spans="1:20">
      <c r="A8" s="113"/>
      <c r="B8" s="113"/>
      <c r="C8" s="84"/>
      <c r="D8" s="84"/>
      <c r="E8" s="84"/>
      <c r="F8" s="84"/>
      <c r="G8" s="84"/>
      <c r="H8" s="84"/>
      <c r="I8" s="84"/>
      <c r="J8" s="124" t="s">
        <v>93</v>
      </c>
      <c r="K8" s="124" t="s">
        <v>93</v>
      </c>
      <c r="L8" s="124" t="s">
        <v>93</v>
      </c>
      <c r="M8" s="124" t="s">
        <v>93</v>
      </c>
      <c r="N8" s="124" t="s">
        <v>93</v>
      </c>
      <c r="O8" s="124" t="s">
        <v>93</v>
      </c>
      <c r="P8" s="124" t="s">
        <v>93</v>
      </c>
      <c r="Q8" s="124" t="s">
        <v>93</v>
      </c>
      <c r="R8" s="124"/>
      <c r="S8" s="124" t="s">
        <v>93</v>
      </c>
      <c r="T8" s="124" t="s">
        <v>93</v>
      </c>
    </row>
    <row r="9" ht="22.5" customHeight="1" spans="1:20">
      <c r="A9" s="113"/>
      <c r="B9" s="113"/>
      <c r="C9" s="114"/>
      <c r="D9" s="115"/>
      <c r="E9" s="115"/>
      <c r="F9" s="115"/>
      <c r="G9" s="115"/>
      <c r="H9" s="115"/>
      <c r="I9" s="115"/>
      <c r="J9" s="125" t="s">
        <v>93</v>
      </c>
      <c r="K9" s="125" t="s">
        <v>93</v>
      </c>
      <c r="L9" s="125" t="s">
        <v>93</v>
      </c>
      <c r="M9" s="125" t="s">
        <v>93</v>
      </c>
      <c r="N9" s="124" t="s">
        <v>93</v>
      </c>
      <c r="O9" s="125" t="s">
        <v>93</v>
      </c>
      <c r="P9" s="125" t="s">
        <v>93</v>
      </c>
      <c r="Q9" s="125" t="s">
        <v>93</v>
      </c>
      <c r="R9" s="125"/>
      <c r="S9" s="124" t="s">
        <v>93</v>
      </c>
      <c r="T9" s="125" t="s">
        <v>93</v>
      </c>
    </row>
    <row r="10" ht="22.5" customHeight="1" spans="1:20">
      <c r="A10" s="107"/>
      <c r="B10" s="107"/>
      <c r="C10" s="114"/>
      <c r="D10" s="116"/>
      <c r="E10" s="116"/>
      <c r="F10" s="116"/>
      <c r="G10" s="116"/>
      <c r="H10" s="116"/>
      <c r="I10" s="116"/>
      <c r="J10" s="126" t="s">
        <v>93</v>
      </c>
      <c r="K10" s="126" t="s">
        <v>93</v>
      </c>
      <c r="L10" s="126" t="s">
        <v>93</v>
      </c>
      <c r="M10" s="126" t="s">
        <v>93</v>
      </c>
      <c r="N10" s="126" t="s">
        <v>93</v>
      </c>
      <c r="O10" s="126" t="s">
        <v>93</v>
      </c>
      <c r="P10" s="126" t="s">
        <v>93</v>
      </c>
      <c r="Q10" s="126" t="s">
        <v>93</v>
      </c>
      <c r="R10" s="126"/>
      <c r="S10" s="126" t="s">
        <v>93</v>
      </c>
      <c r="T10" s="126" t="s">
        <v>93</v>
      </c>
    </row>
    <row r="11" ht="22.5" customHeight="1" spans="1:20">
      <c r="A11" s="117" t="s">
        <v>145</v>
      </c>
      <c r="B11" s="117"/>
      <c r="C11" s="117"/>
      <c r="D11" s="117"/>
      <c r="E11" s="117"/>
      <c r="F11" s="117"/>
      <c r="G11" s="117"/>
      <c r="H11" s="117"/>
      <c r="I11" s="117"/>
      <c r="J11" s="127"/>
      <c r="K11" s="127"/>
      <c r="L11" s="127"/>
      <c r="M11" s="127"/>
      <c r="N11" s="128"/>
      <c r="O11" s="127"/>
      <c r="P11" s="127"/>
      <c r="Q11" s="127"/>
      <c r="R11" s="127"/>
      <c r="S11" s="128"/>
      <c r="T11" s="127"/>
    </row>
    <row r="12" customHeight="1" spans="1:2">
      <c r="A12" s="60" t="s">
        <v>487</v>
      </c>
      <c r="B12" s="72"/>
    </row>
  </sheetData>
  <mergeCells count="19">
    <mergeCell ref="A2:T2"/>
    <mergeCell ref="A3:E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9"/>
  <sheetViews>
    <sheetView zoomScaleSheetLayoutView="60" workbookViewId="0">
      <selection activeCell="A7" sqref="A7"/>
    </sheetView>
  </sheetViews>
  <sheetFormatPr defaultColWidth="8.88181818181818" defaultRowHeight="14.25" customHeight="1"/>
  <cols>
    <col min="1" max="1" width="50" style="73" customWidth="1"/>
    <col min="2" max="2" width="17.2818181818182" style="73" customWidth="1"/>
    <col min="3" max="4" width="13.4272727272727" style="73" customWidth="1"/>
    <col min="5" max="12" width="10.2818181818182" style="73" customWidth="1"/>
    <col min="13" max="13" width="13.1454545454545" style="73" customWidth="1"/>
    <col min="14" max="14" width="9.13636363636364" style="60" customWidth="1"/>
    <col min="15" max="246" width="9.13636363636364" style="60"/>
    <col min="247" max="247" width="9.13636363636364" style="74"/>
    <col min="248" max="256" width="8.88181818181818" style="74"/>
  </cols>
  <sheetData>
    <row r="1" s="60" customFormat="1" ht="13.5" customHeight="1" spans="1:13">
      <c r="A1" s="75" t="s">
        <v>488</v>
      </c>
      <c r="B1" s="75"/>
      <c r="C1" s="75"/>
      <c r="D1" s="76"/>
      <c r="E1" s="73"/>
      <c r="F1" s="73"/>
      <c r="G1" s="73"/>
      <c r="H1" s="73"/>
      <c r="I1" s="73"/>
      <c r="J1" s="73"/>
      <c r="K1" s="73"/>
      <c r="L1" s="73"/>
      <c r="M1" s="73"/>
    </row>
    <row r="2" s="60" customFormat="1" ht="35" customHeight="1" spans="1:13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2" customFormat="1" ht="24" customHeight="1" spans="1:13">
      <c r="A3" s="78" t="s">
        <v>22</v>
      </c>
      <c r="B3" s="79"/>
      <c r="C3" s="79"/>
      <c r="D3" s="79"/>
      <c r="E3" s="80"/>
      <c r="F3" s="80"/>
      <c r="G3" s="80"/>
      <c r="H3" s="80"/>
      <c r="I3" s="80"/>
      <c r="J3" s="98"/>
      <c r="K3" s="98"/>
      <c r="L3" s="98"/>
      <c r="M3" s="99" t="s">
        <v>187</v>
      </c>
    </row>
    <row r="4" s="60" customFormat="1" ht="19.5" customHeight="1" spans="1:13">
      <c r="A4" s="81" t="s">
        <v>489</v>
      </c>
      <c r="B4" s="82" t="s">
        <v>204</v>
      </c>
      <c r="C4" s="83"/>
      <c r="D4" s="83"/>
      <c r="E4" s="84" t="s">
        <v>490</v>
      </c>
      <c r="F4" s="84"/>
      <c r="G4" s="84"/>
      <c r="H4" s="84"/>
      <c r="I4" s="84"/>
      <c r="J4" s="84"/>
      <c r="K4" s="84"/>
      <c r="L4" s="84"/>
      <c r="M4" s="84"/>
    </row>
    <row r="5" s="60" customFormat="1" ht="40.5" customHeight="1" spans="1:13">
      <c r="A5" s="85"/>
      <c r="B5" s="86" t="s">
        <v>77</v>
      </c>
      <c r="C5" s="87" t="s">
        <v>80</v>
      </c>
      <c r="D5" s="88" t="s">
        <v>491</v>
      </c>
      <c r="E5" s="85" t="s">
        <v>492</v>
      </c>
      <c r="F5" s="85" t="s">
        <v>493</v>
      </c>
      <c r="G5" s="85" t="s">
        <v>494</v>
      </c>
      <c r="H5" s="85" t="s">
        <v>495</v>
      </c>
      <c r="I5" s="100" t="s">
        <v>496</v>
      </c>
      <c r="J5" s="85" t="s">
        <v>497</v>
      </c>
      <c r="K5" s="85" t="s">
        <v>498</v>
      </c>
      <c r="L5" s="85" t="s">
        <v>499</v>
      </c>
      <c r="M5" s="85" t="s">
        <v>500</v>
      </c>
    </row>
    <row r="6" s="60" customFormat="1" ht="19.5" customHeight="1" spans="1:13">
      <c r="A6" s="81">
        <v>1</v>
      </c>
      <c r="B6" s="81">
        <v>2</v>
      </c>
      <c r="C6" s="81">
        <v>3</v>
      </c>
      <c r="D6" s="89">
        <v>4</v>
      </c>
      <c r="E6" s="81">
        <v>5</v>
      </c>
      <c r="F6" s="81">
        <v>6</v>
      </c>
      <c r="G6" s="81">
        <v>7</v>
      </c>
      <c r="H6" s="90">
        <v>8</v>
      </c>
      <c r="I6" s="101">
        <v>9</v>
      </c>
      <c r="J6" s="101">
        <v>10</v>
      </c>
      <c r="K6" s="101">
        <v>11</v>
      </c>
      <c r="L6" s="90">
        <v>12</v>
      </c>
      <c r="M6" s="101">
        <v>13</v>
      </c>
    </row>
    <row r="7" s="60" customFormat="1" ht="19.5" customHeight="1" spans="1:247">
      <c r="A7" s="91"/>
      <c r="B7" s="92"/>
      <c r="C7" s="92"/>
      <c r="D7" s="92"/>
      <c r="E7" s="92"/>
      <c r="F7" s="92"/>
      <c r="G7" s="92"/>
      <c r="H7" s="93" t="s">
        <v>93</v>
      </c>
      <c r="I7" s="93" t="s">
        <v>93</v>
      </c>
      <c r="J7" s="93" t="s">
        <v>93</v>
      </c>
      <c r="K7" s="93" t="s">
        <v>93</v>
      </c>
      <c r="L7" s="93" t="s">
        <v>93</v>
      </c>
      <c r="M7" s="93" t="s">
        <v>93</v>
      </c>
      <c r="IM7" s="102"/>
    </row>
    <row r="8" s="60" customFormat="1" ht="19.5" customHeight="1" spans="1:13">
      <c r="A8" s="94" t="s">
        <v>93</v>
      </c>
      <c r="B8" s="95" t="s">
        <v>93</v>
      </c>
      <c r="C8" s="95" t="s">
        <v>93</v>
      </c>
      <c r="D8" s="96" t="s">
        <v>93</v>
      </c>
      <c r="E8" s="95" t="s">
        <v>93</v>
      </c>
      <c r="F8" s="95" t="s">
        <v>93</v>
      </c>
      <c r="G8" s="95" t="s">
        <v>93</v>
      </c>
      <c r="H8" s="97" t="s">
        <v>93</v>
      </c>
      <c r="I8" s="97" t="s">
        <v>93</v>
      </c>
      <c r="J8" s="97" t="s">
        <v>93</v>
      </c>
      <c r="K8" s="97" t="s">
        <v>93</v>
      </c>
      <c r="L8" s="97" t="s">
        <v>93</v>
      </c>
      <c r="M8" s="97" t="s">
        <v>93</v>
      </c>
    </row>
    <row r="9" customHeight="1" spans="1:1">
      <c r="A9" s="73" t="s">
        <v>501</v>
      </c>
    </row>
  </sheetData>
  <mergeCells count="5">
    <mergeCell ref="A2:M2"/>
    <mergeCell ref="A3:D3"/>
    <mergeCell ref="B4:D4"/>
    <mergeCell ref="E4:M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10" sqref="A10"/>
    </sheetView>
  </sheetViews>
  <sheetFormatPr defaultColWidth="8.88181818181818" defaultRowHeight="13" outlineLevelRow="7"/>
  <cols>
    <col min="1" max="1" width="34.2818181818182" style="59" customWidth="1"/>
    <col min="2" max="2" width="29" style="59" customWidth="1"/>
    <col min="3" max="5" width="23.5727272727273" style="59" customWidth="1"/>
    <col min="6" max="6" width="11.2818181818182" style="60" customWidth="1"/>
    <col min="7" max="7" width="25.1363636363636" style="59" customWidth="1"/>
    <col min="8" max="8" width="15.5727272727273" style="60" customWidth="1"/>
    <col min="9" max="9" width="13.4272727272727" style="60" customWidth="1"/>
    <col min="10" max="10" width="18.8454545454545" style="59" customWidth="1"/>
    <col min="11" max="11" width="9.13636363636364" style="60" customWidth="1"/>
    <col min="12" max="16384" width="9.13636363636364" style="60"/>
  </cols>
  <sheetData>
    <row r="1" ht="12" customHeight="1" spans="1:10">
      <c r="A1" s="59" t="s">
        <v>502</v>
      </c>
      <c r="J1" s="71"/>
    </row>
    <row r="2" ht="28.5" customHeight="1" spans="1:10">
      <c r="A2" s="61" t="s">
        <v>17</v>
      </c>
      <c r="B2" s="62"/>
      <c r="C2" s="62"/>
      <c r="D2" s="62"/>
      <c r="E2" s="62"/>
      <c r="F2" s="63"/>
      <c r="G2" s="62"/>
      <c r="H2" s="63"/>
      <c r="I2" s="63"/>
      <c r="J2" s="62"/>
    </row>
    <row r="3" ht="17.25" customHeight="1" spans="1:1">
      <c r="A3" s="64" t="s">
        <v>22</v>
      </c>
    </row>
    <row r="4" ht="44.25" customHeight="1" spans="1:10">
      <c r="A4" s="65" t="s">
        <v>489</v>
      </c>
      <c r="B4" s="65" t="s">
        <v>314</v>
      </c>
      <c r="C4" s="65" t="s">
        <v>315</v>
      </c>
      <c r="D4" s="65" t="s">
        <v>316</v>
      </c>
      <c r="E4" s="65" t="s">
        <v>317</v>
      </c>
      <c r="F4" s="66" t="s">
        <v>318</v>
      </c>
      <c r="G4" s="65" t="s">
        <v>319</v>
      </c>
      <c r="H4" s="66" t="s">
        <v>320</v>
      </c>
      <c r="I4" s="66" t="s">
        <v>321</v>
      </c>
      <c r="J4" s="65" t="s">
        <v>322</v>
      </c>
    </row>
    <row r="5" ht="1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ht="42" customHeight="1" spans="1:10">
      <c r="A6" s="65"/>
      <c r="B6" s="65"/>
      <c r="C6" s="65"/>
      <c r="D6" s="65"/>
      <c r="E6" s="67"/>
      <c r="F6" s="68"/>
      <c r="G6" s="67"/>
      <c r="H6" s="68"/>
      <c r="I6" s="68"/>
      <c r="J6" s="67"/>
    </row>
    <row r="7" ht="42.75" customHeight="1" spans="1:10">
      <c r="A7" s="69" t="s">
        <v>93</v>
      </c>
      <c r="B7" s="69" t="s">
        <v>93</v>
      </c>
      <c r="C7" s="69" t="s">
        <v>93</v>
      </c>
      <c r="D7" s="69" t="s">
        <v>93</v>
      </c>
      <c r="E7" s="70" t="s">
        <v>93</v>
      </c>
      <c r="F7" s="69" t="s">
        <v>93</v>
      </c>
      <c r="G7" s="70" t="s">
        <v>93</v>
      </c>
      <c r="H7" s="69" t="s">
        <v>93</v>
      </c>
      <c r="I7" s="69" t="s">
        <v>93</v>
      </c>
      <c r="J7" s="70" t="s">
        <v>93</v>
      </c>
    </row>
    <row r="8" spans="1:1">
      <c r="A8" s="59" t="s">
        <v>501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SheetLayoutView="60" workbookViewId="0">
      <selection activeCell="F8" sqref="F8"/>
    </sheetView>
  </sheetViews>
  <sheetFormatPr defaultColWidth="8.88181818181818" defaultRowHeight="13"/>
  <cols>
    <col min="1" max="1" width="31" style="40" customWidth="1"/>
    <col min="2" max="2" width="29" style="40"/>
    <col min="3" max="3" width="18.7181818181818" style="40" customWidth="1"/>
    <col min="4" max="4" width="24.8454545454545" style="40" customWidth="1"/>
    <col min="5" max="5" width="23.5727272727273" style="40" customWidth="1"/>
    <col min="6" max="6" width="13.4272727272727" style="40" customWidth="1"/>
    <col min="7" max="7" width="15.1454545454545" style="40" customWidth="1"/>
    <col min="8" max="8" width="25.1363636363636" style="40" customWidth="1"/>
    <col min="9" max="9" width="18.8454545454545" style="40" customWidth="1"/>
    <col min="10" max="16384" width="9.13636363636364" style="40"/>
  </cols>
  <sheetData>
    <row r="1" spans="1:9">
      <c r="A1" s="40" t="s">
        <v>503</v>
      </c>
      <c r="I1" s="56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4" spans="1:3">
      <c r="A3" s="42" t="s">
        <v>22</v>
      </c>
      <c r="C3" s="43"/>
    </row>
    <row r="4" ht="18" customHeight="1" spans="1:9">
      <c r="A4" s="44" t="s">
        <v>196</v>
      </c>
      <c r="B4" s="44" t="s">
        <v>197</v>
      </c>
      <c r="C4" s="44" t="s">
        <v>504</v>
      </c>
      <c r="D4" s="44" t="s">
        <v>505</v>
      </c>
      <c r="E4" s="44" t="s">
        <v>506</v>
      </c>
      <c r="F4" s="44" t="s">
        <v>507</v>
      </c>
      <c r="G4" s="45" t="s">
        <v>508</v>
      </c>
      <c r="H4" s="46"/>
      <c r="I4" s="57"/>
    </row>
    <row r="5" ht="18" customHeight="1" spans="1:9">
      <c r="A5" s="47"/>
      <c r="B5" s="47"/>
      <c r="C5" s="47"/>
      <c r="D5" s="47"/>
      <c r="E5" s="47"/>
      <c r="F5" s="47"/>
      <c r="G5" s="48" t="s">
        <v>469</v>
      </c>
      <c r="H5" s="48" t="s">
        <v>509</v>
      </c>
      <c r="I5" s="48" t="s">
        <v>510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 t="s">
        <v>511</v>
      </c>
      <c r="B7" s="50" t="s">
        <v>512</v>
      </c>
      <c r="C7" s="50" t="s">
        <v>513</v>
      </c>
      <c r="D7" s="50" t="s">
        <v>514</v>
      </c>
      <c r="E7" s="50" t="s">
        <v>515</v>
      </c>
      <c r="F7" s="50" t="s">
        <v>516</v>
      </c>
      <c r="G7" s="51">
        <v>2000</v>
      </c>
      <c r="H7" s="52">
        <v>25</v>
      </c>
      <c r="I7" s="52">
        <v>50000</v>
      </c>
    </row>
    <row r="8" ht="33" customHeight="1" spans="1:9">
      <c r="A8" s="50" t="s">
        <v>511</v>
      </c>
      <c r="B8" s="50" t="s">
        <v>512</v>
      </c>
      <c r="C8" s="50" t="s">
        <v>517</v>
      </c>
      <c r="D8" s="50" t="s">
        <v>518</v>
      </c>
      <c r="E8" s="50" t="s">
        <v>475</v>
      </c>
      <c r="F8" s="50" t="s">
        <v>476</v>
      </c>
      <c r="G8" s="53">
        <v>8</v>
      </c>
      <c r="H8" s="52">
        <v>5000</v>
      </c>
      <c r="I8" s="52">
        <v>40000</v>
      </c>
    </row>
    <row r="9" ht="33" customHeight="1" spans="1:9">
      <c r="A9" s="50" t="s">
        <v>511</v>
      </c>
      <c r="B9" s="50" t="s">
        <v>512</v>
      </c>
      <c r="C9" s="50" t="s">
        <v>517</v>
      </c>
      <c r="D9" s="50" t="s">
        <v>519</v>
      </c>
      <c r="E9" s="50" t="s">
        <v>520</v>
      </c>
      <c r="F9" s="50" t="s">
        <v>476</v>
      </c>
      <c r="G9" s="53">
        <v>1</v>
      </c>
      <c r="H9" s="52">
        <v>6000</v>
      </c>
      <c r="I9" s="52">
        <v>6000</v>
      </c>
    </row>
    <row r="10" ht="24" customHeight="1" spans="1:9">
      <c r="A10" s="54" t="s">
        <v>77</v>
      </c>
      <c r="B10" s="54"/>
      <c r="C10" s="54"/>
      <c r="D10" s="54"/>
      <c r="E10" s="54"/>
      <c r="F10" s="54"/>
      <c r="G10" s="51">
        <f>SUM(G7:G9)</f>
        <v>2009</v>
      </c>
      <c r="H10" s="55"/>
      <c r="I10" s="58">
        <f>SUM(I7:I9)</f>
        <v>96000</v>
      </c>
    </row>
  </sheetData>
  <mergeCells count="9">
    <mergeCell ref="B2:I2"/>
    <mergeCell ref="G4:I4"/>
    <mergeCell ref="A10:F10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1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10.4454545454545" defaultRowHeight="14.25" customHeight="1"/>
  <cols>
    <col min="1" max="1" width="26.7181818181818" style="1" customWidth="1"/>
    <col min="2" max="2" width="33.1727272727273" style="1" customWidth="1"/>
    <col min="3" max="3" width="27.2545454545455" style="1" customWidth="1"/>
    <col min="4" max="7" width="22.4" style="1" customWidth="1"/>
    <col min="8" max="8" width="17.6272727272727" style="1" customWidth="1"/>
    <col min="9" max="11" width="22.4" style="1" customWidth="1"/>
    <col min="12" max="16384" width="10.4454545454545" style="1"/>
  </cols>
  <sheetData>
    <row r="1" s="1" customFormat="1" ht="13.5" customHeight="1" spans="1:11">
      <c r="A1" s="28" t="s">
        <v>521</v>
      </c>
      <c r="D1" s="29"/>
      <c r="E1" s="29"/>
      <c r="F1" s="29"/>
      <c r="G1" s="29"/>
      <c r="K1" s="38"/>
    </row>
    <row r="2" s="1" customFormat="1" ht="27.75" customHeight="1" spans="1:11">
      <c r="A2" s="30" t="s">
        <v>522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187</v>
      </c>
    </row>
    <row r="4" s="1" customFormat="1" ht="21.75" customHeight="1" spans="1:11">
      <c r="A4" s="9" t="s">
        <v>286</v>
      </c>
      <c r="B4" s="9" t="s">
        <v>199</v>
      </c>
      <c r="C4" s="9" t="s">
        <v>287</v>
      </c>
      <c r="D4" s="10" t="s">
        <v>200</v>
      </c>
      <c r="E4" s="10" t="s">
        <v>201</v>
      </c>
      <c r="F4" s="10" t="s">
        <v>288</v>
      </c>
      <c r="G4" s="10" t="s">
        <v>289</v>
      </c>
      <c r="H4" s="16" t="s">
        <v>77</v>
      </c>
      <c r="I4" s="11" t="s">
        <v>523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2"/>
      <c r="B8" s="21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145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  <row r="11" customHeight="1" spans="1:1">
      <c r="A11" s="28" t="s">
        <v>524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7" workbookViewId="0">
      <selection activeCell="B7" sqref="B7"/>
    </sheetView>
  </sheetViews>
  <sheetFormatPr defaultColWidth="8" defaultRowHeight="13" outlineLevelCol="3"/>
  <cols>
    <col min="1" max="1" width="39.5727272727273" style="73" customWidth="1"/>
    <col min="2" max="2" width="43.1363636363636" style="73" customWidth="1"/>
    <col min="3" max="3" width="40.4272727272727" style="73" customWidth="1"/>
    <col min="4" max="4" width="46.1363636363636" style="73" customWidth="1"/>
    <col min="5" max="5" width="8" style="60" customWidth="1"/>
    <col min="6" max="16384" width="8" style="60"/>
  </cols>
  <sheetData>
    <row r="1" ht="17" customHeight="1" spans="1:4">
      <c r="A1" s="367" t="s">
        <v>21</v>
      </c>
      <c r="B1" s="75"/>
      <c r="C1" s="75"/>
      <c r="D1" s="150"/>
    </row>
    <row r="2" ht="36" customHeight="1" spans="1:4">
      <c r="A2" s="61" t="s">
        <v>2</v>
      </c>
      <c r="B2" s="368"/>
      <c r="C2" s="368"/>
      <c r="D2" s="368"/>
    </row>
    <row r="3" ht="21" customHeight="1" spans="1:4">
      <c r="A3" s="78" t="s">
        <v>22</v>
      </c>
      <c r="B3" s="317"/>
      <c r="C3" s="317"/>
      <c r="D3" s="148" t="s">
        <v>23</v>
      </c>
    </row>
    <row r="4" ht="19.5" customHeight="1" spans="1:4">
      <c r="A4" s="82" t="s">
        <v>24</v>
      </c>
      <c r="B4" s="161"/>
      <c r="C4" s="82" t="s">
        <v>25</v>
      </c>
      <c r="D4" s="161"/>
    </row>
    <row r="5" ht="19.5" customHeight="1" spans="1:4">
      <c r="A5" s="81" t="s">
        <v>26</v>
      </c>
      <c r="B5" s="81" t="s">
        <v>27</v>
      </c>
      <c r="C5" s="81" t="s">
        <v>28</v>
      </c>
      <c r="D5" s="81" t="s">
        <v>27</v>
      </c>
    </row>
    <row r="6" ht="19.5" customHeight="1" spans="1:4">
      <c r="A6" s="85"/>
      <c r="B6" s="85"/>
      <c r="C6" s="85"/>
      <c r="D6" s="85"/>
    </row>
    <row r="7" ht="20.25" customHeight="1" spans="1:4">
      <c r="A7" s="324" t="s">
        <v>29</v>
      </c>
      <c r="B7" s="369">
        <v>23755882</v>
      </c>
      <c r="C7" s="324" t="s">
        <v>30</v>
      </c>
      <c r="D7" s="370"/>
    </row>
    <row r="8" ht="20.25" customHeight="1" spans="1:4">
      <c r="A8" s="324" t="s">
        <v>31</v>
      </c>
      <c r="B8" s="369"/>
      <c r="C8" s="324" t="s">
        <v>32</v>
      </c>
      <c r="D8" s="370"/>
    </row>
    <row r="9" ht="20.25" customHeight="1" spans="1:4">
      <c r="A9" s="324" t="s">
        <v>33</v>
      </c>
      <c r="B9" s="369"/>
      <c r="C9" s="324" t="s">
        <v>34</v>
      </c>
      <c r="D9" s="370"/>
    </row>
    <row r="10" ht="20.25" customHeight="1" spans="1:4">
      <c r="A10" s="324" t="s">
        <v>35</v>
      </c>
      <c r="B10" s="369"/>
      <c r="C10" s="324" t="s">
        <v>36</v>
      </c>
      <c r="D10" s="370"/>
    </row>
    <row r="11" ht="20.25" customHeight="1" spans="1:4">
      <c r="A11" s="324" t="s">
        <v>37</v>
      </c>
      <c r="B11" s="371">
        <v>2012850</v>
      </c>
      <c r="C11" s="324" t="s">
        <v>38</v>
      </c>
      <c r="D11" s="372">
        <v>19965684</v>
      </c>
    </row>
    <row r="12" ht="20.25" customHeight="1" spans="1:4">
      <c r="A12" s="324" t="s">
        <v>39</v>
      </c>
      <c r="B12" s="373"/>
      <c r="C12" s="324" t="s">
        <v>40</v>
      </c>
      <c r="D12" s="372"/>
    </row>
    <row r="13" ht="20.25" customHeight="1" spans="1:4">
      <c r="A13" s="324" t="s">
        <v>41</v>
      </c>
      <c r="B13" s="373"/>
      <c r="C13" s="324" t="s">
        <v>42</v>
      </c>
      <c r="D13" s="372"/>
    </row>
    <row r="14" ht="20.25" customHeight="1" spans="1:4">
      <c r="A14" s="324" t="s">
        <v>43</v>
      </c>
      <c r="B14" s="373"/>
      <c r="C14" s="324" t="s">
        <v>44</v>
      </c>
      <c r="D14" s="372">
        <v>2686566</v>
      </c>
    </row>
    <row r="15" ht="20.25" customHeight="1" spans="1:4">
      <c r="A15" s="374" t="s">
        <v>45</v>
      </c>
      <c r="B15" s="375"/>
      <c r="C15" s="324" t="s">
        <v>46</v>
      </c>
      <c r="D15" s="372">
        <v>1516030</v>
      </c>
    </row>
    <row r="16" ht="20.25" customHeight="1" spans="1:4">
      <c r="A16" s="374" t="s">
        <v>47</v>
      </c>
      <c r="B16" s="371">
        <v>2012850</v>
      </c>
      <c r="C16" s="324" t="s">
        <v>48</v>
      </c>
      <c r="D16" s="372"/>
    </row>
    <row r="17" ht="20.25" customHeight="1" spans="1:4">
      <c r="A17" s="374"/>
      <c r="B17" s="376"/>
      <c r="C17" s="324" t="s">
        <v>49</v>
      </c>
      <c r="D17" s="372"/>
    </row>
    <row r="18" ht="20.25" customHeight="1" spans="1:4">
      <c r="A18" s="377"/>
      <c r="B18" s="376"/>
      <c r="C18" s="324" t="s">
        <v>50</v>
      </c>
      <c r="D18" s="372"/>
    </row>
    <row r="19" ht="20.25" customHeight="1" spans="1:4">
      <c r="A19" s="377"/>
      <c r="B19" s="376"/>
      <c r="C19" s="324" t="s">
        <v>51</v>
      </c>
      <c r="D19" s="372"/>
    </row>
    <row r="20" ht="20.25" customHeight="1" spans="1:4">
      <c r="A20" s="377"/>
      <c r="B20" s="376"/>
      <c r="C20" s="324" t="s">
        <v>52</v>
      </c>
      <c r="D20" s="372"/>
    </row>
    <row r="21" ht="20.25" customHeight="1" spans="1:4">
      <c r="A21" s="377"/>
      <c r="B21" s="376"/>
      <c r="C21" s="324" t="s">
        <v>53</v>
      </c>
      <c r="D21" s="372"/>
    </row>
    <row r="22" ht="20.25" customHeight="1" spans="1:4">
      <c r="A22" s="377"/>
      <c r="B22" s="376"/>
      <c r="C22" s="324" t="s">
        <v>54</v>
      </c>
      <c r="D22" s="372"/>
    </row>
    <row r="23" ht="20.25" customHeight="1" spans="1:4">
      <c r="A23" s="377"/>
      <c r="B23" s="376"/>
      <c r="C23" s="324" t="s">
        <v>55</v>
      </c>
      <c r="D23" s="372"/>
    </row>
    <row r="24" ht="20.25" customHeight="1" spans="1:4">
      <c r="A24" s="377"/>
      <c r="B24" s="376"/>
      <c r="C24" s="324" t="s">
        <v>56</v>
      </c>
      <c r="D24" s="372"/>
    </row>
    <row r="25" ht="20.25" customHeight="1" spans="1:4">
      <c r="A25" s="377"/>
      <c r="B25" s="376"/>
      <c r="C25" s="324" t="s">
        <v>57</v>
      </c>
      <c r="D25" s="372">
        <v>1600452</v>
      </c>
    </row>
    <row r="26" ht="20.25" customHeight="1" spans="1:4">
      <c r="A26" s="377"/>
      <c r="B26" s="376"/>
      <c r="C26" s="324" t="s">
        <v>58</v>
      </c>
      <c r="D26" s="370"/>
    </row>
    <row r="27" ht="20.25" customHeight="1" spans="1:4">
      <c r="A27" s="377"/>
      <c r="B27" s="376"/>
      <c r="C27" s="324" t="s">
        <v>59</v>
      </c>
      <c r="D27" s="370"/>
    </row>
    <row r="28" ht="20.25" customHeight="1" spans="1:4">
      <c r="A28" s="377"/>
      <c r="B28" s="376"/>
      <c r="C28" s="324" t="s">
        <v>60</v>
      </c>
      <c r="D28" s="370"/>
    </row>
    <row r="29" ht="20.25" customHeight="1" spans="1:4">
      <c r="A29" s="377"/>
      <c r="B29" s="376"/>
      <c r="C29" s="324" t="s">
        <v>61</v>
      </c>
      <c r="D29" s="370"/>
    </row>
    <row r="30" ht="20.25" customHeight="1" spans="1:4">
      <c r="A30" s="378"/>
      <c r="B30" s="379"/>
      <c r="C30" s="324" t="s">
        <v>62</v>
      </c>
      <c r="D30" s="370"/>
    </row>
    <row r="31" ht="20.25" customHeight="1" spans="1:4">
      <c r="A31" s="378"/>
      <c r="B31" s="379"/>
      <c r="C31" s="324" t="s">
        <v>63</v>
      </c>
      <c r="D31" s="370"/>
    </row>
    <row r="32" ht="20.25" customHeight="1" spans="1:4">
      <c r="A32" s="378"/>
      <c r="B32" s="379"/>
      <c r="C32" s="324" t="s">
        <v>64</v>
      </c>
      <c r="D32" s="370"/>
    </row>
    <row r="33" ht="20.25" customHeight="1" spans="1:4">
      <c r="A33" s="380" t="s">
        <v>65</v>
      </c>
      <c r="B33" s="381">
        <f>B7+B8+B9+B10+B11</f>
        <v>25768732</v>
      </c>
      <c r="C33" s="330" t="s">
        <v>66</v>
      </c>
      <c r="D33" s="382">
        <f>SUM(D7:D29)</f>
        <v>25768732</v>
      </c>
    </row>
    <row r="34" ht="20.25" customHeight="1" spans="1:4">
      <c r="A34" s="374" t="s">
        <v>67</v>
      </c>
      <c r="B34" s="383"/>
      <c r="C34" s="324" t="s">
        <v>68</v>
      </c>
      <c r="D34" s="298"/>
    </row>
    <row r="35" s="1" customFormat="1" ht="25.4" customHeight="1" spans="1:4">
      <c r="A35" s="384" t="s">
        <v>69</v>
      </c>
      <c r="B35" s="385"/>
      <c r="C35" s="386" t="s">
        <v>69</v>
      </c>
      <c r="D35" s="387"/>
    </row>
    <row r="36" s="1" customFormat="1" ht="25.4" customHeight="1" spans="1:4">
      <c r="A36" s="384" t="s">
        <v>70</v>
      </c>
      <c r="B36" s="385"/>
      <c r="C36" s="386" t="s">
        <v>71</v>
      </c>
      <c r="D36" s="387"/>
    </row>
    <row r="37" ht="20.25" customHeight="1" spans="1:4">
      <c r="A37" s="388" t="s">
        <v>72</v>
      </c>
      <c r="B37" s="389">
        <f>B33+B34</f>
        <v>25768732</v>
      </c>
      <c r="C37" s="330" t="s">
        <v>73</v>
      </c>
      <c r="D37" s="389">
        <f>D33+D34</f>
        <v>25768732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D11" sqref="D11"/>
    </sheetView>
  </sheetViews>
  <sheetFormatPr defaultColWidth="10.4454545454545" defaultRowHeight="14.25" customHeight="1" outlineLevelCol="6"/>
  <cols>
    <col min="1" max="1" width="22" style="1" customWidth="1"/>
    <col min="2" max="2" width="19.8545454545455" style="1" customWidth="1"/>
    <col min="3" max="3" width="42.9727272727273" style="1" customWidth="1"/>
    <col min="4" max="4" width="19.4545454545455" style="1" customWidth="1"/>
    <col min="5" max="7" width="30.8818181818182" style="1" customWidth="1"/>
    <col min="8" max="16384" width="10.4454545454545" style="1"/>
  </cols>
  <sheetData>
    <row r="1" s="1" customFormat="1" customHeight="1" spans="1:7">
      <c r="A1" s="2" t="s">
        <v>525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526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187</v>
      </c>
    </row>
    <row r="4" s="1" customFormat="1" ht="21.75" customHeight="1" spans="1:7">
      <c r="A4" s="9" t="s">
        <v>287</v>
      </c>
      <c r="B4" s="9" t="s">
        <v>286</v>
      </c>
      <c r="C4" s="9" t="s">
        <v>199</v>
      </c>
      <c r="D4" s="10" t="s">
        <v>527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528</v>
      </c>
      <c r="F5" s="10" t="s">
        <v>529</v>
      </c>
      <c r="G5" s="10" t="s">
        <v>530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92</v>
      </c>
      <c r="B8" s="22" t="s">
        <v>293</v>
      </c>
      <c r="C8" s="22" t="s">
        <v>295</v>
      </c>
      <c r="D8" s="21" t="s">
        <v>531</v>
      </c>
      <c r="E8" s="23">
        <v>176670</v>
      </c>
      <c r="F8" s="24">
        <v>181740</v>
      </c>
      <c r="G8" s="24">
        <v>176670</v>
      </c>
    </row>
    <row r="9" s="1" customFormat="1" ht="29.9" customHeight="1" spans="1:7">
      <c r="A9" s="21" t="s">
        <v>92</v>
      </c>
      <c r="B9" s="22" t="s">
        <v>293</v>
      </c>
      <c r="C9" s="22" t="s">
        <v>297</v>
      </c>
      <c r="D9" s="21" t="s">
        <v>531</v>
      </c>
      <c r="E9" s="23">
        <v>1536</v>
      </c>
      <c r="F9" s="24">
        <v>1536</v>
      </c>
      <c r="G9" s="24">
        <v>1536</v>
      </c>
    </row>
    <row r="10" s="1" customFormat="1" ht="29.9" customHeight="1" spans="1:7">
      <c r="A10" s="21" t="s">
        <v>92</v>
      </c>
      <c r="B10" s="22" t="s">
        <v>293</v>
      </c>
      <c r="C10" s="22" t="s">
        <v>299</v>
      </c>
      <c r="D10" s="21" t="s">
        <v>531</v>
      </c>
      <c r="E10" s="23">
        <v>3000</v>
      </c>
      <c r="F10" s="24">
        <v>3000</v>
      </c>
      <c r="G10" s="24">
        <v>3000</v>
      </c>
    </row>
    <row r="11" s="1" customFormat="1" ht="29.9" customHeight="1" spans="1:7">
      <c r="A11" s="21" t="s">
        <v>92</v>
      </c>
      <c r="B11" s="22" t="s">
        <v>293</v>
      </c>
      <c r="C11" s="22" t="s">
        <v>306</v>
      </c>
      <c r="D11" s="21" t="s">
        <v>531</v>
      </c>
      <c r="E11" s="23">
        <v>36420</v>
      </c>
      <c r="F11" s="23">
        <v>36420</v>
      </c>
      <c r="G11" s="23">
        <v>36402</v>
      </c>
    </row>
    <row r="12" s="1" customFormat="1" ht="29.9" customHeight="1" spans="1:7">
      <c r="A12" s="21" t="s">
        <v>92</v>
      </c>
      <c r="B12" s="22" t="s">
        <v>302</v>
      </c>
      <c r="C12" s="22" t="s">
        <v>310</v>
      </c>
      <c r="D12" s="21" t="s">
        <v>531</v>
      </c>
      <c r="E12" s="23">
        <v>10000</v>
      </c>
      <c r="F12" s="23">
        <v>2400</v>
      </c>
      <c r="G12" s="23">
        <v>2400</v>
      </c>
    </row>
    <row r="13" s="1" customFormat="1" ht="18.75" customHeight="1" spans="1:7">
      <c r="A13" s="25" t="s">
        <v>77</v>
      </c>
      <c r="B13" s="26"/>
      <c r="C13" s="26"/>
      <c r="D13" s="27"/>
      <c r="E13" s="24">
        <f>SUM(E8:E12)</f>
        <v>227626</v>
      </c>
      <c r="F13" s="24">
        <f>SUM(F8:F12)</f>
        <v>225096</v>
      </c>
      <c r="G13" s="24">
        <f>SUM(G8:G12)</f>
        <v>220008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A8" sqref="$A8:$XFD9"/>
    </sheetView>
  </sheetViews>
  <sheetFormatPr defaultColWidth="8" defaultRowHeight="14.25" customHeight="1"/>
  <cols>
    <col min="1" max="1" width="14.2818181818182" style="73" customWidth="1"/>
    <col min="2" max="2" width="19.1454545454545" style="73" customWidth="1"/>
    <col min="3" max="3" width="18" style="73" customWidth="1"/>
    <col min="4" max="4" width="15.8545454545455" style="73" customWidth="1"/>
    <col min="5" max="5" width="16" style="73" customWidth="1"/>
    <col min="6" max="6" width="10.2818181818182" style="73" customWidth="1"/>
    <col min="7" max="7" width="9.14545454545454" style="73" customWidth="1"/>
    <col min="8" max="8" width="9.71818181818182" style="73" customWidth="1"/>
    <col min="9" max="9" width="16" style="73" customWidth="1"/>
    <col min="10" max="13" width="12.5727272727273" style="73" customWidth="1"/>
    <col min="14" max="14" width="16.5727272727273" style="73" customWidth="1"/>
    <col min="15" max="15" width="8" style="60" customWidth="1"/>
    <col min="16" max="16" width="9.57272727272727" style="60" customWidth="1"/>
    <col min="17" max="17" width="9.71818181818182" style="60" customWidth="1"/>
    <col min="18" max="18" width="10.5727272727273" style="60" customWidth="1"/>
    <col min="19" max="19" width="10.1363636363636" style="73" customWidth="1"/>
    <col min="20" max="20" width="8" style="60" customWidth="1"/>
    <col min="21" max="16384" width="8" style="60"/>
  </cols>
  <sheetData>
    <row r="1" ht="12" customHeight="1" spans="1:18">
      <c r="A1" s="343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357"/>
      <c r="P1" s="357"/>
      <c r="Q1" s="357"/>
      <c r="R1" s="357"/>
    </row>
    <row r="2" ht="36" customHeight="1" spans="1:19">
      <c r="A2" s="344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2"/>
    </row>
    <row r="3" ht="20.25" customHeight="1" spans="1:19">
      <c r="A3" s="78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58"/>
      <c r="P3" s="358"/>
      <c r="Q3" s="358"/>
      <c r="R3" s="358"/>
      <c r="S3" s="363" t="s">
        <v>23</v>
      </c>
    </row>
    <row r="4" ht="18.75" customHeight="1" spans="1:19">
      <c r="A4" s="345" t="s">
        <v>75</v>
      </c>
      <c r="B4" s="346" t="s">
        <v>76</v>
      </c>
      <c r="C4" s="346" t="s">
        <v>77</v>
      </c>
      <c r="D4" s="263" t="s">
        <v>78</v>
      </c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59" t="s">
        <v>67</v>
      </c>
      <c r="P4" s="359"/>
      <c r="Q4" s="359"/>
      <c r="R4" s="359"/>
      <c r="S4" s="364"/>
    </row>
    <row r="5" ht="18.75" customHeight="1" spans="1:19">
      <c r="A5" s="348"/>
      <c r="B5" s="349"/>
      <c r="C5" s="349"/>
      <c r="D5" s="350" t="s">
        <v>79</v>
      </c>
      <c r="E5" s="350" t="s">
        <v>80</v>
      </c>
      <c r="F5" s="350" t="s">
        <v>81</v>
      </c>
      <c r="G5" s="350" t="s">
        <v>82</v>
      </c>
      <c r="H5" s="350" t="s">
        <v>83</v>
      </c>
      <c r="I5" s="360" t="s">
        <v>84</v>
      </c>
      <c r="J5" s="347"/>
      <c r="K5" s="347"/>
      <c r="L5" s="347"/>
      <c r="M5" s="347"/>
      <c r="N5" s="347"/>
      <c r="O5" s="359" t="s">
        <v>79</v>
      </c>
      <c r="P5" s="359" t="s">
        <v>80</v>
      </c>
      <c r="Q5" s="359" t="s">
        <v>81</v>
      </c>
      <c r="R5" s="365" t="s">
        <v>82</v>
      </c>
      <c r="S5" s="359" t="s">
        <v>85</v>
      </c>
    </row>
    <row r="6" ht="33.75" customHeight="1" spans="1:19">
      <c r="A6" s="351"/>
      <c r="B6" s="352"/>
      <c r="C6" s="352"/>
      <c r="D6" s="351"/>
      <c r="E6" s="351"/>
      <c r="F6" s="351"/>
      <c r="G6" s="351"/>
      <c r="H6" s="351"/>
      <c r="I6" s="352" t="s">
        <v>79</v>
      </c>
      <c r="J6" s="352" t="s">
        <v>86</v>
      </c>
      <c r="K6" s="352" t="s">
        <v>87</v>
      </c>
      <c r="L6" s="352" t="s">
        <v>88</v>
      </c>
      <c r="M6" s="352" t="s">
        <v>89</v>
      </c>
      <c r="N6" s="361" t="s">
        <v>90</v>
      </c>
      <c r="O6" s="359"/>
      <c r="P6" s="359"/>
      <c r="Q6" s="359"/>
      <c r="R6" s="365"/>
      <c r="S6" s="359"/>
    </row>
    <row r="7" ht="16.5" customHeight="1" spans="1:19">
      <c r="A7" s="353">
        <v>1</v>
      </c>
      <c r="B7" s="353">
        <v>2</v>
      </c>
      <c r="C7" s="353">
        <v>3</v>
      </c>
      <c r="D7" s="353">
        <v>4</v>
      </c>
      <c r="E7" s="353">
        <v>5</v>
      </c>
      <c r="F7" s="353">
        <v>6</v>
      </c>
      <c r="G7" s="353">
        <v>7</v>
      </c>
      <c r="H7" s="353">
        <v>8</v>
      </c>
      <c r="I7" s="353">
        <v>9</v>
      </c>
      <c r="J7" s="353">
        <v>10</v>
      </c>
      <c r="K7" s="353">
        <v>11</v>
      </c>
      <c r="L7" s="353">
        <v>12</v>
      </c>
      <c r="M7" s="353">
        <v>13</v>
      </c>
      <c r="N7" s="353">
        <v>14</v>
      </c>
      <c r="O7" s="353">
        <v>15</v>
      </c>
      <c r="P7" s="353">
        <v>16</v>
      </c>
      <c r="Q7" s="353">
        <v>17</v>
      </c>
      <c r="R7" s="353">
        <v>18</v>
      </c>
      <c r="S7" s="117">
        <v>19</v>
      </c>
    </row>
    <row r="8" ht="20" customHeight="1" spans="1:19">
      <c r="A8" s="50" t="s">
        <v>91</v>
      </c>
      <c r="B8" s="50" t="s">
        <v>92</v>
      </c>
      <c r="C8" s="267">
        <v>25768732</v>
      </c>
      <c r="D8" s="267">
        <v>25768732</v>
      </c>
      <c r="E8" s="267">
        <v>23755882</v>
      </c>
      <c r="F8" s="354" t="s">
        <v>93</v>
      </c>
      <c r="G8" s="354" t="s">
        <v>93</v>
      </c>
      <c r="H8" s="354" t="s">
        <v>93</v>
      </c>
      <c r="I8" s="267">
        <v>2012850</v>
      </c>
      <c r="J8" s="354" t="s">
        <v>93</v>
      </c>
      <c r="K8" s="354" t="s">
        <v>93</v>
      </c>
      <c r="L8" s="354" t="s">
        <v>93</v>
      </c>
      <c r="M8" s="354" t="s">
        <v>93</v>
      </c>
      <c r="N8" s="267">
        <v>2012850</v>
      </c>
      <c r="O8" s="362" t="s">
        <v>93</v>
      </c>
      <c r="P8" s="362" t="s">
        <v>93</v>
      </c>
      <c r="Q8" s="362"/>
      <c r="R8" s="366"/>
      <c r="S8" s="117"/>
    </row>
    <row r="9" ht="20" customHeight="1" spans="1:19">
      <c r="A9" s="355" t="s">
        <v>77</v>
      </c>
      <c r="B9" s="356"/>
      <c r="C9" s="267">
        <v>25768732</v>
      </c>
      <c r="D9" s="267">
        <v>25768732</v>
      </c>
      <c r="E9" s="267">
        <v>23755882</v>
      </c>
      <c r="F9" s="354" t="s">
        <v>93</v>
      </c>
      <c r="G9" s="354" t="s">
        <v>93</v>
      </c>
      <c r="H9" s="354" t="s">
        <v>93</v>
      </c>
      <c r="I9" s="267">
        <v>2012850</v>
      </c>
      <c r="J9" s="354" t="s">
        <v>93</v>
      </c>
      <c r="K9" s="354" t="s">
        <v>93</v>
      </c>
      <c r="L9" s="354" t="s">
        <v>93</v>
      </c>
      <c r="M9" s="354" t="s">
        <v>93</v>
      </c>
      <c r="N9" s="267">
        <v>2012850</v>
      </c>
      <c r="O9" s="362" t="s">
        <v>93</v>
      </c>
      <c r="P9" s="362" t="s">
        <v>93</v>
      </c>
      <c r="Q9" s="362"/>
      <c r="R9" s="366"/>
      <c r="S9" s="362"/>
    </row>
    <row r="10" customHeight="1" spans="19:19">
      <c r="S10" s="71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8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SheetLayoutView="60" topLeftCell="A5" workbookViewId="0">
      <selection activeCell="A7" sqref="$A7:$XFD27"/>
    </sheetView>
  </sheetViews>
  <sheetFormatPr defaultColWidth="8.88181818181818" defaultRowHeight="14.25" customHeight="1"/>
  <cols>
    <col min="1" max="1" width="15.5727272727273" style="73" customWidth="1"/>
    <col min="2" max="2" width="43.7181818181818" style="73" customWidth="1"/>
    <col min="3" max="4" width="15.4272727272727" style="73" customWidth="1"/>
    <col min="5" max="8" width="18.8454545454545" style="73" customWidth="1"/>
    <col min="9" max="9" width="15.5727272727273" style="73" customWidth="1"/>
    <col min="10" max="10" width="16.5727272727273" style="73" customWidth="1"/>
    <col min="11" max="15" width="18.8454545454545" style="73" customWidth="1"/>
    <col min="16" max="16" width="9.13636363636364" style="73" customWidth="1"/>
    <col min="17" max="16384" width="9.13636363636364" style="73"/>
  </cols>
  <sheetData>
    <row r="1" ht="15.75" customHeight="1" spans="1:14">
      <c r="A1" s="301" t="s">
        <v>94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8.5" customHeight="1" spans="1:15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15" customHeight="1" spans="1:15">
      <c r="A3" s="333" t="s">
        <v>22</v>
      </c>
      <c r="B3" s="334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79"/>
      <c r="N3" s="79"/>
      <c r="O3" s="156" t="s">
        <v>23</v>
      </c>
    </row>
    <row r="4" ht="17.25" customHeight="1" spans="1:15">
      <c r="A4" s="87" t="s">
        <v>95</v>
      </c>
      <c r="B4" s="87" t="s">
        <v>96</v>
      </c>
      <c r="C4" s="88" t="s">
        <v>77</v>
      </c>
      <c r="D4" s="107" t="s">
        <v>80</v>
      </c>
      <c r="E4" s="107"/>
      <c r="F4" s="107"/>
      <c r="G4" s="107" t="s">
        <v>81</v>
      </c>
      <c r="H4" s="107" t="s">
        <v>82</v>
      </c>
      <c r="I4" s="107" t="s">
        <v>97</v>
      </c>
      <c r="J4" s="107" t="s">
        <v>84</v>
      </c>
      <c r="K4" s="107"/>
      <c r="L4" s="107"/>
      <c r="M4" s="107"/>
      <c r="N4" s="107"/>
      <c r="O4" s="107"/>
    </row>
    <row r="5" ht="28" spans="1:15">
      <c r="A5" s="100"/>
      <c r="B5" s="100"/>
      <c r="C5" s="209"/>
      <c r="D5" s="107" t="s">
        <v>79</v>
      </c>
      <c r="E5" s="107" t="s">
        <v>98</v>
      </c>
      <c r="F5" s="107" t="s">
        <v>99</v>
      </c>
      <c r="G5" s="107"/>
      <c r="H5" s="107"/>
      <c r="I5" s="107"/>
      <c r="J5" s="107" t="s">
        <v>79</v>
      </c>
      <c r="K5" s="107" t="s">
        <v>100</v>
      </c>
      <c r="L5" s="107" t="s">
        <v>101</v>
      </c>
      <c r="M5" s="107" t="s">
        <v>102</v>
      </c>
      <c r="N5" s="107" t="s">
        <v>103</v>
      </c>
      <c r="O5" s="107" t="s">
        <v>104</v>
      </c>
    </row>
    <row r="6" ht="16.5" customHeight="1" spans="1:15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  <c r="O6" s="101">
        <v>15</v>
      </c>
    </row>
    <row r="7" ht="21" customHeight="1" spans="1:15">
      <c r="A7" s="50" t="s">
        <v>105</v>
      </c>
      <c r="B7" s="50" t="s">
        <v>106</v>
      </c>
      <c r="C7" s="335">
        <v>19965684</v>
      </c>
      <c r="D7" s="336">
        <f>E7+F7</f>
        <v>17952834</v>
      </c>
      <c r="E7" s="337">
        <v>17761628</v>
      </c>
      <c r="F7" s="337">
        <v>191206</v>
      </c>
      <c r="G7" s="337"/>
      <c r="H7" s="337"/>
      <c r="I7" s="337" t="s">
        <v>93</v>
      </c>
      <c r="J7" s="342">
        <v>2012850</v>
      </c>
      <c r="K7" s="337" t="s">
        <v>93</v>
      </c>
      <c r="L7" s="337" t="s">
        <v>93</v>
      </c>
      <c r="M7" s="337" t="s">
        <v>93</v>
      </c>
      <c r="N7" s="337" t="s">
        <v>93</v>
      </c>
      <c r="O7" s="342">
        <v>2012850</v>
      </c>
    </row>
    <row r="8" ht="21" customHeight="1" spans="1:15">
      <c r="A8" s="338" t="s">
        <v>107</v>
      </c>
      <c r="B8" s="338" t="s">
        <v>108</v>
      </c>
      <c r="C8" s="335">
        <v>19961618</v>
      </c>
      <c r="D8" s="336">
        <f t="shared" ref="D8:D26" si="0">E8+F8</f>
        <v>17948768</v>
      </c>
      <c r="E8" s="339">
        <v>17759098</v>
      </c>
      <c r="F8" s="339">
        <v>189670</v>
      </c>
      <c r="G8" s="339"/>
      <c r="H8" s="339"/>
      <c r="I8" s="339"/>
      <c r="J8" s="342">
        <v>2012850</v>
      </c>
      <c r="K8" s="339"/>
      <c r="L8" s="339"/>
      <c r="M8" s="339"/>
      <c r="N8" s="339"/>
      <c r="O8" s="342">
        <v>2012850</v>
      </c>
    </row>
    <row r="9" ht="21" customHeight="1" spans="1:15">
      <c r="A9" s="340" t="s">
        <v>109</v>
      </c>
      <c r="B9" s="340" t="s">
        <v>110</v>
      </c>
      <c r="C9" s="335">
        <v>19961618</v>
      </c>
      <c r="D9" s="336">
        <f t="shared" si="0"/>
        <v>17948768</v>
      </c>
      <c r="E9" s="339">
        <v>17759098</v>
      </c>
      <c r="F9" s="339">
        <v>189670</v>
      </c>
      <c r="G9" s="339"/>
      <c r="H9" s="339"/>
      <c r="I9" s="339"/>
      <c r="J9" s="342">
        <v>2012850</v>
      </c>
      <c r="K9" s="339"/>
      <c r="L9" s="339"/>
      <c r="M9" s="339"/>
      <c r="N9" s="339"/>
      <c r="O9" s="342">
        <v>2012850</v>
      </c>
    </row>
    <row r="10" ht="21" customHeight="1" spans="1:15">
      <c r="A10" s="338" t="s">
        <v>111</v>
      </c>
      <c r="B10" s="338" t="s">
        <v>112</v>
      </c>
      <c r="C10" s="335">
        <v>4066</v>
      </c>
      <c r="D10" s="336">
        <f t="shared" si="0"/>
        <v>4066</v>
      </c>
      <c r="E10" s="339">
        <v>2530</v>
      </c>
      <c r="F10" s="339">
        <v>1536</v>
      </c>
      <c r="G10" s="339"/>
      <c r="H10" s="339"/>
      <c r="I10" s="339"/>
      <c r="J10" s="339"/>
      <c r="K10" s="339"/>
      <c r="L10" s="339"/>
      <c r="M10" s="339"/>
      <c r="N10" s="339"/>
      <c r="O10" s="339"/>
    </row>
    <row r="11" ht="21" customHeight="1" spans="1:15">
      <c r="A11" s="340" t="s">
        <v>113</v>
      </c>
      <c r="B11" s="340" t="s">
        <v>114</v>
      </c>
      <c r="C11" s="335">
        <v>4066</v>
      </c>
      <c r="D11" s="336">
        <f t="shared" si="0"/>
        <v>4066</v>
      </c>
      <c r="E11" s="339">
        <v>2530</v>
      </c>
      <c r="F11" s="339">
        <v>1536</v>
      </c>
      <c r="G11" s="339"/>
      <c r="H11" s="339"/>
      <c r="I11" s="339"/>
      <c r="J11" s="339"/>
      <c r="K11" s="339"/>
      <c r="L11" s="339"/>
      <c r="M11" s="339"/>
      <c r="N11" s="339"/>
      <c r="O11" s="339"/>
    </row>
    <row r="12" ht="21" customHeight="1" spans="1:15">
      <c r="A12" s="50" t="s">
        <v>115</v>
      </c>
      <c r="B12" s="50" t="s">
        <v>116</v>
      </c>
      <c r="C12" s="335">
        <v>2686566</v>
      </c>
      <c r="D12" s="336">
        <f t="shared" si="0"/>
        <v>2686566</v>
      </c>
      <c r="E12" s="339">
        <v>2650146</v>
      </c>
      <c r="F12" s="339">
        <v>36420</v>
      </c>
      <c r="G12" s="339"/>
      <c r="H12" s="339"/>
      <c r="I12" s="339"/>
      <c r="J12" s="339"/>
      <c r="K12" s="339"/>
      <c r="L12" s="339"/>
      <c r="M12" s="339"/>
      <c r="N12" s="339"/>
      <c r="O12" s="339"/>
    </row>
    <row r="13" ht="21" customHeight="1" spans="1:15">
      <c r="A13" s="338" t="s">
        <v>117</v>
      </c>
      <c r="B13" s="338" t="s">
        <v>118</v>
      </c>
      <c r="C13" s="335">
        <v>2650146</v>
      </c>
      <c r="D13" s="336">
        <f t="shared" si="0"/>
        <v>2650146</v>
      </c>
      <c r="E13" s="339">
        <v>2650146</v>
      </c>
      <c r="F13" s="339"/>
      <c r="G13" s="339"/>
      <c r="H13" s="339"/>
      <c r="I13" s="339"/>
      <c r="J13" s="339"/>
      <c r="K13" s="339"/>
      <c r="L13" s="339"/>
      <c r="M13" s="339"/>
      <c r="N13" s="339"/>
      <c r="O13" s="339"/>
    </row>
    <row r="14" ht="21" customHeight="1" spans="1:15">
      <c r="A14" s="340" t="s">
        <v>119</v>
      </c>
      <c r="B14" s="340" t="s">
        <v>120</v>
      </c>
      <c r="C14" s="335">
        <v>646700</v>
      </c>
      <c r="D14" s="336">
        <f t="shared" si="0"/>
        <v>646700</v>
      </c>
      <c r="E14" s="339">
        <v>646700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</row>
    <row r="15" ht="21" customHeight="1" spans="1:15">
      <c r="A15" s="340" t="s">
        <v>121</v>
      </c>
      <c r="B15" s="340" t="s">
        <v>122</v>
      </c>
      <c r="C15" s="335">
        <v>1587790</v>
      </c>
      <c r="D15" s="336">
        <f t="shared" si="0"/>
        <v>1587790</v>
      </c>
      <c r="E15" s="339">
        <v>1587790</v>
      </c>
      <c r="F15" s="339"/>
      <c r="G15" s="339"/>
      <c r="H15" s="339"/>
      <c r="I15" s="339"/>
      <c r="J15" s="339"/>
      <c r="K15" s="339"/>
      <c r="L15" s="339"/>
      <c r="M15" s="339"/>
      <c r="N15" s="339"/>
      <c r="O15" s="339"/>
    </row>
    <row r="16" ht="21" customHeight="1" spans="1:15">
      <c r="A16" s="340" t="s">
        <v>123</v>
      </c>
      <c r="B16" s="340" t="s">
        <v>124</v>
      </c>
      <c r="C16" s="335">
        <v>415656</v>
      </c>
      <c r="D16" s="336">
        <f t="shared" si="0"/>
        <v>415656</v>
      </c>
      <c r="E16" s="339">
        <v>415656</v>
      </c>
      <c r="F16" s="339"/>
      <c r="G16" s="339"/>
      <c r="H16" s="339"/>
      <c r="I16" s="339"/>
      <c r="J16" s="339"/>
      <c r="K16" s="339"/>
      <c r="L16" s="339"/>
      <c r="M16" s="339"/>
      <c r="N16" s="339"/>
      <c r="O16" s="339"/>
    </row>
    <row r="17" ht="21" customHeight="1" spans="1:15">
      <c r="A17" s="338" t="s">
        <v>125</v>
      </c>
      <c r="B17" s="338" t="s">
        <v>126</v>
      </c>
      <c r="C17" s="335">
        <v>36420</v>
      </c>
      <c r="D17" s="336">
        <f t="shared" si="0"/>
        <v>36420</v>
      </c>
      <c r="E17" s="339"/>
      <c r="F17" s="339">
        <v>36420</v>
      </c>
      <c r="G17" s="339"/>
      <c r="H17" s="339"/>
      <c r="I17" s="339"/>
      <c r="J17" s="339"/>
      <c r="K17" s="339"/>
      <c r="L17" s="339"/>
      <c r="M17" s="339"/>
      <c r="N17" s="339"/>
      <c r="O17" s="339"/>
    </row>
    <row r="18" ht="21" customHeight="1" spans="1:15">
      <c r="A18" s="340" t="s">
        <v>127</v>
      </c>
      <c r="B18" s="340" t="s">
        <v>128</v>
      </c>
      <c r="C18" s="335">
        <v>36420</v>
      </c>
      <c r="D18" s="336">
        <f t="shared" si="0"/>
        <v>36420</v>
      </c>
      <c r="E18" s="339"/>
      <c r="F18" s="339">
        <v>36420</v>
      </c>
      <c r="G18" s="339"/>
      <c r="H18" s="339"/>
      <c r="I18" s="339"/>
      <c r="J18" s="339"/>
      <c r="K18" s="339"/>
      <c r="L18" s="339"/>
      <c r="M18" s="339"/>
      <c r="N18" s="339"/>
      <c r="O18" s="339"/>
    </row>
    <row r="19" ht="21" customHeight="1" spans="1:15">
      <c r="A19" s="50" t="s">
        <v>129</v>
      </c>
      <c r="B19" s="50" t="s">
        <v>130</v>
      </c>
      <c r="C19" s="335">
        <v>1516030</v>
      </c>
      <c r="D19" s="336">
        <f t="shared" si="0"/>
        <v>1516030</v>
      </c>
      <c r="E19" s="339">
        <v>1516030</v>
      </c>
      <c r="F19" s="339"/>
      <c r="G19" s="339"/>
      <c r="H19" s="339"/>
      <c r="I19" s="339"/>
      <c r="J19" s="339"/>
      <c r="K19" s="339"/>
      <c r="L19" s="339"/>
      <c r="M19" s="339"/>
      <c r="N19" s="339"/>
      <c r="O19" s="339"/>
    </row>
    <row r="20" ht="21" customHeight="1" spans="1:15">
      <c r="A20" s="338" t="s">
        <v>131</v>
      </c>
      <c r="B20" s="338" t="s">
        <v>132</v>
      </c>
      <c r="C20" s="335">
        <v>1516030</v>
      </c>
      <c r="D20" s="336">
        <f t="shared" si="0"/>
        <v>1516030</v>
      </c>
      <c r="E20" s="339">
        <v>1516030</v>
      </c>
      <c r="F20" s="339"/>
      <c r="G20" s="339"/>
      <c r="H20" s="339"/>
      <c r="I20" s="339"/>
      <c r="J20" s="339"/>
      <c r="K20" s="339"/>
      <c r="L20" s="339"/>
      <c r="M20" s="339"/>
      <c r="N20" s="339"/>
      <c r="O20" s="339"/>
    </row>
    <row r="21" ht="21" customHeight="1" spans="1:15">
      <c r="A21" s="340" t="s">
        <v>133</v>
      </c>
      <c r="B21" s="340" t="s">
        <v>134</v>
      </c>
      <c r="C21" s="335">
        <v>839600</v>
      </c>
      <c r="D21" s="336">
        <f t="shared" si="0"/>
        <v>839600</v>
      </c>
      <c r="E21" s="339">
        <v>839600</v>
      </c>
      <c r="F21" s="339"/>
      <c r="G21" s="339"/>
      <c r="H21" s="339"/>
      <c r="I21" s="339"/>
      <c r="J21" s="339"/>
      <c r="K21" s="339"/>
      <c r="L21" s="339"/>
      <c r="M21" s="339"/>
      <c r="N21" s="339"/>
      <c r="O21" s="339"/>
    </row>
    <row r="22" ht="21" customHeight="1" spans="1:15">
      <c r="A22" s="340" t="s">
        <v>135</v>
      </c>
      <c r="B22" s="340" t="s">
        <v>136</v>
      </c>
      <c r="C22" s="335">
        <v>655680</v>
      </c>
      <c r="D22" s="336">
        <f t="shared" si="0"/>
        <v>655680</v>
      </c>
      <c r="E22" s="339">
        <v>655680</v>
      </c>
      <c r="F22" s="339"/>
      <c r="G22" s="339"/>
      <c r="H22" s="339"/>
      <c r="I22" s="339"/>
      <c r="J22" s="339"/>
      <c r="K22" s="339"/>
      <c r="L22" s="339"/>
      <c r="M22" s="339"/>
      <c r="N22" s="339"/>
      <c r="O22" s="339"/>
    </row>
    <row r="23" ht="21" customHeight="1" spans="1:15">
      <c r="A23" s="340" t="s">
        <v>137</v>
      </c>
      <c r="B23" s="340" t="s">
        <v>138</v>
      </c>
      <c r="C23" s="335">
        <v>20750</v>
      </c>
      <c r="D23" s="336">
        <f t="shared" si="0"/>
        <v>20750</v>
      </c>
      <c r="E23" s="339">
        <v>20750</v>
      </c>
      <c r="F23" s="339"/>
      <c r="G23" s="339"/>
      <c r="H23" s="339"/>
      <c r="I23" s="339"/>
      <c r="J23" s="339"/>
      <c r="K23" s="339"/>
      <c r="L23" s="339"/>
      <c r="M23" s="339"/>
      <c r="N23" s="339"/>
      <c r="O23" s="339"/>
    </row>
    <row r="24" ht="21" customHeight="1" spans="1:15">
      <c r="A24" s="50" t="s">
        <v>139</v>
      </c>
      <c r="B24" s="50" t="s">
        <v>140</v>
      </c>
      <c r="C24" s="335">
        <v>1600452</v>
      </c>
      <c r="D24" s="336">
        <f t="shared" si="0"/>
        <v>1600452</v>
      </c>
      <c r="E24" s="339">
        <v>1600452</v>
      </c>
      <c r="F24" s="339"/>
      <c r="G24" s="339"/>
      <c r="H24" s="339"/>
      <c r="I24" s="339"/>
      <c r="J24" s="339"/>
      <c r="K24" s="339"/>
      <c r="L24" s="339"/>
      <c r="M24" s="339"/>
      <c r="N24" s="339"/>
      <c r="O24" s="339"/>
    </row>
    <row r="25" ht="21" customHeight="1" spans="1:15">
      <c r="A25" s="338" t="s">
        <v>141</v>
      </c>
      <c r="B25" s="338" t="s">
        <v>142</v>
      </c>
      <c r="C25" s="335">
        <v>1600452</v>
      </c>
      <c r="D25" s="336">
        <f t="shared" si="0"/>
        <v>1600452</v>
      </c>
      <c r="E25" s="339">
        <v>1600452</v>
      </c>
      <c r="F25" s="339"/>
      <c r="G25" s="339"/>
      <c r="H25" s="339"/>
      <c r="I25" s="339"/>
      <c r="J25" s="339"/>
      <c r="K25" s="339"/>
      <c r="L25" s="339"/>
      <c r="M25" s="339"/>
      <c r="N25" s="339"/>
      <c r="O25" s="339"/>
    </row>
    <row r="26" ht="21" customHeight="1" spans="1:15">
      <c r="A26" s="340" t="s">
        <v>143</v>
      </c>
      <c r="B26" s="340" t="s">
        <v>144</v>
      </c>
      <c r="C26" s="335">
        <v>1600452</v>
      </c>
      <c r="D26" s="336">
        <f t="shared" si="0"/>
        <v>1600452</v>
      </c>
      <c r="E26" s="339">
        <v>1600452</v>
      </c>
      <c r="F26" s="339"/>
      <c r="G26" s="339"/>
      <c r="H26" s="339"/>
      <c r="I26" s="339"/>
      <c r="J26" s="339"/>
      <c r="K26" s="339"/>
      <c r="L26" s="339"/>
      <c r="M26" s="339"/>
      <c r="N26" s="339"/>
      <c r="O26" s="339"/>
    </row>
    <row r="27" ht="21" customHeight="1" spans="1:15">
      <c r="A27" s="262" t="s">
        <v>145</v>
      </c>
      <c r="B27" s="341" t="s">
        <v>145</v>
      </c>
      <c r="C27" s="323">
        <f>C7+C12+C19+C24</f>
        <v>25768732</v>
      </c>
      <c r="D27" s="323">
        <f>D7+D12+D19+D24</f>
        <v>23755882</v>
      </c>
      <c r="E27" s="323">
        <f>E7+E12+E19+E24</f>
        <v>23528256</v>
      </c>
      <c r="F27" s="323">
        <f>F7+F12+F19+F24</f>
        <v>227626</v>
      </c>
      <c r="G27" s="323"/>
      <c r="H27" s="323"/>
      <c r="I27" s="323"/>
      <c r="J27" s="323">
        <f>J7+J12+J19+J24</f>
        <v>2012850</v>
      </c>
      <c r="K27" s="323"/>
      <c r="L27" s="323"/>
      <c r="M27" s="323"/>
      <c r="N27" s="323"/>
      <c r="O27" s="323">
        <f>O7+O12+O19+O24</f>
        <v>2012850</v>
      </c>
    </row>
    <row r="28" customHeight="1" spans="4:8">
      <c r="D28" s="314"/>
      <c r="H28" s="314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48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6" activePane="bottomRight" state="frozen"/>
      <selection/>
      <selection pane="topRight"/>
      <selection pane="bottomLeft"/>
      <selection pane="bottomRight" activeCell="D13" sqref="D13"/>
    </sheetView>
  </sheetViews>
  <sheetFormatPr defaultColWidth="8.88181818181818" defaultRowHeight="14.25" customHeight="1" outlineLevelCol="3"/>
  <cols>
    <col min="1" max="1" width="49.2818181818182" style="59" customWidth="1"/>
    <col min="2" max="2" width="38.8454545454545" style="59" customWidth="1"/>
    <col min="3" max="3" width="48.5727272727273" style="59" customWidth="1"/>
    <col min="4" max="4" width="36.4272727272727" style="59" customWidth="1"/>
    <col min="5" max="5" width="9.13636363636364" style="60" customWidth="1"/>
    <col min="6" max="16384" width="9.13636363636364" style="60"/>
  </cols>
  <sheetData>
    <row r="1" customHeight="1" spans="1:4">
      <c r="A1" s="315" t="s">
        <v>146</v>
      </c>
      <c r="B1" s="315"/>
      <c r="C1" s="315"/>
      <c r="D1" s="148"/>
    </row>
    <row r="2" ht="31.5" customHeight="1" spans="1:4">
      <c r="A2" s="61" t="s">
        <v>5</v>
      </c>
      <c r="B2" s="316"/>
      <c r="C2" s="316"/>
      <c r="D2" s="316"/>
    </row>
    <row r="3" ht="17.25" customHeight="1" spans="1:4">
      <c r="A3" s="159" t="s">
        <v>22</v>
      </c>
      <c r="B3" s="317"/>
      <c r="C3" s="317"/>
      <c r="D3" s="150" t="s">
        <v>23</v>
      </c>
    </row>
    <row r="4" ht="19.5" customHeight="1" spans="1:4">
      <c r="A4" s="82" t="s">
        <v>24</v>
      </c>
      <c r="B4" s="161"/>
      <c r="C4" s="82" t="s">
        <v>25</v>
      </c>
      <c r="D4" s="161"/>
    </row>
    <row r="5" ht="21.75" customHeight="1" spans="1:4">
      <c r="A5" s="81" t="s">
        <v>26</v>
      </c>
      <c r="B5" s="318" t="s">
        <v>27</v>
      </c>
      <c r="C5" s="81" t="s">
        <v>147</v>
      </c>
      <c r="D5" s="318" t="s">
        <v>27</v>
      </c>
    </row>
    <row r="6" ht="17.25" customHeight="1" spans="1:4">
      <c r="A6" s="85"/>
      <c r="B6" s="100"/>
      <c r="C6" s="85"/>
      <c r="D6" s="100"/>
    </row>
    <row r="7" ht="17.25" customHeight="1" spans="1:4">
      <c r="A7" s="319" t="s">
        <v>148</v>
      </c>
      <c r="B7" s="267">
        <v>23755882</v>
      </c>
      <c r="C7" s="320" t="s">
        <v>149</v>
      </c>
      <c r="D7" s="321">
        <v>23755882</v>
      </c>
    </row>
    <row r="8" ht="17.25" customHeight="1" spans="1:4">
      <c r="A8" s="322" t="s">
        <v>150</v>
      </c>
      <c r="B8" s="267">
        <v>23755882</v>
      </c>
      <c r="C8" s="320" t="s">
        <v>151</v>
      </c>
      <c r="D8" s="321"/>
    </row>
    <row r="9" ht="17.25" customHeight="1" spans="1:4">
      <c r="A9" s="322" t="s">
        <v>152</v>
      </c>
      <c r="B9" s="323"/>
      <c r="C9" s="320" t="s">
        <v>153</v>
      </c>
      <c r="D9" s="321"/>
    </row>
    <row r="10" ht="17.25" customHeight="1" spans="1:4">
      <c r="A10" s="322" t="s">
        <v>154</v>
      </c>
      <c r="B10" s="323"/>
      <c r="C10" s="320" t="s">
        <v>155</v>
      </c>
      <c r="D10" s="321"/>
    </row>
    <row r="11" ht="17.25" customHeight="1" spans="1:4">
      <c r="A11" s="322" t="s">
        <v>156</v>
      </c>
      <c r="B11" s="323"/>
      <c r="C11" s="320" t="s">
        <v>157</v>
      </c>
      <c r="D11" s="321"/>
    </row>
    <row r="12" ht="17.25" customHeight="1" spans="1:4">
      <c r="A12" s="322" t="s">
        <v>150</v>
      </c>
      <c r="B12" s="323"/>
      <c r="C12" s="320" t="s">
        <v>158</v>
      </c>
      <c r="D12" s="321">
        <v>17952834</v>
      </c>
    </row>
    <row r="13" ht="17.25" customHeight="1" spans="1:4">
      <c r="A13" s="324" t="s">
        <v>152</v>
      </c>
      <c r="B13" s="325"/>
      <c r="C13" s="320" t="s">
        <v>159</v>
      </c>
      <c r="D13" s="321"/>
    </row>
    <row r="14" ht="17.25" customHeight="1" spans="1:4">
      <c r="A14" s="324" t="s">
        <v>154</v>
      </c>
      <c r="B14" s="325"/>
      <c r="C14" s="320" t="s">
        <v>160</v>
      </c>
      <c r="D14" s="321"/>
    </row>
    <row r="15" ht="17.25" customHeight="1" spans="1:4">
      <c r="A15" s="322"/>
      <c r="B15" s="325"/>
      <c r="C15" s="320" t="s">
        <v>161</v>
      </c>
      <c r="D15" s="321">
        <v>2686566</v>
      </c>
    </row>
    <row r="16" ht="17.25" customHeight="1" spans="1:4">
      <c r="A16" s="322"/>
      <c r="B16" s="323"/>
      <c r="C16" s="320" t="s">
        <v>162</v>
      </c>
      <c r="D16" s="321">
        <v>1516030</v>
      </c>
    </row>
    <row r="17" ht="17.25" customHeight="1" spans="1:4">
      <c r="A17" s="322"/>
      <c r="B17" s="326"/>
      <c r="C17" s="320" t="s">
        <v>163</v>
      </c>
      <c r="D17" s="321"/>
    </row>
    <row r="18" ht="17.25" customHeight="1" spans="1:4">
      <c r="A18" s="324"/>
      <c r="B18" s="326"/>
      <c r="C18" s="320" t="s">
        <v>164</v>
      </c>
      <c r="D18" s="321"/>
    </row>
    <row r="19" ht="17.25" customHeight="1" spans="1:4">
      <c r="A19" s="324"/>
      <c r="B19" s="327"/>
      <c r="C19" s="320" t="s">
        <v>165</v>
      </c>
      <c r="D19" s="321"/>
    </row>
    <row r="20" ht="17.25" customHeight="1" spans="1:4">
      <c r="A20" s="328"/>
      <c r="B20" s="327"/>
      <c r="C20" s="320" t="s">
        <v>166</v>
      </c>
      <c r="D20" s="321"/>
    </row>
    <row r="21" ht="17.25" customHeight="1" spans="1:4">
      <c r="A21" s="328"/>
      <c r="B21" s="327"/>
      <c r="C21" s="320" t="s">
        <v>167</v>
      </c>
      <c r="D21" s="321"/>
    </row>
    <row r="22" ht="17.25" customHeight="1" spans="1:4">
      <c r="A22" s="328"/>
      <c r="B22" s="327"/>
      <c r="C22" s="320" t="s">
        <v>168</v>
      </c>
      <c r="D22" s="321"/>
    </row>
    <row r="23" ht="17.25" customHeight="1" spans="1:4">
      <c r="A23" s="328"/>
      <c r="B23" s="327"/>
      <c r="C23" s="320" t="s">
        <v>169</v>
      </c>
      <c r="D23" s="321"/>
    </row>
    <row r="24" ht="17.25" customHeight="1" spans="1:4">
      <c r="A24" s="328"/>
      <c r="B24" s="327"/>
      <c r="C24" s="320" t="s">
        <v>170</v>
      </c>
      <c r="D24" s="321"/>
    </row>
    <row r="25" ht="17.25" customHeight="1" spans="1:4">
      <c r="A25" s="328"/>
      <c r="B25" s="327"/>
      <c r="C25" s="320" t="s">
        <v>171</v>
      </c>
      <c r="D25" s="321"/>
    </row>
    <row r="26" ht="17.25" customHeight="1" spans="1:4">
      <c r="A26" s="328"/>
      <c r="B26" s="327"/>
      <c r="C26" s="320" t="s">
        <v>172</v>
      </c>
      <c r="D26" s="321">
        <v>1600452</v>
      </c>
    </row>
    <row r="27" ht="17.25" customHeight="1" spans="1:4">
      <c r="A27" s="328"/>
      <c r="B27" s="327"/>
      <c r="C27" s="320" t="s">
        <v>173</v>
      </c>
      <c r="D27" s="329"/>
    </row>
    <row r="28" ht="17.25" customHeight="1" spans="1:4">
      <c r="A28" s="328"/>
      <c r="B28" s="327"/>
      <c r="C28" s="320" t="s">
        <v>174</v>
      </c>
      <c r="D28" s="329"/>
    </row>
    <row r="29" ht="17.25" customHeight="1" spans="1:4">
      <c r="A29" s="328"/>
      <c r="B29" s="327"/>
      <c r="C29" s="320" t="s">
        <v>175</v>
      </c>
      <c r="D29" s="329"/>
    </row>
    <row r="30" ht="17.25" customHeight="1" spans="1:4">
      <c r="A30" s="328"/>
      <c r="B30" s="327"/>
      <c r="C30" s="320" t="s">
        <v>176</v>
      </c>
      <c r="D30" s="329"/>
    </row>
    <row r="31" customHeight="1" spans="1:4">
      <c r="A31" s="330"/>
      <c r="B31" s="326"/>
      <c r="C31" s="320" t="s">
        <v>177</v>
      </c>
      <c r="D31" s="329"/>
    </row>
    <row r="32" customHeight="1" spans="1:4">
      <c r="A32" s="330"/>
      <c r="B32" s="326"/>
      <c r="C32" s="320" t="s">
        <v>178</v>
      </c>
      <c r="D32" s="329"/>
    </row>
    <row r="33" customHeight="1" spans="1:4">
      <c r="A33" s="330"/>
      <c r="B33" s="326"/>
      <c r="C33" s="320" t="s">
        <v>179</v>
      </c>
      <c r="D33" s="329"/>
    </row>
    <row r="34" customHeight="1" spans="1:4">
      <c r="A34" s="330"/>
      <c r="B34" s="326"/>
      <c r="C34" s="324" t="s">
        <v>180</v>
      </c>
      <c r="D34" s="331"/>
    </row>
    <row r="35" ht="17.25" customHeight="1" spans="1:4">
      <c r="A35" s="332" t="s">
        <v>181</v>
      </c>
      <c r="B35" s="267">
        <v>23755882</v>
      </c>
      <c r="C35" s="330" t="s">
        <v>73</v>
      </c>
      <c r="D35" s="321">
        <v>23755882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3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topLeftCell="A7" workbookViewId="0">
      <selection activeCell="C27" sqref="C27"/>
    </sheetView>
  </sheetViews>
  <sheetFormatPr defaultColWidth="8.88181818181818" defaultRowHeight="14.25" customHeight="1" outlineLevelCol="6"/>
  <cols>
    <col min="1" max="1" width="20.1363636363636" style="153" customWidth="1"/>
    <col min="2" max="2" width="37.2818181818182" style="153" customWidth="1"/>
    <col min="3" max="3" width="24.2818181818182" style="73" customWidth="1"/>
    <col min="4" max="4" width="16.5727272727273" style="73" customWidth="1"/>
    <col min="5" max="7" width="24.2818181818182" style="73" customWidth="1"/>
    <col min="8" max="8" width="9.13636363636364" style="73" customWidth="1"/>
    <col min="9" max="16384" width="9.13636363636364" style="73"/>
  </cols>
  <sheetData>
    <row r="1" ht="12" customHeight="1" spans="1:6">
      <c r="A1" s="301" t="s">
        <v>182</v>
      </c>
      <c r="D1" s="302"/>
      <c r="F1" s="76"/>
    </row>
    <row r="2" ht="39" customHeight="1" spans="1:7">
      <c r="A2" s="158" t="s">
        <v>6</v>
      </c>
      <c r="B2" s="158"/>
      <c r="C2" s="158"/>
      <c r="D2" s="158"/>
      <c r="E2" s="158"/>
      <c r="F2" s="158"/>
      <c r="G2" s="158"/>
    </row>
    <row r="3" ht="18" customHeight="1" spans="1:7">
      <c r="A3" s="159" t="s">
        <v>22</v>
      </c>
      <c r="F3" s="156"/>
      <c r="G3" s="156" t="s">
        <v>23</v>
      </c>
    </row>
    <row r="4" ht="20.25" customHeight="1" spans="1:7">
      <c r="A4" s="303" t="s">
        <v>183</v>
      </c>
      <c r="B4" s="304"/>
      <c r="C4" s="84" t="s">
        <v>77</v>
      </c>
      <c r="D4" s="84" t="s">
        <v>98</v>
      </c>
      <c r="E4" s="84"/>
      <c r="F4" s="84"/>
      <c r="G4" s="305" t="s">
        <v>99</v>
      </c>
    </row>
    <row r="5" ht="20.25" customHeight="1" spans="1:7">
      <c r="A5" s="163" t="s">
        <v>95</v>
      </c>
      <c r="B5" s="306" t="s">
        <v>96</v>
      </c>
      <c r="C5" s="84"/>
      <c r="D5" s="84" t="s">
        <v>79</v>
      </c>
      <c r="E5" s="84" t="s">
        <v>184</v>
      </c>
      <c r="F5" s="84" t="s">
        <v>185</v>
      </c>
      <c r="G5" s="307"/>
    </row>
    <row r="6" ht="13.5" customHeight="1" spans="1:7">
      <c r="A6" s="170">
        <v>1</v>
      </c>
      <c r="B6" s="170">
        <v>2</v>
      </c>
      <c r="C6" s="308">
        <v>3</v>
      </c>
      <c r="D6" s="308">
        <v>4</v>
      </c>
      <c r="E6" s="308">
        <v>5</v>
      </c>
      <c r="F6" s="308">
        <v>6</v>
      </c>
      <c r="G6" s="170">
        <v>7</v>
      </c>
    </row>
    <row r="7" ht="23" customHeight="1" spans="1:7">
      <c r="A7" s="309" t="s">
        <v>105</v>
      </c>
      <c r="B7" s="309" t="s">
        <v>106</v>
      </c>
      <c r="C7" s="310">
        <v>17952834</v>
      </c>
      <c r="D7" s="310">
        <v>17761628</v>
      </c>
      <c r="E7" s="310">
        <v>16162628</v>
      </c>
      <c r="F7" s="310">
        <v>1599000</v>
      </c>
      <c r="G7" s="311">
        <v>191206</v>
      </c>
    </row>
    <row r="8" ht="23" customHeight="1" spans="1:7">
      <c r="A8" s="309" t="s">
        <v>107</v>
      </c>
      <c r="B8" s="309" t="s">
        <v>108</v>
      </c>
      <c r="C8" s="310">
        <v>17948768</v>
      </c>
      <c r="D8" s="310">
        <v>17759098</v>
      </c>
      <c r="E8" s="310">
        <v>16162628</v>
      </c>
      <c r="F8" s="310">
        <v>1596470</v>
      </c>
      <c r="G8" s="311">
        <v>189670</v>
      </c>
    </row>
    <row r="9" ht="23" customHeight="1" spans="1:7">
      <c r="A9" s="309" t="s">
        <v>109</v>
      </c>
      <c r="B9" s="309" t="s">
        <v>110</v>
      </c>
      <c r="C9" s="310">
        <v>17948768</v>
      </c>
      <c r="D9" s="310">
        <v>17759098</v>
      </c>
      <c r="E9" s="310">
        <v>16162628</v>
      </c>
      <c r="F9" s="310">
        <v>1596470</v>
      </c>
      <c r="G9" s="311">
        <v>189670</v>
      </c>
    </row>
    <row r="10" ht="23" customHeight="1" spans="1:7">
      <c r="A10" s="309" t="s">
        <v>111</v>
      </c>
      <c r="B10" s="309" t="s">
        <v>112</v>
      </c>
      <c r="C10" s="310">
        <v>4066</v>
      </c>
      <c r="D10" s="310">
        <v>2530</v>
      </c>
      <c r="E10" s="310"/>
      <c r="F10" s="310">
        <v>2530</v>
      </c>
      <c r="G10" s="311">
        <v>1536</v>
      </c>
    </row>
    <row r="11" ht="23" customHeight="1" spans="1:7">
      <c r="A11" s="309" t="s">
        <v>113</v>
      </c>
      <c r="B11" s="309" t="s">
        <v>114</v>
      </c>
      <c r="C11" s="310">
        <v>4066</v>
      </c>
      <c r="D11" s="310">
        <v>2530</v>
      </c>
      <c r="E11" s="310"/>
      <c r="F11" s="310">
        <v>2530</v>
      </c>
      <c r="G11" s="311">
        <v>1536</v>
      </c>
    </row>
    <row r="12" ht="23" customHeight="1" spans="1:7">
      <c r="A12" s="309" t="s">
        <v>115</v>
      </c>
      <c r="B12" s="309" t="s">
        <v>116</v>
      </c>
      <c r="C12" s="310">
        <v>2686566</v>
      </c>
      <c r="D12" s="310">
        <v>2650146</v>
      </c>
      <c r="E12" s="310">
        <v>2595046</v>
      </c>
      <c r="F12" s="310">
        <v>55100</v>
      </c>
      <c r="G12" s="311">
        <v>36420</v>
      </c>
    </row>
    <row r="13" ht="23" customHeight="1" spans="1:7">
      <c r="A13" s="309" t="s">
        <v>117</v>
      </c>
      <c r="B13" s="309" t="s">
        <v>118</v>
      </c>
      <c r="C13" s="310">
        <v>2650146</v>
      </c>
      <c r="D13" s="310">
        <v>2650146</v>
      </c>
      <c r="E13" s="310">
        <v>2595046</v>
      </c>
      <c r="F13" s="310">
        <v>55100</v>
      </c>
      <c r="G13" s="311"/>
    </row>
    <row r="14" ht="23" customHeight="1" spans="1:7">
      <c r="A14" s="309" t="s">
        <v>119</v>
      </c>
      <c r="B14" s="309" t="s">
        <v>120</v>
      </c>
      <c r="C14" s="310">
        <v>646700</v>
      </c>
      <c r="D14" s="310">
        <v>646700</v>
      </c>
      <c r="E14" s="310">
        <v>591600</v>
      </c>
      <c r="F14" s="310">
        <v>55100</v>
      </c>
      <c r="G14" s="311"/>
    </row>
    <row r="15" ht="23" customHeight="1" spans="1:7">
      <c r="A15" s="309" t="s">
        <v>121</v>
      </c>
      <c r="B15" s="309" t="s">
        <v>122</v>
      </c>
      <c r="C15" s="310">
        <v>1587790</v>
      </c>
      <c r="D15" s="310">
        <v>1587790</v>
      </c>
      <c r="E15" s="310">
        <v>1587790</v>
      </c>
      <c r="F15" s="310"/>
      <c r="G15" s="311"/>
    </row>
    <row r="16" ht="23" customHeight="1" spans="1:7">
      <c r="A16" s="309" t="s">
        <v>123</v>
      </c>
      <c r="B16" s="309" t="s">
        <v>124</v>
      </c>
      <c r="C16" s="310">
        <v>415656</v>
      </c>
      <c r="D16" s="310">
        <v>415656</v>
      </c>
      <c r="E16" s="310">
        <v>415656</v>
      </c>
      <c r="F16" s="310"/>
      <c r="G16" s="311"/>
    </row>
    <row r="17" ht="23" customHeight="1" spans="1:7">
      <c r="A17" s="309" t="s">
        <v>125</v>
      </c>
      <c r="B17" s="309" t="s">
        <v>126</v>
      </c>
      <c r="C17" s="310">
        <v>36420</v>
      </c>
      <c r="D17" s="310"/>
      <c r="E17" s="310"/>
      <c r="F17" s="310"/>
      <c r="G17" s="311">
        <v>36420</v>
      </c>
    </row>
    <row r="18" ht="23" customHeight="1" spans="1:7">
      <c r="A18" s="309" t="s">
        <v>127</v>
      </c>
      <c r="B18" s="309" t="s">
        <v>128</v>
      </c>
      <c r="C18" s="310">
        <v>36420</v>
      </c>
      <c r="D18" s="310"/>
      <c r="E18" s="310"/>
      <c r="F18" s="310"/>
      <c r="G18" s="311">
        <v>36420</v>
      </c>
    </row>
    <row r="19" ht="23" customHeight="1" spans="1:7">
      <c r="A19" s="309" t="s">
        <v>129</v>
      </c>
      <c r="B19" s="309" t="s">
        <v>130</v>
      </c>
      <c r="C19" s="310">
        <v>1516030</v>
      </c>
      <c r="D19" s="310">
        <v>1516030</v>
      </c>
      <c r="E19" s="310">
        <v>1516030</v>
      </c>
      <c r="F19" s="310"/>
      <c r="G19" s="311"/>
    </row>
    <row r="20" ht="23" customHeight="1" spans="1:7">
      <c r="A20" s="309" t="s">
        <v>131</v>
      </c>
      <c r="B20" s="309" t="s">
        <v>132</v>
      </c>
      <c r="C20" s="310">
        <v>1516030</v>
      </c>
      <c r="D20" s="310">
        <v>1516030</v>
      </c>
      <c r="E20" s="310">
        <v>1516030</v>
      </c>
      <c r="F20" s="310"/>
      <c r="G20" s="311"/>
    </row>
    <row r="21" ht="23" customHeight="1" spans="1:7">
      <c r="A21" s="309" t="s">
        <v>133</v>
      </c>
      <c r="B21" s="309" t="s">
        <v>134</v>
      </c>
      <c r="C21" s="310">
        <v>839600</v>
      </c>
      <c r="D21" s="310">
        <v>839600</v>
      </c>
      <c r="E21" s="310">
        <v>839600</v>
      </c>
      <c r="F21" s="310"/>
      <c r="G21" s="311"/>
    </row>
    <row r="22" ht="23" customHeight="1" spans="1:7">
      <c r="A22" s="309" t="s">
        <v>135</v>
      </c>
      <c r="B22" s="309" t="s">
        <v>136</v>
      </c>
      <c r="C22" s="310">
        <v>655680</v>
      </c>
      <c r="D22" s="310">
        <v>655680</v>
      </c>
      <c r="E22" s="310">
        <v>655680</v>
      </c>
      <c r="F22" s="310"/>
      <c r="G22" s="311"/>
    </row>
    <row r="23" ht="23" customHeight="1" spans="1:7">
      <c r="A23" s="309" t="s">
        <v>137</v>
      </c>
      <c r="B23" s="309" t="s">
        <v>138</v>
      </c>
      <c r="C23" s="310">
        <v>20750</v>
      </c>
      <c r="D23" s="310">
        <v>20750</v>
      </c>
      <c r="E23" s="310">
        <v>20750</v>
      </c>
      <c r="F23" s="310"/>
      <c r="G23" s="311"/>
    </row>
    <row r="24" ht="23" customHeight="1" spans="1:7">
      <c r="A24" s="309" t="s">
        <v>139</v>
      </c>
      <c r="B24" s="309" t="s">
        <v>140</v>
      </c>
      <c r="C24" s="310">
        <v>1600452</v>
      </c>
      <c r="D24" s="310">
        <v>1600452</v>
      </c>
      <c r="E24" s="310">
        <v>1600452</v>
      </c>
      <c r="F24" s="310"/>
      <c r="G24" s="311"/>
    </row>
    <row r="25" ht="23" customHeight="1" spans="1:7">
      <c r="A25" s="309" t="s">
        <v>141</v>
      </c>
      <c r="B25" s="309" t="s">
        <v>142</v>
      </c>
      <c r="C25" s="310">
        <v>1600452</v>
      </c>
      <c r="D25" s="310">
        <v>1600452</v>
      </c>
      <c r="E25" s="310">
        <v>1600452</v>
      </c>
      <c r="F25" s="310"/>
      <c r="G25" s="311"/>
    </row>
    <row r="26" ht="23" customHeight="1" spans="1:7">
      <c r="A26" s="309" t="s">
        <v>143</v>
      </c>
      <c r="B26" s="309" t="s">
        <v>144</v>
      </c>
      <c r="C26" s="310">
        <v>1600452</v>
      </c>
      <c r="D26" s="310">
        <v>1600452</v>
      </c>
      <c r="E26" s="310">
        <v>1600452</v>
      </c>
      <c r="F26" s="310"/>
      <c r="G26" s="311"/>
    </row>
    <row r="27" ht="18" customHeight="1" spans="1:7">
      <c r="A27" s="166" t="s">
        <v>145</v>
      </c>
      <c r="B27" s="168" t="s">
        <v>145</v>
      </c>
      <c r="C27" s="312">
        <f>C24+C19+C12+C7</f>
        <v>23755882</v>
      </c>
      <c r="D27" s="312">
        <f>D24+D19+D12+D7</f>
        <v>23528256</v>
      </c>
      <c r="E27" s="312">
        <f>E24+E19+E12+E7</f>
        <v>21874156</v>
      </c>
      <c r="F27" s="312">
        <f>F24+F19+F12+F7</f>
        <v>1654100</v>
      </c>
      <c r="G27" s="312">
        <f>G24+G19+G12+G7</f>
        <v>227626</v>
      </c>
    </row>
    <row r="28" customHeight="1" spans="2:4">
      <c r="B28" s="313"/>
      <c r="C28" s="314"/>
      <c r="D28" s="314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E26" sqref="E26"/>
    </sheetView>
  </sheetViews>
  <sheetFormatPr defaultColWidth="8.88181818181818" defaultRowHeight="15" outlineLevelRow="7" outlineLevelCol="5"/>
  <cols>
    <col min="1" max="2" width="27.4272727272727" style="288" customWidth="1"/>
    <col min="3" max="3" width="17.2818181818182" style="289" customWidth="1"/>
    <col min="4" max="5" width="26.2818181818182" style="290" customWidth="1"/>
    <col min="6" max="6" width="18.7181818181818" style="290" customWidth="1"/>
    <col min="7" max="7" width="9.13636363636364" style="73" customWidth="1"/>
    <col min="8" max="16384" width="9.13636363636364" style="73"/>
  </cols>
  <sheetData>
    <row r="1" ht="12" customHeight="1" spans="1:5">
      <c r="A1" s="291" t="s">
        <v>186</v>
      </c>
      <c r="B1" s="292"/>
      <c r="C1" s="120"/>
      <c r="D1" s="73"/>
      <c r="E1" s="73"/>
    </row>
    <row r="2" ht="25.5" customHeight="1" spans="1:6">
      <c r="A2" s="293" t="s">
        <v>7</v>
      </c>
      <c r="B2" s="293"/>
      <c r="C2" s="293"/>
      <c r="D2" s="293"/>
      <c r="E2" s="293"/>
      <c r="F2" s="293"/>
    </row>
    <row r="3" ht="15.75" customHeight="1" spans="1:6">
      <c r="A3" s="159" t="s">
        <v>22</v>
      </c>
      <c r="B3" s="292"/>
      <c r="C3" s="120"/>
      <c r="D3" s="73"/>
      <c r="E3" s="73"/>
      <c r="F3" s="294" t="s">
        <v>187</v>
      </c>
    </row>
    <row r="4" s="287" customFormat="1" ht="19.5" customHeight="1" spans="1:6">
      <c r="A4" s="295" t="s">
        <v>188</v>
      </c>
      <c r="B4" s="81" t="s">
        <v>189</v>
      </c>
      <c r="C4" s="82" t="s">
        <v>190</v>
      </c>
      <c r="D4" s="83"/>
      <c r="E4" s="161"/>
      <c r="F4" s="81" t="s">
        <v>191</v>
      </c>
    </row>
    <row r="5" s="287" customFormat="1" ht="19.5" customHeight="1" spans="1:6">
      <c r="A5" s="100"/>
      <c r="B5" s="85"/>
      <c r="C5" s="101" t="s">
        <v>79</v>
      </c>
      <c r="D5" s="101" t="s">
        <v>192</v>
      </c>
      <c r="E5" s="101" t="s">
        <v>193</v>
      </c>
      <c r="F5" s="85"/>
    </row>
    <row r="6" s="287" customFormat="1" ht="18.75" customHeight="1" spans="1:6">
      <c r="A6" s="296">
        <v>1</v>
      </c>
      <c r="B6" s="296">
        <v>2</v>
      </c>
      <c r="C6" s="297">
        <v>3</v>
      </c>
      <c r="D6" s="296">
        <v>4</v>
      </c>
      <c r="E6" s="296">
        <v>5</v>
      </c>
      <c r="F6" s="296">
        <v>6</v>
      </c>
    </row>
    <row r="7" ht="18.75" customHeight="1" spans="1:6">
      <c r="A7" s="298"/>
      <c r="B7" s="298"/>
      <c r="C7" s="299"/>
      <c r="D7" s="298"/>
      <c r="E7" s="298"/>
      <c r="F7" s="298"/>
    </row>
    <row r="8" spans="1:3">
      <c r="A8" s="300" t="s">
        <v>194</v>
      </c>
      <c r="B8" s="300"/>
      <c r="C8" s="300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zoomScaleSheetLayoutView="60" topLeftCell="A26" workbookViewId="0">
      <selection activeCell="A9" sqref="$A9:$XFD42"/>
    </sheetView>
  </sheetViews>
  <sheetFormatPr defaultColWidth="8.88181818181818" defaultRowHeight="14.25" customHeight="1"/>
  <cols>
    <col min="1" max="1" width="19.8545454545455" style="73" customWidth="1"/>
    <col min="2" max="2" width="18.7181818181818" style="153" customWidth="1"/>
    <col min="3" max="3" width="27" style="153" customWidth="1"/>
    <col min="4" max="4" width="23.7181818181818" style="153" customWidth="1"/>
    <col min="5" max="5" width="11.5727272727273" style="153" customWidth="1"/>
    <col min="6" max="6" width="39" style="153" customWidth="1"/>
    <col min="7" max="7" width="9.57272727272727" style="153" customWidth="1"/>
    <col min="8" max="8" width="33.1454545454545" style="153" customWidth="1"/>
    <col min="9" max="9" width="17.8545454545455" style="120" customWidth="1"/>
    <col min="10" max="10" width="16.8545454545455" style="120" customWidth="1"/>
    <col min="11" max="11" width="8.71818181818182" style="120" customWidth="1"/>
    <col min="12" max="12" width="10.8545454545455" style="120" customWidth="1"/>
    <col min="13" max="13" width="16" style="120" customWidth="1"/>
    <col min="14" max="14" width="9.28181818181818" style="120" customWidth="1"/>
    <col min="15" max="15" width="9.71818181818182" style="120" customWidth="1"/>
    <col min="16" max="16" width="10.5727272727273" style="120" customWidth="1"/>
    <col min="17" max="17" width="12.1363636363636" style="120" customWidth="1"/>
    <col min="18" max="18" width="9.71818181818182" style="120" customWidth="1"/>
    <col min="19" max="19" width="9.85454545454546" style="120" customWidth="1"/>
    <col min="20" max="20" width="6.57272727272727" style="120" customWidth="1"/>
    <col min="21" max="21" width="10" style="120" customWidth="1"/>
    <col min="22" max="22" width="7.57272727272727" style="120" customWidth="1"/>
    <col min="23" max="23" width="8.85454545454546" style="120" customWidth="1"/>
    <col min="24" max="24" width="9.85454545454546" style="120" customWidth="1"/>
    <col min="25" max="25" width="9.13636363636364" style="73" customWidth="1"/>
    <col min="26" max="16384" width="9.13636363636364" style="73"/>
  </cols>
  <sheetData>
    <row r="1" ht="12" customHeight="1" spans="1:1">
      <c r="A1" s="273" t="s">
        <v>195</v>
      </c>
    </row>
    <row r="2" ht="39" customHeight="1" spans="1:24">
      <c r="A2" s="274" t="s">
        <v>8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</row>
    <row r="3" ht="18" customHeight="1" spans="1:24">
      <c r="A3" s="275" t="s">
        <v>22</v>
      </c>
      <c r="B3" s="275"/>
      <c r="C3" s="275"/>
      <c r="D3" s="275"/>
      <c r="E3" s="275"/>
      <c r="F3" s="275"/>
      <c r="G3" s="275"/>
      <c r="H3" s="275"/>
      <c r="I3" s="275"/>
      <c r="J3" s="275"/>
      <c r="K3" s="73"/>
      <c r="L3" s="73"/>
      <c r="M3" s="73"/>
      <c r="N3" s="73"/>
      <c r="O3" s="73"/>
      <c r="P3" s="73"/>
      <c r="Q3" s="73"/>
      <c r="X3" s="286" t="s">
        <v>23</v>
      </c>
    </row>
    <row r="4" ht="14" spans="1:24">
      <c r="A4" s="183" t="s">
        <v>196</v>
      </c>
      <c r="B4" s="183" t="s">
        <v>197</v>
      </c>
      <c r="C4" s="183" t="s">
        <v>198</v>
      </c>
      <c r="D4" s="183" t="s">
        <v>199</v>
      </c>
      <c r="E4" s="183" t="s">
        <v>200</v>
      </c>
      <c r="F4" s="183" t="s">
        <v>201</v>
      </c>
      <c r="G4" s="183" t="s">
        <v>202</v>
      </c>
      <c r="H4" s="183" t="s">
        <v>203</v>
      </c>
      <c r="I4" s="107" t="s">
        <v>204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ht="14" spans="1:24">
      <c r="A5" s="183"/>
      <c r="B5" s="183"/>
      <c r="C5" s="183"/>
      <c r="D5" s="183"/>
      <c r="E5" s="183"/>
      <c r="F5" s="183"/>
      <c r="G5" s="183"/>
      <c r="H5" s="183"/>
      <c r="I5" s="107" t="s">
        <v>205</v>
      </c>
      <c r="J5" s="107" t="s">
        <v>206</v>
      </c>
      <c r="K5" s="107"/>
      <c r="L5" s="107"/>
      <c r="M5" s="107"/>
      <c r="N5" s="107"/>
      <c r="O5" s="84" t="s">
        <v>207</v>
      </c>
      <c r="P5" s="84"/>
      <c r="Q5" s="84"/>
      <c r="R5" s="107" t="s">
        <v>83</v>
      </c>
      <c r="S5" s="107" t="s">
        <v>84</v>
      </c>
      <c r="T5" s="107"/>
      <c r="U5" s="107"/>
      <c r="V5" s="107"/>
      <c r="W5" s="107"/>
      <c r="X5" s="107"/>
    </row>
    <row r="6" ht="13.5" customHeight="1" spans="1:24">
      <c r="A6" s="183"/>
      <c r="B6" s="183"/>
      <c r="C6" s="183"/>
      <c r="D6" s="183"/>
      <c r="E6" s="183"/>
      <c r="F6" s="183"/>
      <c r="G6" s="183"/>
      <c r="H6" s="183"/>
      <c r="I6" s="107"/>
      <c r="J6" s="108" t="s">
        <v>208</v>
      </c>
      <c r="K6" s="107" t="s">
        <v>209</v>
      </c>
      <c r="L6" s="107" t="s">
        <v>210</v>
      </c>
      <c r="M6" s="107" t="s">
        <v>211</v>
      </c>
      <c r="N6" s="107" t="s">
        <v>212</v>
      </c>
      <c r="O6" s="281" t="s">
        <v>80</v>
      </c>
      <c r="P6" s="281" t="s">
        <v>81</v>
      </c>
      <c r="Q6" s="281" t="s">
        <v>82</v>
      </c>
      <c r="R6" s="107"/>
      <c r="S6" s="107" t="s">
        <v>79</v>
      </c>
      <c r="T6" s="107" t="s">
        <v>86</v>
      </c>
      <c r="U6" s="107" t="s">
        <v>87</v>
      </c>
      <c r="V6" s="107" t="s">
        <v>88</v>
      </c>
      <c r="W6" s="107" t="s">
        <v>89</v>
      </c>
      <c r="X6" s="107" t="s">
        <v>90</v>
      </c>
    </row>
    <row r="7" ht="32" customHeight="1" spans="1:24">
      <c r="A7" s="183"/>
      <c r="B7" s="183"/>
      <c r="C7" s="183"/>
      <c r="D7" s="183"/>
      <c r="E7" s="183"/>
      <c r="F7" s="183"/>
      <c r="G7" s="183"/>
      <c r="H7" s="183"/>
      <c r="I7" s="107"/>
      <c r="J7" s="112"/>
      <c r="K7" s="107"/>
      <c r="L7" s="107"/>
      <c r="M7" s="107"/>
      <c r="N7" s="107"/>
      <c r="O7" s="282"/>
      <c r="P7" s="282"/>
      <c r="Q7" s="282"/>
      <c r="R7" s="107"/>
      <c r="S7" s="107"/>
      <c r="T7" s="107"/>
      <c r="U7" s="107"/>
      <c r="V7" s="107"/>
      <c r="W7" s="107"/>
      <c r="X7" s="107"/>
    </row>
    <row r="8" ht="13.5" customHeight="1" spans="1:24">
      <c r="A8" s="276">
        <v>1</v>
      </c>
      <c r="B8" s="276">
        <v>2</v>
      </c>
      <c r="C8" s="276">
        <v>3</v>
      </c>
      <c r="D8" s="276">
        <v>4</v>
      </c>
      <c r="E8" s="276">
        <v>5</v>
      </c>
      <c r="F8" s="276">
        <v>6</v>
      </c>
      <c r="G8" s="276">
        <v>7</v>
      </c>
      <c r="H8" s="276">
        <v>8</v>
      </c>
      <c r="I8" s="276">
        <v>9</v>
      </c>
      <c r="J8" s="276">
        <v>10</v>
      </c>
      <c r="K8" s="276">
        <v>11</v>
      </c>
      <c r="L8" s="276">
        <v>12</v>
      </c>
      <c r="M8" s="276">
        <v>13</v>
      </c>
      <c r="N8" s="276">
        <v>14</v>
      </c>
      <c r="O8" s="276">
        <v>15</v>
      </c>
      <c r="P8" s="276">
        <v>16</v>
      </c>
      <c r="Q8" s="276">
        <v>17</v>
      </c>
      <c r="R8" s="276">
        <v>18</v>
      </c>
      <c r="S8" s="276">
        <v>19</v>
      </c>
      <c r="T8" s="276">
        <v>20</v>
      </c>
      <c r="U8" s="276">
        <v>21</v>
      </c>
      <c r="V8" s="276">
        <v>22</v>
      </c>
      <c r="W8" s="276">
        <v>23</v>
      </c>
      <c r="X8" s="276">
        <v>24</v>
      </c>
    </row>
    <row r="9" ht="21" customHeight="1" spans="1:24">
      <c r="A9" s="277" t="s">
        <v>213</v>
      </c>
      <c r="B9" s="22" t="s">
        <v>92</v>
      </c>
      <c r="C9" s="22" t="s">
        <v>214</v>
      </c>
      <c r="D9" s="22" t="s">
        <v>215</v>
      </c>
      <c r="E9" s="22" t="s">
        <v>109</v>
      </c>
      <c r="F9" s="22" t="s">
        <v>110</v>
      </c>
      <c r="G9" s="22" t="s">
        <v>216</v>
      </c>
      <c r="H9" s="22" t="s">
        <v>217</v>
      </c>
      <c r="I9" s="267">
        <v>4966656</v>
      </c>
      <c r="J9" s="267">
        <v>4966656</v>
      </c>
      <c r="K9" s="283"/>
      <c r="L9" s="283"/>
      <c r="M9" s="284">
        <v>4966656</v>
      </c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</row>
    <row r="10" ht="21" customHeight="1" spans="1:24">
      <c r="A10" s="277" t="s">
        <v>213</v>
      </c>
      <c r="B10" s="22" t="s">
        <v>92</v>
      </c>
      <c r="C10" s="22" t="s">
        <v>214</v>
      </c>
      <c r="D10" s="22" t="s">
        <v>215</v>
      </c>
      <c r="E10" s="22" t="s">
        <v>109</v>
      </c>
      <c r="F10" s="22" t="s">
        <v>110</v>
      </c>
      <c r="G10" s="22" t="s">
        <v>218</v>
      </c>
      <c r="H10" s="22" t="s">
        <v>219</v>
      </c>
      <c r="I10" s="267">
        <v>8808</v>
      </c>
      <c r="J10" s="267">
        <v>8808</v>
      </c>
      <c r="K10" s="283"/>
      <c r="L10" s="283"/>
      <c r="M10" s="284">
        <v>8808</v>
      </c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</row>
    <row r="11" ht="21" customHeight="1" spans="1:24">
      <c r="A11" s="277" t="s">
        <v>213</v>
      </c>
      <c r="B11" s="22" t="s">
        <v>92</v>
      </c>
      <c r="C11" s="22" t="s">
        <v>214</v>
      </c>
      <c r="D11" s="22" t="s">
        <v>215</v>
      </c>
      <c r="E11" s="22" t="s">
        <v>109</v>
      </c>
      <c r="F11" s="22" t="s">
        <v>110</v>
      </c>
      <c r="G11" s="22" t="s">
        <v>220</v>
      </c>
      <c r="H11" s="22" t="s">
        <v>221</v>
      </c>
      <c r="I11" s="267">
        <v>413888</v>
      </c>
      <c r="J11" s="267">
        <v>413888</v>
      </c>
      <c r="K11" s="283"/>
      <c r="L11" s="283"/>
      <c r="M11" s="284">
        <v>413888</v>
      </c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</row>
    <row r="12" ht="21" customHeight="1" spans="1:24">
      <c r="A12" s="277" t="s">
        <v>213</v>
      </c>
      <c r="B12" s="22" t="s">
        <v>92</v>
      </c>
      <c r="C12" s="22" t="s">
        <v>214</v>
      </c>
      <c r="D12" s="22" t="s">
        <v>215</v>
      </c>
      <c r="E12" s="22" t="s">
        <v>109</v>
      </c>
      <c r="F12" s="22" t="s">
        <v>110</v>
      </c>
      <c r="G12" s="22" t="s">
        <v>222</v>
      </c>
      <c r="H12" s="22" t="s">
        <v>223</v>
      </c>
      <c r="I12" s="267">
        <v>4942536</v>
      </c>
      <c r="J12" s="267">
        <v>4942536</v>
      </c>
      <c r="K12" s="283"/>
      <c r="L12" s="283"/>
      <c r="M12" s="284">
        <v>4942536</v>
      </c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</row>
    <row r="13" ht="21" customHeight="1" spans="1:24">
      <c r="A13" s="277" t="s">
        <v>213</v>
      </c>
      <c r="B13" s="22" t="s">
        <v>92</v>
      </c>
      <c r="C13" s="22" t="s">
        <v>224</v>
      </c>
      <c r="D13" s="22" t="s">
        <v>225</v>
      </c>
      <c r="E13" s="22" t="s">
        <v>109</v>
      </c>
      <c r="F13" s="22" t="s">
        <v>110</v>
      </c>
      <c r="G13" s="22" t="s">
        <v>226</v>
      </c>
      <c r="H13" s="22" t="s">
        <v>227</v>
      </c>
      <c r="I13" s="267">
        <v>59760</v>
      </c>
      <c r="J13" s="267">
        <v>59760</v>
      </c>
      <c r="K13" s="283"/>
      <c r="L13" s="283"/>
      <c r="M13" s="284">
        <v>59760</v>
      </c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</row>
    <row r="14" ht="21" customHeight="1" spans="1:24">
      <c r="A14" s="277" t="s">
        <v>213</v>
      </c>
      <c r="B14" s="22" t="s">
        <v>92</v>
      </c>
      <c r="C14" s="22" t="s">
        <v>224</v>
      </c>
      <c r="D14" s="22" t="s">
        <v>225</v>
      </c>
      <c r="E14" s="22" t="s">
        <v>121</v>
      </c>
      <c r="F14" s="22" t="s">
        <v>122</v>
      </c>
      <c r="G14" s="22" t="s">
        <v>228</v>
      </c>
      <c r="H14" s="22" t="s">
        <v>229</v>
      </c>
      <c r="I14" s="267">
        <v>1587790</v>
      </c>
      <c r="J14" s="267">
        <v>1587790</v>
      </c>
      <c r="K14" s="283"/>
      <c r="L14" s="283"/>
      <c r="M14" s="284">
        <v>1587790</v>
      </c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</row>
    <row r="15" ht="21" customHeight="1" spans="1:24">
      <c r="A15" s="277" t="s">
        <v>213</v>
      </c>
      <c r="B15" s="22" t="s">
        <v>92</v>
      </c>
      <c r="C15" s="22" t="s">
        <v>224</v>
      </c>
      <c r="D15" s="22" t="s">
        <v>225</v>
      </c>
      <c r="E15" s="22" t="s">
        <v>123</v>
      </c>
      <c r="F15" s="22" t="s">
        <v>124</v>
      </c>
      <c r="G15" s="22" t="s">
        <v>230</v>
      </c>
      <c r="H15" s="22" t="s">
        <v>231</v>
      </c>
      <c r="I15" s="267">
        <v>415656</v>
      </c>
      <c r="J15" s="267">
        <v>415656</v>
      </c>
      <c r="K15" s="283"/>
      <c r="L15" s="283"/>
      <c r="M15" s="284">
        <v>415656</v>
      </c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ht="21" customHeight="1" spans="1:24">
      <c r="A16" s="277" t="s">
        <v>213</v>
      </c>
      <c r="B16" s="22" t="s">
        <v>92</v>
      </c>
      <c r="C16" s="22" t="s">
        <v>224</v>
      </c>
      <c r="D16" s="22" t="s">
        <v>225</v>
      </c>
      <c r="E16" s="22" t="s">
        <v>133</v>
      </c>
      <c r="F16" s="22" t="s">
        <v>134</v>
      </c>
      <c r="G16" s="22" t="s">
        <v>232</v>
      </c>
      <c r="H16" s="22" t="s">
        <v>233</v>
      </c>
      <c r="I16" s="267">
        <v>839600</v>
      </c>
      <c r="J16" s="267">
        <v>839600</v>
      </c>
      <c r="K16" s="283"/>
      <c r="L16" s="283"/>
      <c r="M16" s="284">
        <v>839600</v>
      </c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</row>
    <row r="17" ht="21" customHeight="1" spans="1:24">
      <c r="A17" s="277" t="s">
        <v>213</v>
      </c>
      <c r="B17" s="22" t="s">
        <v>92</v>
      </c>
      <c r="C17" s="22" t="s">
        <v>224</v>
      </c>
      <c r="D17" s="22" t="s">
        <v>225</v>
      </c>
      <c r="E17" s="22" t="s">
        <v>135</v>
      </c>
      <c r="F17" s="22" t="s">
        <v>136</v>
      </c>
      <c r="G17" s="22" t="s">
        <v>234</v>
      </c>
      <c r="H17" s="22" t="s">
        <v>235</v>
      </c>
      <c r="I17" s="267">
        <v>655680</v>
      </c>
      <c r="J17" s="267">
        <v>655680</v>
      </c>
      <c r="K17" s="283"/>
      <c r="L17" s="283"/>
      <c r="M17" s="284">
        <v>655680</v>
      </c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ht="21" customHeight="1" spans="1:24">
      <c r="A18" s="277" t="s">
        <v>213</v>
      </c>
      <c r="B18" s="22" t="s">
        <v>92</v>
      </c>
      <c r="C18" s="22" t="s">
        <v>224</v>
      </c>
      <c r="D18" s="22" t="s">
        <v>225</v>
      </c>
      <c r="E18" s="22" t="s">
        <v>137</v>
      </c>
      <c r="F18" s="22" t="s">
        <v>138</v>
      </c>
      <c r="G18" s="22" t="s">
        <v>226</v>
      </c>
      <c r="H18" s="22" t="s">
        <v>227</v>
      </c>
      <c r="I18" s="267">
        <v>20750</v>
      </c>
      <c r="J18" s="267">
        <v>20750</v>
      </c>
      <c r="K18" s="283"/>
      <c r="L18" s="283"/>
      <c r="M18" s="284">
        <v>20750</v>
      </c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</row>
    <row r="19" ht="21" customHeight="1" spans="1:24">
      <c r="A19" s="277" t="s">
        <v>213</v>
      </c>
      <c r="B19" s="22" t="s">
        <v>92</v>
      </c>
      <c r="C19" s="22" t="s">
        <v>236</v>
      </c>
      <c r="D19" s="22" t="s">
        <v>144</v>
      </c>
      <c r="E19" s="22" t="s">
        <v>143</v>
      </c>
      <c r="F19" s="22" t="s">
        <v>144</v>
      </c>
      <c r="G19" s="22" t="s">
        <v>237</v>
      </c>
      <c r="H19" s="22" t="s">
        <v>144</v>
      </c>
      <c r="I19" s="267">
        <v>1600452</v>
      </c>
      <c r="J19" s="267">
        <v>1600452</v>
      </c>
      <c r="K19" s="283"/>
      <c r="L19" s="283"/>
      <c r="M19" s="284">
        <v>1600452</v>
      </c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</row>
    <row r="20" ht="21" customHeight="1" spans="1:24">
      <c r="A20" s="277" t="s">
        <v>213</v>
      </c>
      <c r="B20" s="22" t="s">
        <v>92</v>
      </c>
      <c r="C20" s="22" t="s">
        <v>238</v>
      </c>
      <c r="D20" s="22" t="s">
        <v>239</v>
      </c>
      <c r="E20" s="22" t="s">
        <v>119</v>
      </c>
      <c r="F20" s="22" t="s">
        <v>120</v>
      </c>
      <c r="G20" s="22" t="s">
        <v>240</v>
      </c>
      <c r="H20" s="22" t="s">
        <v>241</v>
      </c>
      <c r="I20" s="267">
        <v>591600</v>
      </c>
      <c r="J20" s="267">
        <v>591600</v>
      </c>
      <c r="K20" s="283"/>
      <c r="L20" s="283"/>
      <c r="M20" s="284">
        <v>591600</v>
      </c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</row>
    <row r="21" ht="21" customHeight="1" spans="1:24">
      <c r="A21" s="277" t="s">
        <v>213</v>
      </c>
      <c r="B21" s="22" t="s">
        <v>92</v>
      </c>
      <c r="C21" s="22" t="s">
        <v>242</v>
      </c>
      <c r="D21" s="22" t="s">
        <v>243</v>
      </c>
      <c r="E21" s="22" t="s">
        <v>109</v>
      </c>
      <c r="F21" s="22" t="s">
        <v>110</v>
      </c>
      <c r="G21" s="22" t="s">
        <v>244</v>
      </c>
      <c r="H21" s="22" t="s">
        <v>245</v>
      </c>
      <c r="I21" s="267">
        <v>199200</v>
      </c>
      <c r="J21" s="267">
        <v>199200</v>
      </c>
      <c r="K21" s="283"/>
      <c r="L21" s="283"/>
      <c r="M21" s="284">
        <v>199200</v>
      </c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</row>
    <row r="22" ht="21" customHeight="1" spans="1:24">
      <c r="A22" s="277" t="s">
        <v>213</v>
      </c>
      <c r="B22" s="22" t="s">
        <v>92</v>
      </c>
      <c r="C22" s="22" t="s">
        <v>242</v>
      </c>
      <c r="D22" s="22" t="s">
        <v>243</v>
      </c>
      <c r="E22" s="22" t="s">
        <v>109</v>
      </c>
      <c r="F22" s="22" t="s">
        <v>110</v>
      </c>
      <c r="G22" s="22" t="s">
        <v>246</v>
      </c>
      <c r="H22" s="22" t="s">
        <v>247</v>
      </c>
      <c r="I22" s="267">
        <v>83000</v>
      </c>
      <c r="J22" s="267">
        <v>83000</v>
      </c>
      <c r="K22" s="283"/>
      <c r="L22" s="283"/>
      <c r="M22" s="284">
        <v>83000</v>
      </c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ht="21" customHeight="1" spans="1:24">
      <c r="A23" s="277" t="s">
        <v>213</v>
      </c>
      <c r="B23" s="22" t="s">
        <v>92</v>
      </c>
      <c r="C23" s="22" t="s">
        <v>242</v>
      </c>
      <c r="D23" s="22" t="s">
        <v>243</v>
      </c>
      <c r="E23" s="22" t="s">
        <v>119</v>
      </c>
      <c r="F23" s="22" t="s">
        <v>120</v>
      </c>
      <c r="G23" s="22" t="s">
        <v>244</v>
      </c>
      <c r="H23" s="22" t="s">
        <v>245</v>
      </c>
      <c r="I23" s="267">
        <v>8700</v>
      </c>
      <c r="J23" s="267">
        <v>8700</v>
      </c>
      <c r="K23" s="283"/>
      <c r="L23" s="283"/>
      <c r="M23" s="284">
        <v>8700</v>
      </c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</row>
    <row r="24" ht="21" customHeight="1" spans="1:24">
      <c r="A24" s="277" t="s">
        <v>213</v>
      </c>
      <c r="B24" s="22" t="s">
        <v>92</v>
      </c>
      <c r="C24" s="22" t="s">
        <v>242</v>
      </c>
      <c r="D24" s="22" t="s">
        <v>243</v>
      </c>
      <c r="E24" s="22" t="s">
        <v>119</v>
      </c>
      <c r="F24" s="22" t="s">
        <v>120</v>
      </c>
      <c r="G24" s="22" t="s">
        <v>246</v>
      </c>
      <c r="H24" s="22" t="s">
        <v>247</v>
      </c>
      <c r="I24" s="267">
        <v>46400</v>
      </c>
      <c r="J24" s="267">
        <v>46400</v>
      </c>
      <c r="K24" s="283"/>
      <c r="L24" s="283"/>
      <c r="M24" s="284">
        <v>46400</v>
      </c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ht="21" customHeight="1" spans="1:24">
      <c r="A25" s="277" t="s">
        <v>213</v>
      </c>
      <c r="B25" s="22" t="s">
        <v>92</v>
      </c>
      <c r="C25" s="22" t="s">
        <v>248</v>
      </c>
      <c r="D25" s="22" t="s">
        <v>249</v>
      </c>
      <c r="E25" s="22" t="s">
        <v>109</v>
      </c>
      <c r="F25" s="22" t="s">
        <v>110</v>
      </c>
      <c r="G25" s="22" t="s">
        <v>250</v>
      </c>
      <c r="H25" s="22" t="s">
        <v>249</v>
      </c>
      <c r="I25" s="267">
        <v>29880</v>
      </c>
      <c r="J25" s="267">
        <v>29880</v>
      </c>
      <c r="K25" s="283"/>
      <c r="L25" s="283"/>
      <c r="M25" s="284">
        <v>29880</v>
      </c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</row>
    <row r="26" ht="21" customHeight="1" spans="1:24">
      <c r="A26" s="277" t="s">
        <v>213</v>
      </c>
      <c r="B26" s="22" t="s">
        <v>92</v>
      </c>
      <c r="C26" s="22" t="s">
        <v>251</v>
      </c>
      <c r="D26" s="22" t="s">
        <v>252</v>
      </c>
      <c r="E26" s="22" t="s">
        <v>109</v>
      </c>
      <c r="F26" s="22" t="s">
        <v>110</v>
      </c>
      <c r="G26" s="22" t="s">
        <v>253</v>
      </c>
      <c r="H26" s="22" t="s">
        <v>254</v>
      </c>
      <c r="I26" s="267">
        <v>2548920</v>
      </c>
      <c r="J26" s="267">
        <v>2548920</v>
      </c>
      <c r="K26" s="283"/>
      <c r="L26" s="283"/>
      <c r="M26" s="284">
        <v>2548920</v>
      </c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</row>
    <row r="27" ht="21" customHeight="1" spans="1:24">
      <c r="A27" s="277" t="s">
        <v>213</v>
      </c>
      <c r="B27" s="22" t="s">
        <v>92</v>
      </c>
      <c r="C27" s="22" t="s">
        <v>255</v>
      </c>
      <c r="D27" s="22" t="s">
        <v>256</v>
      </c>
      <c r="E27" s="22" t="s">
        <v>109</v>
      </c>
      <c r="F27" s="22" t="s">
        <v>110</v>
      </c>
      <c r="G27" s="22" t="s">
        <v>222</v>
      </c>
      <c r="H27" s="22" t="s">
        <v>223</v>
      </c>
      <c r="I27" s="267">
        <v>3222060</v>
      </c>
      <c r="J27" s="267">
        <v>3222060</v>
      </c>
      <c r="K27" s="283"/>
      <c r="L27" s="283"/>
      <c r="M27" s="284">
        <v>3222060</v>
      </c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</row>
    <row r="28" ht="21" customHeight="1" spans="1:24">
      <c r="A28" s="277" t="s">
        <v>213</v>
      </c>
      <c r="B28" s="22" t="s">
        <v>92</v>
      </c>
      <c r="C28" s="22" t="s">
        <v>257</v>
      </c>
      <c r="D28" s="22" t="s">
        <v>258</v>
      </c>
      <c r="E28" s="22" t="s">
        <v>109</v>
      </c>
      <c r="F28" s="22" t="s">
        <v>110</v>
      </c>
      <c r="G28" s="22" t="s">
        <v>259</v>
      </c>
      <c r="H28" s="22" t="s">
        <v>260</v>
      </c>
      <c r="I28" s="267">
        <v>66770</v>
      </c>
      <c r="J28" s="267">
        <v>66770</v>
      </c>
      <c r="K28" s="283"/>
      <c r="L28" s="283"/>
      <c r="M28" s="284">
        <v>66770</v>
      </c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</row>
    <row r="29" ht="21" customHeight="1" spans="1:24">
      <c r="A29" s="277" t="s">
        <v>213</v>
      </c>
      <c r="B29" s="22" t="s">
        <v>92</v>
      </c>
      <c r="C29" s="22" t="s">
        <v>257</v>
      </c>
      <c r="D29" s="22" t="s">
        <v>258</v>
      </c>
      <c r="E29" s="22" t="s">
        <v>109</v>
      </c>
      <c r="F29" s="22" t="s">
        <v>110</v>
      </c>
      <c r="G29" s="22" t="s">
        <v>261</v>
      </c>
      <c r="H29" s="22" t="s">
        <v>262</v>
      </c>
      <c r="I29" s="267">
        <v>35000</v>
      </c>
      <c r="J29" s="267">
        <v>35000</v>
      </c>
      <c r="K29" s="283"/>
      <c r="L29" s="283"/>
      <c r="M29" s="284">
        <v>35000</v>
      </c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</row>
    <row r="30" ht="21" customHeight="1" spans="1:24">
      <c r="A30" s="277" t="s">
        <v>213</v>
      </c>
      <c r="B30" s="22" t="s">
        <v>92</v>
      </c>
      <c r="C30" s="22" t="s">
        <v>257</v>
      </c>
      <c r="D30" s="22" t="s">
        <v>258</v>
      </c>
      <c r="E30" s="22" t="s">
        <v>109</v>
      </c>
      <c r="F30" s="22" t="s">
        <v>110</v>
      </c>
      <c r="G30" s="22" t="s">
        <v>263</v>
      </c>
      <c r="H30" s="22" t="s">
        <v>264</v>
      </c>
      <c r="I30" s="267">
        <v>20000</v>
      </c>
      <c r="J30" s="267">
        <v>20000</v>
      </c>
      <c r="K30" s="283"/>
      <c r="L30" s="283"/>
      <c r="M30" s="284">
        <v>20000</v>
      </c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</row>
    <row r="31" ht="21" customHeight="1" spans="1:24">
      <c r="A31" s="277" t="s">
        <v>213</v>
      </c>
      <c r="B31" s="22" t="s">
        <v>92</v>
      </c>
      <c r="C31" s="22" t="s">
        <v>257</v>
      </c>
      <c r="D31" s="22" t="s">
        <v>258</v>
      </c>
      <c r="E31" s="22" t="s">
        <v>109</v>
      </c>
      <c r="F31" s="22" t="s">
        <v>110</v>
      </c>
      <c r="G31" s="22" t="s">
        <v>265</v>
      </c>
      <c r="H31" s="22" t="s">
        <v>266</v>
      </c>
      <c r="I31" s="267">
        <v>5910</v>
      </c>
      <c r="J31" s="267">
        <v>5910</v>
      </c>
      <c r="K31" s="283"/>
      <c r="L31" s="283"/>
      <c r="M31" s="284">
        <v>5910</v>
      </c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</row>
    <row r="32" ht="21" customHeight="1" spans="1:24">
      <c r="A32" s="277" t="s">
        <v>213</v>
      </c>
      <c r="B32" s="22" t="s">
        <v>92</v>
      </c>
      <c r="C32" s="22" t="s">
        <v>257</v>
      </c>
      <c r="D32" s="22" t="s">
        <v>258</v>
      </c>
      <c r="E32" s="22" t="s">
        <v>109</v>
      </c>
      <c r="F32" s="22" t="s">
        <v>110</v>
      </c>
      <c r="G32" s="22" t="s">
        <v>267</v>
      </c>
      <c r="H32" s="22" t="s">
        <v>268</v>
      </c>
      <c r="I32" s="267">
        <v>273000</v>
      </c>
      <c r="J32" s="267">
        <v>273000</v>
      </c>
      <c r="K32" s="283"/>
      <c r="L32" s="283"/>
      <c r="M32" s="284">
        <v>273000</v>
      </c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</row>
    <row r="33" ht="21" customHeight="1" spans="1:24">
      <c r="A33" s="277" t="s">
        <v>213</v>
      </c>
      <c r="B33" s="22" t="s">
        <v>92</v>
      </c>
      <c r="C33" s="22" t="s">
        <v>257</v>
      </c>
      <c r="D33" s="22" t="s">
        <v>258</v>
      </c>
      <c r="E33" s="22" t="s">
        <v>109</v>
      </c>
      <c r="F33" s="22" t="s">
        <v>110</v>
      </c>
      <c r="G33" s="22" t="s">
        <v>269</v>
      </c>
      <c r="H33" s="22" t="s">
        <v>270</v>
      </c>
      <c r="I33" s="267">
        <v>22000</v>
      </c>
      <c r="J33" s="267">
        <v>22000</v>
      </c>
      <c r="K33" s="283"/>
      <c r="L33" s="283"/>
      <c r="M33" s="284">
        <v>22000</v>
      </c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</row>
    <row r="34" ht="21" customHeight="1" spans="1:24">
      <c r="A34" s="277" t="s">
        <v>213</v>
      </c>
      <c r="B34" s="22" t="s">
        <v>92</v>
      </c>
      <c r="C34" s="22" t="s">
        <v>257</v>
      </c>
      <c r="D34" s="22" t="s">
        <v>258</v>
      </c>
      <c r="E34" s="22" t="s">
        <v>109</v>
      </c>
      <c r="F34" s="22" t="s">
        <v>110</v>
      </c>
      <c r="G34" s="22" t="s">
        <v>271</v>
      </c>
      <c r="H34" s="22" t="s">
        <v>272</v>
      </c>
      <c r="I34" s="267">
        <v>200000</v>
      </c>
      <c r="J34" s="267">
        <v>200000</v>
      </c>
      <c r="K34" s="283"/>
      <c r="L34" s="283"/>
      <c r="M34" s="284">
        <v>200000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</row>
    <row r="35" ht="21" customHeight="1" spans="1:24">
      <c r="A35" s="277" t="s">
        <v>213</v>
      </c>
      <c r="B35" s="22" t="s">
        <v>92</v>
      </c>
      <c r="C35" s="22" t="s">
        <v>257</v>
      </c>
      <c r="D35" s="22" t="s">
        <v>258</v>
      </c>
      <c r="E35" s="22" t="s">
        <v>109</v>
      </c>
      <c r="F35" s="22" t="s">
        <v>110</v>
      </c>
      <c r="G35" s="22" t="s">
        <v>273</v>
      </c>
      <c r="H35" s="22" t="s">
        <v>274</v>
      </c>
      <c r="I35" s="267">
        <v>130000</v>
      </c>
      <c r="J35" s="267">
        <v>130000</v>
      </c>
      <c r="K35" s="283"/>
      <c r="L35" s="283"/>
      <c r="M35" s="284">
        <v>130000</v>
      </c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</row>
    <row r="36" ht="21" customHeight="1" spans="1:24">
      <c r="A36" s="277" t="s">
        <v>213</v>
      </c>
      <c r="B36" s="22" t="s">
        <v>92</v>
      </c>
      <c r="C36" s="22" t="s">
        <v>257</v>
      </c>
      <c r="D36" s="22" t="s">
        <v>258</v>
      </c>
      <c r="E36" s="22" t="s">
        <v>109</v>
      </c>
      <c r="F36" s="22" t="s">
        <v>110</v>
      </c>
      <c r="G36" s="22" t="s">
        <v>275</v>
      </c>
      <c r="H36" s="22" t="s">
        <v>276</v>
      </c>
      <c r="I36" s="267">
        <v>102710</v>
      </c>
      <c r="J36" s="267">
        <v>102710</v>
      </c>
      <c r="K36" s="283"/>
      <c r="L36" s="283"/>
      <c r="M36" s="284">
        <v>102710</v>
      </c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</row>
    <row r="37" ht="21" customHeight="1" spans="1:24">
      <c r="A37" s="277" t="s">
        <v>213</v>
      </c>
      <c r="B37" s="22" t="s">
        <v>92</v>
      </c>
      <c r="C37" s="22" t="s">
        <v>257</v>
      </c>
      <c r="D37" s="22" t="s">
        <v>258</v>
      </c>
      <c r="E37" s="22" t="s">
        <v>109</v>
      </c>
      <c r="F37" s="22" t="s">
        <v>110</v>
      </c>
      <c r="G37" s="22" t="s">
        <v>277</v>
      </c>
      <c r="H37" s="22" t="s">
        <v>278</v>
      </c>
      <c r="I37" s="267">
        <v>353000</v>
      </c>
      <c r="J37" s="267">
        <v>353000</v>
      </c>
      <c r="K37" s="283"/>
      <c r="L37" s="283"/>
      <c r="M37" s="284">
        <v>353000</v>
      </c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</row>
    <row r="38" ht="21" customHeight="1" spans="1:24">
      <c r="A38" s="277" t="s">
        <v>213</v>
      </c>
      <c r="B38" s="22" t="s">
        <v>92</v>
      </c>
      <c r="C38" s="22" t="s">
        <v>257</v>
      </c>
      <c r="D38" s="22" t="s">
        <v>258</v>
      </c>
      <c r="E38" s="22" t="s">
        <v>109</v>
      </c>
      <c r="F38" s="22" t="s">
        <v>110</v>
      </c>
      <c r="G38" s="22" t="s">
        <v>279</v>
      </c>
      <c r="H38" s="22" t="s">
        <v>280</v>
      </c>
      <c r="I38" s="267">
        <v>31000</v>
      </c>
      <c r="J38" s="267">
        <v>31000</v>
      </c>
      <c r="K38" s="283"/>
      <c r="L38" s="283"/>
      <c r="M38" s="284">
        <v>31000</v>
      </c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</row>
    <row r="39" ht="21" customHeight="1" spans="1:24">
      <c r="A39" s="277" t="s">
        <v>213</v>
      </c>
      <c r="B39" s="22" t="s">
        <v>92</v>
      </c>
      <c r="C39" s="22" t="s">
        <v>257</v>
      </c>
      <c r="D39" s="22" t="s">
        <v>258</v>
      </c>
      <c r="E39" s="22" t="s">
        <v>109</v>
      </c>
      <c r="F39" s="22" t="s">
        <v>110</v>
      </c>
      <c r="G39" s="22" t="s">
        <v>281</v>
      </c>
      <c r="H39" s="22" t="s">
        <v>282</v>
      </c>
      <c r="I39" s="267">
        <v>5000</v>
      </c>
      <c r="J39" s="267">
        <v>5000</v>
      </c>
      <c r="K39" s="283"/>
      <c r="L39" s="283"/>
      <c r="M39" s="284">
        <v>5000</v>
      </c>
      <c r="N39" s="276"/>
      <c r="O39" s="276"/>
      <c r="P39" s="276"/>
      <c r="Q39" s="276"/>
      <c r="R39" s="276"/>
      <c r="S39" s="276"/>
      <c r="T39" s="276"/>
      <c r="U39" s="276"/>
      <c r="V39" s="276"/>
      <c r="W39" s="276"/>
      <c r="X39" s="276"/>
    </row>
    <row r="40" ht="21" customHeight="1" spans="1:24">
      <c r="A40" s="277" t="s">
        <v>213</v>
      </c>
      <c r="B40" s="22" t="s">
        <v>92</v>
      </c>
      <c r="C40" s="22" t="s">
        <v>257</v>
      </c>
      <c r="D40" s="22" t="s">
        <v>258</v>
      </c>
      <c r="E40" s="22" t="s">
        <v>109</v>
      </c>
      <c r="F40" s="22" t="s">
        <v>110</v>
      </c>
      <c r="G40" s="22" t="s">
        <v>283</v>
      </c>
      <c r="H40" s="22" t="s">
        <v>284</v>
      </c>
      <c r="I40" s="267">
        <v>40000</v>
      </c>
      <c r="J40" s="267">
        <v>40000</v>
      </c>
      <c r="K40" s="283"/>
      <c r="L40" s="283"/>
      <c r="M40" s="284">
        <v>40000</v>
      </c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</row>
    <row r="41" ht="21" customHeight="1" spans="1:24">
      <c r="A41" s="277" t="s">
        <v>213</v>
      </c>
      <c r="B41" s="22" t="s">
        <v>92</v>
      </c>
      <c r="C41" s="22" t="s">
        <v>257</v>
      </c>
      <c r="D41" s="22" t="s">
        <v>258</v>
      </c>
      <c r="E41" s="22" t="s">
        <v>113</v>
      </c>
      <c r="F41" s="22" t="s">
        <v>114</v>
      </c>
      <c r="G41" s="22" t="s">
        <v>259</v>
      </c>
      <c r="H41" s="22" t="s">
        <v>260</v>
      </c>
      <c r="I41" s="267">
        <v>2530</v>
      </c>
      <c r="J41" s="267">
        <v>2530</v>
      </c>
      <c r="K41" s="283"/>
      <c r="L41" s="283"/>
      <c r="M41" s="284">
        <v>2530</v>
      </c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</row>
    <row r="42" ht="21" customHeight="1" spans="1:24">
      <c r="A42" s="278" t="s">
        <v>145</v>
      </c>
      <c r="B42" s="279"/>
      <c r="C42" s="279"/>
      <c r="D42" s="279"/>
      <c r="E42" s="279"/>
      <c r="F42" s="279"/>
      <c r="G42" s="279"/>
      <c r="H42" s="280"/>
      <c r="I42" s="285">
        <f>SUM(I9:I41)</f>
        <v>23528256</v>
      </c>
      <c r="J42" s="285">
        <f>SUM(J9:J41)</f>
        <v>23528256</v>
      </c>
      <c r="K42" s="285"/>
      <c r="L42" s="285"/>
      <c r="M42" s="285">
        <f>SUM(M9:M41)</f>
        <v>23528256</v>
      </c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5" t="s">
        <v>93</v>
      </c>
    </row>
  </sheetData>
  <mergeCells count="31">
    <mergeCell ref="A2:X2"/>
    <mergeCell ref="A3:J3"/>
    <mergeCell ref="I4:X4"/>
    <mergeCell ref="J5:N5"/>
    <mergeCell ref="O5:Q5"/>
    <mergeCell ref="S5:X5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39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zoomScaleSheetLayoutView="60" workbookViewId="0">
      <selection activeCell="A8" sqref="$A8:$XFD17"/>
    </sheetView>
  </sheetViews>
  <sheetFormatPr defaultColWidth="8.88181818181818" defaultRowHeight="14.25" customHeight="1"/>
  <cols>
    <col min="1" max="1" width="19.4272727272727" style="73" customWidth="1"/>
    <col min="2" max="2" width="26.4272727272727" style="73" customWidth="1"/>
    <col min="3" max="3" width="58.1454545454545" style="73" customWidth="1"/>
    <col min="4" max="4" width="17.5727272727273" style="73" customWidth="1"/>
    <col min="5" max="5" width="16.2818181818182" style="73" customWidth="1"/>
    <col min="6" max="6" width="16" style="73" customWidth="1"/>
    <col min="7" max="7" width="15.7181818181818" style="73" customWidth="1"/>
    <col min="8" max="8" width="16.2818181818182" style="73" customWidth="1"/>
    <col min="9" max="9" width="19.8545454545455" style="73" customWidth="1"/>
    <col min="10" max="10" width="16" style="73" customWidth="1"/>
    <col min="11" max="11" width="15.5727272727273" style="73" customWidth="1"/>
    <col min="12" max="12" width="10" style="73" customWidth="1"/>
    <col min="13" max="13" width="10.5727272727273" style="73" customWidth="1"/>
    <col min="14" max="14" width="10.2818181818182" style="73" customWidth="1"/>
    <col min="15" max="15" width="10.4272727272727" style="73" customWidth="1"/>
    <col min="16" max="17" width="11.1363636363636" style="73" customWidth="1"/>
    <col min="18" max="18" width="14.8545454545455" style="73" customWidth="1"/>
    <col min="19" max="19" width="10.2818181818182" style="73" customWidth="1"/>
    <col min="20" max="22" width="11.7181818181818" style="73" customWidth="1"/>
    <col min="23" max="23" width="13.8545454545455" style="73" customWidth="1"/>
    <col min="24" max="24" width="9.13636363636364" style="73" customWidth="1"/>
    <col min="25" max="16384" width="9.13636363636364" style="73"/>
  </cols>
  <sheetData>
    <row r="1" ht="13.5" customHeight="1" spans="1:23">
      <c r="A1" s="73" t="s">
        <v>285</v>
      </c>
      <c r="E1" s="260"/>
      <c r="F1" s="260"/>
      <c r="G1" s="260"/>
      <c r="H1" s="260"/>
      <c r="I1" s="75"/>
      <c r="J1" s="75"/>
      <c r="K1" s="75"/>
      <c r="L1" s="75"/>
      <c r="M1" s="75"/>
      <c r="N1" s="75"/>
      <c r="O1" s="75"/>
      <c r="P1" s="75"/>
      <c r="Q1" s="75"/>
      <c r="W1" s="76"/>
    </row>
    <row r="2" ht="27.75" customHeight="1" spans="1:23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ht="13.5" customHeight="1" spans="1:23">
      <c r="A3" s="159" t="s">
        <v>22</v>
      </c>
      <c r="B3" s="159"/>
      <c r="C3" s="261"/>
      <c r="D3" s="261"/>
      <c r="E3" s="261"/>
      <c r="F3" s="261"/>
      <c r="G3" s="261"/>
      <c r="H3" s="261"/>
      <c r="I3" s="79"/>
      <c r="J3" s="79"/>
      <c r="K3" s="79"/>
      <c r="L3" s="79"/>
      <c r="M3" s="79"/>
      <c r="N3" s="79"/>
      <c r="O3" s="79"/>
      <c r="P3" s="79"/>
      <c r="Q3" s="79"/>
      <c r="W3" s="156" t="s">
        <v>187</v>
      </c>
    </row>
    <row r="4" ht="15.75" customHeight="1" spans="1:23">
      <c r="A4" s="122" t="s">
        <v>286</v>
      </c>
      <c r="B4" s="122" t="s">
        <v>198</v>
      </c>
      <c r="C4" s="122" t="s">
        <v>199</v>
      </c>
      <c r="D4" s="122" t="s">
        <v>287</v>
      </c>
      <c r="E4" s="122" t="s">
        <v>200</v>
      </c>
      <c r="F4" s="122" t="s">
        <v>201</v>
      </c>
      <c r="G4" s="122" t="s">
        <v>288</v>
      </c>
      <c r="H4" s="122" t="s">
        <v>289</v>
      </c>
      <c r="I4" s="122" t="s">
        <v>77</v>
      </c>
      <c r="J4" s="84" t="s">
        <v>290</v>
      </c>
      <c r="K4" s="84"/>
      <c r="L4" s="84"/>
      <c r="M4" s="84"/>
      <c r="N4" s="84" t="s">
        <v>207</v>
      </c>
      <c r="O4" s="84"/>
      <c r="P4" s="84"/>
      <c r="Q4" s="186" t="s">
        <v>83</v>
      </c>
      <c r="R4" s="84" t="s">
        <v>84</v>
      </c>
      <c r="S4" s="84"/>
      <c r="T4" s="84"/>
      <c r="U4" s="84"/>
      <c r="V4" s="84"/>
      <c r="W4" s="84"/>
    </row>
    <row r="5" ht="17.25" customHeight="1" spans="1:23">
      <c r="A5" s="122"/>
      <c r="B5" s="122"/>
      <c r="C5" s="122"/>
      <c r="D5" s="122"/>
      <c r="E5" s="122"/>
      <c r="F5" s="122"/>
      <c r="G5" s="122"/>
      <c r="H5" s="122"/>
      <c r="I5" s="122"/>
      <c r="J5" s="84" t="s">
        <v>80</v>
      </c>
      <c r="K5" s="84"/>
      <c r="L5" s="186" t="s">
        <v>81</v>
      </c>
      <c r="M5" s="186" t="s">
        <v>82</v>
      </c>
      <c r="N5" s="186" t="s">
        <v>80</v>
      </c>
      <c r="O5" s="186" t="s">
        <v>81</v>
      </c>
      <c r="P5" s="186" t="s">
        <v>82</v>
      </c>
      <c r="Q5" s="186"/>
      <c r="R5" s="186" t="s">
        <v>79</v>
      </c>
      <c r="S5" s="186" t="s">
        <v>86</v>
      </c>
      <c r="T5" s="186" t="s">
        <v>291</v>
      </c>
      <c r="U5" s="270" t="s">
        <v>88</v>
      </c>
      <c r="V5" s="186" t="s">
        <v>89</v>
      </c>
      <c r="W5" s="186" t="s">
        <v>90</v>
      </c>
    </row>
    <row r="6" ht="14" spans="1:23">
      <c r="A6" s="122"/>
      <c r="B6" s="122"/>
      <c r="C6" s="122"/>
      <c r="D6" s="122"/>
      <c r="E6" s="122"/>
      <c r="F6" s="122"/>
      <c r="G6" s="122"/>
      <c r="H6" s="122"/>
      <c r="I6" s="122"/>
      <c r="J6" s="266" t="s">
        <v>79</v>
      </c>
      <c r="K6" s="266" t="s">
        <v>292</v>
      </c>
      <c r="L6" s="186"/>
      <c r="M6" s="186"/>
      <c r="N6" s="186"/>
      <c r="O6" s="186"/>
      <c r="P6" s="186"/>
      <c r="Q6" s="186"/>
      <c r="R6" s="186"/>
      <c r="S6" s="186"/>
      <c r="T6" s="186"/>
      <c r="U6" s="270"/>
      <c r="V6" s="186"/>
      <c r="W6" s="186"/>
    </row>
    <row r="7" ht="15" customHeight="1" spans="1:23">
      <c r="A7" s="11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  <c r="R7" s="117">
        <v>18</v>
      </c>
      <c r="S7" s="117">
        <v>19</v>
      </c>
      <c r="T7" s="117">
        <v>20</v>
      </c>
      <c r="U7" s="117">
        <v>21</v>
      </c>
      <c r="V7" s="117">
        <v>22</v>
      </c>
      <c r="W7" s="117">
        <v>23</v>
      </c>
    </row>
    <row r="8" ht="27" customHeight="1" spans="1:23">
      <c r="A8" s="22" t="s">
        <v>293</v>
      </c>
      <c r="B8" s="22" t="s">
        <v>294</v>
      </c>
      <c r="C8" s="22" t="s">
        <v>295</v>
      </c>
      <c r="D8" s="22" t="s">
        <v>92</v>
      </c>
      <c r="E8" s="22" t="s">
        <v>109</v>
      </c>
      <c r="F8" s="22" t="s">
        <v>110</v>
      </c>
      <c r="G8" s="22" t="s">
        <v>259</v>
      </c>
      <c r="H8" s="22" t="s">
        <v>260</v>
      </c>
      <c r="I8" s="267">
        <v>56670</v>
      </c>
      <c r="J8" s="267">
        <v>56670</v>
      </c>
      <c r="K8" s="267">
        <v>56670</v>
      </c>
      <c r="L8" s="268"/>
      <c r="M8" s="268"/>
      <c r="N8" s="268"/>
      <c r="O8" s="268"/>
      <c r="P8" s="268"/>
      <c r="Q8" s="268"/>
      <c r="R8" s="268"/>
      <c r="S8" s="268"/>
      <c r="T8" s="268"/>
      <c r="U8" s="203"/>
      <c r="V8" s="117"/>
      <c r="W8" s="117"/>
    </row>
    <row r="9" ht="27" customHeight="1" spans="1:23">
      <c r="A9" s="22" t="s">
        <v>293</v>
      </c>
      <c r="B9" s="22" t="s">
        <v>294</v>
      </c>
      <c r="C9" s="22" t="s">
        <v>295</v>
      </c>
      <c r="D9" s="22" t="s">
        <v>92</v>
      </c>
      <c r="E9" s="22" t="s">
        <v>109</v>
      </c>
      <c r="F9" s="22" t="s">
        <v>110</v>
      </c>
      <c r="G9" s="22" t="s">
        <v>271</v>
      </c>
      <c r="H9" s="22" t="s">
        <v>272</v>
      </c>
      <c r="I9" s="267">
        <v>60000</v>
      </c>
      <c r="J9" s="267">
        <v>60000</v>
      </c>
      <c r="K9" s="267">
        <v>60000</v>
      </c>
      <c r="L9" s="268"/>
      <c r="M9" s="268"/>
      <c r="N9" s="268"/>
      <c r="O9" s="268"/>
      <c r="P9" s="268"/>
      <c r="Q9" s="268"/>
      <c r="R9" s="268"/>
      <c r="S9" s="268"/>
      <c r="T9" s="268"/>
      <c r="U9" s="203"/>
      <c r="V9" s="117"/>
      <c r="W9" s="117"/>
    </row>
    <row r="10" ht="27" customHeight="1" spans="1:23">
      <c r="A10" s="22" t="s">
        <v>293</v>
      </c>
      <c r="B10" s="22" t="s">
        <v>294</v>
      </c>
      <c r="C10" s="22" t="s">
        <v>295</v>
      </c>
      <c r="D10" s="22" t="s">
        <v>92</v>
      </c>
      <c r="E10" s="22" t="s">
        <v>109</v>
      </c>
      <c r="F10" s="22" t="s">
        <v>110</v>
      </c>
      <c r="G10" s="22" t="s">
        <v>273</v>
      </c>
      <c r="H10" s="22" t="s">
        <v>274</v>
      </c>
      <c r="I10" s="267">
        <v>20000</v>
      </c>
      <c r="J10" s="267">
        <v>20000</v>
      </c>
      <c r="K10" s="267">
        <v>20000</v>
      </c>
      <c r="L10" s="268"/>
      <c r="M10" s="268"/>
      <c r="N10" s="268"/>
      <c r="O10" s="268"/>
      <c r="P10" s="268"/>
      <c r="Q10" s="268"/>
      <c r="R10" s="268"/>
      <c r="S10" s="268"/>
      <c r="T10" s="268"/>
      <c r="U10" s="203"/>
      <c r="V10" s="117"/>
      <c r="W10" s="117"/>
    </row>
    <row r="11" ht="27" customHeight="1" spans="1:23">
      <c r="A11" s="22" t="s">
        <v>293</v>
      </c>
      <c r="B11" s="22" t="s">
        <v>294</v>
      </c>
      <c r="C11" s="22" t="s">
        <v>295</v>
      </c>
      <c r="D11" s="22" t="s">
        <v>92</v>
      </c>
      <c r="E11" s="22" t="s">
        <v>109</v>
      </c>
      <c r="F11" s="22" t="s">
        <v>110</v>
      </c>
      <c r="G11" s="22" t="s">
        <v>275</v>
      </c>
      <c r="H11" s="22" t="s">
        <v>276</v>
      </c>
      <c r="I11" s="267">
        <v>40000</v>
      </c>
      <c r="J11" s="267">
        <v>40000</v>
      </c>
      <c r="K11" s="267">
        <v>40000</v>
      </c>
      <c r="L11" s="268"/>
      <c r="M11" s="268"/>
      <c r="N11" s="268"/>
      <c r="O11" s="268"/>
      <c r="P11" s="268"/>
      <c r="Q11" s="268"/>
      <c r="R11" s="268"/>
      <c r="S11" s="268"/>
      <c r="T11" s="268"/>
      <c r="U11" s="203"/>
      <c r="V11" s="117"/>
      <c r="W11" s="117"/>
    </row>
    <row r="12" ht="27" customHeight="1" spans="1:23">
      <c r="A12" s="22" t="s">
        <v>293</v>
      </c>
      <c r="B12" s="22" t="s">
        <v>296</v>
      </c>
      <c r="C12" s="22" t="s">
        <v>297</v>
      </c>
      <c r="D12" s="22" t="s">
        <v>92</v>
      </c>
      <c r="E12" s="22" t="s">
        <v>113</v>
      </c>
      <c r="F12" s="22" t="s">
        <v>114</v>
      </c>
      <c r="G12" s="22" t="s">
        <v>283</v>
      </c>
      <c r="H12" s="22" t="s">
        <v>284</v>
      </c>
      <c r="I12" s="267">
        <v>1536</v>
      </c>
      <c r="J12" s="267">
        <v>1536</v>
      </c>
      <c r="K12" s="267">
        <v>1536</v>
      </c>
      <c r="L12" s="268"/>
      <c r="M12" s="268"/>
      <c r="N12" s="268"/>
      <c r="O12" s="268"/>
      <c r="P12" s="268"/>
      <c r="Q12" s="268"/>
      <c r="R12" s="268"/>
      <c r="S12" s="268"/>
      <c r="T12" s="268"/>
      <c r="U12" s="203"/>
      <c r="V12" s="117"/>
      <c r="W12" s="117"/>
    </row>
    <row r="13" ht="27" customHeight="1" spans="1:23">
      <c r="A13" s="22" t="s">
        <v>293</v>
      </c>
      <c r="B13" s="22" t="s">
        <v>298</v>
      </c>
      <c r="C13" s="22" t="s">
        <v>299</v>
      </c>
      <c r="D13" s="22" t="s">
        <v>92</v>
      </c>
      <c r="E13" s="22" t="s">
        <v>109</v>
      </c>
      <c r="F13" s="22" t="s">
        <v>110</v>
      </c>
      <c r="G13" s="22" t="s">
        <v>300</v>
      </c>
      <c r="H13" s="22" t="s">
        <v>301</v>
      </c>
      <c r="I13" s="267">
        <v>3000</v>
      </c>
      <c r="J13" s="267">
        <v>3000</v>
      </c>
      <c r="K13" s="267">
        <v>3000</v>
      </c>
      <c r="L13" s="268"/>
      <c r="M13" s="268"/>
      <c r="N13" s="268"/>
      <c r="O13" s="268"/>
      <c r="P13" s="268"/>
      <c r="Q13" s="268"/>
      <c r="R13" s="268"/>
      <c r="S13" s="268"/>
      <c r="T13" s="268"/>
      <c r="U13" s="203"/>
      <c r="V13" s="117"/>
      <c r="W13" s="117"/>
    </row>
    <row r="14" ht="27" customHeight="1" spans="1:23">
      <c r="A14" s="22" t="s">
        <v>302</v>
      </c>
      <c r="B14" s="22" t="s">
        <v>303</v>
      </c>
      <c r="C14" s="22" t="s">
        <v>304</v>
      </c>
      <c r="D14" s="22" t="s">
        <v>92</v>
      </c>
      <c r="E14" s="22" t="s">
        <v>109</v>
      </c>
      <c r="F14" s="22" t="s">
        <v>110</v>
      </c>
      <c r="G14" s="22" t="s">
        <v>277</v>
      </c>
      <c r="H14" s="22" t="s">
        <v>278</v>
      </c>
      <c r="I14" s="267">
        <v>2012850</v>
      </c>
      <c r="J14" s="267"/>
      <c r="K14" s="267"/>
      <c r="L14" s="268"/>
      <c r="M14" s="268"/>
      <c r="N14" s="268"/>
      <c r="O14" s="268"/>
      <c r="P14" s="268"/>
      <c r="Q14" s="268"/>
      <c r="R14" s="267">
        <v>2012850</v>
      </c>
      <c r="S14" s="268"/>
      <c r="T14" s="268"/>
      <c r="U14" s="203"/>
      <c r="V14" s="117"/>
      <c r="W14" s="267">
        <v>2012850</v>
      </c>
    </row>
    <row r="15" ht="27" customHeight="1" spans="1:23">
      <c r="A15" s="22" t="s">
        <v>293</v>
      </c>
      <c r="B15" s="22" t="s">
        <v>305</v>
      </c>
      <c r="C15" s="22" t="s">
        <v>306</v>
      </c>
      <c r="D15" s="22" t="s">
        <v>92</v>
      </c>
      <c r="E15" s="22" t="s">
        <v>127</v>
      </c>
      <c r="F15" s="22" t="s">
        <v>128</v>
      </c>
      <c r="G15" s="22" t="s">
        <v>307</v>
      </c>
      <c r="H15" s="22" t="s">
        <v>308</v>
      </c>
      <c r="I15" s="267">
        <v>36420</v>
      </c>
      <c r="J15" s="267">
        <v>36420</v>
      </c>
      <c r="K15" s="267">
        <v>36420</v>
      </c>
      <c r="L15" s="268"/>
      <c r="M15" s="268"/>
      <c r="N15" s="268"/>
      <c r="O15" s="268"/>
      <c r="P15" s="268"/>
      <c r="Q15" s="268"/>
      <c r="R15" s="268"/>
      <c r="S15" s="268"/>
      <c r="T15" s="268"/>
      <c r="U15" s="203"/>
      <c r="V15" s="117"/>
      <c r="W15" s="117"/>
    </row>
    <row r="16" ht="27" customHeight="1" spans="1:23">
      <c r="A16" s="22" t="s">
        <v>302</v>
      </c>
      <c r="B16" s="22" t="s">
        <v>309</v>
      </c>
      <c r="C16" s="22" t="s">
        <v>310</v>
      </c>
      <c r="D16" s="22" t="s">
        <v>92</v>
      </c>
      <c r="E16" s="22" t="s">
        <v>109</v>
      </c>
      <c r="F16" s="22" t="s">
        <v>110</v>
      </c>
      <c r="G16" s="22" t="s">
        <v>311</v>
      </c>
      <c r="H16" s="22" t="s">
        <v>312</v>
      </c>
      <c r="I16" s="267">
        <v>10000</v>
      </c>
      <c r="J16" s="267">
        <v>10000</v>
      </c>
      <c r="K16" s="267">
        <v>10000</v>
      </c>
      <c r="L16" s="268"/>
      <c r="M16" s="268"/>
      <c r="N16" s="268"/>
      <c r="O16" s="268"/>
      <c r="P16" s="268"/>
      <c r="Q16" s="268"/>
      <c r="R16" s="268"/>
      <c r="S16" s="268"/>
      <c r="T16" s="268"/>
      <c r="U16" s="203"/>
      <c r="V16" s="117"/>
      <c r="W16" s="117"/>
    </row>
    <row r="17" ht="27" customHeight="1" spans="1:23">
      <c r="A17" s="262" t="s">
        <v>145</v>
      </c>
      <c r="B17" s="263"/>
      <c r="C17" s="264"/>
      <c r="D17" s="264"/>
      <c r="E17" s="264"/>
      <c r="F17" s="264"/>
      <c r="G17" s="264"/>
      <c r="H17" s="265"/>
      <c r="I17" s="269">
        <f>SUM(I8:I16)</f>
        <v>2240476</v>
      </c>
      <c r="J17" s="269">
        <f>SUM(J8:J16)</f>
        <v>227626</v>
      </c>
      <c r="K17" s="269">
        <f>SUM(K8:K16)</f>
        <v>227626</v>
      </c>
      <c r="L17" s="269" t="s">
        <v>93</v>
      </c>
      <c r="M17" s="269" t="s">
        <v>93</v>
      </c>
      <c r="N17" s="269" t="s">
        <v>93</v>
      </c>
      <c r="O17" s="269"/>
      <c r="P17" s="269"/>
      <c r="Q17" s="269" t="s">
        <v>93</v>
      </c>
      <c r="R17" s="267">
        <v>2012850</v>
      </c>
      <c r="S17" s="269" t="s">
        <v>93</v>
      </c>
      <c r="T17" s="269" t="s">
        <v>93</v>
      </c>
      <c r="U17" s="271"/>
      <c r="V17" s="272" t="s">
        <v>93</v>
      </c>
      <c r="W17" s="267">
        <v>2012850</v>
      </c>
    </row>
  </sheetData>
  <mergeCells count="28">
    <mergeCell ref="A2:W2"/>
    <mergeCell ref="A3:H3"/>
    <mergeCell ref="J4:M4"/>
    <mergeCell ref="N4:P4"/>
    <mergeCell ref="R4:W4"/>
    <mergeCell ref="J5:K5"/>
    <mergeCell ref="A17:H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37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王龙梅</cp:lastModifiedBy>
  <dcterms:created xsi:type="dcterms:W3CDTF">2020-01-11T06:24:00Z</dcterms:created>
  <cp:lastPrinted>2021-01-13T07:07:00Z</cp:lastPrinted>
  <dcterms:modified xsi:type="dcterms:W3CDTF">2025-03-25T09:13:19Z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94F1C6DF87EB47359A39755982205B33_13</vt:lpwstr>
  </property>
  <property fmtid="{D5CDD505-2E9C-101B-9397-08002B2CF9AE}" pid="4" name="KSOReadingLayout">
    <vt:bool>false</vt:bool>
  </property>
</Properties>
</file>