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90" windowHeight="12165" tabRatio="768" firstSheet="13" activeTab="13"/>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<sst xmlns="http://schemas.openxmlformats.org/spreadsheetml/2006/main" count="3147" uniqueCount="894">
  <si>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</si>
  <si>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</si>
  <si>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</si>
  <si>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</si>
  <si>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</si>
  <si>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</si>
  <si>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</si>
  <si>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</si>
  <si>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</si>
  <si>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</si>
  <si>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</si>
  <si>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</si>
  <si>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</si>
  <si>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</si>
  <si>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</si>
  <si>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</si>
  <si>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</si>
  <si>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</si>
  <si>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</si>
  <si>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</si>
  <si>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</si>
  <si>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</si>
  <si>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单位名称：安宁市市场监督管理局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</si>
  <si>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</si>
  <si>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</si>
  <si>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</si>
  <si>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</si>
  <si>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</si>
  <si>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</si>
  <si>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</si>
  <si>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</si>
  <si>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</si>
  <si>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</si>
  <si>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</si>
  <si>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</si>
  <si>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</si>
  <si>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</si>
  <si>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</si>
  <si>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</si>
  <si>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</si>
  <si>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</si>
  <si>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</si>
  <si>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</si>
  <si>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</si>
  <si>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</si>
  <si>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</si>
  <si>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</si>
  <si>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</si>
  <si>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</si>
  <si>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</si>
  <si>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</si>
  <si>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</si>
  <si>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</si>
  <si>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</si>
  <si>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</si>
  <si>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</si>
  <si>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</si>
  <si>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</si>
  <si>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</si>
  <si>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</si>
  <si>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</si>
  <si>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</si>
  <si>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</si>
  <si>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</si>
  <si>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</si>
  <si>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</si>
  <si>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</si>
  <si>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</si>
  <si>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</si>
  <si>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</si>
  <si>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</si>
  <si>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</si>
  <si>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</si>
  <si>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</si>
  <si>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</si>
  <si>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</si>
  <si>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</si>
  <si>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</si>
  <si>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</si>
  <si>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</si>
  <si>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</si>
  <si>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</si>
  <si>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</si>
  <si>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</si>
  <si>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</si>
  <si>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</si>
  <si>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</si>
  <si>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</si>
  <si>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</si>
  <si>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</si>
  <si>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</si>
  <si>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安宁市市场监督管理局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</si>
  <si>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</si>
  <si>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</si>
  <si>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</si>
  <si>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</si>
  <si>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</si>
  <si>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</si>
  <si>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</si>
  <si>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</si>
  <si>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</si>
  <si>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</si>
  <si>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</si>
  <si>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</si>
  <si>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</si>
  <si>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</si>
  <si>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20114</t>
  </si>
  <si>
    <t>知识产权事务</t>
  </si>
  <si>
    <t>2011409</t>
  </si>
  <si>
    <t>知识产权宏观管理</t>
  </si>
  <si>
    <t>20136</t>
  </si>
  <si>
    <t>其他共产党事务支出</t>
  </si>
  <si>
    <t>2013699</t>
  </si>
  <si>
    <t>20138</t>
  </si>
  <si>
    <t>市场监督管理事务</t>
  </si>
  <si>
    <t>2013801</t>
  </si>
  <si>
    <t>行政运行</t>
  </si>
  <si>
    <t>2013804</t>
  </si>
  <si>
    <t>经营主体管理</t>
  </si>
  <si>
    <t>2013805</t>
  </si>
  <si>
    <t>市场秩序执法</t>
  </si>
  <si>
    <t>2013808</t>
  </si>
  <si>
    <t>信息化建设</t>
  </si>
  <si>
    <t>2013812</t>
  </si>
  <si>
    <t>药品事务</t>
  </si>
  <si>
    <t>2013815</t>
  </si>
  <si>
    <t>质量安全监管</t>
  </si>
  <si>
    <t>2013816</t>
  </si>
  <si>
    <t>食品安全监管</t>
  </si>
  <si>
    <t>2013850</t>
  </si>
  <si>
    <t>事业运行</t>
  </si>
  <si>
    <t>2013899</t>
  </si>
  <si>
    <t>其他市场监督管理事务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</si>
  <si>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</si>
  <si>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</si>
  <si>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</si>
  <si>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</si>
  <si>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</si>
  <si>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</si>
  <si>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</si>
  <si>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</si>
  <si>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</si>
  <si>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</si>
  <si>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</si>
  <si>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</si>
  <si>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</si>
  <si>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</si>
  <si>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</si>
  <si>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</si>
  <si>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</si>
  <si>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</si>
  <si>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</si>
  <si>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</si>
  <si>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</si>
  <si>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</si>
  <si>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</si>
  <si>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</si>
  <si>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</si>
  <si>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</si>
  <si>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</si>
  <si>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</si>
  <si>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</si>
  <si>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</si>
  <si>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</si>
  <si>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</si>
  <si>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</si>
  <si>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</si>
  <si>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</si>
  <si>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</si>
  <si>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</si>
  <si>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</si>
  <si>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</si>
  <si>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</si>
  <si>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</si>
  <si>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</si>
  <si>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</si>
  <si>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</si>
  <si>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</si>
  <si>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</si>
  <si>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</si>
  <si>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</si>
  <si>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</si>
  <si>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</si>
  <si>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</si>
  <si>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</si>
  <si>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</si>
  <si>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</si>
  <si>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</si>
  <si>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</si>
  <si>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</si>
  <si>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</si>
  <si>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</si>
  <si>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</si>
  <si>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</si>
  <si>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</si>
  <si>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</si>
  <si>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</si>
  <si>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</si>
  <si>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</si>
  <si>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</si>
  <si>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</si>
  <si>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</si>
  <si>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</si>
  <si>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</si>
  <si>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</si>
  <si>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</si>
  <si>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</si>
  <si>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</si>
  <si>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</si>
  <si>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</si>
  <si>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</si>
  <si>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</si>
  <si>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</si>
  <si>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</si>
  <si>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</si>
  <si>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</si>
  <si>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</si>
  <si>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</si>
  <si>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</si>
  <si>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</si>
  <si>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</si>
  <si>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</si>
  <si>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</si>
  <si>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</si>
  <si>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</si>
  <si>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</si>
  <si>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</si>
  <si>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</si>
  <si>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</si>
  <si>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</si>
  <si>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</si>
  <si>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</si>
  <si>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</si>
  <si>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</si>
  <si>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安宁市人民政府</t>
  </si>
  <si>
    <t>530181210000000018470</t>
  </si>
  <si>
    <t>行政人员支出工资</t>
  </si>
  <si>
    <t>30101</t>
  </si>
  <si>
    <t>基本工资</t>
  </si>
  <si>
    <t>30102</t>
  </si>
  <si>
    <t>津贴补贴</t>
  </si>
  <si>
    <t>30103</t>
  </si>
  <si>
    <t>奖金</t>
  </si>
  <si>
    <t>530181210000000018472</t>
  </si>
  <si>
    <t>事业人员支出工资</t>
  </si>
  <si>
    <t>30107</t>
  </si>
  <si>
    <t>绩效工资</t>
  </si>
  <si>
    <t>530181210000000018474</t>
  </si>
  <si>
    <t>30113</t>
  </si>
  <si>
    <t>530181210000000018475</t>
  </si>
  <si>
    <t>对个人和家庭的补助</t>
  </si>
  <si>
    <t>30305</t>
  </si>
  <si>
    <t>生活补助</t>
  </si>
  <si>
    <t>530181210000000018476</t>
  </si>
  <si>
    <t>公车购置及运维费</t>
  </si>
  <si>
    <t>30231</t>
  </si>
  <si>
    <t>公务用车运行维护费</t>
  </si>
  <si>
    <t>530181210000000018477</t>
  </si>
  <si>
    <t>公务交通补贴</t>
  </si>
  <si>
    <t>30239</t>
  </si>
  <si>
    <t>其他交通费用</t>
  </si>
  <si>
    <t>530181210000000018478</t>
  </si>
  <si>
    <t>一般公用经费</t>
  </si>
  <si>
    <t>30201</t>
  </si>
  <si>
    <t>办公费</t>
  </si>
  <si>
    <t>30202</t>
  </si>
  <si>
    <t>印刷费</t>
  </si>
  <si>
    <t>30205</t>
  </si>
  <si>
    <t>水费</t>
  </si>
  <si>
    <t>30206</t>
  </si>
  <si>
    <t>电费</t>
  </si>
  <si>
    <t>30207</t>
  </si>
  <si>
    <t>邮电费</t>
  </si>
  <si>
    <t>30209</t>
  </si>
  <si>
    <t>物业管理费</t>
  </si>
  <si>
    <t>30211</t>
  </si>
  <si>
    <t>差旅费</t>
  </si>
  <si>
    <t>30216</t>
  </si>
  <si>
    <t>培训费</t>
  </si>
  <si>
    <t>30229</t>
  </si>
  <si>
    <t>福利费</t>
  </si>
  <si>
    <t>30299</t>
  </si>
  <si>
    <t>其他商品和服务支出</t>
  </si>
  <si>
    <t>530181210000000020307</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</si>
  <si>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</si>
  <si>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</si>
  <si>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</si>
  <si>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</si>
  <si>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</si>
  <si>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</si>
  <si>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</si>
  <si>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</si>
  <si>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</si>
  <si>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</si>
  <si>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</si>
  <si>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530181221100000204905</t>
  </si>
  <si>
    <t>工会经费</t>
  </si>
  <si>
    <t>30228</t>
  </si>
  <si>
    <t>530181231100001570346</t>
  </si>
  <si>
    <t>行政人员绩效奖励</t>
  </si>
  <si>
    <t>530181231100001570359</t>
  </si>
  <si>
    <t>事业人员绩效奖励</t>
  </si>
  <si>
    <t>530181231100001570362</t>
  </si>
  <si>
    <t>编外人员经费支出</t>
  </si>
  <si>
    <t>30199</t>
  </si>
  <si>
    <t>其他工资福利支出</t>
  </si>
  <si>
    <t>530181251100003880474</t>
  </si>
  <si>
    <t>其他人员生活补助</t>
  </si>
  <si>
    <t>预算05-1表</t>
  </si>
  <si>
    <t>项目分类</t>
  </si>
  <si>
    <t>项目单位</t>
  </si>
  <si>
    <t>经济科目编码</t>
  </si>
  <si>
    <t>经济科目名称</t>
  </si>
  <si>
    <t>本年拨款</t>
  </si>
  <si>
    <t>事业单位
经营收入</t>
  </si>
  <si>
    <t>其中：本次下达</t>
  </si>
  <si>
    <t>311 专项业务类</t>
  </si>
  <si>
    <t>530181200000000000125</t>
  </si>
  <si>
    <t>知识产权资助扶持专项经费</t>
  </si>
  <si>
    <t>530181200000000000197</t>
  </si>
  <si>
    <t>药品安全监管经费</t>
  </si>
  <si>
    <t>30227</t>
  </si>
  <si>
    <t>委托业务费</t>
  </si>
  <si>
    <t>530181200000000000241</t>
  </si>
  <si>
    <t>信息化建设专项经费</t>
  </si>
  <si>
    <t>30213</t>
  </si>
  <si>
    <t>维修（护）费</t>
  </si>
  <si>
    <t>530181200000000000547</t>
  </si>
  <si>
    <t>执法办案专项经费</t>
  </si>
  <si>
    <t>30214</t>
  </si>
  <si>
    <t>租赁费</t>
  </si>
  <si>
    <t>30226</t>
  </si>
  <si>
    <t>劳务费</t>
  </si>
  <si>
    <t>530181200000000000670</t>
  </si>
  <si>
    <t>网络交易及信用监管专项经费</t>
  </si>
  <si>
    <t>530181200000000000788</t>
  </si>
  <si>
    <t>食品安全监管经费</t>
  </si>
  <si>
    <t>530181210000000023028</t>
  </si>
  <si>
    <t>制式着装项目经费</t>
  </si>
  <si>
    <t>530181221100000665222</t>
  </si>
  <si>
    <t>核准注册登记专项经费</t>
  </si>
  <si>
    <t>530181221100000665285</t>
  </si>
  <si>
    <t>市场监管专项经费</t>
  </si>
  <si>
    <t>30217</t>
  </si>
  <si>
    <t>530181221100000665436</t>
  </si>
  <si>
    <t>打击传销专项经费</t>
  </si>
  <si>
    <t>530181221100000665491</t>
  </si>
  <si>
    <t>消费者权益保护专项经费</t>
  </si>
  <si>
    <t>530181221100000665520</t>
  </si>
  <si>
    <t>公平竞争审查专项经费</t>
  </si>
  <si>
    <t>530181221100000665531</t>
  </si>
  <si>
    <t>质量技术监督专项经费</t>
  </si>
  <si>
    <t>530181231100001109405</t>
  </si>
  <si>
    <t>农村药品两网专项经费</t>
  </si>
  <si>
    <t>312 民生类</t>
  </si>
  <si>
    <t>530181231100001109413</t>
  </si>
  <si>
    <t>遗属生活补助经费</t>
  </si>
  <si>
    <t>30304</t>
  </si>
  <si>
    <t>抚恤金</t>
  </si>
  <si>
    <t>530181231100001109448</t>
  </si>
  <si>
    <t>食品药品三级网络建设经费</t>
  </si>
  <si>
    <t>530181251100003945655</t>
  </si>
  <si>
    <t>2024年市场监管中央专项对下补助经费</t>
  </si>
  <si>
    <t>530181251100003946242</t>
  </si>
  <si>
    <t>2024年中央食品药品监管对下补助资金</t>
  </si>
  <si>
    <t>530181251100003946244</t>
  </si>
  <si>
    <t>530181251100003946257</t>
  </si>
  <si>
    <t>30218</t>
  </si>
  <si>
    <t>专用材料费</t>
  </si>
  <si>
    <t>预算05-2表</t>
  </si>
  <si>
    <t>项目年度绩效目标</t>
  </si>
  <si>
    <t>一级指标</t>
  </si>
  <si>
    <t>二级指标</t>
  </si>
  <si>
    <t>三级指标</t>
  </si>
  <si>
    <t>指标性质</t>
  </si>
  <si>
    <t>指标值</t>
  </si>
  <si>
    <t>度量单位</t>
  </si>
  <si>
    <t>指标属性</t>
  </si>
  <si>
    <t>指标内容</t>
  </si>
  <si>
    <t>1、坚持“服务为先、同频共振、依法行政”，以深化改革为统领，以强化“事中事后”监管为主线，进一步转变监管理念，完善机制、创新监管方式、突出监管重点，积极推进市场规范化管理工作。
2、以“干净整洁、规范有序”为导向，以文明创建常态化为重点，以建立工作机制、强化责任落实、加强日常监管为抓手，坚持稳固提升与综合整治相结合、突击整改与长效监管相结合，通过建立集贸市场长效管理机制，强化属地管理责任和市场监管部门监管责任，落实市场开办方、经营者的市场管理第一责任人主体责任，全面巩固集贸市场“创文”期间整治成果，进一步提升集贸市场软硬件水平，改善集贸市场环境卫生质量，营造“干净、整洁、规范有序”的购物环境，推动集贸综合整治长效化。</t>
  </si>
  <si>
    <t>产出指标</t>
  </si>
  <si>
    <t>数量指标</t>
  </si>
  <si>
    <t>市场、广告、价格监督检查</t>
  </si>
  <si>
    <t>&gt;=</t>
  </si>
  <si>
    <t>600</t>
  </si>
  <si>
    <t>个次</t>
  </si>
  <si>
    <t>定量指标</t>
  </si>
  <si>
    <t>反映检查次数</t>
  </si>
  <si>
    <t>市场专项整治</t>
  </si>
  <si>
    <t>100</t>
  </si>
  <si>
    <t>反映整治次数</t>
  </si>
  <si>
    <t>市场监管数</t>
  </si>
  <si>
    <t>23</t>
  </si>
  <si>
    <t>个</t>
  </si>
  <si>
    <t>反映监管次数</t>
  </si>
  <si>
    <t>开展食品、药品、知识产权日常监管、抽检</t>
  </si>
  <si>
    <t>=</t>
  </si>
  <si>
    <t>反映市场监管工作</t>
  </si>
  <si>
    <t>质量指标</t>
  </si>
  <si>
    <t>市场监管的有效性</t>
  </si>
  <si>
    <t>%</t>
  </si>
  <si>
    <t>反映检查质量</t>
  </si>
  <si>
    <t>时效指标</t>
  </si>
  <si>
    <t>完成时限</t>
  </si>
  <si>
    <t>反映工作完成时限</t>
  </si>
  <si>
    <t>效益指标</t>
  </si>
  <si>
    <t>经济效益</t>
  </si>
  <si>
    <t>促进放心消费发展，助力经济增长</t>
  </si>
  <si>
    <t>反映经济效益</t>
  </si>
  <si>
    <t>社会效益</t>
  </si>
  <si>
    <t>深入整顿和规范市场经济秩序，服务市场主体，服务地方经济发展。</t>
  </si>
  <si>
    <t>反映社会效益</t>
  </si>
  <si>
    <t>满意度指标</t>
  </si>
  <si>
    <t>服务对象满意度</t>
  </si>
  <si>
    <t>全市广大人民群众</t>
  </si>
  <si>
    <t>85</t>
  </si>
  <si>
    <t>定性指标</t>
  </si>
  <si>
    <t>反映满意度</t>
  </si>
  <si>
    <t>巩固提升创建“无传销社区（村）”工作成果，始终把就地消化消除传销特别是网络传销维稳风险隐患作为工作重点，从根源上最大限度地挤压传销生存蔓延的空间，通过专项集中整治，努力实现辖区内无传销组织、无传销人员、无传销窝点、无传销活动的工作目标。</t>
  </si>
  <si>
    <t>全面完成巩固无传销城社区（村）创建</t>
  </si>
  <si>
    <t>102</t>
  </si>
  <si>
    <t>反映无传销城社区（村）创建数</t>
  </si>
  <si>
    <t>开展传销违法联合检查</t>
  </si>
  <si>
    <t>6</t>
  </si>
  <si>
    <t>次</t>
  </si>
  <si>
    <t>反映联合检查数</t>
  </si>
  <si>
    <t>完成涉传线索核查及案件查办</t>
  </si>
  <si>
    <t>反映涉传线索核查数</t>
  </si>
  <si>
    <t>无传销市创建率</t>
  </si>
  <si>
    <t>反映无传销市创建率</t>
  </si>
  <si>
    <t>反映完成时限</t>
  </si>
  <si>
    <t>严厉打击和取缔传销违法犯罪活动，维护了市场经济秩序，充分保护了群众利益。</t>
  </si>
  <si>
    <t>维护我市社会经济秩序，为我市经济平稳快速发展提供保障。</t>
  </si>
  <si>
    <t>90</t>
  </si>
  <si>
    <t>在2025年的药械化监管基础上，通过加大药械化抽检力度以及开展培训和宣传活动等来提升我市药械化产品的质量安全，提高人民群众药械化知识的认知度，提升监管人员及监管对象的相关专业知识。</t>
  </si>
  <si>
    <t>药品抽检</t>
  </si>
  <si>
    <t>10</t>
  </si>
  <si>
    <t>批次</t>
  </si>
  <si>
    <t>反映抽检批次</t>
  </si>
  <si>
    <t>化妆品抽检</t>
  </si>
  <si>
    <t>7</t>
  </si>
  <si>
    <t>医疗器械抽检</t>
  </si>
  <si>
    <t>3</t>
  </si>
  <si>
    <t>开展药械化、不良反应相关知识培训</t>
  </si>
  <si>
    <t>4</t>
  </si>
  <si>
    <t>反映培训次数</t>
  </si>
  <si>
    <t>“3·15”、药品、器械、化妆品、禁毒日等宣传活动</t>
  </si>
  <si>
    <t>3000</t>
  </si>
  <si>
    <t>人(人次、家)</t>
  </si>
  <si>
    <t>反映活动次数</t>
  </si>
  <si>
    <t>药械化不良反应上报数</t>
  </si>
  <si>
    <t>769</t>
  </si>
  <si>
    <t>例</t>
  </si>
  <si>
    <t>反映上报例数</t>
  </si>
  <si>
    <t>药品抽检合格率</t>
  </si>
  <si>
    <t>97</t>
  </si>
  <si>
    <t>反映抽检合格率</t>
  </si>
  <si>
    <t>化妆品抽检合格率</t>
  </si>
  <si>
    <t>98</t>
  </si>
  <si>
    <t>医疗器械抽检合格率</t>
  </si>
  <si>
    <t>95</t>
  </si>
  <si>
    <t>药械化不良反应有效上报率</t>
  </si>
  <si>
    <t>提升药械化质量安全，维护市场秩序，全面提高人民群众满意度。</t>
  </si>
  <si>
    <t>有保障公众用药权益，维护公众健康。</t>
  </si>
  <si>
    <t>公众安全感指数</t>
  </si>
  <si>
    <t>围绕建设统一开放、竞争有序、诚信守法、监管有力的现代市场体系，以消费安全放心、消费质量放心、消费价格放心、消费服务放心、消费维权放心为目标。全面贯彻落实党的十九大精神，认真落实党中央、国务院决策部署，统筹推进“五位一体”总体布局，协调推进“四个全面”战略布局，牢固树立和贯彻落实创新、协调、绿色、开放、共享的发展理念，大力弘扬“跨越发展、争创一流，比学赶超、奋勇争先”精神， 切实发挥消费维权工作联系人民群众的桥梁纽带作用，积极营造安全放心的市场消费环境，推动“消费满意在云南”行动进一步深入，增强消费对经济发展的基础性作用，为昆明市跨越式发展提供有力保障。</t>
  </si>
  <si>
    <t>受理消费者投诉举报件数</t>
  </si>
  <si>
    <t>4000</t>
  </si>
  <si>
    <t>件</t>
  </si>
  <si>
    <t>反映受理消费者投诉件数</t>
  </si>
  <si>
    <t>受理消费者咨询</t>
  </si>
  <si>
    <t>2500</t>
  </si>
  <si>
    <t>反映受理消费者咨询数</t>
  </si>
  <si>
    <t>处理群众信访件</t>
  </si>
  <si>
    <t>15</t>
  </si>
  <si>
    <t>反映处理群众信访件数</t>
  </si>
  <si>
    <t>开展“3·15”国际消费者权益日会场设置</t>
  </si>
  <si>
    <t>9</t>
  </si>
  <si>
    <t>反映开展“3·15”国际消费者权益日会场设置</t>
  </si>
  <si>
    <t>调解率</t>
  </si>
  <si>
    <t>反映调解率</t>
  </si>
  <si>
    <t>1</t>
  </si>
  <si>
    <t>年</t>
  </si>
  <si>
    <t>挽回消费者经费损失</t>
  </si>
  <si>
    <t>200</t>
  </si>
  <si>
    <t>万元</t>
  </si>
  <si>
    <t>维护消费者合法权益，营造和谐消费环境是构建社会主义和谐社会。</t>
  </si>
  <si>
    <t>对投诉举报处理满意度</t>
  </si>
  <si>
    <t>反映消费者满意度</t>
  </si>
  <si>
    <t>紧紧围绕中央经济工作会议、全国和全省市场监督管理工作会议精神，以执法办案为抓手，强化事中事后监管，推动反垄断与反不正当竞争执法、公平竞争审查、规范直销打击传销工作深入开展，着力营造公平竞争的市场环境，服务地方经济健康、有序、和谐发展。营造法治化、国际化、便利化的市场营商环境，充分激发各类市场主体活力，促进安宁市经济高质量发展。深入研究制定行业领域的公平竞争审查工作，通过专题研究、联合调研等方式，分析评估相关政策对公平竞争的影响。探索建立公平竞争审查工作评估考核机制，开展公平竞争审查第三方评估。</t>
  </si>
  <si>
    <t>审查清理文件、招标采购文件</t>
  </si>
  <si>
    <t>份</t>
  </si>
  <si>
    <t>反映开展审查清理文件数</t>
  </si>
  <si>
    <t>开展滥用行政权力排除限制竞争执法</t>
  </si>
  <si>
    <t>掻开展滥用行政权力排除限制竞争执法数</t>
  </si>
  <si>
    <t>开展重点领域反不正当竞争执法</t>
  </si>
  <si>
    <t>5</t>
  </si>
  <si>
    <t>反映开展重点领域反不正当竞争执法数</t>
  </si>
  <si>
    <t>查处不正当竞争案件</t>
  </si>
  <si>
    <t>反映发生案件查处率</t>
  </si>
  <si>
    <t>&lt;=</t>
  </si>
  <si>
    <t>进一步处理好政府和市场的关系，激发市场主体活力，维护市场公平竞争，营造统一开放、竞争有序的市场营商环境。</t>
  </si>
  <si>
    <t>确实提高行政机关审查质量、确保审查效果，推动我市公平竞争审查制度深入实施。</t>
  </si>
  <si>
    <t>消费者满意度</t>
  </si>
  <si>
    <t>保障市场监管信息网络系统正常运行，维护信息系统安全稳定。</t>
  </si>
  <si>
    <t>维护各类信息化系统</t>
  </si>
  <si>
    <t>反映信息系统建设</t>
  </si>
  <si>
    <t>系统正常运行率</t>
  </si>
  <si>
    <t>部门日常工作</t>
  </si>
  <si>
    <t>系统设备维护及时率</t>
  </si>
  <si>
    <t>资源整合利用配置</t>
  </si>
  <si>
    <t>可持续影响</t>
  </si>
  <si>
    <t>建立市场系统长效机制，保证网络信息安全稳定。</t>
  </si>
  <si>
    <t>系统使用人员满意度</t>
  </si>
  <si>
    <t>为进一步加强食品药品市场监督管理，拓展和延伸食品药品监管职能，强化食品药品安全监管网络建设，规范我市食品药品安全，提高食品药品安全监管水平，确保我市人民群众饮食用药安全。我局在全市建立了食品药品三级网络监管体系，一级网络在安宁市市场监督管理局，二级网络在各街道办、三级网络在村(社区)，村(社区)设信息员，负责收集、整理、传递本村(社区)食品药品安全信息，特别是制售假冒伪劣食品药品的相关信息，及时向街道办报送;掌握区域内食品药品生产经营单位基本情况，有台账资料;及时报告区域内食品安全事故，协助做好投诉举报;开展区域内食品药品安全监管网络建设工作。</t>
  </si>
  <si>
    <t>三级网络覆盖街道办事处个数</t>
  </si>
  <si>
    <t>反映三级网络覆盖数</t>
  </si>
  <si>
    <t>三级网络覆盖村委会个数</t>
  </si>
  <si>
    <t>63</t>
  </si>
  <si>
    <t>三级网络覆盖社区个数</t>
  </si>
  <si>
    <t>42</t>
  </si>
  <si>
    <t>网络覆盖率</t>
  </si>
  <si>
    <t>反映三级网络覆盖率</t>
  </si>
  <si>
    <t>强化食品药品三级网络建设，能够从根本上解决基层监管力量薄弱，确保我市人民群众饮食用药安全。</t>
  </si>
  <si>
    <t>能够从根本上解决基层监管力量薄弱。</t>
  </si>
  <si>
    <t>是/否</t>
  </si>
  <si>
    <t>加强食品药品市场监督管理，拓展和延伸食品药品监管职能，强化食品药品安全监管网络建设，规范我市食品药品安全，提高食品药品安全监管水平，确保我市人民群众饮食用药安全。</t>
  </si>
  <si>
    <t>加强食品药品市场监督管理，拓展和延伸食品药品监管职能。</t>
  </si>
  <si>
    <t>反映可持续影响</t>
  </si>
  <si>
    <t>广大人民群众</t>
  </si>
  <si>
    <t>反映服务对象满意度</t>
  </si>
  <si>
    <t>统一市场监管部门制式服装和标志，是推进市场监管机构改革的重要内容，是促进市场监管系统融合发展的重要举措，是加强干部队伍建设，提高市场监管效能的内在要求，有助于增强市场监管广大干部职工的责任感、使命感和职业荣誉感，树立市场监管综合执法队伍新形象。</t>
  </si>
  <si>
    <t>执法制式服装人数</t>
  </si>
  <si>
    <t>人</t>
  </si>
  <si>
    <t>根据市场监督管理局在职在编人数测算</t>
  </si>
  <si>
    <t>执法制式服装验收合格率</t>
  </si>
  <si>
    <t>执法服装配备时间</t>
  </si>
  <si>
    <t>统一市场监管部门制式服装和标志，是推进市场监管机构改革的重要内容，是促进市场监管系统融合发展的重要举措。</t>
  </si>
  <si>
    <t>统一市场监管部门制式服装和标志，是推进市场监管机构改革的重要</t>
  </si>
  <si>
    <t>职工满意度</t>
  </si>
  <si>
    <t>提高我市食品安全治理能力和治理水平，切实加强餐饮服务提供者食品安全管理人员和从业人员培训考核工作，全面提升餐饮服务食品安全管理人员管理能力和从业人员素质，食品监督抽检覆盖率达到4.2批次/千人以上，按照“全程监管、标本兼治、群防群控、综合治理”的基本思路，大力整治食品生产加工、流通、消费环节存在的突出问题，使食品监管水平明显提高，生产销售假冒伪劣和有毒有害食品的违为法行为得到有效有效遏制，确保全市食品安全。</t>
  </si>
  <si>
    <t>食品安全专项整治家数</t>
  </si>
  <si>
    <t>5000</t>
  </si>
  <si>
    <t>家次</t>
  </si>
  <si>
    <t>反映食品安全专项整治家数</t>
  </si>
  <si>
    <t>餐饮服务从业人员培训考试率不低于90%</t>
  </si>
  <si>
    <t>反映培训人数</t>
  </si>
  <si>
    <t>检查覆盖率</t>
  </si>
  <si>
    <t>反映检查覆盖率</t>
  </si>
  <si>
    <t>成本指标</t>
  </si>
  <si>
    <t>经济成本指标</t>
  </si>
  <si>
    <t>项目预算控制数</t>
  </si>
  <si>
    <t>反映成本控制数</t>
  </si>
  <si>
    <t>通过食品安全监督检查，保障食品安全，提高食品质量。</t>
  </si>
  <si>
    <t>确保食品安全，确保我市食品合格率逐年上升，有效保障我市人民群众饮食安全。</t>
  </si>
  <si>
    <t>人民群众对食品药品安全的满意度</t>
  </si>
  <si>
    <t>90%</t>
  </si>
  <si>
    <t>元/人</t>
  </si>
  <si>
    <t>贯彻落实国务院关于深化简政放权、放管结合、优化服务改革的部署要求，统筹协调推进，精心组织实施，进一步为企业开办和成长提供便利化服务，降低创业准入的制度性成本，优化营商环境，激发企业活力，推进大众创业、万众创新，促进就业增加和经济社会持续健康发展。进一步规范特种设备作业人员考试审批工作，确保特种设备作业人员考核发证质量，防止和减少事故，为申请人提供优质、高效审批服务，减轻申请人负担。</t>
  </si>
  <si>
    <t>企业个体工商户注册登记办理数</t>
  </si>
  <si>
    <t>25000</t>
  </si>
  <si>
    <t>户次</t>
  </si>
  <si>
    <t>反映工商户注册登记办理数</t>
  </si>
  <si>
    <t>食品生产、经营许可证办理</t>
  </si>
  <si>
    <t>反映食品经营许可证办理</t>
  </si>
  <si>
    <t>特种设备作业人员资格认定考试</t>
  </si>
  <si>
    <t>1800</t>
  </si>
  <si>
    <t>反映特种设备作业人员资格认定考试人数</t>
  </si>
  <si>
    <t>特种设备注册登记办理数</t>
  </si>
  <si>
    <t>6000</t>
  </si>
  <si>
    <t>台</t>
  </si>
  <si>
    <t>反映特种设备注册登记办理数</t>
  </si>
  <si>
    <t>归档率</t>
  </si>
  <si>
    <t>反映归档率</t>
  </si>
  <si>
    <t>注册登记受理率</t>
  </si>
  <si>
    <t>反映注册登记受理率</t>
  </si>
  <si>
    <t>注册登记办结率</t>
  </si>
  <si>
    <t>反映注册登记办结率</t>
  </si>
  <si>
    <t>优化营商环境，推动大众创业，促进我市经济发展。</t>
  </si>
  <si>
    <t>提高</t>
  </si>
  <si>
    <t>规范主体行为，维护社会经济秩序。</t>
  </si>
  <si>
    <t>提升</t>
  </si>
  <si>
    <t>换发证满意率</t>
  </si>
  <si>
    <t>通过信用监管工作落实，持续维护市场公平竞争环境。通过信用监管机制，提高信息透明度，降低市场交易成本，减少政府监管成本，提高经济运行效率，营造良好营商环境，促进昆明经济可持续发展。巩固网络市场监管基础。加强网络经营主体数据采集;加强网络经营主体数据核查;加强网络市场监管制度建设，加强网络违法案件查处；深入开展网络市场监管专项行动（网剑行动）；稳步推进网络市场定向监测工作，提升网络市场监管能力。加强业务培训；加强工作指导；加强调查研究；加强宣传引导。</t>
  </si>
  <si>
    <t>企业年报信息抽查企业数</t>
  </si>
  <si>
    <t>家</t>
  </si>
  <si>
    <t>反映企业年报信息抽查企业数</t>
  </si>
  <si>
    <t>企业年报率</t>
  </si>
  <si>
    <t>反映企业年报完成率</t>
  </si>
  <si>
    <t>维护市场公平竞争环境，企业列入经营异常名录和严重违法失信企业名单降低。</t>
  </si>
  <si>
    <t>查办网络案件，打击网络违法行为，促进社会经济健康发展。</t>
  </si>
  <si>
    <t>服务企业满意度</t>
  </si>
  <si>
    <t>反映服务企业满意度</t>
  </si>
  <si>
    <t>依法查处辖区各类经济违法行为，完成普通程序行政处罚案件不少于180件，维护辖区健康有序的市场经济秩序；提升领导干部和执法队伍依法行政水平和法治意识，开展执法能力提升培训不少于2次；印制新版行政执法文书，聘用我局法律顾问，落实法律顾问制度，为行政机关依法履职提供法治保障；年内开展普法宣传教育活动不少于2次，保持“昆明市依法行政示范单位”的荣誉称号。</t>
  </si>
  <si>
    <t>一般程序行政处罚案件查处数量</t>
  </si>
  <si>
    <t>180</t>
  </si>
  <si>
    <t>反映案件查处数</t>
  </si>
  <si>
    <t>组织领导干部、执法人员及公职人员法律知识专题培训</t>
  </si>
  <si>
    <t>期</t>
  </si>
  <si>
    <t>反映执法培训期数</t>
  </si>
  <si>
    <t>执法人员持证上岗率</t>
  </si>
  <si>
    <t>反映执法人员持证上岗数</t>
  </si>
  <si>
    <t>完成“两法衔接”系统一般程序处罚案件信息录入率</t>
  </si>
  <si>
    <t>反映信息录入率</t>
  </si>
  <si>
    <t>开展法治宣传活动</t>
  </si>
  <si>
    <t>2</t>
  </si>
  <si>
    <t>反映开展宣传数</t>
  </si>
  <si>
    <t>立案查处违法案件完成率</t>
  </si>
  <si>
    <t>反映案件办结率</t>
  </si>
  <si>
    <t>案件办结率</t>
  </si>
  <si>
    <t>行政执法立案查处违法案件完成时间</t>
  </si>
  <si>
    <t>反映办理案件公示</t>
  </si>
  <si>
    <t>产品质量提高，增强企业竞争力，有利于经济发展</t>
  </si>
  <si>
    <t>作用明显</t>
  </si>
  <si>
    <t>对经投诉、转办、抽查检查发现的违法行为立案查处率</t>
  </si>
  <si>
    <t>依法查处辖区各类市场主体违法行为，维护辖区健康有序的市场经济秩序</t>
  </si>
  <si>
    <t>社会公众满意度</t>
  </si>
  <si>
    <t>反映执法投诉数</t>
  </si>
  <si>
    <t>实现知识产权全民意识普遍增强，创新驱动发展战略成效明显，基本形成与市域经济社会发展相适应的知识产权管理、服务和保护工作新体系，全面构建有利于知识产权创造和运用的统筹协调机制，全面提升全市知识产权创造、运用、保护、管理和服务能力。</t>
  </si>
  <si>
    <t>知识产权培训</t>
  </si>
  <si>
    <t>12</t>
  </si>
  <si>
    <t>反映知识产权培训数</t>
  </si>
  <si>
    <t>开展安宁市国家知识产权强县建设试点县验收争创示范县</t>
  </si>
  <si>
    <t>反映知识产权强县试点县建设数</t>
  </si>
  <si>
    <t>按标准，对知识产权项目开展验收，合格率达到要求</t>
  </si>
  <si>
    <t>反映知识产权验收合格率</t>
  </si>
  <si>
    <t>1年</t>
  </si>
  <si>
    <t>保证了知识产权所评审的项目为企业增收节支，取得较好的经济效益。</t>
  </si>
  <si>
    <t>加强知识产权对经济发展的影响，发现加强知识产权保护在影响就业，增加收入。</t>
  </si>
  <si>
    <t>服务对象满意。</t>
  </si>
  <si>
    <t>反映服务对象满意</t>
  </si>
  <si>
    <t>根据云南省人力资源和社会保障厅、云南省财政厅《关于调整机关事业单位职工死亡后遗属生活困难补助标准及有关问题的通知》（云人社发2010年127号）的规定，对机关、事业单位 职工死亡后遗属生活困难补助相应调整。</t>
  </si>
  <si>
    <t>遗属补助人数</t>
  </si>
  <si>
    <t>反映遗属补助发放人数</t>
  </si>
  <si>
    <t>遗属补助兑现质量</t>
  </si>
  <si>
    <t>反映发放质量</t>
  </si>
  <si>
    <t>遗属补助时限</t>
  </si>
  <si>
    <t>反映补助时限</t>
  </si>
  <si>
    <t>提高家属的生活待遇，增加收入。</t>
  </si>
  <si>
    <t>给予家属集体、组织温暖，增加幸福感。</t>
  </si>
  <si>
    <t>遗属补助人满意度</t>
  </si>
  <si>
    <t>牢固树立安全发展理念，坚持“安全第一、预防为主、综合治理”的方针，深化特种设备安全治理，进一步规范特种设备安全管理工作，将我市特种设备安全形势限制在可控范围内，及时发现并排除事故隐患，确保中石油炼化等重大项目特种设备安全。促进正常业务工作的有序开展。充分履行好岗位职责，强化对特种设备的安全监察，保障特种设备在使用过程中的安全。推动质量强市战略，深入开展质量提升行动。 大力培育工业企业和高原特色农业及服务业品牌，深入推动区域（行业）品牌建设，指导帮助企业培育争创安宁和昆明 “市长质量奖”。制定实施全市工业产品年度监督抽查计划,组织开展产品质量监督抽查工作，将电线电缆、食品相关产品、危化品、消防产品、人造板、农资产品等列入抽查范围。开展重点行业和重点产品质量提升行动。突出重点消费品、重点工业品、食品相关产品、棉花等纤维产品四个重点领域，加大质量监督。对危险化学品等高风险产品，强化风险隐患排查治理。</t>
  </si>
  <si>
    <t>开展计量、认证认可、、标准化、检测机构监督检查工作</t>
  </si>
  <si>
    <t>155</t>
  </si>
  <si>
    <t>反映监督检查任务数</t>
  </si>
  <si>
    <t>省、市下达监督抽查</t>
  </si>
  <si>
    <t>105</t>
  </si>
  <si>
    <t>反映抽检数</t>
  </si>
  <si>
    <t>开展特种设备监督检查、巡查、专项整治</t>
  </si>
  <si>
    <t>300</t>
  </si>
  <si>
    <t>反映整治数</t>
  </si>
  <si>
    <t>开展质量、计量、特种设备宣传活动</t>
  </si>
  <si>
    <t>反映活动宣传数</t>
  </si>
  <si>
    <t>开展质量计量特种设备安全培训</t>
  </si>
  <si>
    <t>反映安全培训数</t>
  </si>
  <si>
    <t>开展电梯安全隐患排查</t>
  </si>
  <si>
    <t>1000</t>
  </si>
  <si>
    <t>反映监管数</t>
  </si>
  <si>
    <t>问题线索处置率</t>
  </si>
  <si>
    <t>反映问题处置率</t>
  </si>
  <si>
    <t>抽检合格率</t>
  </si>
  <si>
    <t>促进安宁经济又好又快发展。</t>
  </si>
  <si>
    <t>突出质量提升，强化质量、标准、计量等基础工作，更好地为安宁经济发展服务。</t>
  </si>
  <si>
    <t>群众对质量计量、特种设备工作满意度.</t>
  </si>
  <si>
    <t>根据 《昆明市人民政府办公厅关于印发昆明市农村药品监管网络和供应网络建设实施方案的通知》（ 昆政办2005年3号）精神 在全市十四个县 区开展农村药品监管网络及供应网络建设 （简称农村药品“两网 建设）。</t>
  </si>
  <si>
    <t>农村药品两网建设</t>
  </si>
  <si>
    <t>反映农村药品两网建设</t>
  </si>
  <si>
    <t>农村药品两网建设完成率</t>
  </si>
  <si>
    <t>反映农村药品两网建设完成率</t>
  </si>
  <si>
    <t>农村药品两网建设完成时限</t>
  </si>
  <si>
    <t>反映农村药品两网建设完成时限</t>
  </si>
  <si>
    <t>开展农村药品监管网络及供应网络建设，保证农村用药安全，增加企业收入。</t>
  </si>
  <si>
    <t>开展农村药品监管网络及供应网络建设，保证农村用药安全。</t>
  </si>
  <si>
    <t>广大人民群众满意度</t>
  </si>
  <si>
    <t>1.提升基层市场监管执法办案能力，全面加强执法监管，深入开展专项整治，规范市场秩序。
2.推进市场监管所标准化规范化建设，完成市场监管所等级评定年度目标，资金重点保障执法装备配备，提升基层市场监管能力和水平。</t>
  </si>
  <si>
    <t>开展专项执法行动次数</t>
  </si>
  <si>
    <t>反映开展专项执法行动次数</t>
  </si>
  <si>
    <t>监督检查不合格处置率</t>
  </si>
  <si>
    <t>反映监督检查不合格处置率</t>
  </si>
  <si>
    <t>完成市场监管所等级评定年度目标</t>
  </si>
  <si>
    <t>反映完成市场监管所等级评定年度目标</t>
  </si>
  <si>
    <t>反映成本指标</t>
  </si>
  <si>
    <t>未发生市场监管安全事件</t>
  </si>
  <si>
    <t>提升基层市场监管能力，食品药品、质量、特种设备等安全事故得到有效遏制。</t>
  </si>
  <si>
    <t>服务对象满意度指标</t>
  </si>
  <si>
    <t>80</t>
  </si>
  <si>
    <t>1.药品、医疗器械、化妆品抽检； 2.开展3.15、药品安全宣传日、化妆品安全日、禁毒日、医疗器械宣传日等宣传活动。                  3.开展药械化知识、法律法规、不良反应等业务知识培训。</t>
  </si>
  <si>
    <t>8</t>
  </si>
  <si>
    <t>安全用药活动</t>
  </si>
  <si>
    <t>示范药店创建</t>
  </si>
  <si>
    <t>“两品一械”培训人数</t>
  </si>
  <si>
    <t>不合格产品处置率</t>
  </si>
  <si>
    <t>任务完成时间</t>
  </si>
  <si>
    <t>“两品一械”总体安全水平</t>
  </si>
  <si>
    <t>不断提高</t>
  </si>
  <si>
    <t>提高人民群众“两品一械”安全知识</t>
  </si>
  <si>
    <t>公众对“两品一械”监管满意度</t>
  </si>
  <si>
    <t>预算06表</t>
  </si>
  <si>
    <t>部门整体支出绩效目标表</t>
  </si>
  <si>
    <t>部门名称</t>
  </si>
  <si>
    <t>说明</t>
  </si>
  <si>
    <t>部门总体目标</t>
  </si>
  <si>
    <t>部门职责</t>
  </si>
  <si>
    <t>根据安宁市人民政府文件安办通〔2019〕63号《中共安宁市委办公室  安宁市人民政府办公室关于印发安宁市市场监督管理局职能配置、内设机构和人员编制规定的通知》规定，安宁市市场监督管理局的主要职能职责为：（一）负责查处违反涉及市场监督管理的法律、法规、规章的违法行为；规范市场监督管理行政执法行为；牵头开展市场监督管理综合执法工作；负责开展市场监督管理有关法律法规、规章政策和标准规范的宣传教育。（二)负责涉及市场监督管理的各类行政审批和备案等工作；承担上级部门下放和委托的有关行政审批工作；建立市场主体信息公示和共享机制，依法公示和共享有关信息，加强信用监管，推动市场主体信用体系建设；扶持个体私营经济发展。（三）负责食品安全监督管理。落实覆盖食品生产和加工、食品销售、餐饮服务全过程的监督检查制度和隐患排查治理机制；防范区域性、系统性食品安全风险；监督实施食品安全标准和管理规范；负责食品安全监督抽检、核查处置、风险监测、风险预警和风险交流；负责食盐质量安全监督管理；依法查处食品监管领域违法行为。（四)负责监督管理市场秩序。依法负责各类企业、农民专业合作社和从事经营活动的单位、个体工商户等市场主体经营行为的监督管理；依法负责市场交易行为和网络商品交易行为及有关服务行为的监督管理；负责查处价格收费违法违规、不正当竞争、违法直销、传销、侵犯商标专利知识产权和制售假冒伪劣商品违法行为。负责各类广告活动的监督管理工作；负责查处无照生产经营和有关无证生产经营行为。（五）负责产品质量安全监督管理工作。组织实施质量发展纲要，负责宏观质量管理，开展质量强市工作；管理和指导质量工作；组织开展产品质量安全风险监控、监督抽查、专项整治工作；负责工业产品生产许可监督管理。（六）负责特种设备的安全监察。协调、组织特种设备安全监察，监督重大事故隐患整改工作；依法协助、参与特种设备事故调查处理工作；依法查处特种设备监管领域违法行为。（七）负责药品（含中药、民族药）监督管理。组织实施药品经营、使用质量管理规范，负责对麻醉药品、精神药品、毒性药品、放射性药品的质量监管。负责药品总体质量状况的评价性抽样检验和监督性检验工作，组织开展药品不良反应监测和分析评价工作。负责查处药品监管领域违法行为，实施问题产品召回和处置制度。依法承担消费者权益保护责任。建立健全消费者权益保护体系。</t>
  </si>
  <si>
    <t>根据三定方案归纳。</t>
  </si>
  <si>
    <t>总体绩效目标
（2025-2027年期间）</t>
  </si>
  <si>
    <t>（一）聚焦提升经营主体发展质量，着力在激发市场活力上下功夫。一是推进减证便民承诺制改革，积极学习先进地区的高效做法，提升市场监管领域行政许可的便利化水平；二是探索智能化开办，推进电子营业执照、电子印章推广应用政策，切实为经营主体服务；三是实施一体化办理。以高效办成“一件事”为载体，对“一件事”所涉及的政务服务事项进行整体性再造、实施一体化办理。（二）聚焦赋能新型工业化和新质生产力，着力在提升知识产权和质量标准供给水平上下功夫。一是持续推进试点建设。认真贯彻知识产权强国建设纲要，扎实推进试点县建设工作，确保高质量建成国家知识产权强县建设试点县。二是促进专利转化。深入实施《专利转化运用专项行动方案（2023－2025年）》，全面探索建立推行专利开放许可、普通许可、专利转让、质押融资等多种专利技术转化措施，推动高校院所和创新企业知识产权转化运用，精准对接中小企业技术需求，助推市域中小微企业创新发展。三是推动地标提质。高标准完成“八街食用玫瑰”和“安宁弯葱”两个昆明地方种植标准发布实施，健全地理标志证明商标专用标识使用管理体系，加强产品标准体系建设，力争将“八街食用玫瑰”地理标志证明商标打造成为在全国范围内有一定知名度的区域公用品牌。（三）聚焦扩大消费和需求，着力在规范市场秩序优化消费环境上下功夫。一是规范公平竞争市场环境。充分发挥牵头抓总作用，组织第三方评估机构审查评估有关市场准入、产业发展、招商引资等方面的规范性文件，客观公正地提出审查结论，确保公平竞争审查工作的专业性和权威性。二是营造安全放心消费环境。从制度建设、人员职责、业务能力、调解纪律等多个方面开展矛盾多元化解工作，从而为全面提升处置效率筑牢基础，在现有44家在线消费纠纷解决ODR企业的基础上，再积极申报和发展新的企业。三是优化市场经营环境。提升经营主体诚信经营水平，持续开展“诚信经营示范市场”“诚信经营示范企业”等评选工作，营造诚信经营的市场氛围。（四）聚焦促进高质量发展和高水平安全良性互动，着力在防范化解市场监管领域风险隐患上下功夫。一是健全食品安全风险防控体系。持续推进食品安全“两个责任”，督促落实“日管控、周排查、月调度”工作机制。持续开展食品重点领域专项整治，督促落实各类食品安全制度，有效提升食品安全监管效能。二是严管善治推动药械化行业发展。三是狠抓工业产品质量安全。四是强化特种设备监管责任落实。</t>
  </si>
  <si>
    <t>根据部门职责，中长期规划，各级党委，各级政府要求归纳。</t>
  </si>
  <si>
    <t>部门年度目标</t>
  </si>
  <si>
    <t>预算年度（2025年）
绩效目标</t>
  </si>
  <si>
    <t>（一）加强营商环境建设，推动登记审批再提速。一是推进市场主体准入和经营便利化，在市场主体申请设立或变更登记事项中，大力推行告知承诺制和全流程网上办理，继续压缩企业开办时间，持续推进市场主体名称、住所、经营范围登记和“全程网办”、“一窗通”、营业执照电子化等改革，强化名称登记事后监管，探索住所申报承诺制后续监管，进一步推动准入便利化；二是根据省、市“证照分离”改革相关文件要求，进一步激发市场主体发展活力，确保市场主体总量持续增长；三是充分发挥市场主体倍增工作引领作用，加强各部门间的协同推进，坚持不懈，不断挖掘潜力，积极探索创新工作思路和措施，确保工作有序推进，努力完成2023年市场主体倍增工作任务；四是积极学习先进地区的优秀做法，持续推进减证便民承诺制改革措施，提高市场监管领域行政许可的便利化水平；五是探索电子营业执照、电子印章推广应用政策，推动营商环境持续改善，切实为市场主体服务；六是加大对“创业担保贷款”的宣传力度，让更多的市场主体享受此项补贴。（二）加强执法能力建设，提高“四大安全”治理能力。坚持问题导向，创新监管手段，扎紧扎密风险防控的篱笆，坚守不发生系统性“四大安全”事故的底线。以食品生产加工小作坊、副食店、校园及周边、大中型餐饮服务单位等为重点区域，鲜粮制品、食用油、白酒、添加禁用物质等为重点品种，开展专项整治。全力做好重大活动食品安全保障工作。全面推进“明厨亮灶”工作，深入推进国家食品安全示范城市创建工作，严格按照“四个最严”的要求，严肃查处各类食品违法违规案件。继续开展食品抽样送检工作，形成对食品的有效监管，有力保障食品安全。加强疫苗、核酸检测试剂、医用口罩、特殊药品、儿童化妆品等重点品种的监管，制定针对性专项整治。围绕关系群众切身利益和社会反映强烈的药品、医疗器械、化妆品安全突出问题，进一步加大联合执法力度，共同整治安全市场秩序。深入开展不良反应监测工作，增加化妆品监测哨点单位。持续做好特种设备安全监察工作。（三）筑牢基础，实现常态长效监管。加强集贸市场监管，全面提升集贸市场整体环境，巩固国家文明城市创建成果，做好文明典范城市创建工作。开展价格监督及明码标价工作情况检查。加强虚假广告、房地产广告、烟草广告整治，依法查处虚假违法广告。</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</si>
  <si>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</si>
  <si>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</si>
  <si>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</si>
  <si>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</si>
  <si>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</si>
  <si>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</si>
  <si>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</si>
  <si>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</si>
  <si>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</si>
  <si>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</si>
  <si>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核准注册登记</t>
  </si>
  <si>
    <t>执法办案</t>
  </si>
  <si>
    <t>依据法律法规，在对辖区内打击走私、反不正当竞争、反传销、打击商标侵权领域，质量、计量、特种设备、价格收费领域，以及食品、保健食品、药品、医疗器械、化妆品和餐饮服务领域的各类市场主体违法行为进行查处。</t>
  </si>
  <si>
    <t>市场监督管理</t>
  </si>
  <si>
    <t>坚持“服务为先、同频共振、依法行政”，以深化改革为统领，以强化“事中事后”监管为主线，进一步转变监管理念，完善机制、创新监管方式、突出监管重点，积极推进市场规范化管理工作。</t>
  </si>
  <si>
    <t>市场监管专项经费、食品药品三级网络建设经费、遗属生活补助经费、制式着装项目经费</t>
  </si>
  <si>
    <t>按照“全程监管、标本兼治、群防群控、综合治理”的基本思路，大力整治食品生产加工、流通、消费环节存在的突出问题，使食品监管水平明显提高，生产销售假冒伪劣和有毒有害食品的违法行为得到有效遏制，确保全市食品安全，确保全市食品安全。</t>
  </si>
  <si>
    <t>药品安全监管</t>
  </si>
  <si>
    <t>药品安全直接关系到人民群众的生命安全，保障药品安全是国家在任何时期都应该重视的一项工作。药品检验检测是国家赋予的职能，药品检验检测是保障食品安全的最直接的手段，也是最有效的手段，只有把好产品质量关，才能为国家经济社会发展提供技术保障，为进一步提高我国产品质量水平发挥积极作用。通过对药品、医疗器械、化妆品抽检，及时发现安全隐患，防范药品安全系统风险，进一步加强药品监管，提高药品抽验覆盖率，充分发挥药品抽检对日常监管的促进和服务作用，保障人民身体健康和生命安全。</t>
  </si>
  <si>
    <t>药品安全监管经费、农村药品两网专项经费</t>
  </si>
  <si>
    <t>1、牵固树立安全发展理念，坚持“安全第一、预防为主、综合治理”的方针，深化特种设备安全治理，进一步规范特种设备安全管理工作，将我市特种设备安全形势限制在可控范围内，及时发现并排除事故隐患，确保中石油炼化等重大项目特种设备安全。                                            2、规范使用计量器具、规范使用标准，健全认证认可监管，规范认证认可行为。</t>
  </si>
  <si>
    <t>消费者权益保护</t>
  </si>
  <si>
    <t>提高广大消费者的消费维权意识，真正把12315消费维权平台打造成一个家喻户晓的公众品牌，把加强12315消费维权品牌建设作为构建和谐消费的一个重要支点，并向大型超市(商场)、学校、社区延伸，搭建了“快速受理、快速处理、快速反馈、快速评价”的运转平台，实现了哪里有监管，哪里就有12315维权的前哨和触角。</t>
  </si>
  <si>
    <t>打击传销</t>
  </si>
  <si>
    <t>打击传销和创建无传销社区（村），以创建“无传销城市”活动成果为基础，全面组织开展“无传销社区（村）”和“无传销网络平台”创建工作，针对传销和变相传销问题，强化监管力度，通过集中整治，努力实现辖区内无传销组织、无传销人员、无传销窝点、无传销活动的工作目标。</t>
  </si>
  <si>
    <t>公平竞争审查</t>
  </si>
  <si>
    <t>紧紧围绕中央经济工作会议、全国和全省市场监督管理工作会议精神，以执法办案为抓手，强化事中事后监管，推动反垄断与反不正当竞争执法、公平竞争审查、规范直销打击传销工作深入开展，着力营造公平竞争的市场环境，服务地方经济健康、有序、和谐发展。营造法治化、国际化、便利化的市场营商环境，充分激发各类市场主体活力，促进安宁市经济高质量发展。</t>
  </si>
  <si>
    <t>网络交易及信用监管</t>
  </si>
  <si>
    <t>召开企业信用监管专题工作会；开展定向和不定向企业抽查专项检查；组织实施执行“双随机、一公开”培训；组织开展市场主体年报率、抽查、行政处罚案件公示率、涉企信息归集督查督办，加大企业信用约束力度；开展投诉举报检查、僵尸企业清吊、强制退出工作；健全长效机制，开展诚信建设及企业自我约束宣传教育等工作。巩固网络市场监管基础。加强网络经营主体数据采集;加强网络经营主体数据核查;加强网络市场监管制度建设;继续完善网监系统平台功能;加强网络违法案件查处；深入开展网络市场监管专项行动（网剑行动）；稳步推进网络市场定向监测工作；不断加大网络案件查办力度；推进网络市场信用体系建设。加强网络交易信用监管；提升网络市场监管能力。加强业务培训；加强工作指导。通过以上工作落实，持续维护市场公平竞争环境。</t>
  </si>
  <si>
    <t>知识产权监管</t>
  </si>
  <si>
    <t>坚持把创新驱动用为引领发展的第一动力，着力加强政策引导，持续推动知识产权强县，大力发展以专利为支撑的创新型经济，以商标为支撑的品牌经济，切实加大知识产权创造、管理、运用和保护力度，抓好知识产权保护，推动知识产权转化运用、服务企业创新发展，持续优化营商环境。</t>
  </si>
  <si>
    <t>三、部门整体支出绩效指标</t>
  </si>
  <si>
    <t>绩效指标</t>
  </si>
  <si>
    <t>评（扣）分标准</t>
  </si>
  <si>
    <t>绩效指标值设定依据及数据来源</t>
  </si>
  <si>
    <t xml:space="preserve">二级指标 </t>
  </si>
  <si>
    <t>反映工商注册登记办理数</t>
  </si>
  <si>
    <t>部门履职工作</t>
  </si>
  <si>
    <t>反映食品生产、经营许可证办理数</t>
  </si>
  <si>
    <t>台次</t>
  </si>
  <si>
    <t>食品抽检</t>
  </si>
  <si>
    <t>反映食品抽检批次</t>
  </si>
  <si>
    <t>药品、医疗器械、化妆品抽检</t>
  </si>
  <si>
    <t>反映药品、医疗器械、化妆品抽检批次</t>
  </si>
  <si>
    <t>反映药械化不良反应上报数</t>
  </si>
  <si>
    <t>质量、计量安全抽检</t>
  </si>
  <si>
    <t>反映质量、计量安全抽检数</t>
  </si>
  <si>
    <t>开展质量、计量、特种设备监督等检查、巡查</t>
  </si>
  <si>
    <t>反映开展质量、计量、特种设备监督等检查、巡查数</t>
  </si>
  <si>
    <t>开展食品、药品、质量、计量、特种设备等宣传</t>
  </si>
  <si>
    <t>反映开展食品、药品、质量、计量、特种设备等宣传数</t>
  </si>
  <si>
    <t>反映受理消费者咨询件数</t>
  </si>
  <si>
    <t>反映一般程序行政处罚案件查处数</t>
  </si>
  <si>
    <t>执法培训</t>
  </si>
  <si>
    <t>反映执法培训数</t>
  </si>
  <si>
    <t>反映全面完成巩固无传销城社区（村）创建数</t>
  </si>
  <si>
    <t>反映国家知识产权强县建设试点县验收争创示范县建设数</t>
  </si>
  <si>
    <t>抽检不合格食品核查处置率</t>
  </si>
  <si>
    <t>反映抽检不合格食品、药品核查处置率</t>
  </si>
  <si>
    <t>药品、医疗器械、化妆品抽检合格率</t>
  </si>
  <si>
    <t>反映药品、医疗器械、化妆品抽检合格率</t>
  </si>
  <si>
    <t>反映药械化不良反应有效上报率</t>
  </si>
  <si>
    <t>反映企业年报率</t>
  </si>
  <si>
    <t>违法案件办结率</t>
  </si>
  <si>
    <t>反映违法案件办结率</t>
  </si>
  <si>
    <t>消费维权办结率</t>
  </si>
  <si>
    <t>反映消费维权办结率</t>
  </si>
  <si>
    <t>各项任务完成时间</t>
  </si>
  <si>
    <t>反映各项任务完成时间</t>
  </si>
  <si>
    <t>机构正常运转、履行市场监管职能所需经费3015.81万元</t>
  </si>
  <si>
    <t>反映机构正常运转、履行市场监管职能所需经费</t>
  </si>
  <si>
    <t>经济发展稳步提高</t>
  </si>
  <si>
    <t>反映产生的经济效益</t>
  </si>
  <si>
    <t>促进放心消费，助力经济增长。</t>
  </si>
  <si>
    <t>有效提升行政执法水平</t>
  </si>
  <si>
    <t>反映产生的社会效益</t>
  </si>
  <si>
    <t>有效保护消费者合法权益</t>
  </si>
  <si>
    <t>有效</t>
  </si>
  <si>
    <t>保障机构稳定运转，发挥职能提升。</t>
  </si>
  <si>
    <t>确保食品药品安全，确保我市食品药品合格率有所上升</t>
  </si>
  <si>
    <t>上升</t>
  </si>
  <si>
    <t>反映产生的可持续影响</t>
  </si>
  <si>
    <t>进一步提高行业自律，促进产品质量提高，制售假冒劣行为下降。</t>
  </si>
  <si>
    <t>下降</t>
  </si>
  <si>
    <t>提升监管水平</t>
  </si>
  <si>
    <t>执法人员的法律意识不断提高。</t>
  </si>
  <si>
    <t>人民群众对食品安全监管的满意度</t>
  </si>
  <si>
    <t>对窗口人员有服务态度、办事效率等进行满意度评价</t>
  </si>
  <si>
    <t>预算07表</t>
  </si>
  <si>
    <t>本年政府性基金预算支出</t>
  </si>
  <si>
    <t>本单位2025年无政府性基金预算支出，故此表为空。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</si>
  <si>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</si>
  <si>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</si>
  <si>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</si>
  <si>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</si>
  <si>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</si>
  <si>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</si>
  <si>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</si>
  <si>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</si>
  <si>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</si>
  <si>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</si>
  <si>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</si>
  <si>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</si>
  <si>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</si>
  <si>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</si>
  <si>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1辆公务用车充电费</t>
  </si>
  <si>
    <t>车辆充换电服务</t>
  </si>
  <si>
    <t>项</t>
  </si>
  <si>
    <t>15辆车燃油费</t>
  </si>
  <si>
    <t>车辆加油、添加燃料服务</t>
  </si>
  <si>
    <t>16辆车维修和保养费</t>
  </si>
  <si>
    <t>车辆维修和保养服务</t>
  </si>
  <si>
    <t>16辆车保险</t>
  </si>
  <si>
    <t>机动车保险服务</t>
  </si>
  <si>
    <t>制式服装采购</t>
  </si>
  <si>
    <t>制服</t>
  </si>
  <si>
    <t>套</t>
  </si>
  <si>
    <t>营业执照正副本芯</t>
  </si>
  <si>
    <t>单证印刷服务</t>
  </si>
  <si>
    <t>复印纸</t>
  </si>
  <si>
    <t>箱</t>
  </si>
  <si>
    <t>16辆车燃油费</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</si>
  <si>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</si>
  <si>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</si>
  <si>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</si>
  <si>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</si>
  <si>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</si>
  <si>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</si>
  <si>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</si>
  <si>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</si>
  <si>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A0504 食品药品安全服务</t>
  </si>
  <si>
    <t>食品药品安全服务</t>
  </si>
  <si>
    <t>法律顾问</t>
  </si>
  <si>
    <t>B0101 法律顾问服务</t>
  </si>
  <si>
    <t>法律顾问服务</t>
  </si>
  <si>
    <t>聘用法律顾问审查行政案件、合同等</t>
  </si>
  <si>
    <t>开展企业年报公示信息双随机抽查审计</t>
  </si>
  <si>
    <t>B0302 审计服务</t>
  </si>
  <si>
    <t>审计服务</t>
  </si>
  <si>
    <t>委托会计师事务所开展企业年报公示信息双随机抽查</t>
  </si>
  <si>
    <t>A1702 检验检疫检测及认证服务</t>
  </si>
  <si>
    <t>检验检疫检测及认证服务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</si>
  <si>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</si>
  <si>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</si>
  <si>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</si>
  <si>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</si>
  <si>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</si>
  <si>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</si>
  <si>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</si>
  <si>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</si>
  <si>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</si>
  <si>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</si>
  <si>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</si>
  <si>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</si>
  <si>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</si>
  <si>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</si>
  <si>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</si>
  <si>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</si>
  <si>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</si>
  <si>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</si>
  <si>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</si>
  <si>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</si>
  <si>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</si>
  <si>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</si>
  <si>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</si>
  <si>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</si>
  <si>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</si>
  <si>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</si>
  <si>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</si>
  <si>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</si>
  <si>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</si>
  <si>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</si>
  <si>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</si>
  <si>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</si>
  <si>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</si>
  <si>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</si>
  <si>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</si>
  <si>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遗属生活补助</t>
  </si>
  <si>
    <t>本级</t>
  </si>
  <si>
    <t>农村药品两网建设经费</t>
  </si>
  <si>
    <t>食品药品三级网络建设</t>
  </si>
  <si>
    <t>核准注册登记工作专项经费</t>
  </si>
  <si>
    <t>知识产权专项经费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</si>
</sst>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_ "/>
    <numFmt numFmtId="184" formatCode="#,##0.00_ ;[Red]\-#,##0.00\ "/>
  </numFmts>
  <fonts count="5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11"/>
      <color rgb="FF000000"/>
      <name val="宋体"/>
      <charset val="134"/>
    </font>
    <font>
      <sz val="10"/>
      <color rgb="FF000000"/>
      <name val="宋体"/>
      <charset val="134"/>
    </font>
    <font>
      <sz val="12"/>
      <name val="宋体"/>
      <charset val="134"/>
      <scheme val="minor"/>
    </font>
    <font>
      <sz val="11"/>
      <name val="宋体"/>
      <charset val="134"/>
    </font>
    <font>
      <sz val="11.25"/>
      <color rgb="FF000000"/>
      <name val="宋体"/>
      <charset val="134"/>
    </font>
    <font>
      <sz val="11"/>
      <color theme="1"/>
      <name val="宋体"/>
      <charset val="134"/>
    </font>
    <font>
      <sz val="10"/>
      <color theme="1"/>
      <name val="宋体"/>
      <charset val="134"/>
      <scheme val="minor"/>
    </font>
    <font>
      <b/>
      <sz val="23"/>
      <color rgb="FF000000"/>
      <name val="宋体"/>
      <charset val="134"/>
    </font>
    <font>
      <sz val="10"/>
      <name val="宋体"/>
      <charset val="134"/>
    </font>
    <font>
      <b/>
      <sz val="23"/>
      <color indexed="8"/>
      <name val="宋体"/>
      <charset val="134"/>
    </font>
    <font>
      <sz val="11"/>
      <color indexed="8"/>
      <name val="宋体"/>
      <charset val="134"/>
    </font>
    <font>
      <sz val="10"/>
      <color indexed="8"/>
      <name val="宋体"/>
      <charset val="134"/>
    </font>
    <font>
      <sz val="9"/>
      <name val="宋体"/>
      <charset val="134"/>
    </font>
    <font>
      <b/>
      <sz val="22"/>
      <color rgb="FF000000"/>
      <name val="宋体"/>
      <charset val="134"/>
    </font>
    <font>
      <sz val="9"/>
      <color rgb="FF000000"/>
      <name val="宋体"/>
      <charset val="134"/>
    </font>
    <font>
      <sz val="10"/>
      <color indexed="8"/>
      <name val="Arial"/>
      <charset val="0"/>
    </font>
    <font>
      <sz val="11.25"/>
      <color rgb="FF000000"/>
      <name val="SimSun"/>
      <charset val="134"/>
    </font>
    <font>
      <sz val="11"/>
      <color rgb="FF000000"/>
      <name val="SimSun"/>
      <charset val="134"/>
    </font>
    <font>
      <sz val="10"/>
      <color rgb="FFFFFFFF"/>
      <name val="宋体"/>
      <charset val="134"/>
    </font>
    <font>
      <sz val="11"/>
      <color rgb="FFFFFFFF"/>
      <name val="宋体"/>
      <charset val="134"/>
    </font>
    <font>
      <b/>
      <sz val="24"/>
      <color rgb="FF000000"/>
      <name val="宋体"/>
      <charset val="134"/>
    </font>
    <font>
      <b/>
      <sz val="11"/>
      <color rgb="FF000000"/>
      <name val="宋体"/>
      <charset val="134"/>
    </font>
    <font>
      <sz val="9"/>
      <color theme="1"/>
      <name val="宋体"/>
      <charset val="134"/>
    </font>
    <font>
      <sz val="11"/>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2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3" fillId="0" borderId="0" applyNumberFormat="0" applyFill="0" applyBorder="0" applyAlignment="0" applyProtection="0">
      <alignment vertical="center"/>
    </xf>
    <xf numFmtId="0" fontId="44" fillId="5" borderId="31" applyNumberFormat="0" applyAlignment="0" applyProtection="0">
      <alignment vertical="center"/>
    </xf>
    <xf numFmtId="0" fontId="45" fillId="6" borderId="32" applyNumberFormat="0" applyAlignment="0" applyProtection="0">
      <alignment vertical="center"/>
    </xf>
    <xf numFmtId="0" fontId="46" fillId="6" borderId="31" applyNumberFormat="0" applyAlignment="0" applyProtection="0">
      <alignment vertical="center"/>
    </xf>
    <xf numFmtId="0" fontId="47" fillId="7" borderId="33" applyNumberFormat="0" applyAlignment="0" applyProtection="0">
      <alignment vertical="center"/>
    </xf>
    <xf numFmtId="0" fontId="48" fillId="0" borderId="34" applyNumberFormat="0" applyFill="0" applyAlignment="0" applyProtection="0">
      <alignment vertical="center"/>
    </xf>
    <xf numFmtId="0" fontId="49" fillId="0" borderId="35"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53" fillId="34"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xf numFmtId="0" fontId="16" fillId="0" borderId="0">
      <alignment vertical="top"/>
      <protection locked="0"/>
    </xf>
    <xf numFmtId="0" fontId="0" fillId="0" borderId="0"/>
    <xf numFmtId="0" fontId="0" fillId="0" borderId="0"/>
    <xf numFmtId="0" fontId="12" fillId="0" borderId="0"/>
    <xf numFmtId="0" fontId="12" fillId="0" borderId="0"/>
    <xf numFmtId="180" fontId="16" fillId="0" borderId="7">
      <alignment horizontal="right" vertical="center"/>
    </xf>
    <xf numFmtId="0" fontId="12" fillId="0" borderId="0"/>
    <xf numFmtId="181" fontId="16" fillId="0" borderId="7">
      <alignment horizontal="right" vertical="center"/>
    </xf>
    <xf numFmtId="49" fontId="16" fillId="0" borderId="7">
      <alignment horizontal="left" vertical="center" wrapText="1"/>
    </xf>
  </cellStyleXfs>
  <cellXfs count="388">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4" fillId="0" borderId="6" xfId="53" applyFont="1" applyFill="1" applyBorder="1" applyAlignment="1" applyProtection="1">
      <alignment vertical="center" wrapText="1"/>
    </xf>
    <xf numFmtId="0" fontId="6" fillId="2" borderId="8" xfId="0" applyFont="1" applyFill="1" applyBorder="1" applyAlignment="1">
      <alignment vertical="center" wrapText="1"/>
    </xf>
    <xf numFmtId="0" fontId="7" fillId="0" borderId="7" xfId="53" applyFont="1" applyFill="1" applyBorder="1" applyAlignment="1" applyProtection="1">
      <alignment horizontal="center" vertical="center"/>
    </xf>
    <xf numFmtId="182" fontId="6" fillId="2" borderId="8" xfId="0" applyNumberFormat="1" applyFont="1" applyFill="1" applyBorder="1" applyAlignment="1">
      <alignment horizontal="center" vertical="center" wrapText="1"/>
    </xf>
    <xf numFmtId="49" fontId="8" fillId="0" borderId="7" xfId="61" applyFont="1">
      <alignment horizontal="left"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81" fontId="9" fillId="0" borderId="7" xfId="60" applyNumberFormat="1" applyFont="1" applyBorder="1" applyAlignment="1">
      <alignment horizontal="center" vertical="center"/>
    </xf>
    <xf numFmtId="0" fontId="10" fillId="0" borderId="0" xfId="0" applyFont="1" applyFill="1" applyBorder="1" applyAlignment="1"/>
    <xf numFmtId="49" fontId="5" fillId="0" borderId="0" xfId="0" applyNumberFormat="1" applyFont="1" applyFill="1" applyBorder="1" applyAlignment="1"/>
    <xf numFmtId="0" fontId="11"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vertical="center" wrapText="1"/>
    </xf>
    <xf numFmtId="0" fontId="4" fillId="0" borderId="7" xfId="0" applyFont="1" applyFill="1" applyBorder="1" applyAlignment="1">
      <alignment horizontal="left" vertical="center" wrapText="1"/>
    </xf>
    <xf numFmtId="181" fontId="9"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center" vertical="center" wrapText="1"/>
      <protection locked="0"/>
    </xf>
    <xf numFmtId="181" fontId="9" fillId="0" borderId="4" xfId="0" applyNumberFormat="1" applyFont="1" applyFill="1" applyBorder="1" applyAlignment="1">
      <alignment horizontal="right" vertical="center"/>
    </xf>
    <xf numFmtId="0" fontId="5" fillId="0" borderId="0" xfId="0" applyFont="1" applyFill="1" applyBorder="1" applyAlignment="1" applyProtection="1">
      <alignment horizontal="right" vertical="center"/>
      <protection locked="0"/>
    </xf>
    <xf numFmtId="0" fontId="4" fillId="0" borderId="7" xfId="0" applyFont="1" applyFill="1" applyBorder="1" applyAlignment="1" applyProtection="1">
      <alignment horizontal="center" vertical="center"/>
      <protection locked="0"/>
    </xf>
    <xf numFmtId="0" fontId="12" fillId="0" borderId="0" xfId="59" applyFill="1" applyAlignment="1">
      <alignment vertical="center"/>
    </xf>
    <xf numFmtId="0" fontId="13" fillId="0" borderId="0" xfId="59" applyNumberFormat="1" applyFont="1" applyFill="1" applyBorder="1" applyAlignment="1" applyProtection="1">
      <alignment horizontal="center" vertical="center"/>
    </xf>
    <xf numFmtId="0" fontId="14" fillId="0" borderId="0" xfId="59" applyNumberFormat="1" applyFont="1" applyFill="1" applyBorder="1" applyAlignment="1" applyProtection="1">
      <alignment horizontal="left" vertical="center"/>
    </xf>
    <xf numFmtId="0" fontId="7" fillId="0" borderId="0" xfId="59" applyFont="1" applyFill="1" applyAlignment="1">
      <alignment vertical="center"/>
    </xf>
    <xf numFmtId="0" fontId="14" fillId="0" borderId="9" xfId="51" applyFont="1" applyFill="1" applyBorder="1" applyAlignment="1">
      <alignment horizontal="center" vertical="center" wrapText="1"/>
    </xf>
    <xf numFmtId="0" fontId="14" fillId="0" borderId="10" xfId="51" applyFont="1" applyFill="1" applyBorder="1" applyAlignment="1">
      <alignment horizontal="center" vertical="center" wrapText="1"/>
    </xf>
    <xf numFmtId="0" fontId="14" fillId="0" borderId="11" xfId="51" applyFont="1" applyFill="1" applyBorder="1" applyAlignment="1">
      <alignment horizontal="center" vertical="center" wrapText="1"/>
    </xf>
    <xf numFmtId="0" fontId="14"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4" fillId="0" borderId="8" xfId="51" applyFont="1" applyFill="1" applyBorder="1" applyAlignment="1">
      <alignment horizontal="center" vertical="center" wrapText="1"/>
    </xf>
    <xf numFmtId="0" fontId="7" fillId="0" borderId="10" xfId="59" applyFont="1" applyFill="1" applyBorder="1" applyAlignment="1">
      <alignment horizontal="left" vertical="center"/>
    </xf>
    <xf numFmtId="0" fontId="7" fillId="0" borderId="11" xfId="59" applyFont="1" applyFill="1" applyBorder="1" applyAlignment="1">
      <alignment horizontal="left" vertical="center"/>
    </xf>
    <xf numFmtId="0" fontId="7" fillId="0" borderId="13" xfId="59" applyFont="1" applyFill="1" applyBorder="1" applyAlignment="1">
      <alignment horizontal="left" vertical="center"/>
    </xf>
    <xf numFmtId="0" fontId="14" fillId="0" borderId="8" xfId="51" applyFont="1" applyFill="1" applyBorder="1" applyAlignment="1">
      <alignment vertical="center" wrapText="1"/>
    </xf>
    <xf numFmtId="0" fontId="7" fillId="0" borderId="8" xfId="59" applyFont="1" applyFill="1" applyBorder="1" applyAlignment="1">
      <alignment vertical="center"/>
    </xf>
    <xf numFmtId="0" fontId="14" fillId="0" borderId="8" xfId="51" applyFont="1" applyFill="1" applyBorder="1" applyAlignment="1">
      <alignment horizontal="left" vertical="center" wrapText="1" indent="1"/>
    </xf>
    <xf numFmtId="0" fontId="15" fillId="0" borderId="0" xfId="59" applyNumberFormat="1" applyFont="1" applyFill="1" applyBorder="1" applyAlignment="1" applyProtection="1">
      <alignment horizontal="right" vertical="center"/>
    </xf>
    <xf numFmtId="0" fontId="14" fillId="0" borderId="13" xfId="51" applyFont="1" applyFill="1" applyBorder="1" applyAlignment="1">
      <alignment horizontal="center" vertical="center" wrapText="1"/>
    </xf>
    <xf numFmtId="0" fontId="12" fillId="0" borderId="0" xfId="53" applyFont="1" applyFill="1" applyBorder="1" applyAlignment="1" applyProtection="1">
      <alignment vertical="center"/>
    </xf>
    <xf numFmtId="0" fontId="16"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7" fillId="0" borderId="0" xfId="53" applyFont="1" applyFill="1" applyBorder="1" applyAlignment="1" applyProtection="1">
      <alignment horizontal="left" vertical="center"/>
      <protection locked="0"/>
    </xf>
    <xf numFmtId="0" fontId="7" fillId="0" borderId="0" xfId="53" applyFont="1" applyFill="1" applyBorder="1" applyAlignment="1" applyProtection="1">
      <alignment vertical="center"/>
    </xf>
    <xf numFmtId="0" fontId="7" fillId="0" borderId="0" xfId="53" applyFont="1" applyFill="1" applyBorder="1" applyAlignment="1" applyProtection="1">
      <alignment vertical="top"/>
      <protection locked="0"/>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2" xfId="53" applyFont="1" applyFill="1" applyBorder="1" applyAlignment="1" applyProtection="1">
      <alignment horizontal="center" vertical="center" wrapText="1"/>
    </xf>
    <xf numFmtId="0" fontId="4" fillId="0" borderId="3" xfId="53"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wrapText="1"/>
    </xf>
    <xf numFmtId="0" fontId="18" fillId="0" borderId="7" xfId="53" applyFont="1" applyFill="1" applyBorder="1" applyAlignment="1" applyProtection="1">
      <alignment horizontal="center" vertical="center" wrapText="1"/>
    </xf>
    <xf numFmtId="0" fontId="18" fillId="0" borderId="7" xfId="53" applyFont="1" applyFill="1" applyBorder="1" applyAlignment="1" applyProtection="1">
      <alignment horizontal="center" vertical="center"/>
      <protection locked="0"/>
    </xf>
    <xf numFmtId="0" fontId="18" fillId="0" borderId="7" xfId="53" applyFont="1" applyFill="1" applyBorder="1" applyAlignment="1" applyProtection="1">
      <alignment horizontal="left" vertical="center" wrapText="1"/>
      <protection locked="0"/>
    </xf>
    <xf numFmtId="0" fontId="18" fillId="0" borderId="7" xfId="53" applyFont="1" applyFill="1" applyBorder="1" applyAlignment="1" applyProtection="1">
      <alignment horizontal="left" vertical="center" wrapText="1"/>
    </xf>
    <xf numFmtId="0" fontId="18" fillId="0" borderId="0" xfId="53" applyFont="1" applyFill="1" applyBorder="1" applyAlignment="1" applyProtection="1">
      <alignment horizontal="right" vertical="center"/>
      <protection locked="0"/>
    </xf>
    <xf numFmtId="0" fontId="12" fillId="0" borderId="0" xfId="53" applyFont="1" applyFill="1" applyBorder="1" applyAlignment="1" applyProtection="1"/>
    <xf numFmtId="0" fontId="19" fillId="0" borderId="0" xfId="0" applyFont="1" applyFill="1" applyAlignment="1">
      <alignment vertical="center"/>
    </xf>
    <xf numFmtId="0" fontId="5" fillId="0" borderId="0" xfId="53" applyFont="1" applyFill="1" applyBorder="1" applyAlignment="1" applyProtection="1"/>
    <xf numFmtId="0" fontId="5"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4" fillId="0" borderId="0" xfId="53" applyFont="1" applyFill="1" applyBorder="1" applyAlignment="1" applyProtection="1"/>
    <xf numFmtId="0" fontId="4" fillId="0" borderId="0" xfId="53" applyFont="1" applyFill="1" applyBorder="1" applyAlignment="1" applyProtection="1">
      <alignment vertical="center" wrapText="1"/>
    </xf>
    <xf numFmtId="0" fontId="4" fillId="0" borderId="1" xfId="53" applyFont="1" applyFill="1" applyBorder="1" applyAlignment="1" applyProtection="1">
      <alignment horizontal="center" vertical="center"/>
    </xf>
    <xf numFmtId="0" fontId="4" fillId="0" borderId="2" xfId="53" applyFont="1" applyFill="1" applyBorder="1" applyAlignment="1" applyProtection="1">
      <alignment horizontal="center" vertical="center"/>
    </xf>
    <xf numFmtId="0" fontId="4" fillId="0" borderId="3" xfId="53" applyFont="1" applyFill="1" applyBorder="1" applyAlignment="1" applyProtection="1">
      <alignment horizontal="center" vertical="center"/>
    </xf>
    <xf numFmtId="0" fontId="4" fillId="0" borderId="8" xfId="53" applyFont="1" applyFill="1" applyBorder="1" applyAlignment="1" applyProtection="1">
      <alignment horizontal="center" vertical="center"/>
    </xf>
    <xf numFmtId="0" fontId="4" fillId="0" borderId="6" xfId="53" applyFont="1" applyFill="1" applyBorder="1" applyAlignment="1" applyProtection="1">
      <alignment horizontal="center" vertical="center"/>
    </xf>
    <xf numFmtId="0" fontId="4" fillId="0" borderId="5" xfId="53" applyFont="1" applyFill="1" applyBorder="1" applyAlignment="1" applyProtection="1">
      <alignment horizontal="center" vertical="center"/>
    </xf>
    <xf numFmtId="0" fontId="4" fillId="0" borderId="1" xfId="53" applyFont="1" applyFill="1" applyBorder="1" applyAlignment="1" applyProtection="1">
      <alignment horizontal="center" vertical="center" wrapText="1"/>
    </xf>
    <xf numFmtId="0" fontId="4" fillId="0" borderId="14" xfId="53" applyFont="1" applyFill="1" applyBorder="1" applyAlignment="1" applyProtection="1">
      <alignment horizontal="center" vertical="center" wrapText="1"/>
    </xf>
    <xf numFmtId="0" fontId="7" fillId="0" borderId="14" xfId="53" applyFont="1" applyFill="1" applyBorder="1" applyAlignment="1" applyProtection="1">
      <alignment horizontal="center" vertical="center"/>
    </xf>
    <xf numFmtId="0" fontId="7" fillId="0" borderId="2" xfId="53" applyFont="1" applyFill="1" applyBorder="1" applyAlignment="1" applyProtection="1">
      <alignment horizontal="center" vertical="center"/>
    </xf>
    <xf numFmtId="0" fontId="7" fillId="0" borderId="15" xfId="0" applyFont="1" applyFill="1" applyBorder="1" applyAlignment="1" applyProtection="1">
      <alignment vertical="center" readingOrder="1"/>
      <protection locked="0"/>
    </xf>
    <xf numFmtId="0" fontId="7" fillId="0" borderId="16" xfId="0" applyFont="1" applyFill="1" applyBorder="1" applyAlignment="1" applyProtection="1">
      <alignment vertical="center" readingOrder="1"/>
      <protection locked="0"/>
    </xf>
    <xf numFmtId="0" fontId="7" fillId="0" borderId="17" xfId="0" applyFont="1" applyFill="1" applyBorder="1" applyAlignment="1" applyProtection="1">
      <alignment vertical="center" readingOrder="1"/>
      <protection locked="0"/>
    </xf>
    <xf numFmtId="0" fontId="7"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horizontal="right" vertical="center"/>
      <protection locked="0"/>
    </xf>
    <xf numFmtId="0" fontId="7"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7" fillId="0" borderId="0" xfId="53" applyFont="1" applyFill="1" applyBorder="1" applyAlignment="1" applyProtection="1"/>
    <xf numFmtId="0" fontId="7" fillId="0" borderId="0" xfId="53" applyFont="1" applyFill="1" applyBorder="1" applyAlignment="1" applyProtection="1">
      <alignment horizontal="right"/>
    </xf>
    <xf numFmtId="0" fontId="4" fillId="0" borderId="6"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4" fillId="0" borderId="19" xfId="53" applyFont="1" applyFill="1" applyBorder="1" applyAlignment="1" applyProtection="1">
      <alignment horizontal="center" vertical="center" wrapText="1"/>
    </xf>
    <xf numFmtId="0" fontId="4" fillId="0" borderId="8" xfId="53" applyFont="1" applyFill="1" applyBorder="1" applyAlignment="1" applyProtection="1">
      <alignment horizontal="center" vertical="center" wrapText="1"/>
    </xf>
    <xf numFmtId="0" fontId="4" fillId="0" borderId="9" xfId="53" applyFont="1" applyFill="1" applyBorder="1" applyAlignment="1" applyProtection="1">
      <alignment horizontal="center" vertical="center" wrapText="1"/>
    </xf>
    <xf numFmtId="0" fontId="4" fillId="0" borderId="20" xfId="53" applyFont="1" applyFill="1" applyBorder="1" applyAlignment="1" applyProtection="1">
      <alignment horizontal="center" vertical="center" wrapText="1"/>
    </xf>
    <xf numFmtId="0" fontId="4" fillId="0" borderId="21" xfId="53" applyFont="1" applyFill="1" applyBorder="1" applyAlignment="1" applyProtection="1">
      <alignment horizontal="center" vertical="center" wrapText="1"/>
    </xf>
    <xf numFmtId="0" fontId="4" fillId="0" borderId="12" xfId="53" applyFont="1" applyFill="1" applyBorder="1" applyAlignment="1" applyProtection="1">
      <alignment horizontal="center" vertical="center" wrapText="1"/>
    </xf>
    <xf numFmtId="0" fontId="7" fillId="0" borderId="8" xfId="53" applyFont="1" applyFill="1" applyBorder="1" applyAlignment="1" applyProtection="1">
      <alignment vertical="center"/>
      <protection locked="0"/>
    </xf>
    <xf numFmtId="49" fontId="20" fillId="0" borderId="7" xfId="61" applyFont="1">
      <alignment horizontal="left" vertical="center" wrapText="1"/>
    </xf>
    <xf numFmtId="0" fontId="5" fillId="0" borderId="8" xfId="53" applyFont="1" applyFill="1" applyBorder="1" applyAlignment="1" applyProtection="1">
      <alignment horizontal="center" vertical="center"/>
    </xf>
    <xf numFmtId="0" fontId="5" fillId="0" borderId="0" xfId="53" applyFont="1" applyFill="1" applyBorder="1" applyAlignment="1" applyProtection="1">
      <alignment wrapText="1"/>
    </xf>
    <xf numFmtId="0" fontId="16" fillId="0" borderId="0" xfId="53" applyFont="1" applyFill="1" applyBorder="1" applyAlignment="1" applyProtection="1">
      <alignment vertical="top" wrapText="1"/>
      <protection locked="0"/>
    </xf>
    <xf numFmtId="0" fontId="12" fillId="0" borderId="0" xfId="53" applyFont="1" applyFill="1" applyBorder="1" applyAlignment="1" applyProtection="1">
      <alignment wrapText="1"/>
    </xf>
    <xf numFmtId="0" fontId="4" fillId="0" borderId="0" xfId="53" applyFont="1" applyFill="1" applyBorder="1" applyAlignment="1" applyProtection="1">
      <alignment wrapText="1"/>
    </xf>
    <xf numFmtId="0" fontId="4" fillId="0" borderId="8" xfId="53" applyFont="1" applyFill="1" applyBorder="1" applyAlignment="1" applyProtection="1">
      <alignment horizontal="center" vertical="center" wrapText="1"/>
      <protection locked="0"/>
    </xf>
    <xf numFmtId="0" fontId="7" fillId="0" borderId="8" xfId="53" applyFont="1" applyFill="1" applyBorder="1" applyAlignment="1" applyProtection="1">
      <alignment horizontal="center" vertical="center" wrapText="1"/>
      <protection locked="0"/>
    </xf>
    <xf numFmtId="181" fontId="8" fillId="0" borderId="7" xfId="60" applyFont="1">
      <alignment horizontal="right" vertical="center"/>
    </xf>
    <xf numFmtId="182" fontId="18" fillId="0" borderId="8" xfId="53" applyNumberFormat="1" applyFont="1" applyFill="1" applyBorder="1" applyAlignment="1" applyProtection="1">
      <alignment horizontal="right" vertical="center"/>
      <protection locked="0"/>
    </xf>
    <xf numFmtId="182" fontId="18" fillId="0" borderId="8" xfId="53" applyNumberFormat="1" applyFont="1" applyFill="1" applyBorder="1" applyAlignment="1" applyProtection="1">
      <alignment horizontal="right" vertical="center"/>
    </xf>
    <xf numFmtId="182" fontId="12" fillId="0" borderId="8" xfId="53" applyNumberFormat="1" applyFont="1" applyFill="1" applyBorder="1" applyAlignment="1" applyProtection="1"/>
    <xf numFmtId="182" fontId="16" fillId="0" borderId="8" xfId="53" applyNumberFormat="1" applyFont="1" applyFill="1" applyBorder="1" applyAlignment="1" applyProtection="1">
      <alignment vertical="top"/>
      <protection locked="0"/>
    </xf>
    <xf numFmtId="0" fontId="18" fillId="0" borderId="0" xfId="53" applyFont="1" applyFill="1" applyBorder="1" applyAlignment="1" applyProtection="1">
      <alignment horizontal="right" vertical="center" wrapText="1"/>
      <protection locked="0"/>
    </xf>
    <xf numFmtId="0" fontId="18" fillId="0" borderId="0" xfId="53" applyFont="1" applyFill="1" applyBorder="1" applyAlignment="1" applyProtection="1">
      <alignment horizontal="right" vertical="center" wrapText="1"/>
    </xf>
    <xf numFmtId="0" fontId="18"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4" fillId="0" borderId="22" xfId="53" applyFont="1" applyFill="1" applyBorder="1" applyAlignment="1" applyProtection="1">
      <alignment horizontal="center" vertical="center" wrapText="1"/>
    </xf>
    <xf numFmtId="49" fontId="21" fillId="0" borderId="7" xfId="61" applyFont="1">
      <alignment horizontal="left" vertical="center" wrapText="1"/>
    </xf>
    <xf numFmtId="49" fontId="4" fillId="0" borderId="7" xfId="61" applyFont="1">
      <alignment horizontal="left" vertical="center" wrapText="1"/>
    </xf>
    <xf numFmtId="49" fontId="4" fillId="0" borderId="7" xfId="61" applyFont="1" applyAlignment="1">
      <alignment horizontal="center" vertical="center" wrapText="1"/>
    </xf>
    <xf numFmtId="180" fontId="4" fillId="0" borderId="7" xfId="58" applyFont="1" applyAlignment="1">
      <alignment horizontal="center" vertical="center"/>
    </xf>
    <xf numFmtId="182" fontId="4" fillId="0" borderId="22" xfId="53" applyNumberFormat="1" applyFont="1" applyFill="1" applyBorder="1" applyAlignment="1" applyProtection="1">
      <alignment horizontal="center" vertical="center"/>
      <protection locked="0"/>
    </xf>
    <xf numFmtId="181" fontId="4" fillId="0" borderId="7" xfId="60" applyFont="1" applyAlignment="1">
      <alignment horizontal="center" vertical="center"/>
    </xf>
    <xf numFmtId="183" fontId="4" fillId="0" borderId="7" xfId="58" applyNumberFormat="1" applyFont="1" applyAlignment="1">
      <alignment horizontal="center" vertical="center"/>
    </xf>
    <xf numFmtId="0" fontId="4" fillId="0" borderId="23" xfId="53" applyFont="1" applyFill="1" applyBorder="1" applyAlignment="1" applyProtection="1">
      <alignment horizontal="center" vertical="center" wrapText="1"/>
    </xf>
    <xf numFmtId="0" fontId="4" fillId="0" borderId="3"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center" vertical="center" wrapText="1"/>
    </xf>
    <xf numFmtId="0" fontId="7" fillId="0" borderId="20" xfId="53" applyFont="1" applyFill="1" applyBorder="1" applyAlignment="1" applyProtection="1">
      <alignment horizontal="center" vertical="center" wrapText="1"/>
      <protection locked="0"/>
    </xf>
    <xf numFmtId="0" fontId="4" fillId="0" borderId="24" xfId="53" applyFont="1" applyFill="1" applyBorder="1" applyAlignment="1" applyProtection="1">
      <alignment horizontal="center" vertical="center" wrapText="1"/>
    </xf>
    <xf numFmtId="0" fontId="4" fillId="0" borderId="22" xfId="53" applyFont="1" applyFill="1" applyBorder="1" applyAlignment="1" applyProtection="1">
      <alignment horizontal="center" vertical="center" wrapText="1"/>
      <protection locked="0"/>
    </xf>
    <xf numFmtId="182" fontId="4" fillId="0" borderId="7" xfId="60" applyNumberFormat="1" applyFont="1" applyAlignment="1">
      <alignment horizontal="center" vertical="center"/>
    </xf>
    <xf numFmtId="182" fontId="4" fillId="0" borderId="22" xfId="53" applyNumberFormat="1" applyFont="1" applyFill="1" applyBorder="1" applyAlignment="1" applyProtection="1">
      <alignment horizontal="right" vertical="center"/>
      <protection locked="0"/>
    </xf>
    <xf numFmtId="0" fontId="18" fillId="0" borderId="0" xfId="53" applyFont="1" applyFill="1" applyBorder="1" applyAlignment="1" applyProtection="1">
      <alignment horizontal="right" vertical="center"/>
    </xf>
    <xf numFmtId="0" fontId="18"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7" fillId="0" borderId="24" xfId="53" applyFont="1" applyFill="1" applyBorder="1" applyAlignment="1" applyProtection="1">
      <alignment horizontal="center" vertical="center" wrapText="1"/>
      <protection locked="0"/>
    </xf>
    <xf numFmtId="49" fontId="12"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5"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0" fontId="23" fillId="0" borderId="0" xfId="53" applyFont="1" applyFill="1" applyBorder="1" applyAlignment="1" applyProtection="1">
      <alignment horizontal="right"/>
    </xf>
    <xf numFmtId="0" fontId="7" fillId="0" borderId="1" xfId="53" applyFont="1" applyFill="1" applyBorder="1" applyAlignment="1" applyProtection="1">
      <alignment horizontal="center" vertical="center"/>
    </xf>
    <xf numFmtId="49" fontId="7" fillId="0" borderId="1" xfId="53" applyNumberFormat="1" applyFont="1" applyFill="1" applyBorder="1" applyAlignment="1" applyProtection="1">
      <alignment horizontal="center" vertical="center" wrapText="1"/>
    </xf>
    <xf numFmtId="0" fontId="7" fillId="0" borderId="3" xfId="53" applyFont="1" applyFill="1" applyBorder="1" applyAlignment="1" applyProtection="1">
      <alignment horizontal="center" vertical="center"/>
    </xf>
    <xf numFmtId="0" fontId="7" fillId="0" borderId="4" xfId="53" applyFont="1" applyFill="1" applyBorder="1" applyAlignment="1" applyProtection="1">
      <alignment horizontal="center" vertical="center"/>
    </xf>
    <xf numFmtId="0" fontId="7" fillId="0" borderId="6" xfId="53" applyFont="1" applyFill="1" applyBorder="1" applyAlignment="1" applyProtection="1">
      <alignment horizontal="center" vertical="center"/>
    </xf>
    <xf numFmtId="49" fontId="7" fillId="0" borderId="5" xfId="53" applyNumberFormat="1" applyFont="1" applyFill="1" applyBorder="1" applyAlignment="1" applyProtection="1">
      <alignment horizontal="center" vertical="center" wrapText="1"/>
    </xf>
    <xf numFmtId="0" fontId="7" fillId="0" borderId="5" xfId="53" applyFont="1" applyFill="1" applyBorder="1" applyAlignment="1" applyProtection="1">
      <alignment horizontal="center" vertical="center"/>
    </xf>
    <xf numFmtId="49" fontId="7" fillId="0" borderId="7" xfId="53" applyNumberFormat="1" applyFont="1" applyFill="1" applyBorder="1" applyAlignment="1" applyProtection="1">
      <alignment horizontal="center" vertical="center"/>
    </xf>
    <xf numFmtId="49" fontId="7" fillId="0" borderId="0" xfId="53" applyNumberFormat="1" applyFont="1" applyFill="1" applyBorder="1" applyAlignment="1" applyProtection="1"/>
    <xf numFmtId="184" fontId="7" fillId="0" borderId="7" xfId="53" applyNumberFormat="1" applyFont="1" applyFill="1" applyBorder="1" applyAlignment="1" applyProtection="1">
      <alignment horizontal="right" vertical="center"/>
    </xf>
    <xf numFmtId="184" fontId="7" fillId="0" borderId="7" xfId="53" applyNumberFormat="1" applyFont="1" applyFill="1" applyBorder="1" applyAlignment="1" applyProtection="1">
      <alignment horizontal="left" vertical="center" wrapText="1"/>
    </xf>
    <xf numFmtId="49" fontId="16" fillId="0" borderId="0" xfId="53" applyNumberFormat="1" applyFont="1" applyFill="1" applyBorder="1" applyAlignment="1" applyProtection="1">
      <alignment horizontal="left" vertical="top"/>
    </xf>
    <xf numFmtId="49" fontId="4" fillId="0" borderId="1" xfId="53" applyNumberFormat="1"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xf>
    <xf numFmtId="49" fontId="4" fillId="0" borderId="5" xfId="53" applyNumberFormat="1" applyFont="1" applyFill="1" applyBorder="1" applyAlignment="1" applyProtection="1">
      <alignment horizontal="center" vertical="center" wrapText="1"/>
    </xf>
    <xf numFmtId="49" fontId="4" fillId="0" borderId="7" xfId="53" applyNumberFormat="1" applyFont="1" applyFill="1" applyBorder="1" applyAlignment="1" applyProtection="1">
      <alignment horizontal="center" vertical="center"/>
    </xf>
    <xf numFmtId="49" fontId="7" fillId="0" borderId="0" xfId="53" applyNumberFormat="1" applyFont="1" applyFill="1" applyAlignment="1" applyProtection="1"/>
    <xf numFmtId="184" fontId="4" fillId="0" borderId="7" xfId="53" applyNumberFormat="1" applyFont="1" applyFill="1" applyBorder="1" applyAlignment="1" applyProtection="1">
      <alignment horizontal="left" vertical="center" wrapText="1"/>
    </xf>
    <xf numFmtId="184" fontId="4" fillId="0" borderId="7" xfId="53" applyNumberFormat="1" applyFont="1" applyFill="1" applyBorder="1" applyAlignment="1" applyProtection="1">
      <alignment horizontal="right" vertical="center"/>
    </xf>
    <xf numFmtId="0" fontId="4" fillId="0" borderId="8" xfId="53" applyFont="1" applyFill="1" applyBorder="1" applyAlignment="1" applyProtection="1"/>
    <xf numFmtId="0" fontId="18" fillId="3" borderId="0" xfId="53" applyFont="1" applyFill="1" applyBorder="1" applyAlignment="1" applyProtection="1">
      <alignment horizontal="left" vertical="center" wrapText="1"/>
    </xf>
    <xf numFmtId="0" fontId="24" fillId="3" borderId="0" xfId="53" applyFont="1" applyFill="1" applyBorder="1" applyAlignment="1" applyProtection="1">
      <alignment horizontal="center" vertical="center" wrapText="1"/>
    </xf>
    <xf numFmtId="0" fontId="4" fillId="3" borderId="7" xfId="53" applyFont="1" applyFill="1" applyBorder="1" applyAlignment="1" applyProtection="1">
      <alignment horizontal="center" vertical="center" wrapText="1"/>
    </xf>
    <xf numFmtId="0" fontId="4" fillId="3" borderId="2" xfId="53" applyFont="1" applyFill="1" applyBorder="1" applyAlignment="1" applyProtection="1">
      <alignment horizontal="left" vertical="center" wrapText="1"/>
    </xf>
    <xf numFmtId="0" fontId="25" fillId="3" borderId="3" xfId="53" applyFont="1" applyFill="1" applyBorder="1" applyAlignment="1" applyProtection="1">
      <alignment horizontal="left" vertical="center" wrapText="1"/>
    </xf>
    <xf numFmtId="49" fontId="4" fillId="0" borderId="7" xfId="53" applyNumberFormat="1" applyFont="1" applyFill="1" applyBorder="1" applyAlignment="1" applyProtection="1">
      <alignment horizontal="center" vertical="center" wrapText="1"/>
    </xf>
    <xf numFmtId="49" fontId="4" fillId="0" borderId="2" xfId="53" applyNumberFormat="1" applyFont="1" applyFill="1" applyBorder="1" applyAlignment="1" applyProtection="1">
      <alignment horizontal="left" vertical="center" wrapText="1"/>
    </xf>
    <xf numFmtId="49" fontId="4" fillId="0" borderId="3" xfId="53" applyNumberFormat="1" applyFont="1" applyFill="1" applyBorder="1" applyAlignment="1" applyProtection="1">
      <alignment horizontal="left" vertical="center" wrapText="1"/>
    </xf>
    <xf numFmtId="0" fontId="4" fillId="0" borderId="5" xfId="53" applyFont="1" applyFill="1" applyBorder="1" applyAlignment="1" applyProtection="1">
      <alignment horizontal="center" vertical="center" wrapText="1"/>
    </xf>
    <xf numFmtId="49" fontId="4" fillId="0" borderId="14" xfId="53" applyNumberFormat="1" applyFont="1" applyFill="1" applyBorder="1" applyAlignment="1" applyProtection="1">
      <alignment horizontal="left" vertical="center" wrapText="1"/>
    </xf>
    <xf numFmtId="49" fontId="4" fillId="0" borderId="23" xfId="53" applyNumberFormat="1" applyFont="1" applyFill="1" applyBorder="1" applyAlignment="1" applyProtection="1">
      <alignment horizontal="left" vertical="center" wrapText="1"/>
    </xf>
    <xf numFmtId="49" fontId="4" fillId="0" borderId="8" xfId="53" applyNumberFormat="1" applyFont="1" applyFill="1" applyBorder="1" applyAlignment="1" applyProtection="1">
      <alignment horizontal="center" vertical="center" wrapText="1"/>
    </xf>
    <xf numFmtId="0" fontId="4" fillId="0" borderId="8" xfId="53" applyFont="1" applyFill="1" applyBorder="1" applyAlignment="1" applyProtection="1">
      <alignment horizontal="left" vertical="center" wrapText="1"/>
    </xf>
    <xf numFmtId="0" fontId="25" fillId="0" borderId="8" xfId="53" applyFont="1" applyFill="1" applyBorder="1" applyAlignment="1" applyProtection="1">
      <alignment horizontal="left" vertical="center" wrapText="1"/>
    </xf>
    <xf numFmtId="0" fontId="7" fillId="0" borderId="8"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center" vertical="center" wrapText="1"/>
      <protection locked="0"/>
    </xf>
    <xf numFmtId="49" fontId="8" fillId="0" borderId="7" xfId="61" applyFont="1" applyAlignment="1">
      <alignment horizontal="left" vertical="center" wrapText="1"/>
    </xf>
    <xf numFmtId="49" fontId="26" fillId="0" borderId="7" xfId="61" applyFont="1" applyAlignment="1">
      <alignment horizontal="left" vertical="center" wrapText="1"/>
    </xf>
    <xf numFmtId="49" fontId="4" fillId="0" borderId="18" xfId="53" applyNumberFormat="1" applyFont="1" applyFill="1" applyBorder="1" applyAlignment="1" applyProtection="1">
      <alignment horizontal="left" vertical="center" wrapText="1"/>
    </xf>
    <xf numFmtId="0" fontId="4" fillId="0" borderId="24" xfId="53" applyFont="1" applyFill="1" applyBorder="1" applyAlignment="1" applyProtection="1">
      <alignment wrapText="1"/>
    </xf>
    <xf numFmtId="0" fontId="4" fillId="0" borderId="22" xfId="53" applyFont="1" applyFill="1" applyBorder="1" applyAlignment="1" applyProtection="1">
      <alignment wrapText="1"/>
    </xf>
    <xf numFmtId="182" fontId="4" fillId="0" borderId="6" xfId="53" applyNumberFormat="1" applyFont="1" applyFill="1" applyBorder="1" applyAlignment="1" applyProtection="1">
      <alignment horizontal="center" vertical="center" wrapText="1"/>
    </xf>
    <xf numFmtId="0" fontId="4" fillId="0" borderId="3" xfId="53" applyFont="1" applyFill="1" applyBorder="1" applyAlignment="1" applyProtection="1">
      <alignment wrapText="1"/>
    </xf>
    <xf numFmtId="0" fontId="4" fillId="0" borderId="4" xfId="53" applyFont="1" applyFill="1" applyBorder="1" applyAlignment="1" applyProtection="1">
      <alignment wrapText="1"/>
    </xf>
    <xf numFmtId="182" fontId="4" fillId="0" borderId="7" xfId="53" applyNumberFormat="1" applyFont="1" applyFill="1" applyBorder="1" applyAlignment="1" applyProtection="1">
      <alignment horizontal="center" vertical="center" wrapText="1"/>
    </xf>
    <xf numFmtId="0" fontId="25" fillId="0" borderId="14" xfId="53" applyFont="1" applyFill="1" applyBorder="1" applyAlignment="1" applyProtection="1">
      <alignment horizontal="left" vertical="center" wrapText="1"/>
    </xf>
    <xf numFmtId="0" fontId="25" fillId="0" borderId="23" xfId="53" applyFont="1" applyFill="1" applyBorder="1" applyAlignment="1" applyProtection="1">
      <alignment horizontal="left" vertical="center" wrapText="1"/>
    </xf>
    <xf numFmtId="49" fontId="4" fillId="0" borderId="14" xfId="53" applyNumberFormat="1" applyFont="1" applyFill="1" applyBorder="1" applyAlignment="1" applyProtection="1">
      <alignment horizontal="center" vertical="center" wrapText="1"/>
    </xf>
    <xf numFmtId="49" fontId="4" fillId="0" borderId="1" xfId="53" applyNumberFormat="1" applyFont="1" applyFill="1" applyBorder="1" applyAlignment="1" applyProtection="1">
      <alignment horizontal="center" vertical="center" wrapText="1"/>
      <protection locked="0"/>
    </xf>
    <xf numFmtId="0" fontId="4" fillId="0" borderId="25" xfId="53" applyFont="1" applyFill="1" applyBorder="1" applyAlignment="1" applyProtection="1">
      <alignment horizontal="center" vertical="center" wrapText="1"/>
    </xf>
    <xf numFmtId="0" fontId="21" fillId="0" borderId="8" xfId="0" applyFont="1" applyFill="1" applyBorder="1" applyAlignment="1" applyProtection="1">
      <alignment vertical="center" wrapText="1"/>
    </xf>
    <xf numFmtId="0" fontId="21" fillId="0" borderId="8" xfId="0" applyFont="1" applyFill="1" applyBorder="1" applyAlignment="1" applyProtection="1">
      <alignment horizontal="center" vertical="center" wrapText="1"/>
    </xf>
    <xf numFmtId="0" fontId="21" fillId="0" borderId="8" xfId="0" applyNumberFormat="1" applyFont="1" applyFill="1" applyBorder="1" applyAlignment="1" applyProtection="1">
      <alignment horizontal="center" vertical="center" wrapText="1"/>
    </xf>
    <xf numFmtId="0" fontId="21" fillId="0" borderId="8" xfId="0" applyFont="1" applyFill="1" applyBorder="1" applyAlignment="1" applyProtection="1">
      <alignment horizontal="left" vertical="center" wrapText="1"/>
    </xf>
    <xf numFmtId="0" fontId="27" fillId="0" borderId="8" xfId="0" applyFont="1" applyFill="1" applyBorder="1" applyAlignment="1" applyProtection="1">
      <alignment horizontal="center" vertical="center" wrapText="1"/>
    </xf>
    <xf numFmtId="0" fontId="18" fillId="3" borderId="0" xfId="53" applyFont="1" applyFill="1" applyBorder="1" applyAlignment="1" applyProtection="1">
      <alignment horizontal="right" wrapText="1"/>
    </xf>
    <xf numFmtId="0" fontId="25" fillId="3" borderId="4"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49" fontId="4" fillId="0" borderId="4" xfId="53" applyNumberFormat="1" applyFont="1" applyFill="1" applyBorder="1" applyAlignment="1" applyProtection="1">
      <alignment horizontal="left" vertical="center" wrapText="1"/>
    </xf>
    <xf numFmtId="49" fontId="4" fillId="0" borderId="7" xfId="53" applyNumberFormat="1" applyFont="1" applyFill="1" applyBorder="1" applyAlignment="1" applyProtection="1">
      <alignment vertical="center" wrapText="1"/>
    </xf>
    <xf numFmtId="0" fontId="4" fillId="0" borderId="23" xfId="53" applyFont="1" applyFill="1" applyBorder="1" applyAlignment="1" applyProtection="1">
      <alignment horizontal="left" vertical="center" wrapText="1"/>
    </xf>
    <xf numFmtId="49" fontId="4" fillId="0" borderId="19" xfId="53" applyNumberFormat="1" applyFont="1" applyFill="1" applyBorder="1" applyAlignment="1" applyProtection="1">
      <alignment horizontal="left" vertical="center" wrapText="1"/>
    </xf>
    <xf numFmtId="49" fontId="4" fillId="0" borderId="1" xfId="53" applyNumberFormat="1" applyFont="1" applyFill="1" applyBorder="1" applyAlignment="1" applyProtection="1">
      <alignment vertical="center" wrapText="1"/>
    </xf>
    <xf numFmtId="0" fontId="4" fillId="0" borderId="8" xfId="53" applyFont="1" applyFill="1" applyBorder="1" applyAlignment="1" applyProtection="1">
      <alignment vertical="center" wrapText="1"/>
    </xf>
    <xf numFmtId="182" fontId="4" fillId="0" borderId="8" xfId="53" applyNumberFormat="1" applyFont="1" applyFill="1" applyBorder="1" applyAlignment="1" applyProtection="1">
      <alignment horizontal="right" vertical="center" wrapText="1"/>
      <protection locked="0"/>
    </xf>
    <xf numFmtId="182" fontId="4" fillId="0" borderId="6" xfId="53" applyNumberFormat="1" applyFont="1" applyFill="1" applyBorder="1" applyAlignment="1" applyProtection="1">
      <alignment vertical="center" wrapText="1"/>
    </xf>
    <xf numFmtId="182" fontId="4" fillId="0" borderId="7" xfId="53" applyNumberFormat="1" applyFont="1" applyFill="1" applyBorder="1" applyAlignment="1" applyProtection="1">
      <alignment vertical="center" wrapText="1"/>
    </xf>
    <xf numFmtId="0" fontId="25" fillId="0" borderId="19" xfId="53" applyFont="1" applyFill="1" applyBorder="1" applyAlignment="1" applyProtection="1">
      <alignment horizontal="left" vertical="center" wrapText="1"/>
    </xf>
    <xf numFmtId="49" fontId="4" fillId="0" borderId="19" xfId="53" applyNumberFormat="1" applyFont="1" applyFill="1" applyBorder="1" applyAlignment="1" applyProtection="1">
      <alignment horizontal="center" vertical="center" wrapText="1"/>
    </xf>
    <xf numFmtId="49" fontId="9" fillId="0" borderId="8" xfId="61" applyFont="1" applyBorder="1" applyAlignment="1">
      <alignment horizontal="center" vertical="center" wrapText="1"/>
    </xf>
    <xf numFmtId="49" fontId="9" fillId="0" borderId="8" xfId="61" applyFont="1" applyBorder="1" applyAlignment="1">
      <alignment horizontal="left" vertical="center" wrapText="1"/>
    </xf>
    <xf numFmtId="0" fontId="4" fillId="0" borderId="8" xfId="53" applyFont="1" applyFill="1" applyBorder="1" applyAlignment="1" applyProtection="1">
      <alignment wrapText="1"/>
    </xf>
    <xf numFmtId="49" fontId="26" fillId="0" borderId="8" xfId="61" applyFont="1" applyBorder="1" applyAlignment="1">
      <alignment horizontal="center" vertical="center" wrapText="1"/>
    </xf>
    <xf numFmtId="49" fontId="26" fillId="0" borderId="8" xfId="61" applyFont="1" applyBorder="1" applyAlignment="1">
      <alignment horizontal="left" vertical="center" wrapText="1"/>
    </xf>
    <xf numFmtId="0" fontId="4" fillId="0" borderId="1" xfId="53" applyFont="1" applyFill="1" applyBorder="1" applyAlignment="1" applyProtection="1">
      <alignment horizontal="left" vertical="center" wrapText="1"/>
      <protection locked="0"/>
    </xf>
    <xf numFmtId="49" fontId="21" fillId="0" borderId="7" xfId="61" applyFont="1" applyAlignment="1">
      <alignment horizontal="center" vertical="center" wrapText="1"/>
    </xf>
    <xf numFmtId="0" fontId="4" fillId="0" borderId="5" xfId="53" applyFont="1" applyFill="1" applyBorder="1" applyAlignment="1" applyProtection="1">
      <alignment horizontal="left" vertical="center" wrapText="1"/>
      <protection locked="0"/>
    </xf>
    <xf numFmtId="0" fontId="4" fillId="0" borderId="6" xfId="53" applyFont="1" applyFill="1" applyBorder="1" applyAlignment="1" applyProtection="1">
      <alignment horizontal="left" vertical="center" wrapText="1"/>
      <protection locked="0"/>
    </xf>
    <xf numFmtId="0" fontId="7" fillId="0" borderId="5" xfId="53" applyFont="1" applyFill="1" applyBorder="1" applyAlignment="1" applyProtection="1">
      <alignment horizontal="left" vertical="center" wrapText="1"/>
    </xf>
    <xf numFmtId="0" fontId="7" fillId="0" borderId="6" xfId="53" applyFont="1" applyFill="1" applyBorder="1" applyAlignment="1" applyProtection="1">
      <alignment horizontal="left" vertical="center" wrapText="1"/>
    </xf>
    <xf numFmtId="49" fontId="20" fillId="0" borderId="7" xfId="61" applyFont="1" applyAlignment="1">
      <alignment horizontal="center" vertical="center" wrapText="1"/>
    </xf>
    <xf numFmtId="0" fontId="7" fillId="0" borderId="1" xfId="53" applyFont="1" applyFill="1" applyBorder="1" applyAlignment="1" applyProtection="1">
      <alignment horizontal="left" vertical="center" wrapText="1"/>
    </xf>
    <xf numFmtId="49" fontId="21" fillId="0" borderId="7" xfId="61" applyFont="1" applyAlignment="1">
      <alignment horizontal="left" vertical="center" wrapText="1"/>
    </xf>
    <xf numFmtId="49" fontId="21" fillId="0" borderId="7" xfId="61" applyFont="1" applyBorder="1">
      <alignment horizontal="left" vertical="center" wrapText="1"/>
    </xf>
    <xf numFmtId="49" fontId="21" fillId="0" borderId="7" xfId="61" applyFont="1" applyBorder="1" applyAlignment="1">
      <alignment horizontal="center" vertical="center" wrapText="1"/>
    </xf>
    <xf numFmtId="49" fontId="21" fillId="0" borderId="7" xfId="61" applyFont="1" applyBorder="1" applyAlignment="1">
      <alignment horizontal="left" vertical="center" wrapText="1"/>
    </xf>
    <xf numFmtId="49" fontId="5" fillId="0" borderId="0" xfId="53" applyNumberFormat="1" applyFont="1" applyFill="1" applyBorder="1" applyAlignment="1" applyProtection="1"/>
    <xf numFmtId="0" fontId="12" fillId="0" borderId="2"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protection locked="0"/>
    </xf>
    <xf numFmtId="0" fontId="16" fillId="0" borderId="3" xfId="53" applyFont="1" applyFill="1" applyBorder="1" applyAlignment="1" applyProtection="1">
      <alignment horizontal="left" vertical="center"/>
    </xf>
    <xf numFmtId="0" fontId="16" fillId="0" borderId="4" xfId="53" applyFont="1" applyFill="1" applyBorder="1" applyAlignment="1" applyProtection="1">
      <alignment horizontal="left" vertical="center"/>
    </xf>
    <xf numFmtId="0" fontId="14" fillId="0" borderId="8" xfId="55" applyFont="1" applyFill="1" applyBorder="1" applyAlignment="1" applyProtection="1">
      <alignment horizontal="center" vertical="center" wrapText="1" readingOrder="1"/>
      <protection locked="0"/>
    </xf>
    <xf numFmtId="181" fontId="20" fillId="0" borderId="7" xfId="60" applyFont="1">
      <alignment horizontal="right" vertical="center"/>
    </xf>
    <xf numFmtId="0" fontId="5" fillId="0" borderId="12" xfId="53" applyFont="1" applyFill="1" applyBorder="1" applyAlignment="1" applyProtection="1">
      <alignment horizontal="center" vertical="center"/>
    </xf>
    <xf numFmtId="182" fontId="16" fillId="0" borderId="6" xfId="53" applyNumberFormat="1" applyFont="1" applyFill="1" applyBorder="1" applyAlignment="1" applyProtection="1">
      <alignment horizontal="right" vertical="center" wrapText="1"/>
    </xf>
    <xf numFmtId="182" fontId="16" fillId="0" borderId="7" xfId="53" applyNumberFormat="1" applyFont="1" applyFill="1" applyBorder="1" applyAlignment="1" applyProtection="1">
      <alignment horizontal="right" vertical="center" wrapText="1"/>
      <protection locked="0"/>
    </xf>
    <xf numFmtId="0" fontId="7" fillId="0" borderId="10" xfId="53" applyFont="1" applyFill="1" applyBorder="1" applyAlignment="1" applyProtection="1">
      <alignment horizontal="center" vertical="center" wrapText="1"/>
    </xf>
    <xf numFmtId="0" fontId="5" fillId="0" borderId="26" xfId="53" applyFont="1" applyFill="1" applyBorder="1" applyAlignment="1" applyProtection="1">
      <alignment horizontal="center" vertical="center"/>
    </xf>
    <xf numFmtId="182" fontId="16" fillId="0" borderId="18" xfId="53" applyNumberFormat="1" applyFont="1" applyFill="1" applyBorder="1" applyAlignment="1" applyProtection="1">
      <alignment horizontal="right" vertical="center" wrapText="1"/>
    </xf>
    <xf numFmtId="182" fontId="16" fillId="0" borderId="8" xfId="53" applyNumberFormat="1" applyFont="1" applyFill="1" applyBorder="1" applyAlignment="1" applyProtection="1">
      <alignment horizontal="right" vertical="center" wrapText="1"/>
    </xf>
    <xf numFmtId="182" fontId="16" fillId="0" borderId="2" xfId="53" applyNumberFormat="1" applyFont="1" applyFill="1" applyBorder="1" applyAlignment="1" applyProtection="1">
      <alignment horizontal="right" vertical="center" wrapText="1"/>
      <protection locked="0"/>
    </xf>
    <xf numFmtId="182" fontId="16" fillId="0" borderId="8" xfId="53" applyNumberFormat="1" applyFont="1" applyFill="1" applyBorder="1" applyAlignment="1" applyProtection="1">
      <alignment horizontal="right" vertical="center" wrapText="1"/>
      <protection locked="0"/>
    </xf>
    <xf numFmtId="0" fontId="5"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4" fillId="0" borderId="8" xfId="53" applyNumberFormat="1" applyFont="1" applyFill="1" applyBorder="1" applyAlignment="1" applyProtection="1">
      <alignment horizontal="center" vertical="center"/>
    </xf>
    <xf numFmtId="49" fontId="5" fillId="0" borderId="10" xfId="53" applyNumberFormat="1" applyFont="1" applyFill="1" applyBorder="1" applyAlignment="1" applyProtection="1">
      <alignment horizontal="center" vertical="center" wrapText="1"/>
    </xf>
    <xf numFmtId="49" fontId="5" fillId="0" borderId="11" xfId="53" applyNumberFormat="1" applyFont="1" applyFill="1" applyBorder="1" applyAlignment="1" applyProtection="1">
      <alignment horizontal="center" vertical="center" wrapText="1"/>
    </xf>
    <xf numFmtId="49" fontId="5" fillId="0" borderId="13" xfId="53" applyNumberFormat="1" applyFont="1" applyFill="1" applyBorder="1" applyAlignment="1" applyProtection="1">
      <alignment horizontal="center" vertical="center" wrapText="1"/>
    </xf>
    <xf numFmtId="0" fontId="7" fillId="0" borderId="9" xfId="53" applyFont="1" applyFill="1" applyBorder="1" applyAlignment="1" applyProtection="1">
      <alignment horizontal="center" vertical="center" wrapText="1"/>
    </xf>
    <xf numFmtId="0" fontId="7" fillId="0" borderId="12" xfId="53" applyFont="1" applyFill="1" applyBorder="1" applyAlignment="1" applyProtection="1">
      <alignment horizontal="center" vertical="center" wrapText="1"/>
    </xf>
    <xf numFmtId="182" fontId="18" fillId="0" borderId="8" xfId="53" applyNumberFormat="1" applyFont="1" applyFill="1" applyBorder="1" applyAlignment="1" applyProtection="1">
      <alignment horizontal="right" vertical="center" wrapText="1"/>
    </xf>
    <xf numFmtId="182" fontId="18" fillId="0" borderId="8" xfId="53" applyNumberFormat="1" applyFont="1" applyFill="1" applyBorder="1" applyAlignment="1" applyProtection="1">
      <alignment horizontal="right" vertical="center" wrapText="1"/>
      <protection locked="0"/>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2" fillId="0" borderId="0" xfId="53" applyFont="1" applyFill="1" applyBorder="1" applyAlignment="1" applyProtection="1">
      <alignment horizontal="left" wrapText="1"/>
    </xf>
    <xf numFmtId="0" fontId="12"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7" fillId="0" borderId="0" xfId="53" applyFont="1" applyFill="1" applyBorder="1" applyAlignment="1" applyProtection="1">
      <alignment horizontal="center" wrapText="1"/>
    </xf>
    <xf numFmtId="0" fontId="7" fillId="0" borderId="0" xfId="53" applyFont="1" applyFill="1" applyBorder="1" applyAlignment="1" applyProtection="1">
      <alignment wrapText="1"/>
    </xf>
    <xf numFmtId="0" fontId="7" fillId="0" borderId="0" xfId="53" applyFont="1" applyFill="1" applyBorder="1" applyAlignment="1" applyProtection="1">
      <alignment horizontal="right" wrapText="1"/>
    </xf>
    <xf numFmtId="0" fontId="7"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center" vertical="center"/>
    </xf>
    <xf numFmtId="182" fontId="7" fillId="0" borderId="2" xfId="53" applyNumberFormat="1" applyFont="1" applyFill="1" applyBorder="1" applyAlignment="1" applyProtection="1">
      <alignment horizontal="center" vertical="center"/>
    </xf>
    <xf numFmtId="0" fontId="5" fillId="0" borderId="0" xfId="53" applyFont="1" applyFill="1" applyBorder="1" applyAlignment="1" applyProtection="1">
      <alignment horizontal="left" vertical="center"/>
    </xf>
    <xf numFmtId="0" fontId="12" fillId="0" borderId="0" xfId="53" applyFont="1" applyFill="1" applyBorder="1" applyAlignment="1" applyProtection="1">
      <alignment vertical="top"/>
    </xf>
    <xf numFmtId="49" fontId="4" fillId="0" borderId="2" xfId="53" applyNumberFormat="1" applyFont="1" applyFill="1" applyBorder="1" applyAlignment="1" applyProtection="1">
      <alignment horizontal="center" vertical="center" wrapText="1"/>
    </xf>
    <xf numFmtId="49" fontId="4" fillId="0" borderId="3" xfId="53" applyNumberFormat="1" applyFont="1" applyFill="1" applyBorder="1" applyAlignment="1" applyProtection="1">
      <alignment horizontal="center" vertical="center" wrapText="1"/>
    </xf>
    <xf numFmtId="0" fontId="4" fillId="0" borderId="19" xfId="53" applyFont="1" applyFill="1" applyBorder="1" applyAlignment="1" applyProtection="1">
      <alignment horizontal="center" vertical="center"/>
    </xf>
    <xf numFmtId="49" fontId="4" fillId="0" borderId="2" xfId="53" applyNumberFormat="1" applyFont="1" applyFill="1" applyBorder="1" applyAlignment="1" applyProtection="1">
      <alignment horizontal="center" vertical="center"/>
    </xf>
    <xf numFmtId="0" fontId="4" fillId="0" borderId="22" xfId="53" applyFont="1" applyFill="1" applyBorder="1" applyAlignment="1" applyProtection="1">
      <alignment horizontal="center" vertical="center"/>
    </xf>
    <xf numFmtId="0" fontId="4" fillId="0" borderId="7" xfId="53" applyNumberFormat="1" applyFont="1" applyFill="1" applyBorder="1" applyAlignment="1" applyProtection="1">
      <alignment horizontal="center" vertical="center"/>
    </xf>
    <xf numFmtId="0" fontId="4"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182" fontId="4"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49" fontId="30" fillId="0" borderId="0" xfId="53" applyNumberFormat="1" applyFont="1" applyFill="1" applyBorder="1" applyAlignment="1" applyProtection="1"/>
    <xf numFmtId="0" fontId="30" fillId="0" borderId="0" xfId="53" applyFont="1" applyFill="1" applyBorder="1" applyAlignment="1" applyProtection="1"/>
    <xf numFmtId="0" fontId="5"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4"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181" fontId="21" fillId="0" borderId="7" xfId="60" applyFont="1" applyAlignment="1">
      <alignment horizontal="center"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4" fontId="4" fillId="0" borderId="7" xfId="53" applyNumberFormat="1"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center" vertical="center"/>
      <protection locked="0"/>
    </xf>
    <xf numFmtId="182" fontId="25" fillId="0" borderId="7" xfId="53" applyNumberFormat="1" applyFont="1" applyFill="1" applyBorder="1" applyAlignment="1" applyProtection="1">
      <alignment horizontal="center" vertical="center"/>
    </xf>
    <xf numFmtId="182" fontId="7" fillId="0" borderId="7" xfId="53" applyNumberFormat="1" applyFont="1" applyFill="1" applyBorder="1" applyAlignment="1" applyProtection="1">
      <alignment horizontal="center" vertical="center"/>
    </xf>
    <xf numFmtId="0" fontId="7" fillId="0" borderId="7" xfId="53" applyFont="1" applyFill="1" applyBorder="1" applyAlignment="1" applyProtection="1">
      <alignment vertical="center"/>
    </xf>
    <xf numFmtId="0" fontId="25" fillId="0" borderId="7" xfId="53" applyFont="1" applyFill="1" applyBorder="1" applyAlignment="1" applyProtection="1">
      <alignment horizontal="center" vertical="center"/>
    </xf>
    <xf numFmtId="0" fontId="25"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4" fillId="0" borderId="0" xfId="53" applyFont="1" applyFill="1" applyBorder="1" applyAlignment="1" applyProtection="1">
      <alignment horizontal="left" vertical="center" wrapText="1"/>
    </xf>
    <xf numFmtId="0" fontId="4" fillId="0" borderId="18" xfId="53" applyFont="1" applyFill="1" applyBorder="1" applyAlignment="1" applyProtection="1">
      <alignment horizontal="center" vertical="center" wrapText="1"/>
    </xf>
    <xf numFmtId="181" fontId="4" fillId="0" borderId="7" xfId="0" applyNumberFormat="1" applyFont="1" applyFill="1" applyBorder="1" applyAlignment="1" applyProtection="1">
      <alignment horizontal="right" vertical="center"/>
    </xf>
    <xf numFmtId="182" fontId="4" fillId="0" borderId="10" xfId="53" applyNumberFormat="1" applyFont="1" applyFill="1" applyBorder="1" applyAlignment="1" applyProtection="1">
      <alignment horizontal="center" vertical="center" wrapText="1"/>
    </xf>
    <xf numFmtId="49" fontId="21" fillId="0" borderId="7" xfId="61" applyFont="1" applyAlignment="1">
      <alignment horizontal="left" vertical="center" wrapText="1" indent="1"/>
    </xf>
    <xf numFmtId="49" fontId="21" fillId="0" borderId="7" xfId="61" applyFont="1" applyAlignment="1">
      <alignment horizontal="left" vertical="center" wrapText="1" indent="2"/>
    </xf>
    <xf numFmtId="0" fontId="7" fillId="0" borderId="2" xfId="53" applyFont="1" applyFill="1" applyBorder="1" applyAlignment="1" applyProtection="1">
      <alignment horizontal="center" vertical="center" wrapText="1"/>
      <protection locked="0"/>
    </xf>
    <xf numFmtId="0" fontId="7" fillId="0" borderId="4" xfId="53" applyFont="1" applyFill="1" applyBorder="1" applyAlignment="1" applyProtection="1">
      <alignment horizontal="center" vertical="center" wrapText="1"/>
    </xf>
    <xf numFmtId="182" fontId="18" fillId="0" borderId="6" xfId="53" applyNumberFormat="1" applyFont="1" applyFill="1" applyBorder="1" applyAlignment="1" applyProtection="1">
      <alignment horizontal="right" vertical="center"/>
    </xf>
    <xf numFmtId="0" fontId="5"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7" fillId="0" borderId="1" xfId="53" applyFont="1" applyFill="1" applyBorder="1" applyAlignment="1" applyProtection="1">
      <alignment horizontal="center" vertical="center" wrapText="1"/>
      <protection locked="0"/>
    </xf>
    <xf numFmtId="0" fontId="7" fillId="0" borderId="19" xfId="53" applyFont="1" applyFill="1" applyBorder="1" applyAlignment="1" applyProtection="1">
      <alignment horizontal="center" vertical="center" wrapText="1"/>
      <protection locked="0"/>
    </xf>
    <xf numFmtId="0" fontId="7" fillId="0" borderId="3" xfId="53" applyFont="1" applyFill="1" applyBorder="1" applyAlignment="1" applyProtection="1">
      <alignment horizontal="center" vertical="center" wrapText="1"/>
      <protection locked="0"/>
    </xf>
    <xf numFmtId="0" fontId="7" fillId="0" borderId="3" xfId="53" applyFont="1" applyFill="1" applyBorder="1" applyAlignment="1" applyProtection="1">
      <alignment horizontal="center" vertical="center" wrapText="1"/>
    </xf>
    <xf numFmtId="0" fontId="7" fillId="0" borderId="5" xfId="53" applyFont="1" applyFill="1" applyBorder="1" applyAlignment="1" applyProtection="1">
      <alignment horizontal="center" vertical="center" wrapText="1"/>
      <protection locked="0"/>
    </xf>
    <xf numFmtId="0" fontId="7" fillId="0" borderId="6" xfId="53" applyFont="1" applyFill="1" applyBorder="1" applyAlignment="1" applyProtection="1">
      <alignment horizontal="center" vertical="center" wrapText="1"/>
    </xf>
    <xf numFmtId="0" fontId="7" fillId="0" borderId="22" xfId="53" applyFont="1" applyFill="1" applyBorder="1" applyAlignment="1" applyProtection="1">
      <alignment horizontal="center" vertical="center" wrapText="1"/>
    </xf>
    <xf numFmtId="0" fontId="4" fillId="0" borderId="7" xfId="53" applyFont="1" applyFill="1" applyBorder="1" applyAlignment="1" applyProtection="1">
      <alignment horizontal="left" vertical="center" wrapText="1"/>
    </xf>
    <xf numFmtId="182" fontId="4" fillId="0" borderId="7"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5" fillId="0" borderId="0" xfId="53" applyFont="1" applyFill="1" applyBorder="1" applyAlignment="1" applyProtection="1">
      <protection locked="0"/>
    </xf>
    <xf numFmtId="0" fontId="4" fillId="0" borderId="0" xfId="53" applyFont="1" applyFill="1" applyBorder="1" applyAlignment="1" applyProtection="1">
      <protection locked="0"/>
    </xf>
    <xf numFmtId="0" fontId="7" fillId="0" borderId="2" xfId="53" applyFont="1" applyFill="1" applyBorder="1" applyAlignment="1" applyProtection="1">
      <alignment horizontal="center" vertical="center" wrapText="1"/>
    </xf>
    <xf numFmtId="0" fontId="7" fillId="0" borderId="24" xfId="53" applyFont="1" applyFill="1" applyBorder="1" applyAlignment="1" applyProtection="1">
      <alignment horizontal="center" vertical="center" wrapText="1"/>
    </xf>
    <xf numFmtId="182" fontId="4" fillId="0" borderId="2"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protection locked="0"/>
    </xf>
    <xf numFmtId="0" fontId="4" fillId="0" borderId="0" xfId="53" applyFont="1" applyFill="1" applyBorder="1" applyAlignment="1" applyProtection="1">
      <alignment horizontal="right"/>
      <protection locked="0"/>
    </xf>
    <xf numFmtId="0" fontId="7" fillId="0" borderId="10" xfId="53" applyFont="1" applyFill="1" applyBorder="1" applyAlignment="1" applyProtection="1">
      <alignment horizontal="center" vertical="center" wrapText="1"/>
      <protection locked="0"/>
    </xf>
    <xf numFmtId="182" fontId="4" fillId="0" borderId="10"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center" vertical="center"/>
    </xf>
    <xf numFmtId="0" fontId="18" fillId="0" borderId="0" xfId="53" applyFont="1" applyFill="1" applyBorder="1" applyAlignment="1" applyProtection="1">
      <alignment horizontal="left"/>
    </xf>
    <xf numFmtId="0" fontId="18" fillId="0" borderId="0" xfId="53" applyFont="1" applyFill="1" applyBorder="1" applyAlignment="1" applyProtection="1">
      <alignment horizontal="right"/>
    </xf>
    <xf numFmtId="0" fontId="11" fillId="0" borderId="0" xfId="53" applyFont="1" applyFill="1" applyBorder="1" applyAlignment="1" applyProtection="1">
      <alignment horizontal="center" vertical="top"/>
    </xf>
    <xf numFmtId="0" fontId="4" fillId="0" borderId="0" xfId="53" applyFont="1" applyFill="1" applyBorder="1" applyAlignment="1" applyProtection="1">
      <alignment horizontal="right" vertical="center"/>
    </xf>
    <xf numFmtId="4" fontId="4" fillId="0" borderId="7" xfId="53" applyNumberFormat="1" applyFont="1" applyFill="1" applyBorder="1" applyAlignment="1" applyProtection="1">
      <alignment horizontal="center"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center" vertical="center"/>
      <protection locked="0"/>
    </xf>
    <xf numFmtId="0" fontId="7" fillId="0" borderId="7" xfId="53" applyFont="1" applyFill="1" applyBorder="1" applyAlignment="1" applyProtection="1">
      <alignment horizontal="center"/>
    </xf>
    <xf numFmtId="182" fontId="7" fillId="0" borderId="7" xfId="53" applyNumberFormat="1" applyFont="1" applyFill="1" applyBorder="1" applyAlignment="1" applyProtection="1">
      <alignment horizontal="center"/>
    </xf>
    <xf numFmtId="0" fontId="7" fillId="0" borderId="7" xfId="53" applyFont="1" applyFill="1" applyBorder="1" applyAlignment="1" applyProtection="1"/>
    <xf numFmtId="0" fontId="7" fillId="0" borderId="6" xfId="53" applyFont="1" applyFill="1" applyBorder="1" applyAlignment="1" applyProtection="1"/>
    <xf numFmtId="182" fontId="7" fillId="0" borderId="18" xfId="53" applyNumberFormat="1" applyFont="1" applyFill="1" applyBorder="1" applyAlignment="1" applyProtection="1">
      <alignment horizontal="center"/>
    </xf>
    <xf numFmtId="0" fontId="25" fillId="0" borderId="6" xfId="53" applyFont="1" applyFill="1" applyBorder="1" applyAlignment="1" applyProtection="1">
      <alignment horizontal="center" vertical="center"/>
    </xf>
    <xf numFmtId="182" fontId="25" fillId="0" borderId="18" xfId="53" applyNumberFormat="1" applyFont="1" applyFill="1" applyBorder="1" applyAlignment="1" applyProtection="1">
      <alignment horizontal="center" vertical="center"/>
    </xf>
    <xf numFmtId="4" fontId="4" fillId="0" borderId="7" xfId="0" applyNumberFormat="1" applyFont="1" applyFill="1" applyBorder="1" applyAlignment="1">
      <alignment horizontal="center"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center" vertical="center"/>
      <protection locked="0"/>
    </xf>
    <xf numFmtId="0" fontId="25" fillId="0" borderId="6" xfId="53" applyFont="1" applyFill="1" applyBorder="1" applyAlignment="1" applyProtection="1">
      <alignment horizontal="center" vertical="center"/>
      <protection locked="0"/>
    </xf>
    <xf numFmtId="182" fontId="25" fillId="0" borderId="7" xfId="53" applyNumberFormat="1" applyFont="1" applyFill="1" applyBorder="1" applyAlignment="1" applyProtection="1">
      <alignment horizontal="center"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Border="1" applyAlignment="1">
      <alignment horizontal="justify"/>
    </xf>
    <xf numFmtId="0" fontId="35" fillId="0" borderId="8" xfId="0" applyFont="1" applyBorder="1" applyAlignment="1">
      <alignment horizontal="left"/>
    </xf>
    <xf numFmtId="0" fontId="35" fillId="0" borderId="8" xfId="0" applyFont="1" applyFill="1" applyBorder="1" applyAlignment="1">
      <alignment horizontal="left"/>
    </xf>
    <xf numFmtId="0" fontId="5"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21" sqref="C21"/>
    </sheetView>
  </sheetViews>
  <sheetFormatPr defaultColWidth="9.14285714285714" defaultRowHeight="20" customHeight="1" outlineLevelCol="3"/>
  <cols>
    <col min="1" max="1" width="13.5714285714286" style="82" customWidth="1"/>
    <col min="2" max="2" width="9.14285714285714" style="380"/>
    <col min="3" max="3" width="88.7142857142857" style="82" customWidth="1"/>
    <col min="4" max="16384" width="9.14285714285714" style="82"/>
  </cols>
  <sheetData>
    <row r="1" s="379" customFormat="1" ht="48" customHeight="1" spans="2:3">
      <c r="B1" s="381"/>
      <c r="C1" s="381"/>
    </row>
    <row r="2" s="82" customFormat="1" ht="27" customHeight="1" spans="2:3">
      <c r="B2" s="382" t="s">
        <v>0</v>
      </c>
      <c r="C2" s="382" t="s">
        <v>1</v>
      </c>
    </row>
    <row r="3" s="82" customFormat="1" customHeight="1" spans="2:3">
      <c r="B3" s="383">
        <v>1</v>
      </c>
      <c r="C3" s="384" t="s">
        <v>2</v>
      </c>
    </row>
    <row r="4" s="82" customFormat="1" customHeight="1" spans="2:3">
      <c r="B4" s="383">
        <v>2</v>
      </c>
      <c r="C4" s="384" t="s">
        <v>3</v>
      </c>
    </row>
    <row r="5" s="82" customFormat="1" customHeight="1" spans="2:3">
      <c r="B5" s="383">
        <v>3</v>
      </c>
      <c r="C5" s="384" t="s">
        <v>4</v>
      </c>
    </row>
    <row r="6" s="82" customFormat="1" customHeight="1" spans="2:3">
      <c r="B6" s="383">
        <v>4</v>
      </c>
      <c r="C6" s="384" t="s">
        <v>5</v>
      </c>
    </row>
    <row r="7" s="82" customFormat="1" customHeight="1" spans="2:3">
      <c r="B7" s="383">
        <v>5</v>
      </c>
      <c r="C7" s="385" t="s">
        <v>6</v>
      </c>
    </row>
    <row r="8" s="82" customFormat="1" customHeight="1" spans="2:3">
      <c r="B8" s="383">
        <v>6</v>
      </c>
      <c r="C8" s="385" t="s">
        <v>7</v>
      </c>
    </row>
    <row r="9" s="82" customFormat="1" customHeight="1" spans="2:3">
      <c r="B9" s="383">
        <v>7</v>
      </c>
      <c r="C9" s="385" t="s">
        <v>8</v>
      </c>
    </row>
    <row r="10" s="82" customFormat="1" customHeight="1" spans="2:3">
      <c r="B10" s="383">
        <v>8</v>
      </c>
      <c r="C10" s="385" t="s">
        <v>9</v>
      </c>
    </row>
    <row r="11" s="82" customFormat="1" customHeight="1" spans="2:3">
      <c r="B11" s="383">
        <v>9</v>
      </c>
      <c r="C11" s="386" t="s">
        <v>10</v>
      </c>
    </row>
    <row r="12" s="82" customFormat="1" customHeight="1" spans="2:3">
      <c r="B12" s="383">
        <v>10</v>
      </c>
      <c r="C12" s="386" t="s">
        <v>11</v>
      </c>
    </row>
    <row r="13" s="82" customFormat="1" customHeight="1" spans="2:3">
      <c r="B13" s="383">
        <v>11</v>
      </c>
      <c r="C13" s="384" t="s">
        <v>12</v>
      </c>
    </row>
    <row r="14" s="82" customFormat="1" customHeight="1" spans="2:3">
      <c r="B14" s="383">
        <v>12</v>
      </c>
      <c r="C14" s="384" t="s">
        <v>13</v>
      </c>
    </row>
    <row r="15" s="82" customFormat="1" customHeight="1" spans="2:4">
      <c r="B15" s="383">
        <v>13</v>
      </c>
      <c r="C15" s="384" t="s">
        <v>14</v>
      </c>
      <c r="D15" s="387"/>
    </row>
    <row r="16" s="82" customFormat="1" customHeight="1" spans="2:3">
      <c r="B16" s="383">
        <v>14</v>
      </c>
      <c r="C16" s="385" t="s">
        <v>15</v>
      </c>
    </row>
    <row r="17" s="82" customFormat="1" customHeight="1" spans="2:3">
      <c r="B17" s="383">
        <v>15</v>
      </c>
      <c r="C17" s="385" t="s">
        <v>16</v>
      </c>
    </row>
    <row r="18" s="82" customFormat="1" customHeight="1" spans="2:3">
      <c r="B18" s="383">
        <v>16</v>
      </c>
      <c r="C18" s="385" t="s">
        <v>17</v>
      </c>
    </row>
    <row r="19" s="82" customFormat="1" customHeight="1" spans="2:3">
      <c r="B19" s="383">
        <v>17</v>
      </c>
      <c r="C19" s="384" t="s">
        <v>18</v>
      </c>
    </row>
    <row r="20" s="82" customFormat="1" customHeight="1" spans="2:3">
      <c r="B20" s="383">
        <v>18</v>
      </c>
      <c r="C20" s="384" t="s">
        <v>19</v>
      </c>
    </row>
    <row r="21" s="82" customFormat="1" customHeight="1" spans="2:3">
      <c r="B21" s="383">
        <v>19</v>
      </c>
      <c r="C21" s="384"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8"/>
  <sheetViews>
    <sheetView zoomScaleSheetLayoutView="60" topLeftCell="A145" workbookViewId="0">
      <selection activeCell="F155" sqref="F155"/>
    </sheetView>
  </sheetViews>
  <sheetFormatPr defaultColWidth="8.88571428571429" defaultRowHeight="12"/>
  <cols>
    <col min="1" max="1" width="29.5714285714286" style="63" customWidth="1"/>
    <col min="2" max="2" width="35.7142857142857" style="63" customWidth="1"/>
    <col min="3" max="3" width="16" style="63" customWidth="1"/>
    <col min="4" max="4" width="16.2857142857143" style="63" customWidth="1"/>
    <col min="5" max="5" width="43.8571428571429" style="63" customWidth="1"/>
    <col min="6" max="6" width="11.2857142857143" style="64" customWidth="1"/>
    <col min="7" max="7" width="25.1333333333333" style="63" customWidth="1"/>
    <col min="8" max="8" width="15.5714285714286" style="64" customWidth="1"/>
    <col min="9" max="9" width="13.4285714285714" style="64" customWidth="1"/>
    <col min="10" max="10" width="21" style="63" customWidth="1"/>
    <col min="11" max="11" width="9.13333333333333" style="64" customWidth="1"/>
    <col min="12" max="16384" width="9.13333333333333" style="64"/>
  </cols>
  <sheetData>
    <row r="1" customHeight="1" spans="1:10">
      <c r="A1" s="63" t="s">
        <v>369</v>
      </c>
      <c r="J1" s="80"/>
    </row>
    <row r="2" ht="28.5" customHeight="1" spans="1:10">
      <c r="A2" s="65" t="s">
        <v>10</v>
      </c>
      <c r="B2" s="66"/>
      <c r="C2" s="66"/>
      <c r="D2" s="66"/>
      <c r="E2" s="66"/>
      <c r="F2" s="67"/>
      <c r="G2" s="66"/>
      <c r="H2" s="67"/>
      <c r="I2" s="67"/>
      <c r="J2" s="66"/>
    </row>
    <row r="3" ht="17.25" customHeight="1" spans="1:8">
      <c r="A3" s="68" t="s">
        <v>22</v>
      </c>
      <c r="B3" s="69"/>
      <c r="C3" s="69"/>
      <c r="D3" s="69"/>
      <c r="E3" s="69"/>
      <c r="F3" s="70"/>
      <c r="G3" s="69"/>
      <c r="H3" s="70"/>
    </row>
    <row r="4" ht="44.25" customHeight="1" spans="1:10">
      <c r="A4" s="71" t="s">
        <v>220</v>
      </c>
      <c r="B4" s="71" t="s">
        <v>370</v>
      </c>
      <c r="C4" s="71" t="s">
        <v>371</v>
      </c>
      <c r="D4" s="71" t="s">
        <v>372</v>
      </c>
      <c r="E4" s="71" t="s">
        <v>373</v>
      </c>
      <c r="F4" s="72" t="s">
        <v>374</v>
      </c>
      <c r="G4" s="71" t="s">
        <v>375</v>
      </c>
      <c r="H4" s="72" t="s">
        <v>376</v>
      </c>
      <c r="I4" s="72" t="s">
        <v>377</v>
      </c>
      <c r="J4" s="71" t="s">
        <v>378</v>
      </c>
    </row>
    <row r="5" ht="24" customHeight="1" spans="1:10">
      <c r="A5" s="71">
        <v>1</v>
      </c>
      <c r="B5" s="71">
        <v>2</v>
      </c>
      <c r="C5" s="71">
        <v>3</v>
      </c>
      <c r="D5" s="71">
        <v>4</v>
      </c>
      <c r="E5" s="71">
        <v>5</v>
      </c>
      <c r="F5" s="71">
        <v>6</v>
      </c>
      <c r="G5" s="71">
        <v>7</v>
      </c>
      <c r="H5" s="71">
        <v>8</v>
      </c>
      <c r="I5" s="71">
        <v>9</v>
      </c>
      <c r="J5" s="71">
        <v>10</v>
      </c>
    </row>
    <row r="6" ht="36" customHeight="1" spans="1:10">
      <c r="A6" s="95" t="s">
        <v>342</v>
      </c>
      <c r="B6" s="240" t="s">
        <v>379</v>
      </c>
      <c r="C6" s="139" t="s">
        <v>380</v>
      </c>
      <c r="D6" s="139" t="s">
        <v>381</v>
      </c>
      <c r="E6" s="139" t="s">
        <v>382</v>
      </c>
      <c r="F6" s="241" t="s">
        <v>383</v>
      </c>
      <c r="G6" s="241" t="s">
        <v>384</v>
      </c>
      <c r="H6" s="241" t="s">
        <v>385</v>
      </c>
      <c r="I6" s="139" t="s">
        <v>386</v>
      </c>
      <c r="J6" s="139" t="s">
        <v>387</v>
      </c>
    </row>
    <row r="7" ht="36" customHeight="1" spans="1:10">
      <c r="A7" s="194"/>
      <c r="B7" s="242"/>
      <c r="C7" s="139" t="s">
        <v>380</v>
      </c>
      <c r="D7" s="139" t="s">
        <v>381</v>
      </c>
      <c r="E7" s="139" t="s">
        <v>388</v>
      </c>
      <c r="F7" s="241" t="s">
        <v>383</v>
      </c>
      <c r="G7" s="241" t="s">
        <v>389</v>
      </c>
      <c r="H7" s="241" t="s">
        <v>385</v>
      </c>
      <c r="I7" s="139" t="s">
        <v>386</v>
      </c>
      <c r="J7" s="139" t="s">
        <v>390</v>
      </c>
    </row>
    <row r="8" ht="36" customHeight="1" spans="1:10">
      <c r="A8" s="194"/>
      <c r="B8" s="242"/>
      <c r="C8" s="139" t="s">
        <v>380</v>
      </c>
      <c r="D8" s="139" t="s">
        <v>381</v>
      </c>
      <c r="E8" s="139" t="s">
        <v>391</v>
      </c>
      <c r="F8" s="241" t="s">
        <v>383</v>
      </c>
      <c r="G8" s="241" t="s">
        <v>392</v>
      </c>
      <c r="H8" s="241" t="s">
        <v>393</v>
      </c>
      <c r="I8" s="139" t="s">
        <v>386</v>
      </c>
      <c r="J8" s="139" t="s">
        <v>394</v>
      </c>
    </row>
    <row r="9" ht="36" customHeight="1" spans="1:10">
      <c r="A9" s="194"/>
      <c r="B9" s="242"/>
      <c r="C9" s="139" t="s">
        <v>380</v>
      </c>
      <c r="D9" s="139" t="s">
        <v>381</v>
      </c>
      <c r="E9" s="139" t="s">
        <v>395</v>
      </c>
      <c r="F9" s="241" t="s">
        <v>396</v>
      </c>
      <c r="G9" s="241" t="s">
        <v>389</v>
      </c>
      <c r="H9" s="241" t="s">
        <v>393</v>
      </c>
      <c r="I9" s="139" t="s">
        <v>386</v>
      </c>
      <c r="J9" s="139" t="s">
        <v>397</v>
      </c>
    </row>
    <row r="10" ht="36" customHeight="1" spans="1:10">
      <c r="A10" s="194"/>
      <c r="B10" s="242"/>
      <c r="C10" s="139" t="s">
        <v>380</v>
      </c>
      <c r="D10" s="139" t="s">
        <v>398</v>
      </c>
      <c r="E10" s="139" t="s">
        <v>399</v>
      </c>
      <c r="F10" s="241" t="s">
        <v>396</v>
      </c>
      <c r="G10" s="241" t="s">
        <v>389</v>
      </c>
      <c r="H10" s="241" t="s">
        <v>400</v>
      </c>
      <c r="I10" s="139" t="s">
        <v>386</v>
      </c>
      <c r="J10" s="139" t="s">
        <v>401</v>
      </c>
    </row>
    <row r="11" ht="36" customHeight="1" spans="1:10">
      <c r="A11" s="194"/>
      <c r="B11" s="242"/>
      <c r="C11" s="139" t="s">
        <v>380</v>
      </c>
      <c r="D11" s="139" t="s">
        <v>402</v>
      </c>
      <c r="E11" s="139" t="s">
        <v>403</v>
      </c>
      <c r="F11" s="241" t="s">
        <v>396</v>
      </c>
      <c r="G11" s="241" t="s">
        <v>389</v>
      </c>
      <c r="H11" s="241" t="s">
        <v>400</v>
      </c>
      <c r="I11" s="139" t="s">
        <v>386</v>
      </c>
      <c r="J11" s="139" t="s">
        <v>404</v>
      </c>
    </row>
    <row r="12" ht="36" customHeight="1" spans="1:10">
      <c r="A12" s="194"/>
      <c r="B12" s="242"/>
      <c r="C12" s="139" t="s">
        <v>405</v>
      </c>
      <c r="D12" s="139" t="s">
        <v>406</v>
      </c>
      <c r="E12" s="139" t="s">
        <v>407</v>
      </c>
      <c r="F12" s="241" t="s">
        <v>396</v>
      </c>
      <c r="G12" s="241" t="s">
        <v>389</v>
      </c>
      <c r="H12" s="241" t="s">
        <v>400</v>
      </c>
      <c r="I12" s="139" t="s">
        <v>386</v>
      </c>
      <c r="J12" s="139" t="s">
        <v>408</v>
      </c>
    </row>
    <row r="13" ht="36" customHeight="1" spans="1:10">
      <c r="A13" s="194"/>
      <c r="B13" s="242"/>
      <c r="C13" s="139" t="s">
        <v>405</v>
      </c>
      <c r="D13" s="139" t="s">
        <v>409</v>
      </c>
      <c r="E13" s="139" t="s">
        <v>410</v>
      </c>
      <c r="F13" s="241" t="s">
        <v>396</v>
      </c>
      <c r="G13" s="241" t="s">
        <v>389</v>
      </c>
      <c r="H13" s="241" t="s">
        <v>400</v>
      </c>
      <c r="I13" s="139" t="s">
        <v>386</v>
      </c>
      <c r="J13" s="139" t="s">
        <v>411</v>
      </c>
    </row>
    <row r="14" ht="36" customHeight="1" spans="1:10">
      <c r="A14" s="108"/>
      <c r="B14" s="243"/>
      <c r="C14" s="139" t="s">
        <v>412</v>
      </c>
      <c r="D14" s="139" t="s">
        <v>413</v>
      </c>
      <c r="E14" s="139" t="s">
        <v>414</v>
      </c>
      <c r="F14" s="241" t="s">
        <v>396</v>
      </c>
      <c r="G14" s="241" t="s">
        <v>415</v>
      </c>
      <c r="H14" s="241" t="s">
        <v>400</v>
      </c>
      <c r="I14" s="139" t="s">
        <v>416</v>
      </c>
      <c r="J14" s="139" t="s">
        <v>417</v>
      </c>
    </row>
    <row r="15" ht="36" customHeight="1" spans="1:10">
      <c r="A15" s="172" t="s">
        <v>345</v>
      </c>
      <c r="B15" s="244" t="s">
        <v>418</v>
      </c>
      <c r="C15" s="139" t="s">
        <v>380</v>
      </c>
      <c r="D15" s="139" t="s">
        <v>381</v>
      </c>
      <c r="E15" s="139" t="s">
        <v>419</v>
      </c>
      <c r="F15" s="241" t="s">
        <v>396</v>
      </c>
      <c r="G15" s="241" t="s">
        <v>420</v>
      </c>
      <c r="H15" s="241" t="s">
        <v>393</v>
      </c>
      <c r="I15" s="139" t="s">
        <v>386</v>
      </c>
      <c r="J15" s="139" t="s">
        <v>421</v>
      </c>
    </row>
    <row r="16" ht="36" customHeight="1" spans="1:10">
      <c r="A16" s="172"/>
      <c r="B16" s="244"/>
      <c r="C16" s="139" t="s">
        <v>380</v>
      </c>
      <c r="D16" s="139" t="s">
        <v>381</v>
      </c>
      <c r="E16" s="139" t="s">
        <v>422</v>
      </c>
      <c r="F16" s="241" t="s">
        <v>383</v>
      </c>
      <c r="G16" s="241" t="s">
        <v>423</v>
      </c>
      <c r="H16" s="241" t="s">
        <v>424</v>
      </c>
      <c r="I16" s="139" t="s">
        <v>386</v>
      </c>
      <c r="J16" s="139" t="s">
        <v>425</v>
      </c>
    </row>
    <row r="17" ht="36" customHeight="1" spans="1:10">
      <c r="A17" s="172"/>
      <c r="B17" s="244"/>
      <c r="C17" s="139" t="s">
        <v>380</v>
      </c>
      <c r="D17" s="139" t="s">
        <v>381</v>
      </c>
      <c r="E17" s="139" t="s">
        <v>426</v>
      </c>
      <c r="F17" s="241" t="s">
        <v>396</v>
      </c>
      <c r="G17" s="241" t="s">
        <v>389</v>
      </c>
      <c r="H17" s="241" t="s">
        <v>400</v>
      </c>
      <c r="I17" s="139" t="s">
        <v>386</v>
      </c>
      <c r="J17" s="139" t="s">
        <v>427</v>
      </c>
    </row>
    <row r="18" ht="36" customHeight="1" spans="1:10">
      <c r="A18" s="172"/>
      <c r="B18" s="244"/>
      <c r="C18" s="139" t="s">
        <v>380</v>
      </c>
      <c r="D18" s="139" t="s">
        <v>398</v>
      </c>
      <c r="E18" s="139" t="s">
        <v>428</v>
      </c>
      <c r="F18" s="241" t="s">
        <v>396</v>
      </c>
      <c r="G18" s="241" t="s">
        <v>389</v>
      </c>
      <c r="H18" s="241" t="s">
        <v>400</v>
      </c>
      <c r="I18" s="139" t="s">
        <v>386</v>
      </c>
      <c r="J18" s="139" t="s">
        <v>429</v>
      </c>
    </row>
    <row r="19" ht="36" customHeight="1" spans="1:10">
      <c r="A19" s="172"/>
      <c r="B19" s="244"/>
      <c r="C19" s="139" t="s">
        <v>380</v>
      </c>
      <c r="D19" s="139" t="s">
        <v>402</v>
      </c>
      <c r="E19" s="139" t="s">
        <v>403</v>
      </c>
      <c r="F19" s="241" t="s">
        <v>396</v>
      </c>
      <c r="G19" s="241" t="s">
        <v>389</v>
      </c>
      <c r="H19" s="241" t="s">
        <v>400</v>
      </c>
      <c r="I19" s="139" t="s">
        <v>386</v>
      </c>
      <c r="J19" s="139" t="s">
        <v>430</v>
      </c>
    </row>
    <row r="20" ht="36" customHeight="1" spans="1:10">
      <c r="A20" s="172"/>
      <c r="B20" s="244"/>
      <c r="C20" s="139" t="s">
        <v>405</v>
      </c>
      <c r="D20" s="139" t="s">
        <v>406</v>
      </c>
      <c r="E20" s="139" t="s">
        <v>431</v>
      </c>
      <c r="F20" s="241" t="s">
        <v>383</v>
      </c>
      <c r="G20" s="241" t="s">
        <v>389</v>
      </c>
      <c r="H20" s="241" t="s">
        <v>400</v>
      </c>
      <c r="I20" s="139" t="s">
        <v>386</v>
      </c>
      <c r="J20" s="139" t="s">
        <v>408</v>
      </c>
    </row>
    <row r="21" ht="36" customHeight="1" spans="1:10">
      <c r="A21" s="172"/>
      <c r="B21" s="244"/>
      <c r="C21" s="139" t="s">
        <v>405</v>
      </c>
      <c r="D21" s="139" t="s">
        <v>409</v>
      </c>
      <c r="E21" s="139" t="s">
        <v>432</v>
      </c>
      <c r="F21" s="241" t="s">
        <v>396</v>
      </c>
      <c r="G21" s="241" t="s">
        <v>389</v>
      </c>
      <c r="H21" s="241" t="s">
        <v>400</v>
      </c>
      <c r="I21" s="139" t="s">
        <v>386</v>
      </c>
      <c r="J21" s="139" t="s">
        <v>411</v>
      </c>
    </row>
    <row r="22" ht="36" customHeight="1" spans="1:10">
      <c r="A22" s="170"/>
      <c r="B22" s="245"/>
      <c r="C22" s="121" t="s">
        <v>405</v>
      </c>
      <c r="D22" s="121" t="s">
        <v>409</v>
      </c>
      <c r="E22" s="121" t="s">
        <v>432</v>
      </c>
      <c r="F22" s="246" t="s">
        <v>396</v>
      </c>
      <c r="G22" s="246" t="s">
        <v>433</v>
      </c>
      <c r="H22" s="246" t="s">
        <v>400</v>
      </c>
      <c r="I22" s="121" t="s">
        <v>416</v>
      </c>
      <c r="J22" s="121" t="s">
        <v>411</v>
      </c>
    </row>
    <row r="23" ht="36" customHeight="1" spans="1:10">
      <c r="A23" s="166" t="s">
        <v>320</v>
      </c>
      <c r="B23" s="247" t="s">
        <v>434</v>
      </c>
      <c r="C23" s="139" t="s">
        <v>380</v>
      </c>
      <c r="D23" s="139" t="s">
        <v>381</v>
      </c>
      <c r="E23" s="139" t="s">
        <v>435</v>
      </c>
      <c r="F23" s="241" t="s">
        <v>396</v>
      </c>
      <c r="G23" s="241" t="s">
        <v>436</v>
      </c>
      <c r="H23" s="241" t="s">
        <v>437</v>
      </c>
      <c r="I23" s="139" t="s">
        <v>386</v>
      </c>
      <c r="J23" s="139" t="s">
        <v>438</v>
      </c>
    </row>
    <row r="24" ht="36" customHeight="1" spans="1:10">
      <c r="A24" s="172"/>
      <c r="B24" s="244"/>
      <c r="C24" s="139" t="s">
        <v>380</v>
      </c>
      <c r="D24" s="139" t="s">
        <v>381</v>
      </c>
      <c r="E24" s="139" t="s">
        <v>439</v>
      </c>
      <c r="F24" s="241" t="s">
        <v>396</v>
      </c>
      <c r="G24" s="241" t="s">
        <v>440</v>
      </c>
      <c r="H24" s="241" t="s">
        <v>437</v>
      </c>
      <c r="I24" s="139" t="s">
        <v>386</v>
      </c>
      <c r="J24" s="139" t="s">
        <v>438</v>
      </c>
    </row>
    <row r="25" ht="36" customHeight="1" spans="1:10">
      <c r="A25" s="172"/>
      <c r="B25" s="244"/>
      <c r="C25" s="139" t="s">
        <v>380</v>
      </c>
      <c r="D25" s="139" t="s">
        <v>381</v>
      </c>
      <c r="E25" s="139" t="s">
        <v>441</v>
      </c>
      <c r="F25" s="241" t="s">
        <v>396</v>
      </c>
      <c r="G25" s="241" t="s">
        <v>442</v>
      </c>
      <c r="H25" s="241" t="s">
        <v>437</v>
      </c>
      <c r="I25" s="139" t="s">
        <v>386</v>
      </c>
      <c r="J25" s="139" t="s">
        <v>438</v>
      </c>
    </row>
    <row r="26" ht="36" customHeight="1" spans="1:10">
      <c r="A26" s="172"/>
      <c r="B26" s="244"/>
      <c r="C26" s="139" t="s">
        <v>380</v>
      </c>
      <c r="D26" s="139" t="s">
        <v>381</v>
      </c>
      <c r="E26" s="139" t="s">
        <v>443</v>
      </c>
      <c r="F26" s="241" t="s">
        <v>396</v>
      </c>
      <c r="G26" s="241" t="s">
        <v>444</v>
      </c>
      <c r="H26" s="241" t="s">
        <v>424</v>
      </c>
      <c r="I26" s="139" t="s">
        <v>386</v>
      </c>
      <c r="J26" s="139" t="s">
        <v>445</v>
      </c>
    </row>
    <row r="27" ht="36" customHeight="1" spans="1:10">
      <c r="A27" s="172"/>
      <c r="B27" s="244"/>
      <c r="C27" s="139" t="s">
        <v>380</v>
      </c>
      <c r="D27" s="139" t="s">
        <v>381</v>
      </c>
      <c r="E27" s="139" t="s">
        <v>446</v>
      </c>
      <c r="F27" s="241" t="s">
        <v>383</v>
      </c>
      <c r="G27" s="241" t="s">
        <v>447</v>
      </c>
      <c r="H27" s="241" t="s">
        <v>448</v>
      </c>
      <c r="I27" s="139" t="s">
        <v>386</v>
      </c>
      <c r="J27" s="139" t="s">
        <v>449</v>
      </c>
    </row>
    <row r="28" ht="36" customHeight="1" spans="1:10">
      <c r="A28" s="172"/>
      <c r="B28" s="244"/>
      <c r="C28" s="139" t="s">
        <v>380</v>
      </c>
      <c r="D28" s="139" t="s">
        <v>381</v>
      </c>
      <c r="E28" s="139" t="s">
        <v>450</v>
      </c>
      <c r="F28" s="241" t="s">
        <v>383</v>
      </c>
      <c r="G28" s="241" t="s">
        <v>451</v>
      </c>
      <c r="H28" s="241" t="s">
        <v>452</v>
      </c>
      <c r="I28" s="139" t="s">
        <v>386</v>
      </c>
      <c r="J28" s="139" t="s">
        <v>453</v>
      </c>
    </row>
    <row r="29" ht="36" customHeight="1" spans="1:10">
      <c r="A29" s="172"/>
      <c r="B29" s="244"/>
      <c r="C29" s="139" t="s">
        <v>380</v>
      </c>
      <c r="D29" s="139" t="s">
        <v>398</v>
      </c>
      <c r="E29" s="139" t="s">
        <v>454</v>
      </c>
      <c r="F29" s="241" t="s">
        <v>383</v>
      </c>
      <c r="G29" s="241" t="s">
        <v>455</v>
      </c>
      <c r="H29" s="241" t="s">
        <v>400</v>
      </c>
      <c r="I29" s="139" t="s">
        <v>386</v>
      </c>
      <c r="J29" s="139" t="s">
        <v>456</v>
      </c>
    </row>
    <row r="30" ht="36" customHeight="1" spans="1:10">
      <c r="A30" s="172"/>
      <c r="B30" s="244"/>
      <c r="C30" s="139" t="s">
        <v>380</v>
      </c>
      <c r="D30" s="139" t="s">
        <v>398</v>
      </c>
      <c r="E30" s="139" t="s">
        <v>457</v>
      </c>
      <c r="F30" s="241" t="s">
        <v>383</v>
      </c>
      <c r="G30" s="241" t="s">
        <v>458</v>
      </c>
      <c r="H30" s="241" t="s">
        <v>400</v>
      </c>
      <c r="I30" s="139" t="s">
        <v>386</v>
      </c>
      <c r="J30" s="139" t="s">
        <v>456</v>
      </c>
    </row>
    <row r="31" ht="36" customHeight="1" spans="1:10">
      <c r="A31" s="172"/>
      <c r="B31" s="244"/>
      <c r="C31" s="139" t="s">
        <v>380</v>
      </c>
      <c r="D31" s="139" t="s">
        <v>398</v>
      </c>
      <c r="E31" s="139" t="s">
        <v>459</v>
      </c>
      <c r="F31" s="241" t="s">
        <v>383</v>
      </c>
      <c r="G31" s="241" t="s">
        <v>460</v>
      </c>
      <c r="H31" s="241" t="s">
        <v>400</v>
      </c>
      <c r="I31" s="139" t="s">
        <v>386</v>
      </c>
      <c r="J31" s="139" t="s">
        <v>456</v>
      </c>
    </row>
    <row r="32" ht="36" customHeight="1" spans="1:10">
      <c r="A32" s="172"/>
      <c r="B32" s="244"/>
      <c r="C32" s="139" t="s">
        <v>380</v>
      </c>
      <c r="D32" s="139" t="s">
        <v>398</v>
      </c>
      <c r="E32" s="139" t="s">
        <v>461</v>
      </c>
      <c r="F32" s="241" t="s">
        <v>383</v>
      </c>
      <c r="G32" s="241" t="s">
        <v>455</v>
      </c>
      <c r="H32" s="241" t="s">
        <v>400</v>
      </c>
      <c r="I32" s="139" t="s">
        <v>386</v>
      </c>
      <c r="J32" s="139" t="s">
        <v>456</v>
      </c>
    </row>
    <row r="33" ht="36" customHeight="1" spans="1:10">
      <c r="A33" s="172"/>
      <c r="B33" s="244"/>
      <c r="C33" s="139" t="s">
        <v>405</v>
      </c>
      <c r="D33" s="139" t="s">
        <v>409</v>
      </c>
      <c r="E33" s="139" t="s">
        <v>462</v>
      </c>
      <c r="F33" s="241" t="s">
        <v>396</v>
      </c>
      <c r="G33" s="241" t="s">
        <v>389</v>
      </c>
      <c r="H33" s="241" t="s">
        <v>400</v>
      </c>
      <c r="I33" s="139" t="s">
        <v>386</v>
      </c>
      <c r="J33" s="139" t="s">
        <v>411</v>
      </c>
    </row>
    <row r="34" ht="36" customHeight="1" spans="1:10">
      <c r="A34" s="172"/>
      <c r="B34" s="244"/>
      <c r="C34" s="139" t="s">
        <v>405</v>
      </c>
      <c r="D34" s="139" t="s">
        <v>409</v>
      </c>
      <c r="E34" s="139" t="s">
        <v>463</v>
      </c>
      <c r="F34" s="241" t="s">
        <v>396</v>
      </c>
      <c r="G34" s="241" t="s">
        <v>389</v>
      </c>
      <c r="H34" s="241" t="s">
        <v>400</v>
      </c>
      <c r="I34" s="139" t="s">
        <v>386</v>
      </c>
      <c r="J34" s="139" t="s">
        <v>411</v>
      </c>
    </row>
    <row r="35" ht="36" customHeight="1" spans="1:10">
      <c r="A35" s="170"/>
      <c r="B35" s="245"/>
      <c r="C35" s="139" t="s">
        <v>412</v>
      </c>
      <c r="D35" s="139" t="s">
        <v>413</v>
      </c>
      <c r="E35" s="139" t="s">
        <v>464</v>
      </c>
      <c r="F35" s="241" t="s">
        <v>396</v>
      </c>
      <c r="G35" s="241" t="s">
        <v>460</v>
      </c>
      <c r="H35" s="241" t="s">
        <v>400</v>
      </c>
      <c r="I35" s="139" t="s">
        <v>416</v>
      </c>
      <c r="J35" s="139" t="s">
        <v>417</v>
      </c>
    </row>
    <row r="36" ht="36" customHeight="1" spans="1:10">
      <c r="A36" s="166" t="s">
        <v>347</v>
      </c>
      <c r="B36" s="247" t="s">
        <v>465</v>
      </c>
      <c r="C36" s="139" t="s">
        <v>380</v>
      </c>
      <c r="D36" s="139" t="s">
        <v>381</v>
      </c>
      <c r="E36" s="139" t="s">
        <v>466</v>
      </c>
      <c r="F36" s="241" t="s">
        <v>383</v>
      </c>
      <c r="G36" s="241" t="s">
        <v>467</v>
      </c>
      <c r="H36" s="241" t="s">
        <v>468</v>
      </c>
      <c r="I36" s="139" t="s">
        <v>386</v>
      </c>
      <c r="J36" s="139" t="s">
        <v>469</v>
      </c>
    </row>
    <row r="37" ht="36" customHeight="1" spans="1:10">
      <c r="A37" s="172"/>
      <c r="B37" s="244"/>
      <c r="C37" s="139" t="s">
        <v>380</v>
      </c>
      <c r="D37" s="139" t="s">
        <v>381</v>
      </c>
      <c r="E37" s="139" t="s">
        <v>470</v>
      </c>
      <c r="F37" s="241" t="s">
        <v>383</v>
      </c>
      <c r="G37" s="241" t="s">
        <v>471</v>
      </c>
      <c r="H37" s="241" t="s">
        <v>468</v>
      </c>
      <c r="I37" s="139" t="s">
        <v>386</v>
      </c>
      <c r="J37" s="139" t="s">
        <v>472</v>
      </c>
    </row>
    <row r="38" ht="36" customHeight="1" spans="1:10">
      <c r="A38" s="172"/>
      <c r="B38" s="244"/>
      <c r="C38" s="139" t="s">
        <v>380</v>
      </c>
      <c r="D38" s="139" t="s">
        <v>381</v>
      </c>
      <c r="E38" s="139" t="s">
        <v>473</v>
      </c>
      <c r="F38" s="241" t="s">
        <v>383</v>
      </c>
      <c r="G38" s="241" t="s">
        <v>474</v>
      </c>
      <c r="H38" s="241" t="s">
        <v>468</v>
      </c>
      <c r="I38" s="139" t="s">
        <v>386</v>
      </c>
      <c r="J38" s="139" t="s">
        <v>475</v>
      </c>
    </row>
    <row r="39" ht="53" customHeight="1" spans="1:10">
      <c r="A39" s="172"/>
      <c r="B39" s="244"/>
      <c r="C39" s="139" t="s">
        <v>380</v>
      </c>
      <c r="D39" s="139" t="s">
        <v>381</v>
      </c>
      <c r="E39" s="139" t="s">
        <v>476</v>
      </c>
      <c r="F39" s="241" t="s">
        <v>383</v>
      </c>
      <c r="G39" s="241" t="s">
        <v>477</v>
      </c>
      <c r="H39" s="241" t="s">
        <v>393</v>
      </c>
      <c r="I39" s="139" t="s">
        <v>386</v>
      </c>
      <c r="J39" s="139" t="s">
        <v>478</v>
      </c>
    </row>
    <row r="40" ht="36" customHeight="1" spans="1:10">
      <c r="A40" s="172"/>
      <c r="B40" s="244"/>
      <c r="C40" s="139" t="s">
        <v>380</v>
      </c>
      <c r="D40" s="139" t="s">
        <v>398</v>
      </c>
      <c r="E40" s="139" t="s">
        <v>479</v>
      </c>
      <c r="F40" s="241" t="s">
        <v>396</v>
      </c>
      <c r="G40" s="241" t="s">
        <v>389</v>
      </c>
      <c r="H40" s="241" t="s">
        <v>400</v>
      </c>
      <c r="I40" s="139" t="s">
        <v>386</v>
      </c>
      <c r="J40" s="139" t="s">
        <v>480</v>
      </c>
    </row>
    <row r="41" ht="36" customHeight="1" spans="1:10">
      <c r="A41" s="172"/>
      <c r="B41" s="244"/>
      <c r="C41" s="139" t="s">
        <v>380</v>
      </c>
      <c r="D41" s="139" t="s">
        <v>402</v>
      </c>
      <c r="E41" s="139" t="s">
        <v>403</v>
      </c>
      <c r="F41" s="241" t="s">
        <v>396</v>
      </c>
      <c r="G41" s="241" t="s">
        <v>481</v>
      </c>
      <c r="H41" s="241" t="s">
        <v>482</v>
      </c>
      <c r="I41" s="139" t="s">
        <v>386</v>
      </c>
      <c r="J41" s="139" t="s">
        <v>430</v>
      </c>
    </row>
    <row r="42" ht="36" customHeight="1" spans="1:10">
      <c r="A42" s="172"/>
      <c r="B42" s="244"/>
      <c r="C42" s="139" t="s">
        <v>405</v>
      </c>
      <c r="D42" s="139" t="s">
        <v>406</v>
      </c>
      <c r="E42" s="139" t="s">
        <v>483</v>
      </c>
      <c r="F42" s="241" t="s">
        <v>383</v>
      </c>
      <c r="G42" s="241" t="s">
        <v>484</v>
      </c>
      <c r="H42" s="241" t="s">
        <v>485</v>
      </c>
      <c r="I42" s="139" t="s">
        <v>386</v>
      </c>
      <c r="J42" s="139" t="s">
        <v>408</v>
      </c>
    </row>
    <row r="43" ht="36" customHeight="1" spans="1:10">
      <c r="A43" s="172"/>
      <c r="B43" s="244"/>
      <c r="C43" s="139" t="s">
        <v>405</v>
      </c>
      <c r="D43" s="139" t="s">
        <v>409</v>
      </c>
      <c r="E43" s="139" t="s">
        <v>486</v>
      </c>
      <c r="F43" s="241" t="s">
        <v>396</v>
      </c>
      <c r="G43" s="241" t="s">
        <v>389</v>
      </c>
      <c r="H43" s="241" t="s">
        <v>400</v>
      </c>
      <c r="I43" s="139" t="s">
        <v>386</v>
      </c>
      <c r="J43" s="139" t="s">
        <v>411</v>
      </c>
    </row>
    <row r="44" ht="36" customHeight="1" spans="1:10">
      <c r="A44" s="170"/>
      <c r="B44" s="245"/>
      <c r="C44" s="139" t="s">
        <v>412</v>
      </c>
      <c r="D44" s="139" t="s">
        <v>413</v>
      </c>
      <c r="E44" s="139" t="s">
        <v>487</v>
      </c>
      <c r="F44" s="241" t="s">
        <v>396</v>
      </c>
      <c r="G44" s="241" t="s">
        <v>433</v>
      </c>
      <c r="H44" s="241" t="s">
        <v>400</v>
      </c>
      <c r="I44" s="139" t="s">
        <v>416</v>
      </c>
      <c r="J44" s="139" t="s">
        <v>488</v>
      </c>
    </row>
    <row r="45" ht="36" customHeight="1" spans="1:10">
      <c r="A45" s="139" t="s">
        <v>349</v>
      </c>
      <c r="B45" s="139" t="s">
        <v>489</v>
      </c>
      <c r="C45" s="139" t="s">
        <v>380</v>
      </c>
      <c r="D45" s="139" t="s">
        <v>381</v>
      </c>
      <c r="E45" s="139" t="s">
        <v>490</v>
      </c>
      <c r="F45" s="241" t="s">
        <v>383</v>
      </c>
      <c r="G45" s="241" t="s">
        <v>447</v>
      </c>
      <c r="H45" s="241" t="s">
        <v>491</v>
      </c>
      <c r="I45" s="139" t="s">
        <v>386</v>
      </c>
      <c r="J45" s="139" t="s">
        <v>492</v>
      </c>
    </row>
    <row r="46" ht="36" customHeight="1" spans="1:10">
      <c r="A46" s="139"/>
      <c r="B46" s="139"/>
      <c r="C46" s="139" t="s">
        <v>380</v>
      </c>
      <c r="D46" s="139" t="s">
        <v>381</v>
      </c>
      <c r="E46" s="139" t="s">
        <v>493</v>
      </c>
      <c r="F46" s="241" t="s">
        <v>383</v>
      </c>
      <c r="G46" s="241" t="s">
        <v>481</v>
      </c>
      <c r="H46" s="241" t="s">
        <v>468</v>
      </c>
      <c r="I46" s="139" t="s">
        <v>386</v>
      </c>
      <c r="J46" s="139" t="s">
        <v>494</v>
      </c>
    </row>
    <row r="47" ht="36" customHeight="1" spans="1:10">
      <c r="A47" s="139"/>
      <c r="B47" s="139"/>
      <c r="C47" s="139" t="s">
        <v>380</v>
      </c>
      <c r="D47" s="139" t="s">
        <v>381</v>
      </c>
      <c r="E47" s="139" t="s">
        <v>495</v>
      </c>
      <c r="F47" s="241" t="s">
        <v>383</v>
      </c>
      <c r="G47" s="241" t="s">
        <v>496</v>
      </c>
      <c r="H47" s="241" t="s">
        <v>468</v>
      </c>
      <c r="I47" s="139" t="s">
        <v>386</v>
      </c>
      <c r="J47" s="139" t="s">
        <v>497</v>
      </c>
    </row>
    <row r="48" ht="36" customHeight="1" spans="1:10">
      <c r="A48" s="139"/>
      <c r="B48" s="139"/>
      <c r="C48" s="139" t="s">
        <v>380</v>
      </c>
      <c r="D48" s="139" t="s">
        <v>398</v>
      </c>
      <c r="E48" s="139" t="s">
        <v>498</v>
      </c>
      <c r="F48" s="241" t="s">
        <v>396</v>
      </c>
      <c r="G48" s="241" t="s">
        <v>389</v>
      </c>
      <c r="H48" s="241" t="s">
        <v>400</v>
      </c>
      <c r="I48" s="139" t="s">
        <v>416</v>
      </c>
      <c r="J48" s="139" t="s">
        <v>499</v>
      </c>
    </row>
    <row r="49" ht="36" customHeight="1" spans="1:10">
      <c r="A49" s="139"/>
      <c r="B49" s="139"/>
      <c r="C49" s="139" t="s">
        <v>380</v>
      </c>
      <c r="D49" s="139" t="s">
        <v>402</v>
      </c>
      <c r="E49" s="139" t="s">
        <v>403</v>
      </c>
      <c r="F49" s="241" t="s">
        <v>500</v>
      </c>
      <c r="G49" s="241" t="s">
        <v>481</v>
      </c>
      <c r="H49" s="241" t="s">
        <v>482</v>
      </c>
      <c r="I49" s="139" t="s">
        <v>386</v>
      </c>
      <c r="J49" s="139" t="s">
        <v>430</v>
      </c>
    </row>
    <row r="50" ht="48" customHeight="1" spans="1:10">
      <c r="A50" s="139"/>
      <c r="B50" s="139"/>
      <c r="C50" s="139" t="s">
        <v>405</v>
      </c>
      <c r="D50" s="139" t="s">
        <v>409</v>
      </c>
      <c r="E50" s="139" t="s">
        <v>501</v>
      </c>
      <c r="F50" s="241" t="s">
        <v>396</v>
      </c>
      <c r="G50" s="241" t="s">
        <v>389</v>
      </c>
      <c r="H50" s="241" t="s">
        <v>400</v>
      </c>
      <c r="I50" s="139" t="s">
        <v>416</v>
      </c>
      <c r="J50" s="139" t="s">
        <v>411</v>
      </c>
    </row>
    <row r="51" ht="36" customHeight="1" spans="1:10">
      <c r="A51" s="139"/>
      <c r="B51" s="139"/>
      <c r="C51" s="139" t="s">
        <v>405</v>
      </c>
      <c r="D51" s="139" t="s">
        <v>409</v>
      </c>
      <c r="E51" s="139" t="s">
        <v>502</v>
      </c>
      <c r="F51" s="241" t="s">
        <v>396</v>
      </c>
      <c r="G51" s="241" t="s">
        <v>389</v>
      </c>
      <c r="H51" s="241" t="s">
        <v>400</v>
      </c>
      <c r="I51" s="139" t="s">
        <v>416</v>
      </c>
      <c r="J51" s="139" t="s">
        <v>411</v>
      </c>
    </row>
    <row r="52" ht="36" customHeight="1" spans="1:10">
      <c r="A52" s="139"/>
      <c r="B52" s="139"/>
      <c r="C52" s="139" t="s">
        <v>412</v>
      </c>
      <c r="D52" s="139" t="s">
        <v>413</v>
      </c>
      <c r="E52" s="139" t="s">
        <v>503</v>
      </c>
      <c r="F52" s="241" t="s">
        <v>383</v>
      </c>
      <c r="G52" s="241" t="s">
        <v>433</v>
      </c>
      <c r="H52" s="241" t="s">
        <v>400</v>
      </c>
      <c r="I52" s="139" t="s">
        <v>416</v>
      </c>
      <c r="J52" s="139" t="s">
        <v>417</v>
      </c>
    </row>
    <row r="53" ht="36" customHeight="1" spans="1:10">
      <c r="A53" s="139" t="s">
        <v>324</v>
      </c>
      <c r="B53" s="139" t="s">
        <v>504</v>
      </c>
      <c r="C53" s="139" t="s">
        <v>380</v>
      </c>
      <c r="D53" s="139" t="s">
        <v>381</v>
      </c>
      <c r="E53" s="139" t="s">
        <v>505</v>
      </c>
      <c r="F53" s="241" t="s">
        <v>383</v>
      </c>
      <c r="G53" s="241" t="s">
        <v>496</v>
      </c>
      <c r="H53" s="241" t="s">
        <v>400</v>
      </c>
      <c r="I53" s="139" t="s">
        <v>386</v>
      </c>
      <c r="J53" s="139" t="s">
        <v>506</v>
      </c>
    </row>
    <row r="54" ht="36" customHeight="1" spans="1:10">
      <c r="A54" s="139"/>
      <c r="B54" s="139"/>
      <c r="C54" s="139" t="s">
        <v>380</v>
      </c>
      <c r="D54" s="139" t="s">
        <v>398</v>
      </c>
      <c r="E54" s="139" t="s">
        <v>507</v>
      </c>
      <c r="F54" s="241" t="s">
        <v>396</v>
      </c>
      <c r="G54" s="241" t="s">
        <v>389</v>
      </c>
      <c r="H54" s="241" t="s">
        <v>400</v>
      </c>
      <c r="I54" s="139" t="s">
        <v>386</v>
      </c>
      <c r="J54" s="139" t="s">
        <v>508</v>
      </c>
    </row>
    <row r="55" ht="36" customHeight="1" spans="1:10">
      <c r="A55" s="139"/>
      <c r="B55" s="139"/>
      <c r="C55" s="139" t="s">
        <v>380</v>
      </c>
      <c r="D55" s="139" t="s">
        <v>402</v>
      </c>
      <c r="E55" s="139" t="s">
        <v>509</v>
      </c>
      <c r="F55" s="241" t="s">
        <v>383</v>
      </c>
      <c r="G55" s="241" t="s">
        <v>458</v>
      </c>
      <c r="H55" s="241" t="s">
        <v>400</v>
      </c>
      <c r="I55" s="139" t="s">
        <v>386</v>
      </c>
      <c r="J55" s="139" t="s">
        <v>508</v>
      </c>
    </row>
    <row r="56" ht="36" customHeight="1" spans="1:10">
      <c r="A56" s="139"/>
      <c r="B56" s="139"/>
      <c r="C56" s="139" t="s">
        <v>405</v>
      </c>
      <c r="D56" s="139" t="s">
        <v>409</v>
      </c>
      <c r="E56" s="139" t="s">
        <v>510</v>
      </c>
      <c r="F56" s="241" t="s">
        <v>383</v>
      </c>
      <c r="G56" s="241" t="s">
        <v>458</v>
      </c>
      <c r="H56" s="241" t="s">
        <v>400</v>
      </c>
      <c r="I56" s="139" t="s">
        <v>386</v>
      </c>
      <c r="J56" s="139" t="s">
        <v>508</v>
      </c>
    </row>
    <row r="57" ht="36" customHeight="1" spans="1:10">
      <c r="A57" s="139"/>
      <c r="B57" s="139"/>
      <c r="C57" s="139" t="s">
        <v>405</v>
      </c>
      <c r="D57" s="139" t="s">
        <v>511</v>
      </c>
      <c r="E57" s="139" t="s">
        <v>512</v>
      </c>
      <c r="F57" s="241" t="s">
        <v>383</v>
      </c>
      <c r="G57" s="241" t="s">
        <v>389</v>
      </c>
      <c r="H57" s="241" t="s">
        <v>400</v>
      </c>
      <c r="I57" s="139" t="s">
        <v>386</v>
      </c>
      <c r="J57" s="139" t="s">
        <v>508</v>
      </c>
    </row>
    <row r="58" ht="36" customHeight="1" spans="1:10">
      <c r="A58" s="139"/>
      <c r="B58" s="139"/>
      <c r="C58" s="139" t="s">
        <v>412</v>
      </c>
      <c r="D58" s="139" t="s">
        <v>413</v>
      </c>
      <c r="E58" s="139" t="s">
        <v>513</v>
      </c>
      <c r="F58" s="241" t="s">
        <v>383</v>
      </c>
      <c r="G58" s="241" t="s">
        <v>433</v>
      </c>
      <c r="H58" s="241" t="s">
        <v>400</v>
      </c>
      <c r="I58" s="139" t="s">
        <v>416</v>
      </c>
      <c r="J58" s="139" t="s">
        <v>508</v>
      </c>
    </row>
    <row r="59" ht="36" customHeight="1" spans="1:10">
      <c r="A59" s="139" t="s">
        <v>360</v>
      </c>
      <c r="B59" s="139" t="s">
        <v>514</v>
      </c>
      <c r="C59" s="139" t="s">
        <v>380</v>
      </c>
      <c r="D59" s="139" t="s">
        <v>381</v>
      </c>
      <c r="E59" s="139" t="s">
        <v>515</v>
      </c>
      <c r="F59" s="241" t="s">
        <v>396</v>
      </c>
      <c r="G59" s="241" t="s">
        <v>477</v>
      </c>
      <c r="H59" s="241" t="s">
        <v>393</v>
      </c>
      <c r="I59" s="139" t="s">
        <v>386</v>
      </c>
      <c r="J59" s="139" t="s">
        <v>516</v>
      </c>
    </row>
    <row r="60" ht="36" customHeight="1" spans="1:10">
      <c r="A60" s="139"/>
      <c r="B60" s="139"/>
      <c r="C60" s="139" t="s">
        <v>380</v>
      </c>
      <c r="D60" s="139" t="s">
        <v>381</v>
      </c>
      <c r="E60" s="139" t="s">
        <v>517</v>
      </c>
      <c r="F60" s="241" t="s">
        <v>396</v>
      </c>
      <c r="G60" s="241" t="s">
        <v>518</v>
      </c>
      <c r="H60" s="241" t="s">
        <v>393</v>
      </c>
      <c r="I60" s="139" t="s">
        <v>386</v>
      </c>
      <c r="J60" s="139" t="s">
        <v>516</v>
      </c>
    </row>
    <row r="61" ht="36" customHeight="1" spans="1:10">
      <c r="A61" s="139"/>
      <c r="B61" s="139"/>
      <c r="C61" s="139" t="s">
        <v>380</v>
      </c>
      <c r="D61" s="139" t="s">
        <v>381</v>
      </c>
      <c r="E61" s="139" t="s">
        <v>519</v>
      </c>
      <c r="F61" s="241" t="s">
        <v>396</v>
      </c>
      <c r="G61" s="241" t="s">
        <v>520</v>
      </c>
      <c r="H61" s="241" t="s">
        <v>393</v>
      </c>
      <c r="I61" s="139" t="s">
        <v>386</v>
      </c>
      <c r="J61" s="139" t="s">
        <v>516</v>
      </c>
    </row>
    <row r="62" ht="36" customHeight="1" spans="1:10">
      <c r="A62" s="139"/>
      <c r="B62" s="139"/>
      <c r="C62" s="139" t="s">
        <v>380</v>
      </c>
      <c r="D62" s="139" t="s">
        <v>398</v>
      </c>
      <c r="E62" s="139" t="s">
        <v>521</v>
      </c>
      <c r="F62" s="241" t="s">
        <v>396</v>
      </c>
      <c r="G62" s="241" t="s">
        <v>389</v>
      </c>
      <c r="H62" s="241" t="s">
        <v>400</v>
      </c>
      <c r="I62" s="139" t="s">
        <v>386</v>
      </c>
      <c r="J62" s="139" t="s">
        <v>522</v>
      </c>
    </row>
    <row r="63" ht="36" customHeight="1" spans="1:10">
      <c r="A63" s="139"/>
      <c r="B63" s="139"/>
      <c r="C63" s="139" t="s">
        <v>380</v>
      </c>
      <c r="D63" s="139" t="s">
        <v>402</v>
      </c>
      <c r="E63" s="139" t="s">
        <v>482</v>
      </c>
      <c r="F63" s="241" t="s">
        <v>500</v>
      </c>
      <c r="G63" s="241" t="s">
        <v>481</v>
      </c>
      <c r="H63" s="241" t="s">
        <v>482</v>
      </c>
      <c r="I63" s="139" t="s">
        <v>386</v>
      </c>
      <c r="J63" s="139" t="s">
        <v>430</v>
      </c>
    </row>
    <row r="64" ht="59" customHeight="1" spans="1:10">
      <c r="A64" s="139"/>
      <c r="B64" s="139"/>
      <c r="C64" s="139" t="s">
        <v>405</v>
      </c>
      <c r="D64" s="139" t="s">
        <v>409</v>
      </c>
      <c r="E64" s="139" t="s">
        <v>523</v>
      </c>
      <c r="F64" s="241" t="s">
        <v>396</v>
      </c>
      <c r="G64" s="139" t="s">
        <v>524</v>
      </c>
      <c r="H64" s="241" t="s">
        <v>525</v>
      </c>
      <c r="I64" s="139" t="s">
        <v>386</v>
      </c>
      <c r="J64" s="139" t="s">
        <v>411</v>
      </c>
    </row>
    <row r="65" ht="81" customHeight="1" spans="1:10">
      <c r="A65" s="139"/>
      <c r="B65" s="139"/>
      <c r="C65" s="139" t="s">
        <v>405</v>
      </c>
      <c r="D65" s="139" t="s">
        <v>511</v>
      </c>
      <c r="E65" s="139" t="s">
        <v>526</v>
      </c>
      <c r="F65" s="241" t="s">
        <v>396</v>
      </c>
      <c r="G65" s="139" t="s">
        <v>527</v>
      </c>
      <c r="H65" s="241" t="s">
        <v>525</v>
      </c>
      <c r="I65" s="139" t="s">
        <v>386</v>
      </c>
      <c r="J65" s="139" t="s">
        <v>528</v>
      </c>
    </row>
    <row r="66" ht="36" customHeight="1" spans="1:10">
      <c r="A66" s="139"/>
      <c r="B66" s="139"/>
      <c r="C66" s="139" t="s">
        <v>412</v>
      </c>
      <c r="D66" s="139" t="s">
        <v>413</v>
      </c>
      <c r="E66" s="139" t="s">
        <v>529</v>
      </c>
      <c r="F66" s="241" t="s">
        <v>383</v>
      </c>
      <c r="G66" s="241" t="s">
        <v>460</v>
      </c>
      <c r="H66" s="241" t="s">
        <v>400</v>
      </c>
      <c r="I66" s="139" t="s">
        <v>416</v>
      </c>
      <c r="J66" s="139" t="s">
        <v>530</v>
      </c>
    </row>
    <row r="67" ht="36" customHeight="1" spans="1:10">
      <c r="A67" s="139" t="s">
        <v>338</v>
      </c>
      <c r="B67" s="139" t="s">
        <v>531</v>
      </c>
      <c r="C67" s="139" t="s">
        <v>380</v>
      </c>
      <c r="D67" s="139" t="s">
        <v>381</v>
      </c>
      <c r="E67" s="139" t="s">
        <v>532</v>
      </c>
      <c r="F67" s="241" t="s">
        <v>383</v>
      </c>
      <c r="G67" s="241" t="s">
        <v>477</v>
      </c>
      <c r="H67" s="241" t="s">
        <v>533</v>
      </c>
      <c r="I67" s="139" t="s">
        <v>386</v>
      </c>
      <c r="J67" s="139" t="s">
        <v>534</v>
      </c>
    </row>
    <row r="68" ht="36" customHeight="1" spans="1:10">
      <c r="A68" s="139"/>
      <c r="B68" s="139"/>
      <c r="C68" s="139" t="s">
        <v>380</v>
      </c>
      <c r="D68" s="139" t="s">
        <v>398</v>
      </c>
      <c r="E68" s="139" t="s">
        <v>535</v>
      </c>
      <c r="F68" s="241" t="s">
        <v>396</v>
      </c>
      <c r="G68" s="241" t="s">
        <v>460</v>
      </c>
      <c r="H68" s="241" t="s">
        <v>400</v>
      </c>
      <c r="I68" s="139" t="s">
        <v>416</v>
      </c>
      <c r="J68" s="139" t="s">
        <v>534</v>
      </c>
    </row>
    <row r="69" ht="36" customHeight="1" spans="1:10">
      <c r="A69" s="139"/>
      <c r="B69" s="139"/>
      <c r="C69" s="139" t="s">
        <v>380</v>
      </c>
      <c r="D69" s="139" t="s">
        <v>402</v>
      </c>
      <c r="E69" s="139" t="s">
        <v>536</v>
      </c>
      <c r="F69" s="241" t="s">
        <v>500</v>
      </c>
      <c r="G69" s="241" t="s">
        <v>481</v>
      </c>
      <c r="H69" s="241" t="s">
        <v>482</v>
      </c>
      <c r="I69" s="139" t="s">
        <v>386</v>
      </c>
      <c r="J69" s="139" t="s">
        <v>534</v>
      </c>
    </row>
    <row r="70" ht="60" customHeight="1" spans="1:10">
      <c r="A70" s="139"/>
      <c r="B70" s="139"/>
      <c r="C70" s="139" t="s">
        <v>405</v>
      </c>
      <c r="D70" s="139" t="s">
        <v>409</v>
      </c>
      <c r="E70" s="139" t="s">
        <v>537</v>
      </c>
      <c r="F70" s="241" t="s">
        <v>396</v>
      </c>
      <c r="G70" s="139" t="s">
        <v>538</v>
      </c>
      <c r="H70" s="241" t="s">
        <v>525</v>
      </c>
      <c r="I70" s="139" t="s">
        <v>416</v>
      </c>
      <c r="J70" s="139" t="s">
        <v>534</v>
      </c>
    </row>
    <row r="71" ht="36" customHeight="1" spans="1:10">
      <c r="A71" s="139"/>
      <c r="B71" s="139"/>
      <c r="C71" s="139" t="s">
        <v>412</v>
      </c>
      <c r="D71" s="139" t="s">
        <v>413</v>
      </c>
      <c r="E71" s="139" t="s">
        <v>539</v>
      </c>
      <c r="F71" s="241" t="s">
        <v>396</v>
      </c>
      <c r="G71" s="241" t="s">
        <v>460</v>
      </c>
      <c r="H71" s="241" t="s">
        <v>400</v>
      </c>
      <c r="I71" s="139" t="s">
        <v>416</v>
      </c>
      <c r="J71" s="139" t="s">
        <v>534</v>
      </c>
    </row>
    <row r="72" ht="36" customHeight="1" spans="1:10">
      <c r="A72" s="139" t="s">
        <v>336</v>
      </c>
      <c r="B72" s="139" t="s">
        <v>540</v>
      </c>
      <c r="C72" s="139" t="s">
        <v>380</v>
      </c>
      <c r="D72" s="139" t="s">
        <v>381</v>
      </c>
      <c r="E72" s="139" t="s">
        <v>541</v>
      </c>
      <c r="F72" s="241" t="s">
        <v>500</v>
      </c>
      <c r="G72" s="241" t="s">
        <v>542</v>
      </c>
      <c r="H72" s="241" t="s">
        <v>543</v>
      </c>
      <c r="I72" s="139" t="s">
        <v>386</v>
      </c>
      <c r="J72" s="139" t="s">
        <v>544</v>
      </c>
    </row>
    <row r="73" ht="36" customHeight="1" spans="1:10">
      <c r="A73" s="139"/>
      <c r="B73" s="139"/>
      <c r="C73" s="139" t="s">
        <v>380</v>
      </c>
      <c r="D73" s="139" t="s">
        <v>381</v>
      </c>
      <c r="E73" s="139" t="s">
        <v>545</v>
      </c>
      <c r="F73" s="241" t="s">
        <v>500</v>
      </c>
      <c r="G73" s="241" t="s">
        <v>433</v>
      </c>
      <c r="H73" s="241" t="s">
        <v>533</v>
      </c>
      <c r="I73" s="139" t="s">
        <v>386</v>
      </c>
      <c r="J73" s="139" t="s">
        <v>546</v>
      </c>
    </row>
    <row r="74" ht="36" customHeight="1" spans="1:10">
      <c r="A74" s="139"/>
      <c r="B74" s="139"/>
      <c r="C74" s="139" t="s">
        <v>380</v>
      </c>
      <c r="D74" s="139" t="s">
        <v>398</v>
      </c>
      <c r="E74" s="139" t="s">
        <v>547</v>
      </c>
      <c r="F74" s="241" t="s">
        <v>396</v>
      </c>
      <c r="G74" s="241" t="s">
        <v>389</v>
      </c>
      <c r="H74" s="241" t="s">
        <v>400</v>
      </c>
      <c r="I74" s="139" t="s">
        <v>386</v>
      </c>
      <c r="J74" s="139" t="s">
        <v>548</v>
      </c>
    </row>
    <row r="75" ht="36" customHeight="1" spans="1:10">
      <c r="A75" s="139"/>
      <c r="B75" s="139"/>
      <c r="C75" s="139" t="s">
        <v>380</v>
      </c>
      <c r="D75" s="139" t="s">
        <v>402</v>
      </c>
      <c r="E75" s="139" t="s">
        <v>403</v>
      </c>
      <c r="F75" s="241" t="s">
        <v>396</v>
      </c>
      <c r="G75" s="241" t="s">
        <v>481</v>
      </c>
      <c r="H75" s="241" t="s">
        <v>400</v>
      </c>
      <c r="I75" s="139" t="s">
        <v>386</v>
      </c>
      <c r="J75" s="139" t="s">
        <v>430</v>
      </c>
    </row>
    <row r="76" ht="36" customHeight="1" spans="1:10">
      <c r="A76" s="139"/>
      <c r="B76" s="139"/>
      <c r="C76" s="139" t="s">
        <v>380</v>
      </c>
      <c r="D76" s="139" t="s">
        <v>549</v>
      </c>
      <c r="E76" s="139" t="s">
        <v>550</v>
      </c>
      <c r="F76" s="241" t="s">
        <v>500</v>
      </c>
      <c r="G76" s="241" t="s">
        <v>551</v>
      </c>
      <c r="H76" s="241" t="s">
        <v>525</v>
      </c>
      <c r="I76" s="139" t="s">
        <v>386</v>
      </c>
      <c r="J76" s="139" t="s">
        <v>552</v>
      </c>
    </row>
    <row r="77" ht="36" customHeight="1" spans="1:10">
      <c r="A77" s="139"/>
      <c r="B77" s="139"/>
      <c r="C77" s="139" t="s">
        <v>405</v>
      </c>
      <c r="D77" s="139" t="s">
        <v>406</v>
      </c>
      <c r="E77" s="139" t="s">
        <v>553</v>
      </c>
      <c r="F77" s="241" t="s">
        <v>396</v>
      </c>
      <c r="G77" s="241" t="s">
        <v>389</v>
      </c>
      <c r="H77" s="241" t="s">
        <v>400</v>
      </c>
      <c r="I77" s="139" t="s">
        <v>386</v>
      </c>
      <c r="J77" s="139" t="s">
        <v>408</v>
      </c>
    </row>
    <row r="78" ht="36" customHeight="1" spans="1:10">
      <c r="A78" s="139"/>
      <c r="B78" s="139"/>
      <c r="C78" s="139" t="s">
        <v>405</v>
      </c>
      <c r="D78" s="139" t="s">
        <v>409</v>
      </c>
      <c r="E78" s="139" t="s">
        <v>554</v>
      </c>
      <c r="F78" s="241" t="s">
        <v>396</v>
      </c>
      <c r="G78" s="241" t="s">
        <v>389</v>
      </c>
      <c r="H78" s="241" t="s">
        <v>400</v>
      </c>
      <c r="I78" s="139" t="s">
        <v>386</v>
      </c>
      <c r="J78" s="139" t="s">
        <v>411</v>
      </c>
    </row>
    <row r="79" ht="36" customHeight="1" spans="1:10">
      <c r="A79" s="139"/>
      <c r="B79" s="139"/>
      <c r="C79" s="139" t="s">
        <v>412</v>
      </c>
      <c r="D79" s="139" t="s">
        <v>413</v>
      </c>
      <c r="E79" s="139" t="s">
        <v>555</v>
      </c>
      <c r="F79" s="241" t="s">
        <v>396</v>
      </c>
      <c r="G79" s="241" t="s">
        <v>556</v>
      </c>
      <c r="H79" s="241" t="s">
        <v>557</v>
      </c>
      <c r="I79" s="139" t="s">
        <v>386</v>
      </c>
      <c r="J79" s="139" t="s">
        <v>417</v>
      </c>
    </row>
    <row r="80" ht="36" customHeight="1" spans="1:10">
      <c r="A80" s="139" t="s">
        <v>340</v>
      </c>
      <c r="B80" s="139" t="s">
        <v>558</v>
      </c>
      <c r="C80" s="139" t="s">
        <v>380</v>
      </c>
      <c r="D80" s="139" t="s">
        <v>381</v>
      </c>
      <c r="E80" s="139" t="s">
        <v>559</v>
      </c>
      <c r="F80" s="241" t="s">
        <v>383</v>
      </c>
      <c r="G80" s="241" t="s">
        <v>560</v>
      </c>
      <c r="H80" s="241" t="s">
        <v>561</v>
      </c>
      <c r="I80" s="139" t="s">
        <v>386</v>
      </c>
      <c r="J80" s="139" t="s">
        <v>562</v>
      </c>
    </row>
    <row r="81" ht="36" customHeight="1" spans="1:10">
      <c r="A81" s="139"/>
      <c r="B81" s="139"/>
      <c r="C81" s="139" t="s">
        <v>380</v>
      </c>
      <c r="D81" s="139" t="s">
        <v>381</v>
      </c>
      <c r="E81" s="139" t="s">
        <v>563</v>
      </c>
      <c r="F81" s="241" t="s">
        <v>383</v>
      </c>
      <c r="G81" s="241" t="s">
        <v>467</v>
      </c>
      <c r="H81" s="241" t="s">
        <v>561</v>
      </c>
      <c r="I81" s="139" t="s">
        <v>416</v>
      </c>
      <c r="J81" s="139" t="s">
        <v>564</v>
      </c>
    </row>
    <row r="82" ht="55" customHeight="1" spans="1:10">
      <c r="A82" s="139"/>
      <c r="B82" s="139"/>
      <c r="C82" s="139" t="s">
        <v>380</v>
      </c>
      <c r="D82" s="139" t="s">
        <v>381</v>
      </c>
      <c r="E82" s="139" t="s">
        <v>565</v>
      </c>
      <c r="F82" s="241" t="s">
        <v>500</v>
      </c>
      <c r="G82" s="241" t="s">
        <v>566</v>
      </c>
      <c r="H82" s="241" t="s">
        <v>533</v>
      </c>
      <c r="I82" s="139" t="s">
        <v>386</v>
      </c>
      <c r="J82" s="139" t="s">
        <v>567</v>
      </c>
    </row>
    <row r="83" ht="36" customHeight="1" spans="1:10">
      <c r="A83" s="139"/>
      <c r="B83" s="139"/>
      <c r="C83" s="139" t="s">
        <v>380</v>
      </c>
      <c r="D83" s="139" t="s">
        <v>381</v>
      </c>
      <c r="E83" s="139" t="s">
        <v>568</v>
      </c>
      <c r="F83" s="241" t="s">
        <v>383</v>
      </c>
      <c r="G83" s="241" t="s">
        <v>569</v>
      </c>
      <c r="H83" s="241" t="s">
        <v>570</v>
      </c>
      <c r="I83" s="139" t="s">
        <v>386</v>
      </c>
      <c r="J83" s="139" t="s">
        <v>571</v>
      </c>
    </row>
    <row r="84" ht="36" customHeight="1" spans="1:10">
      <c r="A84" s="139"/>
      <c r="B84" s="139"/>
      <c r="C84" s="139" t="s">
        <v>380</v>
      </c>
      <c r="D84" s="139" t="s">
        <v>398</v>
      </c>
      <c r="E84" s="139" t="s">
        <v>572</v>
      </c>
      <c r="F84" s="241" t="s">
        <v>396</v>
      </c>
      <c r="G84" s="241" t="s">
        <v>389</v>
      </c>
      <c r="H84" s="241" t="s">
        <v>400</v>
      </c>
      <c r="I84" s="139" t="s">
        <v>386</v>
      </c>
      <c r="J84" s="139" t="s">
        <v>573</v>
      </c>
    </row>
    <row r="85" ht="36" customHeight="1" spans="1:10">
      <c r="A85" s="139"/>
      <c r="B85" s="139"/>
      <c r="C85" s="139" t="s">
        <v>380</v>
      </c>
      <c r="D85" s="139" t="s">
        <v>398</v>
      </c>
      <c r="E85" s="139" t="s">
        <v>574</v>
      </c>
      <c r="F85" s="241" t="s">
        <v>396</v>
      </c>
      <c r="G85" s="241" t="s">
        <v>389</v>
      </c>
      <c r="H85" s="241" t="s">
        <v>400</v>
      </c>
      <c r="I85" s="139" t="s">
        <v>386</v>
      </c>
      <c r="J85" s="139" t="s">
        <v>575</v>
      </c>
    </row>
    <row r="86" ht="36" customHeight="1" spans="1:10">
      <c r="A86" s="139"/>
      <c r="B86" s="139"/>
      <c r="C86" s="139" t="s">
        <v>380</v>
      </c>
      <c r="D86" s="139" t="s">
        <v>398</v>
      </c>
      <c r="E86" s="139" t="s">
        <v>576</v>
      </c>
      <c r="F86" s="241" t="s">
        <v>396</v>
      </c>
      <c r="G86" s="241" t="s">
        <v>389</v>
      </c>
      <c r="H86" s="241" t="s">
        <v>400</v>
      </c>
      <c r="I86" s="139" t="s">
        <v>386</v>
      </c>
      <c r="J86" s="139" t="s">
        <v>577</v>
      </c>
    </row>
    <row r="87" ht="36" customHeight="1" spans="1:10">
      <c r="A87" s="139"/>
      <c r="B87" s="139"/>
      <c r="C87" s="139" t="s">
        <v>380</v>
      </c>
      <c r="D87" s="139" t="s">
        <v>402</v>
      </c>
      <c r="E87" s="139" t="s">
        <v>403</v>
      </c>
      <c r="F87" s="241" t="s">
        <v>500</v>
      </c>
      <c r="G87" s="241" t="s">
        <v>481</v>
      </c>
      <c r="H87" s="241" t="s">
        <v>482</v>
      </c>
      <c r="I87" s="139" t="s">
        <v>386</v>
      </c>
      <c r="J87" s="139" t="s">
        <v>430</v>
      </c>
    </row>
    <row r="88" ht="36" customHeight="1" spans="1:10">
      <c r="A88" s="139"/>
      <c r="B88" s="139"/>
      <c r="C88" s="139" t="s">
        <v>405</v>
      </c>
      <c r="D88" s="139" t="s">
        <v>406</v>
      </c>
      <c r="E88" s="139" t="s">
        <v>578</v>
      </c>
      <c r="F88" s="241" t="s">
        <v>396</v>
      </c>
      <c r="G88" s="241" t="s">
        <v>579</v>
      </c>
      <c r="H88" s="241" t="s">
        <v>525</v>
      </c>
      <c r="I88" s="139" t="s">
        <v>416</v>
      </c>
      <c r="J88" s="139" t="s">
        <v>408</v>
      </c>
    </row>
    <row r="89" ht="26" customHeight="1" spans="1:10">
      <c r="A89" s="139"/>
      <c r="B89" s="139"/>
      <c r="C89" s="139" t="s">
        <v>405</v>
      </c>
      <c r="D89" s="139" t="s">
        <v>409</v>
      </c>
      <c r="E89" s="139" t="s">
        <v>580</v>
      </c>
      <c r="F89" s="241" t="s">
        <v>396</v>
      </c>
      <c r="G89" s="241" t="s">
        <v>581</v>
      </c>
      <c r="H89" s="241" t="s">
        <v>525</v>
      </c>
      <c r="I89" s="139" t="s">
        <v>416</v>
      </c>
      <c r="J89" s="139" t="s">
        <v>411</v>
      </c>
    </row>
    <row r="90" ht="36" customHeight="1" spans="1:10">
      <c r="A90" s="139"/>
      <c r="B90" s="139"/>
      <c r="C90" s="139" t="s">
        <v>412</v>
      </c>
      <c r="D90" s="139" t="s">
        <v>413</v>
      </c>
      <c r="E90" s="139" t="s">
        <v>582</v>
      </c>
      <c r="F90" s="241" t="s">
        <v>383</v>
      </c>
      <c r="G90" s="241" t="s">
        <v>460</v>
      </c>
      <c r="H90" s="241" t="s">
        <v>400</v>
      </c>
      <c r="I90" s="139" t="s">
        <v>416</v>
      </c>
      <c r="J90" s="139" t="s">
        <v>417</v>
      </c>
    </row>
    <row r="91" ht="97" customHeight="1" spans="1:10">
      <c r="A91" s="139" t="s">
        <v>334</v>
      </c>
      <c r="B91" s="139" t="s">
        <v>583</v>
      </c>
      <c r="C91" s="139" t="s">
        <v>380</v>
      </c>
      <c r="D91" s="139" t="s">
        <v>381</v>
      </c>
      <c r="E91" s="139" t="s">
        <v>584</v>
      </c>
      <c r="F91" s="241" t="s">
        <v>500</v>
      </c>
      <c r="G91" s="241" t="s">
        <v>436</v>
      </c>
      <c r="H91" s="241" t="s">
        <v>585</v>
      </c>
      <c r="I91" s="139" t="s">
        <v>386</v>
      </c>
      <c r="J91" s="139" t="s">
        <v>586</v>
      </c>
    </row>
    <row r="92" ht="36" customHeight="1" spans="1:10">
      <c r="A92" s="139"/>
      <c r="B92" s="139"/>
      <c r="C92" s="139" t="s">
        <v>380</v>
      </c>
      <c r="D92" s="139" t="s">
        <v>398</v>
      </c>
      <c r="E92" s="139" t="s">
        <v>587</v>
      </c>
      <c r="F92" s="241" t="s">
        <v>383</v>
      </c>
      <c r="G92" s="241" t="s">
        <v>433</v>
      </c>
      <c r="H92" s="241" t="s">
        <v>400</v>
      </c>
      <c r="I92" s="139" t="s">
        <v>386</v>
      </c>
      <c r="J92" s="139" t="s">
        <v>588</v>
      </c>
    </row>
    <row r="93" ht="36" customHeight="1" spans="1:10">
      <c r="A93" s="139"/>
      <c r="B93" s="139"/>
      <c r="C93" s="139" t="s">
        <v>380</v>
      </c>
      <c r="D93" s="139" t="s">
        <v>402</v>
      </c>
      <c r="E93" s="139" t="s">
        <v>403</v>
      </c>
      <c r="F93" s="241" t="s">
        <v>500</v>
      </c>
      <c r="G93" s="241" t="s">
        <v>481</v>
      </c>
      <c r="H93" s="241" t="s">
        <v>482</v>
      </c>
      <c r="I93" s="139" t="s">
        <v>386</v>
      </c>
      <c r="J93" s="139" t="s">
        <v>430</v>
      </c>
    </row>
    <row r="94" ht="36" customHeight="1" spans="1:10">
      <c r="A94" s="139"/>
      <c r="B94" s="139"/>
      <c r="C94" s="139" t="s">
        <v>405</v>
      </c>
      <c r="D94" s="139" t="s">
        <v>409</v>
      </c>
      <c r="E94" s="139" t="s">
        <v>589</v>
      </c>
      <c r="F94" s="241" t="s">
        <v>396</v>
      </c>
      <c r="G94" s="241" t="s">
        <v>389</v>
      </c>
      <c r="H94" s="241" t="s">
        <v>400</v>
      </c>
      <c r="I94" s="139" t="s">
        <v>386</v>
      </c>
      <c r="J94" s="139" t="s">
        <v>411</v>
      </c>
    </row>
    <row r="95" ht="36" customHeight="1" spans="1:10">
      <c r="A95" s="139"/>
      <c r="B95" s="139"/>
      <c r="C95" s="139" t="s">
        <v>405</v>
      </c>
      <c r="D95" s="139" t="s">
        <v>409</v>
      </c>
      <c r="E95" s="139" t="s">
        <v>590</v>
      </c>
      <c r="F95" s="241" t="s">
        <v>396</v>
      </c>
      <c r="G95" s="241" t="s">
        <v>389</v>
      </c>
      <c r="H95" s="241" t="s">
        <v>400</v>
      </c>
      <c r="I95" s="139" t="s">
        <v>386</v>
      </c>
      <c r="J95" s="139" t="s">
        <v>411</v>
      </c>
    </row>
    <row r="96" ht="75" customHeight="1" spans="1:10">
      <c r="A96" s="139"/>
      <c r="B96" s="139"/>
      <c r="C96" s="139" t="s">
        <v>412</v>
      </c>
      <c r="D96" s="139" t="s">
        <v>413</v>
      </c>
      <c r="E96" s="139" t="s">
        <v>591</v>
      </c>
      <c r="F96" s="241" t="s">
        <v>383</v>
      </c>
      <c r="G96" s="241" t="s">
        <v>433</v>
      </c>
      <c r="H96" s="241" t="s">
        <v>400</v>
      </c>
      <c r="I96" s="139" t="s">
        <v>416</v>
      </c>
      <c r="J96" s="139" t="s">
        <v>592</v>
      </c>
    </row>
    <row r="97" ht="36" customHeight="1" spans="1:10">
      <c r="A97" s="139" t="s">
        <v>328</v>
      </c>
      <c r="B97" s="139" t="s">
        <v>593</v>
      </c>
      <c r="C97" s="139" t="s">
        <v>380</v>
      </c>
      <c r="D97" s="139" t="s">
        <v>381</v>
      </c>
      <c r="E97" s="139" t="s">
        <v>594</v>
      </c>
      <c r="F97" s="241" t="s">
        <v>383</v>
      </c>
      <c r="G97" s="241" t="s">
        <v>595</v>
      </c>
      <c r="H97" s="241" t="s">
        <v>468</v>
      </c>
      <c r="I97" s="139" t="s">
        <v>386</v>
      </c>
      <c r="J97" s="139" t="s">
        <v>596</v>
      </c>
    </row>
    <row r="98" ht="36" customHeight="1" spans="1:10">
      <c r="A98" s="139"/>
      <c r="B98" s="139"/>
      <c r="C98" s="139" t="s">
        <v>380</v>
      </c>
      <c r="D98" s="139" t="s">
        <v>381</v>
      </c>
      <c r="E98" s="139" t="s">
        <v>597</v>
      </c>
      <c r="F98" s="241" t="s">
        <v>383</v>
      </c>
      <c r="G98" s="241" t="s">
        <v>484</v>
      </c>
      <c r="H98" s="241" t="s">
        <v>598</v>
      </c>
      <c r="I98" s="139" t="s">
        <v>386</v>
      </c>
      <c r="J98" s="139" t="s">
        <v>599</v>
      </c>
    </row>
    <row r="99" ht="36" customHeight="1" spans="1:10">
      <c r="A99" s="139"/>
      <c r="B99" s="139"/>
      <c r="C99" s="139" t="s">
        <v>380</v>
      </c>
      <c r="D99" s="139" t="s">
        <v>381</v>
      </c>
      <c r="E99" s="139" t="s">
        <v>600</v>
      </c>
      <c r="F99" s="241" t="s">
        <v>396</v>
      </c>
      <c r="G99" s="241" t="s">
        <v>389</v>
      </c>
      <c r="H99" s="241" t="s">
        <v>400</v>
      </c>
      <c r="I99" s="139" t="s">
        <v>416</v>
      </c>
      <c r="J99" s="139" t="s">
        <v>601</v>
      </c>
    </row>
    <row r="100" ht="36" customHeight="1" spans="1:10">
      <c r="A100" s="139"/>
      <c r="B100" s="139"/>
      <c r="C100" s="139" t="s">
        <v>380</v>
      </c>
      <c r="D100" s="139" t="s">
        <v>381</v>
      </c>
      <c r="E100" s="139" t="s">
        <v>602</v>
      </c>
      <c r="F100" s="241" t="s">
        <v>396</v>
      </c>
      <c r="G100" s="241" t="s">
        <v>389</v>
      </c>
      <c r="H100" s="241" t="s">
        <v>400</v>
      </c>
      <c r="I100" s="139" t="s">
        <v>416</v>
      </c>
      <c r="J100" s="139" t="s">
        <v>603</v>
      </c>
    </row>
    <row r="101" ht="36" customHeight="1" spans="1:10">
      <c r="A101" s="139"/>
      <c r="B101" s="139"/>
      <c r="C101" s="139" t="s">
        <v>380</v>
      </c>
      <c r="D101" s="139" t="s">
        <v>381</v>
      </c>
      <c r="E101" s="139" t="s">
        <v>604</v>
      </c>
      <c r="F101" s="241" t="s">
        <v>383</v>
      </c>
      <c r="G101" s="241" t="s">
        <v>605</v>
      </c>
      <c r="H101" s="241" t="s">
        <v>598</v>
      </c>
      <c r="I101" s="139" t="s">
        <v>386</v>
      </c>
      <c r="J101" s="139" t="s">
        <v>606</v>
      </c>
    </row>
    <row r="102" ht="36" customHeight="1" spans="1:10">
      <c r="A102" s="139"/>
      <c r="B102" s="139"/>
      <c r="C102" s="139" t="s">
        <v>380</v>
      </c>
      <c r="D102" s="139" t="s">
        <v>398</v>
      </c>
      <c r="E102" s="139" t="s">
        <v>607</v>
      </c>
      <c r="F102" s="241" t="s">
        <v>396</v>
      </c>
      <c r="G102" s="241" t="s">
        <v>389</v>
      </c>
      <c r="H102" s="241" t="s">
        <v>400</v>
      </c>
      <c r="I102" s="139" t="s">
        <v>386</v>
      </c>
      <c r="J102" s="139" t="s">
        <v>608</v>
      </c>
    </row>
    <row r="103" ht="36" customHeight="1" spans="1:10">
      <c r="A103" s="139"/>
      <c r="B103" s="139"/>
      <c r="C103" s="139" t="s">
        <v>380</v>
      </c>
      <c r="D103" s="139" t="s">
        <v>398</v>
      </c>
      <c r="E103" s="139" t="s">
        <v>609</v>
      </c>
      <c r="F103" s="241" t="s">
        <v>396</v>
      </c>
      <c r="G103" s="241" t="s">
        <v>389</v>
      </c>
      <c r="H103" s="241" t="s">
        <v>400</v>
      </c>
      <c r="I103" s="139" t="s">
        <v>416</v>
      </c>
      <c r="J103" s="139" t="s">
        <v>608</v>
      </c>
    </row>
    <row r="104" ht="36" customHeight="1" spans="1:10">
      <c r="A104" s="139"/>
      <c r="B104" s="139"/>
      <c r="C104" s="139" t="s">
        <v>380</v>
      </c>
      <c r="D104" s="139" t="s">
        <v>402</v>
      </c>
      <c r="E104" s="139" t="s">
        <v>610</v>
      </c>
      <c r="F104" s="241" t="s">
        <v>500</v>
      </c>
      <c r="G104" s="241" t="s">
        <v>481</v>
      </c>
      <c r="H104" s="241" t="s">
        <v>482</v>
      </c>
      <c r="I104" s="139" t="s">
        <v>386</v>
      </c>
      <c r="J104" s="139" t="s">
        <v>611</v>
      </c>
    </row>
    <row r="105" ht="36" customHeight="1" spans="1:10">
      <c r="A105" s="139"/>
      <c r="B105" s="139"/>
      <c r="C105" s="139" t="s">
        <v>380</v>
      </c>
      <c r="D105" s="139" t="s">
        <v>549</v>
      </c>
      <c r="E105" s="139" t="s">
        <v>550</v>
      </c>
      <c r="F105" s="241" t="s">
        <v>500</v>
      </c>
      <c r="G105" s="241" t="s">
        <v>551</v>
      </c>
      <c r="H105" s="241" t="s">
        <v>525</v>
      </c>
      <c r="I105" s="139" t="s">
        <v>416</v>
      </c>
      <c r="J105" s="139" t="s">
        <v>552</v>
      </c>
    </row>
    <row r="106" ht="36" customHeight="1" spans="1:10">
      <c r="A106" s="139"/>
      <c r="B106" s="139"/>
      <c r="C106" s="139" t="s">
        <v>405</v>
      </c>
      <c r="D106" s="139" t="s">
        <v>406</v>
      </c>
      <c r="E106" s="139" t="s">
        <v>612</v>
      </c>
      <c r="F106" s="241" t="s">
        <v>396</v>
      </c>
      <c r="G106" s="241" t="s">
        <v>613</v>
      </c>
      <c r="H106" s="241" t="s">
        <v>525</v>
      </c>
      <c r="I106" s="139" t="s">
        <v>416</v>
      </c>
      <c r="J106" s="139" t="s">
        <v>408</v>
      </c>
    </row>
    <row r="107" ht="36" customHeight="1" spans="1:10">
      <c r="A107" s="139"/>
      <c r="B107" s="139"/>
      <c r="C107" s="139" t="s">
        <v>405</v>
      </c>
      <c r="D107" s="139" t="s">
        <v>409</v>
      </c>
      <c r="E107" s="139" t="s">
        <v>614</v>
      </c>
      <c r="F107" s="241" t="s">
        <v>396</v>
      </c>
      <c r="G107" s="241" t="s">
        <v>389</v>
      </c>
      <c r="H107" s="241" t="s">
        <v>400</v>
      </c>
      <c r="I107" s="139" t="s">
        <v>386</v>
      </c>
      <c r="J107" s="139" t="s">
        <v>411</v>
      </c>
    </row>
    <row r="108" ht="36" customHeight="1" spans="1:10">
      <c r="A108" s="139"/>
      <c r="B108" s="139"/>
      <c r="C108" s="139" t="s">
        <v>405</v>
      </c>
      <c r="D108" s="139" t="s">
        <v>409</v>
      </c>
      <c r="E108" s="139" t="s">
        <v>615</v>
      </c>
      <c r="F108" s="241" t="s">
        <v>396</v>
      </c>
      <c r="G108" s="241" t="s">
        <v>389</v>
      </c>
      <c r="H108" s="241" t="s">
        <v>400</v>
      </c>
      <c r="I108" s="139" t="s">
        <v>386</v>
      </c>
      <c r="J108" s="139" t="s">
        <v>411</v>
      </c>
    </row>
    <row r="109" ht="36" customHeight="1" spans="1:10">
      <c r="A109" s="139"/>
      <c r="B109" s="139"/>
      <c r="C109" s="139" t="s">
        <v>412</v>
      </c>
      <c r="D109" s="139" t="s">
        <v>413</v>
      </c>
      <c r="E109" s="139" t="s">
        <v>616</v>
      </c>
      <c r="F109" s="241" t="s">
        <v>383</v>
      </c>
      <c r="G109" s="241" t="s">
        <v>460</v>
      </c>
      <c r="H109" s="241" t="s">
        <v>400</v>
      </c>
      <c r="I109" s="139" t="s">
        <v>416</v>
      </c>
      <c r="J109" s="139" t="s">
        <v>617</v>
      </c>
    </row>
    <row r="110" ht="36" customHeight="1" spans="1:10">
      <c r="A110" s="139" t="s">
        <v>318</v>
      </c>
      <c r="B110" s="139" t="s">
        <v>618</v>
      </c>
      <c r="C110" s="139" t="s">
        <v>380</v>
      </c>
      <c r="D110" s="139" t="s">
        <v>381</v>
      </c>
      <c r="E110" s="139" t="s">
        <v>619</v>
      </c>
      <c r="F110" s="241" t="s">
        <v>396</v>
      </c>
      <c r="G110" s="241" t="s">
        <v>620</v>
      </c>
      <c r="H110" s="241" t="s">
        <v>424</v>
      </c>
      <c r="I110" s="139" t="s">
        <v>386</v>
      </c>
      <c r="J110" s="139" t="s">
        <v>621</v>
      </c>
    </row>
    <row r="111" ht="36" customHeight="1" spans="1:10">
      <c r="A111" s="139"/>
      <c r="B111" s="139"/>
      <c r="C111" s="139" t="s">
        <v>380</v>
      </c>
      <c r="D111" s="139" t="s">
        <v>381</v>
      </c>
      <c r="E111" s="139" t="s">
        <v>622</v>
      </c>
      <c r="F111" s="241" t="s">
        <v>396</v>
      </c>
      <c r="G111" s="241" t="s">
        <v>481</v>
      </c>
      <c r="H111" s="241" t="s">
        <v>393</v>
      </c>
      <c r="I111" s="139" t="s">
        <v>386</v>
      </c>
      <c r="J111" s="139" t="s">
        <v>623</v>
      </c>
    </row>
    <row r="112" ht="53" customHeight="1" spans="1:10">
      <c r="A112" s="139"/>
      <c r="B112" s="139"/>
      <c r="C112" s="139" t="s">
        <v>380</v>
      </c>
      <c r="D112" s="139" t="s">
        <v>398</v>
      </c>
      <c r="E112" s="139" t="s">
        <v>624</v>
      </c>
      <c r="F112" s="241" t="s">
        <v>396</v>
      </c>
      <c r="G112" s="241" t="s">
        <v>389</v>
      </c>
      <c r="H112" s="241" t="s">
        <v>400</v>
      </c>
      <c r="I112" s="139" t="s">
        <v>386</v>
      </c>
      <c r="J112" s="139" t="s">
        <v>625</v>
      </c>
    </row>
    <row r="113" ht="56" customHeight="1" spans="1:10">
      <c r="A113" s="139"/>
      <c r="B113" s="139"/>
      <c r="C113" s="139" t="s">
        <v>380</v>
      </c>
      <c r="D113" s="139" t="s">
        <v>402</v>
      </c>
      <c r="E113" s="139" t="s">
        <v>626</v>
      </c>
      <c r="F113" s="241" t="s">
        <v>396</v>
      </c>
      <c r="G113" s="241" t="s">
        <v>389</v>
      </c>
      <c r="H113" s="241" t="s">
        <v>400</v>
      </c>
      <c r="I113" s="139" t="s">
        <v>386</v>
      </c>
      <c r="J113" s="139" t="s">
        <v>430</v>
      </c>
    </row>
    <row r="114" ht="60" customHeight="1" spans="1:10">
      <c r="A114" s="139"/>
      <c r="B114" s="139"/>
      <c r="C114" s="139" t="s">
        <v>405</v>
      </c>
      <c r="D114" s="139" t="s">
        <v>406</v>
      </c>
      <c r="E114" s="139" t="s">
        <v>627</v>
      </c>
      <c r="F114" s="241" t="s">
        <v>396</v>
      </c>
      <c r="G114" s="241" t="s">
        <v>389</v>
      </c>
      <c r="H114" s="241" t="s">
        <v>400</v>
      </c>
      <c r="I114" s="139" t="s">
        <v>386</v>
      </c>
      <c r="J114" s="139" t="s">
        <v>408</v>
      </c>
    </row>
    <row r="115" ht="62" customHeight="1" spans="1:10">
      <c r="A115" s="139"/>
      <c r="B115" s="139"/>
      <c r="C115" s="139" t="s">
        <v>405</v>
      </c>
      <c r="D115" s="139" t="s">
        <v>406</v>
      </c>
      <c r="E115" s="139" t="s">
        <v>628</v>
      </c>
      <c r="F115" s="241" t="s">
        <v>396</v>
      </c>
      <c r="G115" s="241" t="s">
        <v>389</v>
      </c>
      <c r="H115" s="241" t="s">
        <v>400</v>
      </c>
      <c r="I115" s="139" t="s">
        <v>386</v>
      </c>
      <c r="J115" s="139" t="s">
        <v>408</v>
      </c>
    </row>
    <row r="116" ht="36" customHeight="1" spans="1:10">
      <c r="A116" s="139"/>
      <c r="B116" s="139"/>
      <c r="C116" s="139" t="s">
        <v>412</v>
      </c>
      <c r="D116" s="139" t="s">
        <v>413</v>
      </c>
      <c r="E116" s="139" t="s">
        <v>629</v>
      </c>
      <c r="F116" s="241" t="s">
        <v>396</v>
      </c>
      <c r="G116" s="241" t="s">
        <v>389</v>
      </c>
      <c r="H116" s="241" t="s">
        <v>400</v>
      </c>
      <c r="I116" s="139" t="s">
        <v>416</v>
      </c>
      <c r="J116" s="139" t="s">
        <v>630</v>
      </c>
    </row>
    <row r="117" ht="36" customHeight="1" spans="1:10">
      <c r="A117" s="139" t="s">
        <v>356</v>
      </c>
      <c r="B117" s="139" t="s">
        <v>631</v>
      </c>
      <c r="C117" s="139" t="s">
        <v>380</v>
      </c>
      <c r="D117" s="139" t="s">
        <v>381</v>
      </c>
      <c r="E117" s="139" t="s">
        <v>632</v>
      </c>
      <c r="F117" s="241" t="s">
        <v>396</v>
      </c>
      <c r="G117" s="241" t="s">
        <v>444</v>
      </c>
      <c r="H117" s="241" t="s">
        <v>533</v>
      </c>
      <c r="I117" s="139" t="s">
        <v>386</v>
      </c>
      <c r="J117" s="139" t="s">
        <v>633</v>
      </c>
    </row>
    <row r="118" ht="36" customHeight="1" spans="1:10">
      <c r="A118" s="139"/>
      <c r="B118" s="139"/>
      <c r="C118" s="139" t="s">
        <v>380</v>
      </c>
      <c r="D118" s="139" t="s">
        <v>398</v>
      </c>
      <c r="E118" s="139" t="s">
        <v>634</v>
      </c>
      <c r="F118" s="241" t="s">
        <v>396</v>
      </c>
      <c r="G118" s="241" t="s">
        <v>389</v>
      </c>
      <c r="H118" s="241" t="s">
        <v>400</v>
      </c>
      <c r="I118" s="139" t="s">
        <v>386</v>
      </c>
      <c r="J118" s="139" t="s">
        <v>635</v>
      </c>
    </row>
    <row r="119" ht="36" customHeight="1" spans="1:10">
      <c r="A119" s="139"/>
      <c r="B119" s="139"/>
      <c r="C119" s="139" t="s">
        <v>380</v>
      </c>
      <c r="D119" s="139" t="s">
        <v>402</v>
      </c>
      <c r="E119" s="139" t="s">
        <v>636</v>
      </c>
      <c r="F119" s="241" t="s">
        <v>500</v>
      </c>
      <c r="G119" s="241" t="s">
        <v>481</v>
      </c>
      <c r="H119" s="241" t="s">
        <v>482</v>
      </c>
      <c r="I119" s="139" t="s">
        <v>386</v>
      </c>
      <c r="J119" s="139" t="s">
        <v>637</v>
      </c>
    </row>
    <row r="120" ht="36" customHeight="1" spans="1:10">
      <c r="A120" s="139"/>
      <c r="B120" s="139"/>
      <c r="C120" s="139" t="s">
        <v>405</v>
      </c>
      <c r="D120" s="139" t="s">
        <v>406</v>
      </c>
      <c r="E120" s="139" t="s">
        <v>638</v>
      </c>
      <c r="F120" s="241" t="s">
        <v>396</v>
      </c>
      <c r="G120" s="248" t="s">
        <v>638</v>
      </c>
      <c r="H120" s="241" t="s">
        <v>525</v>
      </c>
      <c r="I120" s="139" t="s">
        <v>416</v>
      </c>
      <c r="J120" s="139" t="s">
        <v>408</v>
      </c>
    </row>
    <row r="121" ht="36" customHeight="1" spans="1:10">
      <c r="A121" s="139"/>
      <c r="B121" s="139"/>
      <c r="C121" s="139" t="s">
        <v>405</v>
      </c>
      <c r="D121" s="139" t="s">
        <v>409</v>
      </c>
      <c r="E121" s="139" t="s">
        <v>639</v>
      </c>
      <c r="F121" s="241" t="s">
        <v>396</v>
      </c>
      <c r="G121" s="248" t="s">
        <v>639</v>
      </c>
      <c r="H121" s="241" t="s">
        <v>525</v>
      </c>
      <c r="I121" s="139" t="s">
        <v>416</v>
      </c>
      <c r="J121" s="139" t="s">
        <v>411</v>
      </c>
    </row>
    <row r="122" ht="36" customHeight="1" spans="1:10">
      <c r="A122" s="139"/>
      <c r="B122" s="139"/>
      <c r="C122" s="139" t="s">
        <v>412</v>
      </c>
      <c r="D122" s="139" t="s">
        <v>413</v>
      </c>
      <c r="E122" s="139" t="s">
        <v>640</v>
      </c>
      <c r="F122" s="241" t="s">
        <v>396</v>
      </c>
      <c r="G122" s="241" t="s">
        <v>389</v>
      </c>
      <c r="H122" s="241" t="s">
        <v>400</v>
      </c>
      <c r="I122" s="139" t="s">
        <v>416</v>
      </c>
      <c r="J122" s="139" t="s">
        <v>530</v>
      </c>
    </row>
    <row r="123" ht="36" customHeight="1" spans="1:10">
      <c r="A123" s="139" t="s">
        <v>351</v>
      </c>
      <c r="B123" s="139" t="s">
        <v>641</v>
      </c>
      <c r="C123" s="249" t="s">
        <v>380</v>
      </c>
      <c r="D123" s="249" t="s">
        <v>381</v>
      </c>
      <c r="E123" s="249" t="s">
        <v>642</v>
      </c>
      <c r="F123" s="250" t="s">
        <v>383</v>
      </c>
      <c r="G123" s="250" t="s">
        <v>643</v>
      </c>
      <c r="H123" s="250" t="s">
        <v>424</v>
      </c>
      <c r="I123" s="249" t="s">
        <v>386</v>
      </c>
      <c r="J123" s="249" t="s">
        <v>644</v>
      </c>
    </row>
    <row r="124" ht="36" customHeight="1" spans="1:10">
      <c r="A124" s="139"/>
      <c r="B124" s="139"/>
      <c r="C124" s="249" t="s">
        <v>380</v>
      </c>
      <c r="D124" s="249" t="s">
        <v>381</v>
      </c>
      <c r="E124" s="249" t="s">
        <v>645</v>
      </c>
      <c r="F124" s="250" t="s">
        <v>383</v>
      </c>
      <c r="G124" s="250" t="s">
        <v>646</v>
      </c>
      <c r="H124" s="250" t="s">
        <v>424</v>
      </c>
      <c r="I124" s="249" t="s">
        <v>386</v>
      </c>
      <c r="J124" s="249" t="s">
        <v>647</v>
      </c>
    </row>
    <row r="125" ht="36" customHeight="1" spans="1:10">
      <c r="A125" s="139"/>
      <c r="B125" s="139"/>
      <c r="C125" s="249" t="s">
        <v>380</v>
      </c>
      <c r="D125" s="249" t="s">
        <v>381</v>
      </c>
      <c r="E125" s="249" t="s">
        <v>648</v>
      </c>
      <c r="F125" s="250" t="s">
        <v>383</v>
      </c>
      <c r="G125" s="250" t="s">
        <v>649</v>
      </c>
      <c r="H125" s="250" t="s">
        <v>424</v>
      </c>
      <c r="I125" s="249" t="s">
        <v>386</v>
      </c>
      <c r="J125" s="249" t="s">
        <v>650</v>
      </c>
    </row>
    <row r="126" ht="36" customHeight="1" spans="1:10">
      <c r="A126" s="139"/>
      <c r="B126" s="139"/>
      <c r="C126" s="249" t="s">
        <v>380</v>
      </c>
      <c r="D126" s="249" t="s">
        <v>381</v>
      </c>
      <c r="E126" s="249" t="s">
        <v>651</v>
      </c>
      <c r="F126" s="250" t="s">
        <v>383</v>
      </c>
      <c r="G126" s="250" t="s">
        <v>442</v>
      </c>
      <c r="H126" s="250" t="s">
        <v>424</v>
      </c>
      <c r="I126" s="249" t="s">
        <v>386</v>
      </c>
      <c r="J126" s="249" t="s">
        <v>652</v>
      </c>
    </row>
    <row r="127" ht="36" customHeight="1" spans="1:10">
      <c r="A127" s="139"/>
      <c r="B127" s="139"/>
      <c r="C127" s="249" t="s">
        <v>380</v>
      </c>
      <c r="D127" s="249" t="s">
        <v>381</v>
      </c>
      <c r="E127" s="249" t="s">
        <v>653</v>
      </c>
      <c r="F127" s="250" t="s">
        <v>383</v>
      </c>
      <c r="G127" s="250" t="s">
        <v>442</v>
      </c>
      <c r="H127" s="250" t="s">
        <v>424</v>
      </c>
      <c r="I127" s="249" t="s">
        <v>386</v>
      </c>
      <c r="J127" s="249" t="s">
        <v>654</v>
      </c>
    </row>
    <row r="128" ht="36" customHeight="1" spans="1:10">
      <c r="A128" s="139"/>
      <c r="B128" s="139"/>
      <c r="C128" s="249" t="s">
        <v>380</v>
      </c>
      <c r="D128" s="249" t="s">
        <v>381</v>
      </c>
      <c r="E128" s="249" t="s">
        <v>655</v>
      </c>
      <c r="F128" s="250" t="s">
        <v>383</v>
      </c>
      <c r="G128" s="250" t="s">
        <v>656</v>
      </c>
      <c r="H128" s="250" t="s">
        <v>424</v>
      </c>
      <c r="I128" s="249" t="s">
        <v>386</v>
      </c>
      <c r="J128" s="249" t="s">
        <v>657</v>
      </c>
    </row>
    <row r="129" ht="36" customHeight="1" spans="1:10">
      <c r="A129" s="139"/>
      <c r="B129" s="139"/>
      <c r="C129" s="249" t="s">
        <v>380</v>
      </c>
      <c r="D129" s="249" t="s">
        <v>398</v>
      </c>
      <c r="E129" s="249" t="s">
        <v>658</v>
      </c>
      <c r="F129" s="250" t="s">
        <v>396</v>
      </c>
      <c r="G129" s="250" t="s">
        <v>389</v>
      </c>
      <c r="H129" s="250" t="s">
        <v>400</v>
      </c>
      <c r="I129" s="249" t="s">
        <v>386</v>
      </c>
      <c r="J129" s="249" t="s">
        <v>659</v>
      </c>
    </row>
    <row r="130" ht="36" customHeight="1" spans="1:10">
      <c r="A130" s="139"/>
      <c r="B130" s="139"/>
      <c r="C130" s="249" t="s">
        <v>380</v>
      </c>
      <c r="D130" s="249" t="s">
        <v>398</v>
      </c>
      <c r="E130" s="249" t="s">
        <v>660</v>
      </c>
      <c r="F130" s="250" t="s">
        <v>396</v>
      </c>
      <c r="G130" s="250" t="s">
        <v>460</v>
      </c>
      <c r="H130" s="250" t="s">
        <v>400</v>
      </c>
      <c r="I130" s="249" t="s">
        <v>386</v>
      </c>
      <c r="J130" s="249" t="s">
        <v>456</v>
      </c>
    </row>
    <row r="131" ht="36" customHeight="1" spans="1:10">
      <c r="A131" s="139"/>
      <c r="B131" s="139"/>
      <c r="C131" s="249" t="s">
        <v>380</v>
      </c>
      <c r="D131" s="249" t="s">
        <v>402</v>
      </c>
      <c r="E131" s="249" t="s">
        <v>403</v>
      </c>
      <c r="F131" s="250" t="s">
        <v>396</v>
      </c>
      <c r="G131" s="250" t="s">
        <v>389</v>
      </c>
      <c r="H131" s="250" t="s">
        <v>482</v>
      </c>
      <c r="I131" s="249" t="s">
        <v>386</v>
      </c>
      <c r="J131" s="249" t="s">
        <v>430</v>
      </c>
    </row>
    <row r="132" ht="36" customHeight="1" spans="1:10">
      <c r="A132" s="139"/>
      <c r="B132" s="139"/>
      <c r="C132" s="249" t="s">
        <v>405</v>
      </c>
      <c r="D132" s="249" t="s">
        <v>406</v>
      </c>
      <c r="E132" s="249" t="s">
        <v>661</v>
      </c>
      <c r="F132" s="250" t="s">
        <v>396</v>
      </c>
      <c r="G132" s="251" t="s">
        <v>661</v>
      </c>
      <c r="H132" s="241" t="s">
        <v>525</v>
      </c>
      <c r="I132" s="249" t="s">
        <v>386</v>
      </c>
      <c r="J132" s="249" t="s">
        <v>408</v>
      </c>
    </row>
    <row r="133" ht="36" customHeight="1" spans="1:10">
      <c r="A133" s="139"/>
      <c r="B133" s="139"/>
      <c r="C133" s="249" t="s">
        <v>405</v>
      </c>
      <c r="D133" s="249" t="s">
        <v>409</v>
      </c>
      <c r="E133" s="249" t="s">
        <v>662</v>
      </c>
      <c r="F133" s="250" t="s">
        <v>396</v>
      </c>
      <c r="G133" s="250" t="s">
        <v>389</v>
      </c>
      <c r="H133" s="250" t="s">
        <v>400</v>
      </c>
      <c r="I133" s="249" t="s">
        <v>386</v>
      </c>
      <c r="J133" s="249" t="s">
        <v>411</v>
      </c>
    </row>
    <row r="134" ht="36" customHeight="1" spans="1:10">
      <c r="A134" s="139"/>
      <c r="B134" s="139"/>
      <c r="C134" s="249" t="s">
        <v>412</v>
      </c>
      <c r="D134" s="249" t="s">
        <v>413</v>
      </c>
      <c r="E134" s="249" t="s">
        <v>663</v>
      </c>
      <c r="F134" s="250" t="s">
        <v>396</v>
      </c>
      <c r="G134" s="250" t="s">
        <v>433</v>
      </c>
      <c r="H134" s="250" t="s">
        <v>400</v>
      </c>
      <c r="I134" s="249" t="s">
        <v>416</v>
      </c>
      <c r="J134" s="249" t="s">
        <v>417</v>
      </c>
    </row>
    <row r="135" ht="36" customHeight="1" spans="1:10">
      <c r="A135" s="139" t="s">
        <v>353</v>
      </c>
      <c r="B135" s="139" t="s">
        <v>664</v>
      </c>
      <c r="C135" s="249" t="s">
        <v>380</v>
      </c>
      <c r="D135" s="249" t="s">
        <v>381</v>
      </c>
      <c r="E135" s="249" t="s">
        <v>665</v>
      </c>
      <c r="F135" s="250" t="s">
        <v>396</v>
      </c>
      <c r="G135" s="250" t="s">
        <v>389</v>
      </c>
      <c r="H135" s="250" t="s">
        <v>400</v>
      </c>
      <c r="I135" s="249" t="s">
        <v>386</v>
      </c>
      <c r="J135" s="249" t="s">
        <v>666</v>
      </c>
    </row>
    <row r="136" ht="36" customHeight="1" spans="1:10">
      <c r="A136" s="139"/>
      <c r="B136" s="139"/>
      <c r="C136" s="249" t="s">
        <v>380</v>
      </c>
      <c r="D136" s="249" t="s">
        <v>398</v>
      </c>
      <c r="E136" s="249" t="s">
        <v>667</v>
      </c>
      <c r="F136" s="250" t="s">
        <v>383</v>
      </c>
      <c r="G136" s="250" t="s">
        <v>389</v>
      </c>
      <c r="H136" s="250" t="s">
        <v>400</v>
      </c>
      <c r="I136" s="249" t="s">
        <v>386</v>
      </c>
      <c r="J136" s="249" t="s">
        <v>668</v>
      </c>
    </row>
    <row r="137" ht="36" customHeight="1" spans="1:10">
      <c r="A137" s="139"/>
      <c r="B137" s="139"/>
      <c r="C137" s="249" t="s">
        <v>380</v>
      </c>
      <c r="D137" s="249" t="s">
        <v>402</v>
      </c>
      <c r="E137" s="249" t="s">
        <v>669</v>
      </c>
      <c r="F137" s="250" t="s">
        <v>396</v>
      </c>
      <c r="G137" s="250" t="s">
        <v>389</v>
      </c>
      <c r="H137" s="250" t="s">
        <v>400</v>
      </c>
      <c r="I137" s="249" t="s">
        <v>386</v>
      </c>
      <c r="J137" s="249" t="s">
        <v>670</v>
      </c>
    </row>
    <row r="138" ht="63" customHeight="1" spans="1:10">
      <c r="A138" s="139"/>
      <c r="B138" s="139"/>
      <c r="C138" s="249" t="s">
        <v>405</v>
      </c>
      <c r="D138" s="249" t="s">
        <v>406</v>
      </c>
      <c r="E138" s="249" t="s">
        <v>671</v>
      </c>
      <c r="F138" s="250" t="s">
        <v>383</v>
      </c>
      <c r="G138" s="251" t="s">
        <v>671</v>
      </c>
      <c r="H138" s="250" t="s">
        <v>525</v>
      </c>
      <c r="I138" s="249" t="s">
        <v>416</v>
      </c>
      <c r="J138" s="249" t="s">
        <v>408</v>
      </c>
    </row>
    <row r="139" ht="51" customHeight="1" spans="1:10">
      <c r="A139" s="139"/>
      <c r="B139" s="139"/>
      <c r="C139" s="249" t="s">
        <v>405</v>
      </c>
      <c r="D139" s="249" t="s">
        <v>409</v>
      </c>
      <c r="E139" s="249" t="s">
        <v>672</v>
      </c>
      <c r="F139" s="250" t="s">
        <v>383</v>
      </c>
      <c r="G139" s="251" t="s">
        <v>672</v>
      </c>
      <c r="H139" s="250" t="s">
        <v>525</v>
      </c>
      <c r="I139" s="249" t="s">
        <v>416</v>
      </c>
      <c r="J139" s="249" t="s">
        <v>411</v>
      </c>
    </row>
    <row r="140" ht="36" customHeight="1" spans="1:10">
      <c r="A140" s="139"/>
      <c r="B140" s="139"/>
      <c r="C140" s="249" t="s">
        <v>412</v>
      </c>
      <c r="D140" s="249" t="s">
        <v>413</v>
      </c>
      <c r="E140" s="249" t="s">
        <v>673</v>
      </c>
      <c r="F140" s="250" t="s">
        <v>383</v>
      </c>
      <c r="G140" s="250" t="s">
        <v>460</v>
      </c>
      <c r="H140" s="250" t="s">
        <v>400</v>
      </c>
      <c r="I140" s="249" t="s">
        <v>416</v>
      </c>
      <c r="J140" s="249" t="s">
        <v>417</v>
      </c>
    </row>
    <row r="141" ht="48" customHeight="1" spans="1:10">
      <c r="A141" s="139" t="s">
        <v>362</v>
      </c>
      <c r="B141" s="139" t="s">
        <v>674</v>
      </c>
      <c r="C141" s="249" t="s">
        <v>380</v>
      </c>
      <c r="D141" s="249" t="s">
        <v>381</v>
      </c>
      <c r="E141" s="249" t="s">
        <v>675</v>
      </c>
      <c r="F141" s="250" t="s">
        <v>383</v>
      </c>
      <c r="G141" s="250" t="s">
        <v>433</v>
      </c>
      <c r="H141" s="250" t="s">
        <v>424</v>
      </c>
      <c r="I141" s="249" t="s">
        <v>386</v>
      </c>
      <c r="J141" s="249" t="s">
        <v>676</v>
      </c>
    </row>
    <row r="142" ht="43" customHeight="1" spans="1:10">
      <c r="A142" s="139"/>
      <c r="B142" s="139"/>
      <c r="C142" s="249" t="s">
        <v>380</v>
      </c>
      <c r="D142" s="249" t="s">
        <v>398</v>
      </c>
      <c r="E142" s="249" t="s">
        <v>677</v>
      </c>
      <c r="F142" s="250" t="s">
        <v>383</v>
      </c>
      <c r="G142" s="250" t="s">
        <v>389</v>
      </c>
      <c r="H142" s="250" t="s">
        <v>400</v>
      </c>
      <c r="I142" s="249" t="s">
        <v>416</v>
      </c>
      <c r="J142" s="249" t="s">
        <v>678</v>
      </c>
    </row>
    <row r="143" ht="43" customHeight="1" spans="1:10">
      <c r="A143" s="139"/>
      <c r="B143" s="139"/>
      <c r="C143" s="249" t="s">
        <v>380</v>
      </c>
      <c r="D143" s="249" t="s">
        <v>398</v>
      </c>
      <c r="E143" s="249" t="s">
        <v>679</v>
      </c>
      <c r="F143" s="250" t="s">
        <v>383</v>
      </c>
      <c r="G143" s="250" t="s">
        <v>389</v>
      </c>
      <c r="H143" s="250" t="s">
        <v>400</v>
      </c>
      <c r="I143" s="249" t="s">
        <v>416</v>
      </c>
      <c r="J143" s="249" t="s">
        <v>680</v>
      </c>
    </row>
    <row r="144" ht="39" customHeight="1" spans="1:10">
      <c r="A144" s="139"/>
      <c r="B144" s="139"/>
      <c r="C144" s="249" t="s">
        <v>380</v>
      </c>
      <c r="D144" s="249" t="s">
        <v>549</v>
      </c>
      <c r="E144" s="249" t="s">
        <v>550</v>
      </c>
      <c r="F144" s="250" t="s">
        <v>500</v>
      </c>
      <c r="G144" s="251" t="s">
        <v>551</v>
      </c>
      <c r="H144" s="250" t="s">
        <v>525</v>
      </c>
      <c r="I144" s="249" t="s">
        <v>416</v>
      </c>
      <c r="J144" s="249" t="s">
        <v>681</v>
      </c>
    </row>
    <row r="145" ht="58" customHeight="1" spans="1:10">
      <c r="A145" s="139"/>
      <c r="B145" s="139"/>
      <c r="C145" s="249" t="s">
        <v>405</v>
      </c>
      <c r="D145" s="249" t="s">
        <v>409</v>
      </c>
      <c r="E145" s="249" t="s">
        <v>682</v>
      </c>
      <c r="F145" s="250" t="s">
        <v>500</v>
      </c>
      <c r="G145" s="251" t="s">
        <v>683</v>
      </c>
      <c r="H145" s="250" t="s">
        <v>525</v>
      </c>
      <c r="I145" s="249" t="s">
        <v>416</v>
      </c>
      <c r="J145" s="249" t="s">
        <v>411</v>
      </c>
    </row>
    <row r="146" ht="34" customHeight="1" spans="1:10">
      <c r="A146" s="139"/>
      <c r="B146" s="139"/>
      <c r="C146" s="249" t="s">
        <v>412</v>
      </c>
      <c r="D146" s="249" t="s">
        <v>413</v>
      </c>
      <c r="E146" s="249" t="s">
        <v>684</v>
      </c>
      <c r="F146" s="250" t="s">
        <v>383</v>
      </c>
      <c r="G146" s="250" t="s">
        <v>685</v>
      </c>
      <c r="H146" s="250" t="s">
        <v>400</v>
      </c>
      <c r="I146" s="249" t="s">
        <v>416</v>
      </c>
      <c r="J146" s="249" t="s">
        <v>417</v>
      </c>
    </row>
    <row r="147" ht="42" customHeight="1" spans="1:10">
      <c r="A147" s="250" t="s">
        <v>364</v>
      </c>
      <c r="B147" s="251" t="s">
        <v>686</v>
      </c>
      <c r="C147" s="249" t="s">
        <v>380</v>
      </c>
      <c r="D147" s="249" t="s">
        <v>381</v>
      </c>
      <c r="E147" s="249" t="s">
        <v>435</v>
      </c>
      <c r="F147" s="250" t="s">
        <v>383</v>
      </c>
      <c r="G147" s="250" t="s">
        <v>436</v>
      </c>
      <c r="H147" s="250" t="s">
        <v>437</v>
      </c>
      <c r="I147" s="249" t="s">
        <v>386</v>
      </c>
      <c r="J147" s="249"/>
    </row>
    <row r="148" ht="42" customHeight="1" spans="1:10">
      <c r="A148" s="250"/>
      <c r="B148" s="251"/>
      <c r="C148" s="249" t="s">
        <v>380</v>
      </c>
      <c r="D148" s="249" t="s">
        <v>381</v>
      </c>
      <c r="E148" s="249" t="s">
        <v>441</v>
      </c>
      <c r="F148" s="250" t="s">
        <v>383</v>
      </c>
      <c r="G148" s="250" t="s">
        <v>442</v>
      </c>
      <c r="H148" s="250" t="s">
        <v>437</v>
      </c>
      <c r="I148" s="249" t="s">
        <v>386</v>
      </c>
      <c r="J148" s="249"/>
    </row>
    <row r="149" ht="42" customHeight="1" spans="1:10">
      <c r="A149" s="250"/>
      <c r="B149" s="251"/>
      <c r="C149" s="249" t="s">
        <v>380</v>
      </c>
      <c r="D149" s="249" t="s">
        <v>381</v>
      </c>
      <c r="E149" s="249" t="s">
        <v>439</v>
      </c>
      <c r="F149" s="250" t="s">
        <v>383</v>
      </c>
      <c r="G149" s="250" t="s">
        <v>687</v>
      </c>
      <c r="H149" s="250" t="s">
        <v>437</v>
      </c>
      <c r="I149" s="249" t="s">
        <v>386</v>
      </c>
      <c r="J149" s="249"/>
    </row>
    <row r="150" ht="42" customHeight="1" spans="1:10">
      <c r="A150" s="250"/>
      <c r="B150" s="251"/>
      <c r="C150" s="249" t="s">
        <v>380</v>
      </c>
      <c r="D150" s="249" t="s">
        <v>381</v>
      </c>
      <c r="E150" s="249" t="s">
        <v>688</v>
      </c>
      <c r="F150" s="250" t="s">
        <v>383</v>
      </c>
      <c r="G150" s="250" t="s">
        <v>442</v>
      </c>
      <c r="H150" s="250" t="s">
        <v>424</v>
      </c>
      <c r="I150" s="249" t="s">
        <v>386</v>
      </c>
      <c r="J150" s="249"/>
    </row>
    <row r="151" ht="42" customHeight="1" spans="1:10">
      <c r="A151" s="250"/>
      <c r="B151" s="251"/>
      <c r="C151" s="249" t="s">
        <v>380</v>
      </c>
      <c r="D151" s="249" t="s">
        <v>381</v>
      </c>
      <c r="E151" s="249" t="s">
        <v>689</v>
      </c>
      <c r="F151" s="250" t="s">
        <v>383</v>
      </c>
      <c r="G151" s="250" t="s">
        <v>496</v>
      </c>
      <c r="H151" s="250" t="s">
        <v>585</v>
      </c>
      <c r="I151" s="249" t="s">
        <v>386</v>
      </c>
      <c r="J151" s="249"/>
    </row>
    <row r="152" ht="42" customHeight="1" spans="1:10">
      <c r="A152" s="250"/>
      <c r="B152" s="251"/>
      <c r="C152" s="249" t="s">
        <v>380</v>
      </c>
      <c r="D152" s="249" t="s">
        <v>381</v>
      </c>
      <c r="E152" s="249" t="s">
        <v>690</v>
      </c>
      <c r="F152" s="250" t="s">
        <v>383</v>
      </c>
      <c r="G152" s="250" t="s">
        <v>649</v>
      </c>
      <c r="H152" s="250" t="s">
        <v>533</v>
      </c>
      <c r="I152" s="249" t="s">
        <v>386</v>
      </c>
      <c r="J152" s="249"/>
    </row>
    <row r="153" ht="42" customHeight="1" spans="1:10">
      <c r="A153" s="250"/>
      <c r="B153" s="251"/>
      <c r="C153" s="249" t="s">
        <v>380</v>
      </c>
      <c r="D153" s="249" t="s">
        <v>398</v>
      </c>
      <c r="E153" s="249" t="s">
        <v>691</v>
      </c>
      <c r="F153" s="250" t="s">
        <v>383</v>
      </c>
      <c r="G153" s="250" t="s">
        <v>389</v>
      </c>
      <c r="H153" s="250" t="s">
        <v>400</v>
      </c>
      <c r="I153" s="249" t="s">
        <v>386</v>
      </c>
      <c r="J153" s="249"/>
    </row>
    <row r="154" ht="42" customHeight="1" spans="1:10">
      <c r="A154" s="250"/>
      <c r="B154" s="251"/>
      <c r="C154" s="249" t="s">
        <v>380</v>
      </c>
      <c r="D154" s="249" t="s">
        <v>402</v>
      </c>
      <c r="E154" s="249" t="s">
        <v>692</v>
      </c>
      <c r="F154" s="250" t="s">
        <v>500</v>
      </c>
      <c r="G154" s="250" t="s">
        <v>481</v>
      </c>
      <c r="H154" s="250" t="s">
        <v>482</v>
      </c>
      <c r="I154" s="249" t="s">
        <v>386</v>
      </c>
      <c r="J154" s="249"/>
    </row>
    <row r="155" ht="42" customHeight="1" spans="1:10">
      <c r="A155" s="250"/>
      <c r="B155" s="251"/>
      <c r="C155" s="249" t="s">
        <v>380</v>
      </c>
      <c r="D155" s="249" t="s">
        <v>549</v>
      </c>
      <c r="E155" s="249" t="s">
        <v>550</v>
      </c>
      <c r="F155" s="250" t="s">
        <v>500</v>
      </c>
      <c r="G155" s="250" t="s">
        <v>551</v>
      </c>
      <c r="H155" s="250" t="s">
        <v>525</v>
      </c>
      <c r="I155" s="249" t="s">
        <v>416</v>
      </c>
      <c r="J155" s="249"/>
    </row>
    <row r="156" ht="42" customHeight="1" spans="1:10">
      <c r="A156" s="250"/>
      <c r="B156" s="251"/>
      <c r="C156" s="249" t="s">
        <v>405</v>
      </c>
      <c r="D156" s="249" t="s">
        <v>409</v>
      </c>
      <c r="E156" s="249" t="s">
        <v>693</v>
      </c>
      <c r="F156" s="250" t="s">
        <v>396</v>
      </c>
      <c r="G156" s="250" t="s">
        <v>694</v>
      </c>
      <c r="H156" s="250" t="s">
        <v>525</v>
      </c>
      <c r="I156" s="249" t="s">
        <v>416</v>
      </c>
      <c r="J156" s="249"/>
    </row>
    <row r="157" ht="42" customHeight="1" spans="1:10">
      <c r="A157" s="250"/>
      <c r="B157" s="251"/>
      <c r="C157" s="249" t="s">
        <v>405</v>
      </c>
      <c r="D157" s="249" t="s">
        <v>409</v>
      </c>
      <c r="E157" s="249" t="s">
        <v>695</v>
      </c>
      <c r="F157" s="250" t="s">
        <v>396</v>
      </c>
      <c r="G157" s="250" t="s">
        <v>694</v>
      </c>
      <c r="H157" s="250" t="s">
        <v>525</v>
      </c>
      <c r="I157" s="249" t="s">
        <v>416</v>
      </c>
      <c r="J157" s="249"/>
    </row>
    <row r="158" ht="42" customHeight="1" spans="1:10">
      <c r="A158" s="250"/>
      <c r="B158" s="251"/>
      <c r="C158" s="249" t="s">
        <v>412</v>
      </c>
      <c r="D158" s="249" t="s">
        <v>413</v>
      </c>
      <c r="E158" s="249" t="s">
        <v>696</v>
      </c>
      <c r="F158" s="250" t="s">
        <v>383</v>
      </c>
      <c r="G158" s="250" t="s">
        <v>685</v>
      </c>
      <c r="H158" s="250" t="s">
        <v>400</v>
      </c>
      <c r="I158" s="249" t="s">
        <v>416</v>
      </c>
      <c r="J158" s="249"/>
    </row>
  </sheetData>
  <mergeCells count="38">
    <mergeCell ref="A2:J2"/>
    <mergeCell ref="A3:H3"/>
    <mergeCell ref="A6:A14"/>
    <mergeCell ref="A15:A22"/>
    <mergeCell ref="A23:A35"/>
    <mergeCell ref="A36:A44"/>
    <mergeCell ref="A45:A52"/>
    <mergeCell ref="A53:A58"/>
    <mergeCell ref="A59:A66"/>
    <mergeCell ref="A67:A71"/>
    <mergeCell ref="A72:A79"/>
    <mergeCell ref="A80:A90"/>
    <mergeCell ref="A91:A96"/>
    <mergeCell ref="A97:A109"/>
    <mergeCell ref="A110:A116"/>
    <mergeCell ref="A117:A122"/>
    <mergeCell ref="A123:A134"/>
    <mergeCell ref="A135:A140"/>
    <mergeCell ref="A141:A146"/>
    <mergeCell ref="A147:A158"/>
    <mergeCell ref="B6:B14"/>
    <mergeCell ref="B15:B22"/>
    <mergeCell ref="B23:B35"/>
    <mergeCell ref="B36:B44"/>
    <mergeCell ref="B45:B52"/>
    <mergeCell ref="B53:B58"/>
    <mergeCell ref="B59:B66"/>
    <mergeCell ref="B67:B71"/>
    <mergeCell ref="B72:B79"/>
    <mergeCell ref="B80:B90"/>
    <mergeCell ref="B91:B96"/>
    <mergeCell ref="B97:B109"/>
    <mergeCell ref="B110:B116"/>
    <mergeCell ref="B117:B122"/>
    <mergeCell ref="B123:B134"/>
    <mergeCell ref="B135:B140"/>
    <mergeCell ref="B141:B146"/>
    <mergeCell ref="B147:B158"/>
  </mergeCells>
  <printOptions horizontalCentered="1"/>
  <pageMargins left="0.393055555555556" right="0.393055555555556" top="0.511805555555556" bottom="0.511805555555556" header="0.314583333333333" footer="0.314583333333333"/>
  <pageSetup paperSize="9" scale="60" orientation="landscape" horizontalDpi="600" verticalDpi="600"/>
  <headerFooter>
    <oddFooter>&amp;C&amp;"-"&amp;16- &amp;P -</oddFooter>
  </headerFooter>
  <ignoredErrors>
    <ignoredError sqref="H140 H75 H74 H73 H72 H71 H77:H79 H104 H103 H102 H101 H100 H99 H98 H97 H96 H95 H94 H93 H92 H91 H90 H119 H118 H117 H116 H115 H114 H113 H112 H111 H110 H109 H108 H107 H137 H136 H135 H134 H133 H131 H130 H129 H128 H127 H126 H125 H124 H123 H122 H87 H86 H85 H84 H83 H82 G$1:G$1048576"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5"/>
  <sheetViews>
    <sheetView topLeftCell="A17" workbookViewId="0">
      <selection activeCell="F21" sqref="F21:G21"/>
    </sheetView>
  </sheetViews>
  <sheetFormatPr defaultColWidth="8.57142857142857" defaultRowHeight="14.25" customHeight="1"/>
  <cols>
    <col min="1" max="1" width="12" style="126" customWidth="1"/>
    <col min="2" max="2" width="17" style="126" customWidth="1"/>
    <col min="3" max="3" width="33.7142857142857" style="126" customWidth="1"/>
    <col min="4" max="4" width="12.8571428571429" style="126" customWidth="1"/>
    <col min="5" max="5" width="11.2857142857143" style="126" customWidth="1"/>
    <col min="6" max="7" width="12.7142857142857" style="126" customWidth="1"/>
    <col min="8" max="8" width="20.1428571428571" style="126" customWidth="1"/>
    <col min="9" max="9" width="16.8571428571429" style="126" customWidth="1"/>
    <col min="10" max="12" width="20.1428571428571" style="126" customWidth="1"/>
    <col min="13" max="13" width="24" style="126" customWidth="1"/>
    <col min="14" max="14" width="20.1428571428571" style="126" customWidth="1"/>
    <col min="15" max="16384" width="8.57142857142857" style="87" customWidth="1"/>
  </cols>
  <sheetData>
    <row r="1" s="87" customFormat="1" customHeight="1" spans="1:14">
      <c r="A1" s="186" t="s">
        <v>697</v>
      </c>
      <c r="B1" s="187"/>
      <c r="C1" s="187"/>
      <c r="D1" s="187"/>
      <c r="E1" s="187"/>
      <c r="F1" s="187"/>
      <c r="G1" s="187"/>
      <c r="H1" s="187"/>
      <c r="I1" s="187"/>
      <c r="J1" s="187"/>
      <c r="K1" s="187"/>
      <c r="L1" s="187"/>
      <c r="M1" s="221"/>
      <c r="N1" s="126"/>
    </row>
    <row r="2" s="87" customFormat="1" ht="44" customHeight="1" spans="1:14">
      <c r="A2" s="163" t="s">
        <v>698</v>
      </c>
      <c r="B2" s="163"/>
      <c r="C2" s="163"/>
      <c r="D2" s="163"/>
      <c r="E2" s="163"/>
      <c r="F2" s="163"/>
      <c r="G2" s="163"/>
      <c r="H2" s="163"/>
      <c r="I2" s="163"/>
      <c r="J2" s="163"/>
      <c r="K2" s="163"/>
      <c r="L2" s="163"/>
      <c r="M2" s="163"/>
      <c r="N2" s="126"/>
    </row>
    <row r="3" s="87" customFormat="1" ht="30" customHeight="1" spans="1:14">
      <c r="A3" s="188" t="s">
        <v>699</v>
      </c>
      <c r="B3" s="189" t="s">
        <v>91</v>
      </c>
      <c r="C3" s="190"/>
      <c r="D3" s="190"/>
      <c r="E3" s="190"/>
      <c r="F3" s="190"/>
      <c r="G3" s="190"/>
      <c r="H3" s="190"/>
      <c r="I3" s="190"/>
      <c r="J3" s="190"/>
      <c r="K3" s="190"/>
      <c r="L3" s="190"/>
      <c r="M3" s="222"/>
      <c r="N3" s="126"/>
    </row>
    <row r="4" s="87" customFormat="1" ht="32.25" customHeight="1" spans="1:14">
      <c r="A4" s="73" t="s">
        <v>1</v>
      </c>
      <c r="B4" s="74"/>
      <c r="C4" s="74"/>
      <c r="D4" s="74"/>
      <c r="E4" s="74"/>
      <c r="F4" s="74"/>
      <c r="G4" s="74"/>
      <c r="H4" s="74"/>
      <c r="I4" s="74"/>
      <c r="J4" s="74"/>
      <c r="K4" s="74"/>
      <c r="L4" s="75"/>
      <c r="M4" s="188" t="s">
        <v>700</v>
      </c>
      <c r="N4" s="126"/>
    </row>
    <row r="5" s="87" customFormat="1" ht="155" customHeight="1" spans="1:14">
      <c r="A5" s="95" t="s">
        <v>701</v>
      </c>
      <c r="B5" s="191" t="s">
        <v>702</v>
      </c>
      <c r="C5" s="192" t="s">
        <v>703</v>
      </c>
      <c r="D5" s="193"/>
      <c r="E5" s="193"/>
      <c r="F5" s="193"/>
      <c r="G5" s="193"/>
      <c r="H5" s="193"/>
      <c r="I5" s="223"/>
      <c r="J5" s="223"/>
      <c r="K5" s="223"/>
      <c r="L5" s="224"/>
      <c r="M5" s="225" t="s">
        <v>704</v>
      </c>
      <c r="N5" s="126"/>
    </row>
    <row r="6" s="87" customFormat="1" ht="153" customHeight="1" spans="1:14">
      <c r="A6" s="194"/>
      <c r="B6" s="178" t="s">
        <v>705</v>
      </c>
      <c r="C6" s="195" t="s">
        <v>706</v>
      </c>
      <c r="D6" s="196"/>
      <c r="E6" s="196"/>
      <c r="F6" s="196"/>
      <c r="G6" s="196"/>
      <c r="H6" s="196"/>
      <c r="I6" s="226"/>
      <c r="J6" s="226"/>
      <c r="K6" s="226"/>
      <c r="L6" s="227"/>
      <c r="M6" s="228" t="s">
        <v>707</v>
      </c>
      <c r="N6" s="126"/>
    </row>
    <row r="7" s="87" customFormat="1" ht="142" customHeight="1" spans="1:14">
      <c r="A7" s="197" t="s">
        <v>708</v>
      </c>
      <c r="B7" s="115" t="s">
        <v>709</v>
      </c>
      <c r="C7" s="198" t="s">
        <v>710</v>
      </c>
      <c r="D7" s="198"/>
      <c r="E7" s="198"/>
      <c r="F7" s="198"/>
      <c r="G7" s="198"/>
      <c r="H7" s="198"/>
      <c r="I7" s="198"/>
      <c r="J7" s="198"/>
      <c r="K7" s="198"/>
      <c r="L7" s="198"/>
      <c r="M7" s="229" t="s">
        <v>711</v>
      </c>
      <c r="N7" s="126"/>
    </row>
    <row r="8" s="87" customFormat="1" ht="32.25" customHeight="1" spans="1:14">
      <c r="A8" s="199" t="s">
        <v>712</v>
      </c>
      <c r="B8" s="199"/>
      <c r="C8" s="199"/>
      <c r="D8" s="199"/>
      <c r="E8" s="199"/>
      <c r="F8" s="199"/>
      <c r="G8" s="199"/>
      <c r="H8" s="199"/>
      <c r="I8" s="199"/>
      <c r="J8" s="199"/>
      <c r="K8" s="199"/>
      <c r="L8" s="199"/>
      <c r="M8" s="199"/>
      <c r="N8" s="126"/>
    </row>
    <row r="9" s="87" customFormat="1" ht="32.25" customHeight="1" spans="1:14">
      <c r="A9" s="197" t="s">
        <v>713</v>
      </c>
      <c r="B9" s="197"/>
      <c r="C9" s="115" t="s">
        <v>714</v>
      </c>
      <c r="D9" s="115"/>
      <c r="E9" s="115"/>
      <c r="F9" s="115" t="s">
        <v>715</v>
      </c>
      <c r="G9" s="115"/>
      <c r="H9" s="115" t="s">
        <v>716</v>
      </c>
      <c r="I9" s="115"/>
      <c r="J9" s="115"/>
      <c r="K9" s="115" t="s">
        <v>717</v>
      </c>
      <c r="L9" s="115"/>
      <c r="M9" s="115"/>
      <c r="N9" s="126"/>
    </row>
    <row r="10" s="87" customFormat="1" ht="32.25" customHeight="1" spans="1:14">
      <c r="A10" s="197"/>
      <c r="B10" s="197"/>
      <c r="C10" s="115"/>
      <c r="D10" s="115"/>
      <c r="E10" s="115"/>
      <c r="F10" s="115"/>
      <c r="G10" s="115"/>
      <c r="H10" s="197" t="s">
        <v>718</v>
      </c>
      <c r="I10" s="115" t="s">
        <v>719</v>
      </c>
      <c r="J10" s="115" t="s">
        <v>720</v>
      </c>
      <c r="K10" s="115" t="s">
        <v>718</v>
      </c>
      <c r="L10" s="197" t="s">
        <v>719</v>
      </c>
      <c r="M10" s="197" t="s">
        <v>720</v>
      </c>
      <c r="N10" s="126"/>
    </row>
    <row r="11" s="87" customFormat="1" ht="27" customHeight="1" spans="1:14">
      <c r="A11" s="200" t="s">
        <v>77</v>
      </c>
      <c r="B11" s="200"/>
      <c r="C11" s="200"/>
      <c r="D11" s="200"/>
      <c r="E11" s="200"/>
      <c r="F11" s="200"/>
      <c r="G11" s="200"/>
      <c r="H11" s="201">
        <f>H12+H13+H14+H15+H16+H17+H18+H19+H20+H21+H22</f>
        <v>1743558</v>
      </c>
      <c r="I11" s="201">
        <f>I12+I13+I14+I15+I16+I17+I18+I19+I20+I21+I22</f>
        <v>1743558</v>
      </c>
      <c r="J11" s="201"/>
      <c r="K11" s="201">
        <f>K12+K13+K14+K15+K16+K17+K18+K19+K20+K21+K22</f>
        <v>1743558</v>
      </c>
      <c r="L11" s="201">
        <f>L12+L13+L14+L15+L16+L17+L18+L19+L20+L21+L22</f>
        <v>1743558</v>
      </c>
      <c r="M11" s="230"/>
      <c r="N11" s="126"/>
    </row>
    <row r="12" s="87" customFormat="1" ht="111" customHeight="1" spans="1:14">
      <c r="A12" s="202" t="s">
        <v>721</v>
      </c>
      <c r="B12" s="203"/>
      <c r="C12" s="204" t="s">
        <v>558</v>
      </c>
      <c r="D12" s="205"/>
      <c r="E12" s="206"/>
      <c r="F12" s="204" t="s">
        <v>340</v>
      </c>
      <c r="G12" s="206"/>
      <c r="H12" s="207">
        <v>232000</v>
      </c>
      <c r="I12" s="207">
        <v>232000</v>
      </c>
      <c r="J12" s="207"/>
      <c r="K12" s="207">
        <v>232000</v>
      </c>
      <c r="L12" s="207">
        <v>232000</v>
      </c>
      <c r="M12" s="231"/>
      <c r="N12" s="126"/>
    </row>
    <row r="13" s="87" customFormat="1" ht="70" customHeight="1" spans="1:14">
      <c r="A13" s="202" t="s">
        <v>722</v>
      </c>
      <c r="B13" s="203"/>
      <c r="C13" s="204" t="s">
        <v>723</v>
      </c>
      <c r="D13" s="205"/>
      <c r="E13" s="206"/>
      <c r="F13" s="204" t="s">
        <v>328</v>
      </c>
      <c r="G13" s="206"/>
      <c r="H13" s="207">
        <v>499060</v>
      </c>
      <c r="I13" s="207">
        <v>499060</v>
      </c>
      <c r="J13" s="207"/>
      <c r="K13" s="207">
        <v>499060</v>
      </c>
      <c r="L13" s="207">
        <v>499060</v>
      </c>
      <c r="M13" s="231"/>
      <c r="N13" s="126"/>
    </row>
    <row r="14" s="87" customFormat="1" ht="66" customHeight="1" spans="1:14">
      <c r="A14" s="202" t="s">
        <v>724</v>
      </c>
      <c r="B14" s="203"/>
      <c r="C14" s="204" t="s">
        <v>725</v>
      </c>
      <c r="D14" s="205"/>
      <c r="E14" s="206"/>
      <c r="F14" s="204" t="s">
        <v>726</v>
      </c>
      <c r="G14" s="206"/>
      <c r="H14" s="207">
        <v>715698</v>
      </c>
      <c r="I14" s="207">
        <v>715698</v>
      </c>
      <c r="J14" s="207"/>
      <c r="K14" s="207">
        <v>715698</v>
      </c>
      <c r="L14" s="207">
        <v>715698</v>
      </c>
      <c r="M14" s="231"/>
      <c r="N14" s="126"/>
    </row>
    <row r="15" s="87" customFormat="1" ht="60" customHeight="1" spans="1:14">
      <c r="A15" s="202" t="s">
        <v>128</v>
      </c>
      <c r="B15" s="203"/>
      <c r="C15" s="204" t="s">
        <v>727</v>
      </c>
      <c r="D15" s="205"/>
      <c r="E15" s="206"/>
      <c r="F15" s="204" t="s">
        <v>336</v>
      </c>
      <c r="G15" s="206"/>
      <c r="H15" s="207">
        <v>50000</v>
      </c>
      <c r="I15" s="207">
        <v>50000</v>
      </c>
      <c r="J15" s="207"/>
      <c r="K15" s="207">
        <v>50000</v>
      </c>
      <c r="L15" s="207">
        <v>50000</v>
      </c>
      <c r="M15" s="231"/>
      <c r="N15" s="126"/>
    </row>
    <row r="16" s="87" customFormat="1" ht="129" customHeight="1" spans="1:14">
      <c r="A16" s="202" t="s">
        <v>728</v>
      </c>
      <c r="B16" s="203"/>
      <c r="C16" s="204" t="s">
        <v>729</v>
      </c>
      <c r="D16" s="205"/>
      <c r="E16" s="206"/>
      <c r="F16" s="204" t="s">
        <v>730</v>
      </c>
      <c r="G16" s="206"/>
      <c r="H16" s="207">
        <v>124000</v>
      </c>
      <c r="I16" s="207">
        <v>124000</v>
      </c>
      <c r="J16" s="207"/>
      <c r="K16" s="207">
        <v>124000</v>
      </c>
      <c r="L16" s="207">
        <v>124000</v>
      </c>
      <c r="M16" s="231"/>
      <c r="N16" s="126"/>
    </row>
    <row r="17" s="87" customFormat="1" ht="108" customHeight="1" spans="1:14">
      <c r="A17" s="202" t="s">
        <v>126</v>
      </c>
      <c r="B17" s="203"/>
      <c r="C17" s="204" t="s">
        <v>731</v>
      </c>
      <c r="D17" s="205"/>
      <c r="E17" s="206"/>
      <c r="F17" s="204" t="s">
        <v>351</v>
      </c>
      <c r="G17" s="206"/>
      <c r="H17" s="207">
        <v>50000</v>
      </c>
      <c r="I17" s="207">
        <v>50000</v>
      </c>
      <c r="J17" s="207"/>
      <c r="K17" s="207">
        <v>50000</v>
      </c>
      <c r="L17" s="207">
        <v>50000</v>
      </c>
      <c r="M17" s="231"/>
      <c r="N17" s="126"/>
    </row>
    <row r="18" s="87" customFormat="1" ht="93" customHeight="1" spans="1:14">
      <c r="A18" s="202" t="s">
        <v>732</v>
      </c>
      <c r="B18" s="203"/>
      <c r="C18" s="204" t="s">
        <v>733</v>
      </c>
      <c r="D18" s="205"/>
      <c r="E18" s="206"/>
      <c r="F18" s="204" t="s">
        <v>347</v>
      </c>
      <c r="G18" s="206"/>
      <c r="H18" s="207">
        <v>15000</v>
      </c>
      <c r="I18" s="207">
        <v>15000</v>
      </c>
      <c r="J18" s="207"/>
      <c r="K18" s="207">
        <v>15000</v>
      </c>
      <c r="L18" s="207">
        <v>15000</v>
      </c>
      <c r="M18" s="231"/>
      <c r="N18" s="126"/>
    </row>
    <row r="19" s="87" customFormat="1" ht="82" customHeight="1" spans="1:14">
      <c r="A19" s="202" t="s">
        <v>734</v>
      </c>
      <c r="B19" s="203"/>
      <c r="C19" s="204" t="s">
        <v>735</v>
      </c>
      <c r="D19" s="205"/>
      <c r="E19" s="206"/>
      <c r="F19" s="204" t="s">
        <v>345</v>
      </c>
      <c r="G19" s="206"/>
      <c r="H19" s="207">
        <v>5000</v>
      </c>
      <c r="I19" s="207">
        <v>5000</v>
      </c>
      <c r="J19" s="207"/>
      <c r="K19" s="207">
        <v>5000</v>
      </c>
      <c r="L19" s="207">
        <v>5000</v>
      </c>
      <c r="M19" s="231"/>
      <c r="N19" s="126"/>
    </row>
    <row r="20" s="87" customFormat="1" ht="101" customHeight="1" spans="1:14">
      <c r="A20" s="202" t="s">
        <v>736</v>
      </c>
      <c r="B20" s="203"/>
      <c r="C20" s="192" t="s">
        <v>737</v>
      </c>
      <c r="D20" s="208"/>
      <c r="E20" s="209"/>
      <c r="F20" s="192" t="s">
        <v>345</v>
      </c>
      <c r="G20" s="209"/>
      <c r="H20" s="210">
        <v>10000</v>
      </c>
      <c r="I20" s="210">
        <v>10000</v>
      </c>
      <c r="J20" s="210"/>
      <c r="K20" s="210">
        <v>10000</v>
      </c>
      <c r="L20" s="210">
        <v>10000</v>
      </c>
      <c r="M20" s="232"/>
      <c r="N20" s="126"/>
    </row>
    <row r="21" s="87" customFormat="1" ht="183" customHeight="1" spans="1:14">
      <c r="A21" s="202" t="s">
        <v>738</v>
      </c>
      <c r="B21" s="203"/>
      <c r="C21" s="192" t="s">
        <v>739</v>
      </c>
      <c r="D21" s="208"/>
      <c r="E21" s="209"/>
      <c r="F21" s="192" t="s">
        <v>334</v>
      </c>
      <c r="G21" s="209"/>
      <c r="H21" s="210">
        <v>10000</v>
      </c>
      <c r="I21" s="210">
        <v>10000</v>
      </c>
      <c r="J21" s="210"/>
      <c r="K21" s="210">
        <v>10000</v>
      </c>
      <c r="L21" s="210">
        <v>10000</v>
      </c>
      <c r="M21" s="232"/>
      <c r="N21" s="126"/>
    </row>
    <row r="22" s="87" customFormat="1" ht="77" customHeight="1" spans="1:14">
      <c r="A22" s="202" t="s">
        <v>740</v>
      </c>
      <c r="B22" s="203"/>
      <c r="C22" s="192" t="s">
        <v>741</v>
      </c>
      <c r="D22" s="208"/>
      <c r="E22" s="209"/>
      <c r="F22" s="192" t="s">
        <v>318</v>
      </c>
      <c r="G22" s="209"/>
      <c r="H22" s="210">
        <v>32800</v>
      </c>
      <c r="I22" s="210">
        <v>32800</v>
      </c>
      <c r="J22" s="210"/>
      <c r="K22" s="210">
        <v>32800</v>
      </c>
      <c r="L22" s="210">
        <v>32800</v>
      </c>
      <c r="M22" s="232"/>
      <c r="N22" s="126"/>
    </row>
    <row r="23" s="87" customFormat="1" ht="32.25" customHeight="1" spans="1:14">
      <c r="A23" s="211" t="s">
        <v>742</v>
      </c>
      <c r="B23" s="212"/>
      <c r="C23" s="212"/>
      <c r="D23" s="212"/>
      <c r="E23" s="212"/>
      <c r="F23" s="212"/>
      <c r="G23" s="212"/>
      <c r="H23" s="212"/>
      <c r="I23" s="212"/>
      <c r="J23" s="212"/>
      <c r="K23" s="212"/>
      <c r="L23" s="212"/>
      <c r="M23" s="233"/>
      <c r="N23" s="126"/>
    </row>
    <row r="24" s="87" customFormat="1" ht="32.25" customHeight="1" spans="1:14">
      <c r="A24" s="73" t="s">
        <v>743</v>
      </c>
      <c r="B24" s="74"/>
      <c r="C24" s="74"/>
      <c r="D24" s="74"/>
      <c r="E24" s="74"/>
      <c r="F24" s="74"/>
      <c r="G24" s="75"/>
      <c r="H24" s="213" t="s">
        <v>744</v>
      </c>
      <c r="I24" s="114"/>
      <c r="J24" s="96" t="s">
        <v>378</v>
      </c>
      <c r="K24" s="114"/>
      <c r="L24" s="213" t="s">
        <v>745</v>
      </c>
      <c r="M24" s="234"/>
      <c r="N24" s="126"/>
    </row>
    <row r="25" s="87" customFormat="1" ht="36" customHeight="1" spans="1:14">
      <c r="A25" s="214" t="s">
        <v>371</v>
      </c>
      <c r="B25" s="214" t="s">
        <v>746</v>
      </c>
      <c r="C25" s="214" t="s">
        <v>373</v>
      </c>
      <c r="D25" s="214" t="s">
        <v>374</v>
      </c>
      <c r="E25" s="214" t="s">
        <v>375</v>
      </c>
      <c r="F25" s="214" t="s">
        <v>376</v>
      </c>
      <c r="G25" s="214" t="s">
        <v>377</v>
      </c>
      <c r="H25" s="215"/>
      <c r="I25" s="117"/>
      <c r="J25" s="215"/>
      <c r="K25" s="117"/>
      <c r="L25" s="215"/>
      <c r="M25" s="117"/>
      <c r="N25" s="126"/>
    </row>
    <row r="26" s="185" customFormat="1" ht="37" customHeight="1" spans="1:14">
      <c r="A26" s="127" t="s">
        <v>380</v>
      </c>
      <c r="B26" s="127" t="s">
        <v>381</v>
      </c>
      <c r="C26" s="216" t="s">
        <v>559</v>
      </c>
      <c r="D26" s="217" t="s">
        <v>383</v>
      </c>
      <c r="E26" s="218">
        <v>25000</v>
      </c>
      <c r="F26" s="217" t="s">
        <v>561</v>
      </c>
      <c r="G26" s="217" t="s">
        <v>386</v>
      </c>
      <c r="H26" s="218">
        <v>2</v>
      </c>
      <c r="I26" s="235"/>
      <c r="J26" s="216" t="s">
        <v>747</v>
      </c>
      <c r="K26" s="236"/>
      <c r="L26" s="216" t="s">
        <v>748</v>
      </c>
      <c r="M26" s="236"/>
      <c r="N26" s="237"/>
    </row>
    <row r="27" s="185" customFormat="1" ht="37" customHeight="1" spans="1:14">
      <c r="A27" s="127" t="s">
        <v>380</v>
      </c>
      <c r="B27" s="127" t="s">
        <v>381</v>
      </c>
      <c r="C27" s="216" t="s">
        <v>563</v>
      </c>
      <c r="D27" s="217" t="s">
        <v>383</v>
      </c>
      <c r="E27" s="218">
        <v>4000</v>
      </c>
      <c r="F27" s="217" t="s">
        <v>561</v>
      </c>
      <c r="G27" s="217" t="s">
        <v>386</v>
      </c>
      <c r="H27" s="218">
        <v>2</v>
      </c>
      <c r="I27" s="235"/>
      <c r="J27" s="216" t="s">
        <v>749</v>
      </c>
      <c r="K27" s="236"/>
      <c r="L27" s="216" t="s">
        <v>748</v>
      </c>
      <c r="M27" s="236"/>
      <c r="N27" s="237"/>
    </row>
    <row r="28" s="185" customFormat="1" ht="37" customHeight="1" spans="1:14">
      <c r="A28" s="127" t="s">
        <v>380</v>
      </c>
      <c r="B28" s="127" t="s">
        <v>381</v>
      </c>
      <c r="C28" s="216" t="s">
        <v>565</v>
      </c>
      <c r="D28" s="217" t="s">
        <v>383</v>
      </c>
      <c r="E28" s="218">
        <v>1800</v>
      </c>
      <c r="F28" s="217" t="s">
        <v>533</v>
      </c>
      <c r="G28" s="217" t="s">
        <v>386</v>
      </c>
      <c r="H28" s="218">
        <v>2</v>
      </c>
      <c r="I28" s="235"/>
      <c r="J28" s="216" t="s">
        <v>567</v>
      </c>
      <c r="K28" s="236"/>
      <c r="L28" s="216" t="s">
        <v>748</v>
      </c>
      <c r="M28" s="236"/>
      <c r="N28" s="237"/>
    </row>
    <row r="29" s="185" customFormat="1" ht="37" customHeight="1" spans="1:14">
      <c r="A29" s="127" t="s">
        <v>380</v>
      </c>
      <c r="B29" s="127" t="s">
        <v>381</v>
      </c>
      <c r="C29" s="216" t="s">
        <v>568</v>
      </c>
      <c r="D29" s="217" t="s">
        <v>383</v>
      </c>
      <c r="E29" s="218">
        <v>6000</v>
      </c>
      <c r="F29" s="217" t="s">
        <v>750</v>
      </c>
      <c r="G29" s="217" t="s">
        <v>386</v>
      </c>
      <c r="H29" s="218">
        <v>2</v>
      </c>
      <c r="I29" s="235"/>
      <c r="J29" s="216" t="s">
        <v>571</v>
      </c>
      <c r="K29" s="236"/>
      <c r="L29" s="216" t="s">
        <v>748</v>
      </c>
      <c r="M29" s="236"/>
      <c r="N29" s="237"/>
    </row>
    <row r="30" s="185" customFormat="1" ht="37" customHeight="1" spans="1:14">
      <c r="A30" s="127" t="s">
        <v>380</v>
      </c>
      <c r="B30" s="127" t="s">
        <v>381</v>
      </c>
      <c r="C30" s="216" t="s">
        <v>751</v>
      </c>
      <c r="D30" s="217" t="s">
        <v>383</v>
      </c>
      <c r="E30" s="218">
        <v>70</v>
      </c>
      <c r="F30" s="217" t="s">
        <v>400</v>
      </c>
      <c r="G30" s="217" t="s">
        <v>386</v>
      </c>
      <c r="H30" s="218">
        <v>2</v>
      </c>
      <c r="I30" s="235"/>
      <c r="J30" s="216" t="s">
        <v>752</v>
      </c>
      <c r="K30" s="236"/>
      <c r="L30" s="216" t="s">
        <v>748</v>
      </c>
      <c r="M30" s="236"/>
      <c r="N30" s="237"/>
    </row>
    <row r="31" s="185" customFormat="1" ht="37" customHeight="1" spans="1:14">
      <c r="A31" s="127" t="s">
        <v>380</v>
      </c>
      <c r="B31" s="127" t="s">
        <v>381</v>
      </c>
      <c r="C31" s="216" t="s">
        <v>753</v>
      </c>
      <c r="D31" s="217" t="s">
        <v>383</v>
      </c>
      <c r="E31" s="218">
        <v>20</v>
      </c>
      <c r="F31" s="217" t="s">
        <v>437</v>
      </c>
      <c r="G31" s="217" t="s">
        <v>386</v>
      </c>
      <c r="H31" s="218">
        <v>2</v>
      </c>
      <c r="I31" s="235"/>
      <c r="J31" s="216" t="s">
        <v>754</v>
      </c>
      <c r="K31" s="236"/>
      <c r="L31" s="216" t="s">
        <v>748</v>
      </c>
      <c r="M31" s="236"/>
      <c r="N31" s="237"/>
    </row>
    <row r="32" s="185" customFormat="1" ht="37" customHeight="1" spans="1:14">
      <c r="A32" s="127" t="s">
        <v>380</v>
      </c>
      <c r="B32" s="127" t="s">
        <v>381</v>
      </c>
      <c r="C32" s="216" t="s">
        <v>450</v>
      </c>
      <c r="D32" s="217" t="s">
        <v>383</v>
      </c>
      <c r="E32" s="218">
        <v>769</v>
      </c>
      <c r="F32" s="217" t="s">
        <v>452</v>
      </c>
      <c r="G32" s="217" t="s">
        <v>386</v>
      </c>
      <c r="H32" s="218">
        <v>2</v>
      </c>
      <c r="I32" s="235"/>
      <c r="J32" s="216" t="s">
        <v>755</v>
      </c>
      <c r="K32" s="236"/>
      <c r="L32" s="216" t="s">
        <v>748</v>
      </c>
      <c r="M32" s="236"/>
      <c r="N32" s="237"/>
    </row>
    <row r="33" s="185" customFormat="1" ht="37" customHeight="1" spans="1:14">
      <c r="A33" s="127" t="s">
        <v>380</v>
      </c>
      <c r="B33" s="127" t="s">
        <v>381</v>
      </c>
      <c r="C33" s="216" t="s">
        <v>756</v>
      </c>
      <c r="D33" s="217" t="s">
        <v>383</v>
      </c>
      <c r="E33" s="218">
        <v>105</v>
      </c>
      <c r="F33" s="217" t="s">
        <v>437</v>
      </c>
      <c r="G33" s="217" t="s">
        <v>386</v>
      </c>
      <c r="H33" s="218">
        <v>2</v>
      </c>
      <c r="I33" s="235"/>
      <c r="J33" s="216" t="s">
        <v>757</v>
      </c>
      <c r="K33" s="236"/>
      <c r="L33" s="216" t="s">
        <v>748</v>
      </c>
      <c r="M33" s="236"/>
      <c r="N33" s="237"/>
    </row>
    <row r="34" s="185" customFormat="1" ht="37" customHeight="1" spans="1:14">
      <c r="A34" s="127" t="s">
        <v>380</v>
      </c>
      <c r="B34" s="127" t="s">
        <v>381</v>
      </c>
      <c r="C34" s="216" t="s">
        <v>758</v>
      </c>
      <c r="D34" s="217" t="s">
        <v>383</v>
      </c>
      <c r="E34" s="218">
        <v>300</v>
      </c>
      <c r="F34" s="217" t="s">
        <v>424</v>
      </c>
      <c r="G34" s="217" t="s">
        <v>416</v>
      </c>
      <c r="H34" s="218">
        <v>2</v>
      </c>
      <c r="I34" s="235"/>
      <c r="J34" s="216" t="s">
        <v>759</v>
      </c>
      <c r="K34" s="236"/>
      <c r="L34" s="216" t="s">
        <v>748</v>
      </c>
      <c r="M34" s="236"/>
      <c r="N34" s="237"/>
    </row>
    <row r="35" s="185" customFormat="1" ht="37" customHeight="1" spans="1:14">
      <c r="A35" s="127" t="s">
        <v>380</v>
      </c>
      <c r="B35" s="127" t="s">
        <v>381</v>
      </c>
      <c r="C35" s="216" t="s">
        <v>760</v>
      </c>
      <c r="D35" s="217" t="s">
        <v>383</v>
      </c>
      <c r="E35" s="218">
        <v>10</v>
      </c>
      <c r="F35" s="217" t="s">
        <v>424</v>
      </c>
      <c r="G35" s="217" t="s">
        <v>386</v>
      </c>
      <c r="H35" s="218">
        <v>2</v>
      </c>
      <c r="I35" s="235"/>
      <c r="J35" s="216" t="s">
        <v>761</v>
      </c>
      <c r="K35" s="236"/>
      <c r="L35" s="216" t="s">
        <v>748</v>
      </c>
      <c r="M35" s="236"/>
      <c r="N35" s="237"/>
    </row>
    <row r="36" s="185" customFormat="1" ht="37" customHeight="1" spans="1:14">
      <c r="A36" s="127" t="s">
        <v>380</v>
      </c>
      <c r="B36" s="127" t="s">
        <v>381</v>
      </c>
      <c r="C36" s="216" t="s">
        <v>466</v>
      </c>
      <c r="D36" s="217" t="s">
        <v>383</v>
      </c>
      <c r="E36" s="218">
        <v>4000</v>
      </c>
      <c r="F36" s="217" t="s">
        <v>468</v>
      </c>
      <c r="G36" s="217" t="s">
        <v>386</v>
      </c>
      <c r="H36" s="218">
        <v>2</v>
      </c>
      <c r="I36" s="235"/>
      <c r="J36" s="216" t="s">
        <v>469</v>
      </c>
      <c r="K36" s="236"/>
      <c r="L36" s="216" t="s">
        <v>748</v>
      </c>
      <c r="M36" s="236"/>
      <c r="N36" s="237"/>
    </row>
    <row r="37" s="185" customFormat="1" ht="37" customHeight="1" spans="1:14">
      <c r="A37" s="127" t="s">
        <v>380</v>
      </c>
      <c r="B37" s="127" t="s">
        <v>381</v>
      </c>
      <c r="C37" s="216" t="s">
        <v>470</v>
      </c>
      <c r="D37" s="217" t="s">
        <v>383</v>
      </c>
      <c r="E37" s="218">
        <v>2500</v>
      </c>
      <c r="F37" s="217" t="s">
        <v>468</v>
      </c>
      <c r="G37" s="217" t="s">
        <v>386</v>
      </c>
      <c r="H37" s="218">
        <v>2</v>
      </c>
      <c r="I37" s="235"/>
      <c r="J37" s="216" t="s">
        <v>762</v>
      </c>
      <c r="K37" s="236"/>
      <c r="L37" s="216" t="s">
        <v>748</v>
      </c>
      <c r="M37" s="236"/>
      <c r="N37" s="237"/>
    </row>
    <row r="38" s="185" customFormat="1" ht="37" customHeight="1" spans="1:14">
      <c r="A38" s="127" t="s">
        <v>380</v>
      </c>
      <c r="B38" s="127" t="s">
        <v>381</v>
      </c>
      <c r="C38" s="216" t="s">
        <v>479</v>
      </c>
      <c r="D38" s="217" t="s">
        <v>383</v>
      </c>
      <c r="E38" s="218">
        <v>100</v>
      </c>
      <c r="F38" s="217" t="s">
        <v>400</v>
      </c>
      <c r="G38" s="217" t="s">
        <v>416</v>
      </c>
      <c r="H38" s="218">
        <v>2</v>
      </c>
      <c r="I38" s="235"/>
      <c r="J38" s="216" t="s">
        <v>480</v>
      </c>
      <c r="K38" s="236"/>
      <c r="L38" s="216" t="s">
        <v>748</v>
      </c>
      <c r="M38" s="236"/>
      <c r="N38" s="237"/>
    </row>
    <row r="39" s="185" customFormat="1" ht="37" customHeight="1" spans="1:14">
      <c r="A39" s="127" t="s">
        <v>380</v>
      </c>
      <c r="B39" s="127" t="s">
        <v>381</v>
      </c>
      <c r="C39" s="216" t="s">
        <v>584</v>
      </c>
      <c r="D39" s="217" t="s">
        <v>383</v>
      </c>
      <c r="E39" s="218">
        <v>10</v>
      </c>
      <c r="F39" s="217" t="s">
        <v>585</v>
      </c>
      <c r="G39" s="217" t="s">
        <v>386</v>
      </c>
      <c r="H39" s="218">
        <v>2</v>
      </c>
      <c r="I39" s="235"/>
      <c r="J39" s="216" t="s">
        <v>586</v>
      </c>
      <c r="K39" s="236"/>
      <c r="L39" s="216" t="s">
        <v>748</v>
      </c>
      <c r="M39" s="236"/>
      <c r="N39" s="237"/>
    </row>
    <row r="40" s="185" customFormat="1" ht="37" customHeight="1" spans="1:14">
      <c r="A40" s="127" t="s">
        <v>380</v>
      </c>
      <c r="B40" s="127" t="s">
        <v>381</v>
      </c>
      <c r="C40" s="216" t="s">
        <v>594</v>
      </c>
      <c r="D40" s="217" t="s">
        <v>383</v>
      </c>
      <c r="E40" s="218">
        <v>180</v>
      </c>
      <c r="F40" s="217" t="s">
        <v>468</v>
      </c>
      <c r="G40" s="217" t="s">
        <v>386</v>
      </c>
      <c r="H40" s="218">
        <v>2</v>
      </c>
      <c r="I40" s="235"/>
      <c r="J40" s="216" t="s">
        <v>763</v>
      </c>
      <c r="K40" s="236"/>
      <c r="L40" s="216" t="s">
        <v>748</v>
      </c>
      <c r="M40" s="236"/>
      <c r="N40" s="237"/>
    </row>
    <row r="41" s="185" customFormat="1" ht="37" customHeight="1" spans="1:14">
      <c r="A41" s="127" t="s">
        <v>380</v>
      </c>
      <c r="B41" s="127" t="s">
        <v>381</v>
      </c>
      <c r="C41" s="216" t="s">
        <v>764</v>
      </c>
      <c r="D41" s="217" t="s">
        <v>383</v>
      </c>
      <c r="E41" s="218">
        <v>2</v>
      </c>
      <c r="F41" s="217" t="s">
        <v>598</v>
      </c>
      <c r="G41" s="217" t="s">
        <v>386</v>
      </c>
      <c r="H41" s="218">
        <v>2</v>
      </c>
      <c r="I41" s="235"/>
      <c r="J41" s="216" t="s">
        <v>765</v>
      </c>
      <c r="K41" s="236"/>
      <c r="L41" s="216" t="s">
        <v>748</v>
      </c>
      <c r="M41" s="236"/>
      <c r="N41" s="237"/>
    </row>
    <row r="42" s="185" customFormat="1" ht="37" customHeight="1" spans="1:14">
      <c r="A42" s="127" t="s">
        <v>380</v>
      </c>
      <c r="B42" s="127" t="s">
        <v>381</v>
      </c>
      <c r="C42" s="216" t="s">
        <v>419</v>
      </c>
      <c r="D42" s="217" t="s">
        <v>383</v>
      </c>
      <c r="E42" s="218">
        <v>102</v>
      </c>
      <c r="F42" s="217" t="s">
        <v>393</v>
      </c>
      <c r="G42" s="217" t="s">
        <v>386</v>
      </c>
      <c r="H42" s="218">
        <v>2</v>
      </c>
      <c r="I42" s="235"/>
      <c r="J42" s="216" t="s">
        <v>766</v>
      </c>
      <c r="K42" s="236"/>
      <c r="L42" s="216" t="s">
        <v>748</v>
      </c>
      <c r="M42" s="236"/>
      <c r="N42" s="237"/>
    </row>
    <row r="43" s="185" customFormat="1" ht="37" customHeight="1" spans="1:14">
      <c r="A43" s="127" t="s">
        <v>380</v>
      </c>
      <c r="B43" s="127" t="s">
        <v>381</v>
      </c>
      <c r="C43" s="216" t="s">
        <v>622</v>
      </c>
      <c r="D43" s="217" t="s">
        <v>383</v>
      </c>
      <c r="E43" s="218">
        <v>1</v>
      </c>
      <c r="F43" s="217" t="s">
        <v>393</v>
      </c>
      <c r="G43" s="217" t="s">
        <v>386</v>
      </c>
      <c r="H43" s="218">
        <v>2</v>
      </c>
      <c r="I43" s="235"/>
      <c r="J43" s="216" t="s">
        <v>767</v>
      </c>
      <c r="K43" s="236"/>
      <c r="L43" s="216" t="s">
        <v>748</v>
      </c>
      <c r="M43" s="236"/>
      <c r="N43" s="237"/>
    </row>
    <row r="44" s="185" customFormat="1" ht="37" customHeight="1" spans="1:14">
      <c r="A44" s="127" t="s">
        <v>380</v>
      </c>
      <c r="B44" s="127" t="s">
        <v>398</v>
      </c>
      <c r="C44" s="216" t="s">
        <v>572</v>
      </c>
      <c r="D44" s="217" t="s">
        <v>383</v>
      </c>
      <c r="E44" s="218">
        <v>100</v>
      </c>
      <c r="F44" s="217" t="s">
        <v>400</v>
      </c>
      <c r="G44" s="217" t="s">
        <v>416</v>
      </c>
      <c r="H44" s="218">
        <v>2</v>
      </c>
      <c r="I44" s="238"/>
      <c r="J44" s="216" t="s">
        <v>575</v>
      </c>
      <c r="K44" s="239"/>
      <c r="L44" s="216" t="s">
        <v>748</v>
      </c>
      <c r="M44" s="239"/>
      <c r="N44" s="237"/>
    </row>
    <row r="45" s="185" customFormat="1" ht="37" customHeight="1" spans="1:14">
      <c r="A45" s="127" t="s">
        <v>380</v>
      </c>
      <c r="B45" s="127" t="s">
        <v>398</v>
      </c>
      <c r="C45" s="216" t="s">
        <v>574</v>
      </c>
      <c r="D45" s="217" t="s">
        <v>383</v>
      </c>
      <c r="E45" s="218">
        <v>100</v>
      </c>
      <c r="F45" s="217" t="s">
        <v>400</v>
      </c>
      <c r="G45" s="217" t="s">
        <v>416</v>
      </c>
      <c r="H45" s="218">
        <v>2</v>
      </c>
      <c r="I45" s="238"/>
      <c r="J45" s="216" t="s">
        <v>575</v>
      </c>
      <c r="K45" s="239"/>
      <c r="L45" s="216" t="s">
        <v>748</v>
      </c>
      <c r="M45" s="239"/>
      <c r="N45" s="237"/>
    </row>
    <row r="46" s="185" customFormat="1" ht="37" customHeight="1" spans="1:14">
      <c r="A46" s="127" t="s">
        <v>380</v>
      </c>
      <c r="B46" s="127" t="s">
        <v>398</v>
      </c>
      <c r="C46" s="216" t="s">
        <v>576</v>
      </c>
      <c r="D46" s="217" t="s">
        <v>383</v>
      </c>
      <c r="E46" s="218">
        <v>100</v>
      </c>
      <c r="F46" s="217" t="s">
        <v>400</v>
      </c>
      <c r="G46" s="217" t="s">
        <v>416</v>
      </c>
      <c r="H46" s="218">
        <v>2</v>
      </c>
      <c r="I46" s="238"/>
      <c r="J46" s="216" t="s">
        <v>577</v>
      </c>
      <c r="K46" s="239"/>
      <c r="L46" s="216" t="s">
        <v>748</v>
      </c>
      <c r="M46" s="239"/>
      <c r="N46" s="237"/>
    </row>
    <row r="47" s="185" customFormat="1" ht="37" customHeight="1" spans="1:14">
      <c r="A47" s="127" t="s">
        <v>380</v>
      </c>
      <c r="B47" s="127" t="s">
        <v>398</v>
      </c>
      <c r="C47" s="216" t="s">
        <v>768</v>
      </c>
      <c r="D47" s="217" t="s">
        <v>383</v>
      </c>
      <c r="E47" s="218">
        <v>100</v>
      </c>
      <c r="F47" s="217" t="s">
        <v>400</v>
      </c>
      <c r="G47" s="217" t="s">
        <v>416</v>
      </c>
      <c r="H47" s="218">
        <v>1</v>
      </c>
      <c r="I47" s="238"/>
      <c r="J47" s="216" t="s">
        <v>769</v>
      </c>
      <c r="K47" s="239"/>
      <c r="L47" s="216" t="s">
        <v>748</v>
      </c>
      <c r="M47" s="239"/>
      <c r="N47" s="237"/>
    </row>
    <row r="48" s="185" customFormat="1" ht="37" customHeight="1" spans="1:14">
      <c r="A48" s="127" t="s">
        <v>380</v>
      </c>
      <c r="B48" s="127" t="s">
        <v>398</v>
      </c>
      <c r="C48" s="216" t="s">
        <v>770</v>
      </c>
      <c r="D48" s="217" t="s">
        <v>383</v>
      </c>
      <c r="E48" s="218">
        <v>95</v>
      </c>
      <c r="F48" s="217" t="s">
        <v>400</v>
      </c>
      <c r="G48" s="217" t="s">
        <v>416</v>
      </c>
      <c r="H48" s="218">
        <v>1</v>
      </c>
      <c r="I48" s="238"/>
      <c r="J48" s="216" t="s">
        <v>771</v>
      </c>
      <c r="K48" s="239"/>
      <c r="L48" s="216" t="s">
        <v>748</v>
      </c>
      <c r="M48" s="239"/>
      <c r="N48" s="237"/>
    </row>
    <row r="49" s="185" customFormat="1" ht="37" customHeight="1" spans="1:14">
      <c r="A49" s="127" t="s">
        <v>380</v>
      </c>
      <c r="B49" s="127" t="s">
        <v>398</v>
      </c>
      <c r="C49" s="216" t="s">
        <v>461</v>
      </c>
      <c r="D49" s="217" t="s">
        <v>383</v>
      </c>
      <c r="E49" s="218">
        <v>97</v>
      </c>
      <c r="F49" s="217" t="s">
        <v>400</v>
      </c>
      <c r="G49" s="217" t="s">
        <v>416</v>
      </c>
      <c r="H49" s="218">
        <v>1</v>
      </c>
      <c r="I49" s="238"/>
      <c r="J49" s="216" t="s">
        <v>772</v>
      </c>
      <c r="K49" s="239"/>
      <c r="L49" s="216" t="s">
        <v>748</v>
      </c>
      <c r="M49" s="239"/>
      <c r="N49" s="237"/>
    </row>
    <row r="50" s="185" customFormat="1" ht="37" customHeight="1" spans="1:14">
      <c r="A50" s="127" t="s">
        <v>380</v>
      </c>
      <c r="B50" s="127" t="s">
        <v>398</v>
      </c>
      <c r="C50" s="216" t="s">
        <v>587</v>
      </c>
      <c r="D50" s="217" t="s">
        <v>383</v>
      </c>
      <c r="E50" s="218">
        <v>90</v>
      </c>
      <c r="F50" s="217" t="s">
        <v>400</v>
      </c>
      <c r="G50" s="217" t="s">
        <v>416</v>
      </c>
      <c r="H50" s="218">
        <v>1</v>
      </c>
      <c r="I50" s="238"/>
      <c r="J50" s="216" t="s">
        <v>773</v>
      </c>
      <c r="K50" s="239"/>
      <c r="L50" s="216" t="s">
        <v>748</v>
      </c>
      <c r="M50" s="239"/>
      <c r="N50" s="237"/>
    </row>
    <row r="51" s="185" customFormat="1" ht="37" customHeight="1" spans="1:14">
      <c r="A51" s="127" t="s">
        <v>380</v>
      </c>
      <c r="B51" s="127" t="s">
        <v>398</v>
      </c>
      <c r="C51" s="216" t="s">
        <v>774</v>
      </c>
      <c r="D51" s="217" t="s">
        <v>383</v>
      </c>
      <c r="E51" s="218">
        <v>100</v>
      </c>
      <c r="F51" s="217" t="s">
        <v>400</v>
      </c>
      <c r="G51" s="217" t="s">
        <v>416</v>
      </c>
      <c r="H51" s="218">
        <v>1</v>
      </c>
      <c r="I51" s="238"/>
      <c r="J51" s="216" t="s">
        <v>775</v>
      </c>
      <c r="K51" s="239"/>
      <c r="L51" s="216" t="s">
        <v>748</v>
      </c>
      <c r="M51" s="239"/>
      <c r="N51" s="237"/>
    </row>
    <row r="52" s="185" customFormat="1" ht="37" customHeight="1" spans="1:14">
      <c r="A52" s="127" t="s">
        <v>380</v>
      </c>
      <c r="B52" s="127" t="s">
        <v>398</v>
      </c>
      <c r="C52" s="216" t="s">
        <v>776</v>
      </c>
      <c r="D52" s="217" t="s">
        <v>383</v>
      </c>
      <c r="E52" s="218">
        <v>100</v>
      </c>
      <c r="F52" s="217" t="s">
        <v>400</v>
      </c>
      <c r="G52" s="217" t="s">
        <v>416</v>
      </c>
      <c r="H52" s="218">
        <v>1</v>
      </c>
      <c r="I52" s="238"/>
      <c r="J52" s="216" t="s">
        <v>777</v>
      </c>
      <c r="K52" s="239"/>
      <c r="L52" s="216" t="s">
        <v>748</v>
      </c>
      <c r="M52" s="239"/>
      <c r="N52" s="237"/>
    </row>
    <row r="53" s="185" customFormat="1" ht="37" customHeight="1" spans="1:14">
      <c r="A53" s="127" t="s">
        <v>380</v>
      </c>
      <c r="B53" s="127" t="s">
        <v>402</v>
      </c>
      <c r="C53" s="216" t="s">
        <v>778</v>
      </c>
      <c r="D53" s="217" t="s">
        <v>500</v>
      </c>
      <c r="E53" s="218">
        <v>1</v>
      </c>
      <c r="F53" s="217" t="s">
        <v>482</v>
      </c>
      <c r="G53" s="217" t="s">
        <v>416</v>
      </c>
      <c r="H53" s="218">
        <v>1</v>
      </c>
      <c r="I53" s="238"/>
      <c r="J53" s="216" t="s">
        <v>779</v>
      </c>
      <c r="K53" s="239"/>
      <c r="L53" s="216" t="s">
        <v>748</v>
      </c>
      <c r="M53" s="239"/>
      <c r="N53" s="237"/>
    </row>
    <row r="54" s="185" customFormat="1" ht="61" customHeight="1" spans="1:14">
      <c r="A54" s="127" t="s">
        <v>380</v>
      </c>
      <c r="B54" s="127" t="s">
        <v>549</v>
      </c>
      <c r="C54" s="216" t="s">
        <v>550</v>
      </c>
      <c r="D54" s="217" t="s">
        <v>383</v>
      </c>
      <c r="E54" s="219" t="s">
        <v>780</v>
      </c>
      <c r="F54" s="217" t="s">
        <v>525</v>
      </c>
      <c r="G54" s="217" t="s">
        <v>416</v>
      </c>
      <c r="H54" s="218">
        <v>1</v>
      </c>
      <c r="I54" s="238"/>
      <c r="J54" s="216" t="s">
        <v>781</v>
      </c>
      <c r="K54" s="239"/>
      <c r="L54" s="216" t="s">
        <v>748</v>
      </c>
      <c r="M54" s="239"/>
      <c r="N54" s="237"/>
    </row>
    <row r="55" s="185" customFormat="1" ht="58" customHeight="1" spans="1:14">
      <c r="A55" s="127" t="s">
        <v>405</v>
      </c>
      <c r="B55" s="127" t="s">
        <v>406</v>
      </c>
      <c r="C55" s="216" t="s">
        <v>410</v>
      </c>
      <c r="D55" s="217" t="s">
        <v>383</v>
      </c>
      <c r="E55" s="217" t="s">
        <v>782</v>
      </c>
      <c r="F55" s="217" t="s">
        <v>525</v>
      </c>
      <c r="G55" s="217" t="s">
        <v>416</v>
      </c>
      <c r="H55" s="218">
        <v>4</v>
      </c>
      <c r="I55" s="238"/>
      <c r="J55" s="216" t="s">
        <v>783</v>
      </c>
      <c r="K55" s="239"/>
      <c r="L55" s="216" t="s">
        <v>748</v>
      </c>
      <c r="M55" s="239"/>
      <c r="N55" s="237"/>
    </row>
    <row r="56" s="185" customFormat="1" ht="37" customHeight="1" spans="1:14">
      <c r="A56" s="127" t="s">
        <v>405</v>
      </c>
      <c r="B56" s="127" t="s">
        <v>406</v>
      </c>
      <c r="C56" s="216" t="s">
        <v>784</v>
      </c>
      <c r="D56" s="217" t="s">
        <v>383</v>
      </c>
      <c r="E56" s="217" t="s">
        <v>579</v>
      </c>
      <c r="F56" s="217" t="s">
        <v>525</v>
      </c>
      <c r="G56" s="217" t="s">
        <v>416</v>
      </c>
      <c r="H56" s="218">
        <v>4</v>
      </c>
      <c r="I56" s="238"/>
      <c r="J56" s="216" t="s">
        <v>783</v>
      </c>
      <c r="K56" s="239"/>
      <c r="L56" s="216" t="s">
        <v>748</v>
      </c>
      <c r="M56" s="239"/>
      <c r="N56" s="237"/>
    </row>
    <row r="57" s="185" customFormat="1" ht="37" customHeight="1" spans="1:14">
      <c r="A57" s="127" t="s">
        <v>405</v>
      </c>
      <c r="B57" s="127" t="s">
        <v>409</v>
      </c>
      <c r="C57" s="216" t="s">
        <v>785</v>
      </c>
      <c r="D57" s="217" t="s">
        <v>383</v>
      </c>
      <c r="E57" s="217" t="s">
        <v>581</v>
      </c>
      <c r="F57" s="217" t="s">
        <v>525</v>
      </c>
      <c r="G57" s="217" t="s">
        <v>416</v>
      </c>
      <c r="H57" s="218">
        <v>5</v>
      </c>
      <c r="I57" s="238"/>
      <c r="J57" s="216" t="s">
        <v>786</v>
      </c>
      <c r="K57" s="239"/>
      <c r="L57" s="216" t="s">
        <v>748</v>
      </c>
      <c r="M57" s="239"/>
      <c r="N57" s="237"/>
    </row>
    <row r="58" s="185" customFormat="1" ht="37" customHeight="1" spans="1:14">
      <c r="A58" s="127" t="s">
        <v>405</v>
      </c>
      <c r="B58" s="127" t="s">
        <v>409</v>
      </c>
      <c r="C58" s="216" t="s">
        <v>787</v>
      </c>
      <c r="D58" s="217" t="s">
        <v>383</v>
      </c>
      <c r="E58" s="217" t="s">
        <v>788</v>
      </c>
      <c r="F58" s="217" t="s">
        <v>525</v>
      </c>
      <c r="G58" s="217" t="s">
        <v>416</v>
      </c>
      <c r="H58" s="218">
        <v>5</v>
      </c>
      <c r="I58" s="238"/>
      <c r="J58" s="216" t="s">
        <v>786</v>
      </c>
      <c r="K58" s="239"/>
      <c r="L58" s="216" t="s">
        <v>748</v>
      </c>
      <c r="M58" s="239"/>
      <c r="N58" s="237"/>
    </row>
    <row r="59" s="185" customFormat="1" ht="37" customHeight="1" spans="1:14">
      <c r="A59" s="127" t="s">
        <v>405</v>
      </c>
      <c r="B59" s="127" t="s">
        <v>409</v>
      </c>
      <c r="C59" s="216" t="s">
        <v>789</v>
      </c>
      <c r="D59" s="217" t="s">
        <v>383</v>
      </c>
      <c r="E59" s="217" t="s">
        <v>581</v>
      </c>
      <c r="F59" s="217" t="s">
        <v>525</v>
      </c>
      <c r="G59" s="217" t="s">
        <v>416</v>
      </c>
      <c r="H59" s="218">
        <v>5</v>
      </c>
      <c r="I59" s="238"/>
      <c r="J59" s="216" t="s">
        <v>581</v>
      </c>
      <c r="K59" s="239"/>
      <c r="L59" s="216" t="s">
        <v>748</v>
      </c>
      <c r="M59" s="239"/>
      <c r="N59" s="237"/>
    </row>
    <row r="60" s="185" customFormat="1" ht="37" customHeight="1" spans="1:14">
      <c r="A60" s="127" t="s">
        <v>405</v>
      </c>
      <c r="B60" s="127" t="s">
        <v>511</v>
      </c>
      <c r="C60" s="216" t="s">
        <v>790</v>
      </c>
      <c r="D60" s="217" t="s">
        <v>383</v>
      </c>
      <c r="E60" s="217" t="s">
        <v>791</v>
      </c>
      <c r="F60" s="217" t="s">
        <v>525</v>
      </c>
      <c r="G60" s="217" t="s">
        <v>416</v>
      </c>
      <c r="H60" s="218">
        <v>5</v>
      </c>
      <c r="I60" s="238"/>
      <c r="J60" s="216" t="s">
        <v>792</v>
      </c>
      <c r="K60" s="239"/>
      <c r="L60" s="216" t="s">
        <v>748</v>
      </c>
      <c r="M60" s="239"/>
      <c r="N60" s="237"/>
    </row>
    <row r="61" s="185" customFormat="1" ht="57" customHeight="1" spans="1:14">
      <c r="A61" s="127" t="s">
        <v>405</v>
      </c>
      <c r="B61" s="127" t="s">
        <v>511</v>
      </c>
      <c r="C61" s="216" t="s">
        <v>793</v>
      </c>
      <c r="D61" s="217" t="s">
        <v>500</v>
      </c>
      <c r="E61" s="217" t="s">
        <v>794</v>
      </c>
      <c r="F61" s="217" t="s">
        <v>525</v>
      </c>
      <c r="G61" s="217" t="s">
        <v>416</v>
      </c>
      <c r="H61" s="218">
        <v>4</v>
      </c>
      <c r="I61" s="238"/>
      <c r="J61" s="216" t="s">
        <v>792</v>
      </c>
      <c r="K61" s="239"/>
      <c r="L61" s="216" t="s">
        <v>748</v>
      </c>
      <c r="M61" s="239"/>
      <c r="N61" s="237"/>
    </row>
    <row r="62" s="185" customFormat="1" ht="37" customHeight="1" spans="1:14">
      <c r="A62" s="127" t="s">
        <v>405</v>
      </c>
      <c r="B62" s="127" t="s">
        <v>511</v>
      </c>
      <c r="C62" s="216" t="s">
        <v>795</v>
      </c>
      <c r="D62" s="217" t="s">
        <v>383</v>
      </c>
      <c r="E62" s="217" t="s">
        <v>581</v>
      </c>
      <c r="F62" s="217" t="s">
        <v>525</v>
      </c>
      <c r="G62" s="217" t="s">
        <v>416</v>
      </c>
      <c r="H62" s="218">
        <v>4</v>
      </c>
      <c r="I62" s="238"/>
      <c r="J62" s="216" t="s">
        <v>792</v>
      </c>
      <c r="K62" s="239"/>
      <c r="L62" s="216" t="s">
        <v>748</v>
      </c>
      <c r="M62" s="239"/>
      <c r="N62" s="237"/>
    </row>
    <row r="63" s="185" customFormat="1" ht="37" customHeight="1" spans="1:14">
      <c r="A63" s="127" t="s">
        <v>405</v>
      </c>
      <c r="B63" s="127" t="s">
        <v>511</v>
      </c>
      <c r="C63" s="216" t="s">
        <v>796</v>
      </c>
      <c r="D63" s="217" t="s">
        <v>383</v>
      </c>
      <c r="E63" s="217" t="s">
        <v>579</v>
      </c>
      <c r="F63" s="220" t="s">
        <v>525</v>
      </c>
      <c r="G63" s="217" t="s">
        <v>416</v>
      </c>
      <c r="H63" s="218">
        <v>4</v>
      </c>
      <c r="I63" s="238"/>
      <c r="J63" s="216" t="s">
        <v>792</v>
      </c>
      <c r="K63" s="239"/>
      <c r="L63" s="216" t="s">
        <v>748</v>
      </c>
      <c r="M63" s="239"/>
      <c r="N63" s="237"/>
    </row>
    <row r="64" s="185" customFormat="1" ht="37" customHeight="1" spans="1:14">
      <c r="A64" s="127" t="s">
        <v>412</v>
      </c>
      <c r="B64" s="127" t="s">
        <v>413</v>
      </c>
      <c r="C64" s="216" t="s">
        <v>797</v>
      </c>
      <c r="D64" s="217" t="s">
        <v>383</v>
      </c>
      <c r="E64" s="217">
        <v>80</v>
      </c>
      <c r="F64" s="217" t="s">
        <v>400</v>
      </c>
      <c r="G64" s="217" t="s">
        <v>416</v>
      </c>
      <c r="H64" s="218">
        <v>5</v>
      </c>
      <c r="I64" s="238"/>
      <c r="J64" s="216" t="s">
        <v>530</v>
      </c>
      <c r="K64" s="239"/>
      <c r="L64" s="216" t="s">
        <v>748</v>
      </c>
      <c r="M64" s="239"/>
      <c r="N64" s="237"/>
    </row>
    <row r="65" s="185" customFormat="1" ht="37" customHeight="1" spans="1:14">
      <c r="A65" s="127" t="s">
        <v>412</v>
      </c>
      <c r="B65" s="127" t="s">
        <v>413</v>
      </c>
      <c r="C65" s="216" t="s">
        <v>798</v>
      </c>
      <c r="D65" s="217" t="s">
        <v>383</v>
      </c>
      <c r="E65" s="217">
        <v>90</v>
      </c>
      <c r="F65" s="217" t="s">
        <v>400</v>
      </c>
      <c r="G65" s="217" t="s">
        <v>416</v>
      </c>
      <c r="H65" s="218">
        <v>5</v>
      </c>
      <c r="I65" s="238"/>
      <c r="J65" s="216" t="s">
        <v>530</v>
      </c>
      <c r="K65" s="239"/>
      <c r="L65" s="216" t="s">
        <v>748</v>
      </c>
      <c r="M65" s="239"/>
      <c r="N65" s="237"/>
    </row>
  </sheetData>
  <mergeCells count="172">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M23"/>
    <mergeCell ref="A24:G24"/>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A5:A6"/>
    <mergeCell ref="A9:B10"/>
    <mergeCell ref="C9:E10"/>
    <mergeCell ref="F9:G10"/>
    <mergeCell ref="H24:I25"/>
    <mergeCell ref="J24:K25"/>
    <mergeCell ref="L24:M25"/>
  </mergeCells>
  <pageMargins left="0.751388888888889" right="0.751388888888889" top="1" bottom="1" header="0.5" footer="0.5"/>
  <pageSetup paperSize="9" scale="50" orientation="landscape" horizontalDpi="600"/>
  <headerFooter/>
  <ignoredErrors>
    <ignoredError sqref="K11:L11 H11:I11"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E16" sqref="E16"/>
    </sheetView>
  </sheetViews>
  <sheetFormatPr defaultColWidth="8.88571428571429" defaultRowHeight="14.25" customHeight="1" outlineLevelRow="7" outlineLevelCol="5"/>
  <cols>
    <col min="1" max="2" width="21.1333333333333" style="158" customWidth="1"/>
    <col min="3" max="3" width="21.1333333333333" style="81" customWidth="1"/>
    <col min="4" max="4" width="27.7142857142857" style="81" customWidth="1"/>
    <col min="5" max="6" width="36.7142857142857" style="81" customWidth="1"/>
    <col min="7" max="7" width="9.13333333333333" style="81" customWidth="1"/>
    <col min="8" max="16384" width="9.13333333333333" style="81"/>
  </cols>
  <sheetData>
    <row r="1" ht="17" customHeight="1" spans="1:6">
      <c r="A1" s="177" t="s">
        <v>799</v>
      </c>
      <c r="B1" s="159">
        <v>0</v>
      </c>
      <c r="C1" s="160">
        <v>1</v>
      </c>
      <c r="D1" s="161"/>
      <c r="E1" s="161"/>
      <c r="F1" s="161"/>
    </row>
    <row r="2" ht="26.25" customHeight="1" spans="1:6">
      <c r="A2" s="162" t="s">
        <v>12</v>
      </c>
      <c r="B2" s="162"/>
      <c r="C2" s="163"/>
      <c r="D2" s="163"/>
      <c r="E2" s="163"/>
      <c r="F2" s="163"/>
    </row>
    <row r="3" ht="13.5" customHeight="1" spans="1:6">
      <c r="A3" s="164" t="s">
        <v>22</v>
      </c>
      <c r="B3" s="164"/>
      <c r="C3" s="165"/>
      <c r="D3" s="156"/>
      <c r="E3" s="161"/>
      <c r="F3" s="156" t="s">
        <v>23</v>
      </c>
    </row>
    <row r="4" ht="19.5" customHeight="1" spans="1:6">
      <c r="A4" s="89" t="s">
        <v>218</v>
      </c>
      <c r="B4" s="178" t="s">
        <v>94</v>
      </c>
      <c r="C4" s="89" t="s">
        <v>95</v>
      </c>
      <c r="D4" s="90" t="s">
        <v>800</v>
      </c>
      <c r="E4" s="91"/>
      <c r="F4" s="179"/>
    </row>
    <row r="5" ht="18.75" customHeight="1" spans="1:6">
      <c r="A5" s="93"/>
      <c r="B5" s="180"/>
      <c r="C5" s="94"/>
      <c r="D5" s="89" t="s">
        <v>77</v>
      </c>
      <c r="E5" s="90" t="s">
        <v>97</v>
      </c>
      <c r="F5" s="89" t="s">
        <v>98</v>
      </c>
    </row>
    <row r="6" ht="18.75" customHeight="1" spans="1:6">
      <c r="A6" s="181">
        <v>1</v>
      </c>
      <c r="B6" s="181">
        <v>2</v>
      </c>
      <c r="C6" s="181">
        <v>3</v>
      </c>
      <c r="D6" s="181" t="s">
        <v>444</v>
      </c>
      <c r="E6" s="181" t="s">
        <v>496</v>
      </c>
      <c r="F6" s="109">
        <v>6</v>
      </c>
    </row>
    <row r="7" ht="18.75" customHeight="1" spans="1:6">
      <c r="A7" s="182" t="s">
        <v>801</v>
      </c>
      <c r="B7" s="182"/>
      <c r="C7" s="182"/>
      <c r="D7" s="183" t="s">
        <v>92</v>
      </c>
      <c r="E7" s="183" t="s">
        <v>92</v>
      </c>
      <c r="F7" s="183" t="s">
        <v>92</v>
      </c>
    </row>
    <row r="8" ht="18.75" customHeight="1" spans="1:6">
      <c r="A8" s="98" t="s">
        <v>167</v>
      </c>
      <c r="B8" s="168"/>
      <c r="C8" s="169" t="s">
        <v>167</v>
      </c>
      <c r="D8" s="184" t="s">
        <v>92</v>
      </c>
      <c r="E8" s="183" t="s">
        <v>92</v>
      </c>
      <c r="F8" s="183"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59" orientation="portrait" horizontalDpi="600" verticalDpi="600"/>
  <headerFooter>
    <oddFooter>&amp;C&amp;"-"&amp;16- &amp;P -</oddFooter>
  </headerFooter>
  <ignoredErrors>
    <ignoredError sqref="D6:E6"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E6" sqref="E6"/>
    </sheetView>
  </sheetViews>
  <sheetFormatPr defaultColWidth="8.88571428571429" defaultRowHeight="14.25" customHeight="1" outlineLevelCol="5"/>
  <cols>
    <col min="1" max="2" width="21.1333333333333" style="158" customWidth="1"/>
    <col min="3" max="3" width="21.1333333333333" style="81" customWidth="1"/>
    <col min="4" max="4" width="27.7142857142857" style="81" customWidth="1"/>
    <col min="5" max="6" width="36.7142857142857" style="81" customWidth="1"/>
    <col min="7" max="7" width="9.13333333333333" style="81" customWidth="1"/>
    <col min="8" max="16384" width="9.13333333333333" style="81"/>
  </cols>
  <sheetData>
    <row r="1" s="81" customFormat="1" ht="12" customHeight="1" spans="1:6">
      <c r="A1" s="158" t="s">
        <v>802</v>
      </c>
      <c r="B1" s="159">
        <v>0</v>
      </c>
      <c r="C1" s="160">
        <v>1</v>
      </c>
      <c r="D1" s="161"/>
      <c r="E1" s="161"/>
      <c r="F1" s="161"/>
    </row>
    <row r="2" s="81" customFormat="1" ht="26.25" customHeight="1" spans="1:6">
      <c r="A2" s="162" t="s">
        <v>13</v>
      </c>
      <c r="B2" s="162"/>
      <c r="C2" s="163"/>
      <c r="D2" s="163"/>
      <c r="E2" s="163"/>
      <c r="F2" s="163"/>
    </row>
    <row r="3" s="81" customFormat="1" ht="13.5" customHeight="1" spans="1:6">
      <c r="A3" s="164" t="s">
        <v>22</v>
      </c>
      <c r="B3" s="164"/>
      <c r="C3" s="165"/>
      <c r="D3" s="156"/>
      <c r="E3" s="161"/>
      <c r="F3" s="156" t="s">
        <v>23</v>
      </c>
    </row>
    <row r="4" s="81" customFormat="1" ht="19.5" customHeight="1" spans="1:6">
      <c r="A4" s="166" t="s">
        <v>218</v>
      </c>
      <c r="B4" s="167" t="s">
        <v>94</v>
      </c>
      <c r="C4" s="166" t="s">
        <v>95</v>
      </c>
      <c r="D4" s="98" t="s">
        <v>803</v>
      </c>
      <c r="E4" s="168"/>
      <c r="F4" s="169"/>
    </row>
    <row r="5" s="81" customFormat="1" ht="18.75" customHeight="1" spans="1:6">
      <c r="A5" s="170"/>
      <c r="B5" s="171"/>
      <c r="C5" s="172"/>
      <c r="D5" s="166" t="s">
        <v>77</v>
      </c>
      <c r="E5" s="98" t="s">
        <v>97</v>
      </c>
      <c r="F5" s="166" t="s">
        <v>98</v>
      </c>
    </row>
    <row r="6" s="81" customFormat="1" ht="18.75" customHeight="1" spans="1:6">
      <c r="A6" s="173">
        <v>1</v>
      </c>
      <c r="B6" s="173" t="s">
        <v>605</v>
      </c>
      <c r="C6" s="23">
        <v>3</v>
      </c>
      <c r="D6" s="173" t="s">
        <v>444</v>
      </c>
      <c r="E6" s="173" t="s">
        <v>496</v>
      </c>
      <c r="F6" s="23">
        <v>6</v>
      </c>
    </row>
    <row r="7" s="81" customFormat="1" ht="18.75" customHeight="1" spans="1:6">
      <c r="A7" s="174" t="s">
        <v>804</v>
      </c>
      <c r="B7" s="174"/>
      <c r="C7" s="106"/>
      <c r="D7" s="175" t="s">
        <v>92</v>
      </c>
      <c r="E7" s="176" t="s">
        <v>92</v>
      </c>
      <c r="F7" s="176" t="s">
        <v>92</v>
      </c>
    </row>
    <row r="8" s="81" customFormat="1" ht="18.75" customHeight="1" spans="1:6">
      <c r="A8" s="98" t="s">
        <v>167</v>
      </c>
      <c r="B8" s="168"/>
      <c r="C8" s="169"/>
      <c r="D8" s="175" t="s">
        <v>92</v>
      </c>
      <c r="E8" s="176" t="s">
        <v>92</v>
      </c>
      <c r="F8" s="176" t="s">
        <v>92</v>
      </c>
    </row>
    <row r="9" customHeight="1" spans="4:6">
      <c r="D9" s="106"/>
      <c r="E9" s="106"/>
      <c r="F9" s="106"/>
    </row>
  </sheetData>
  <mergeCells count="7">
    <mergeCell ref="A2:F2"/>
    <mergeCell ref="A3:D3"/>
    <mergeCell ref="D4:F4"/>
    <mergeCell ref="A8:C8"/>
    <mergeCell ref="A4:A5"/>
    <mergeCell ref="B4:B5"/>
    <mergeCell ref="C4:C5"/>
  </mergeCells>
  <pageMargins left="0.751388888888889" right="0.751388888888889" top="1" bottom="1" header="0.5" footer="0.5"/>
  <pageSetup paperSize="9" scale="53" orientation="portrait" horizontalDpi="600"/>
  <headerFooter/>
  <ignoredErrors>
    <ignoredError sqref="E6" numberStoredAsText="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7"/>
  <sheetViews>
    <sheetView tabSelected="1" zoomScaleSheetLayoutView="60" workbookViewId="0">
      <selection activeCell="F11" sqref="F11"/>
    </sheetView>
  </sheetViews>
  <sheetFormatPr defaultColWidth="8.88571428571429" defaultRowHeight="14.25" customHeight="1"/>
  <cols>
    <col min="1" max="1" width="27.1428571428571" style="64" customWidth="1"/>
    <col min="2" max="2" width="23" style="64" customWidth="1"/>
    <col min="3" max="3" width="24.4285714285714" style="81" customWidth="1"/>
    <col min="4" max="4" width="21.7142857142857" style="81" customWidth="1"/>
    <col min="5" max="5" width="35.2857142857143" style="81" customWidth="1"/>
    <col min="6" max="6" width="7.71428571428571" style="81" customWidth="1"/>
    <col min="7" max="7" width="10.2857142857143" style="81" customWidth="1"/>
    <col min="8" max="8" width="16.1428571428571" style="81" customWidth="1"/>
    <col min="9" max="9" width="16" style="81" customWidth="1"/>
    <col min="10" max="10" width="14" style="81" customWidth="1"/>
    <col min="11" max="12" width="10" style="81" customWidth="1"/>
    <col min="13" max="13" width="9.13333333333333" style="64" customWidth="1"/>
    <col min="14" max="14" width="9.13333333333333" style="81" customWidth="1"/>
    <col min="15" max="15" width="10.7142857142857" style="81" customWidth="1"/>
    <col min="16" max="16" width="12.7142857142857" style="81" customWidth="1"/>
    <col min="17" max="17" width="15.2857142857143" style="81" customWidth="1"/>
    <col min="18" max="18" width="9.13333333333333" style="64" customWidth="1"/>
    <col min="19" max="19" width="10.4285714285714" style="81" customWidth="1"/>
    <col min="20" max="20" width="9.13333333333333" style="64" customWidth="1"/>
    <col min="21" max="16384" width="9.13333333333333" style="64"/>
  </cols>
  <sheetData>
    <row r="1" ht="13.5" customHeight="1" spans="1:19">
      <c r="A1" s="83" t="s">
        <v>805</v>
      </c>
      <c r="D1" s="83"/>
      <c r="E1" s="83"/>
      <c r="F1" s="83"/>
      <c r="G1" s="83"/>
      <c r="H1" s="83"/>
      <c r="I1" s="83"/>
      <c r="J1" s="83"/>
      <c r="K1" s="83"/>
      <c r="L1" s="83"/>
      <c r="R1" s="80"/>
      <c r="S1" s="154"/>
    </row>
    <row r="2" ht="27.75" customHeight="1" spans="1:19">
      <c r="A2" s="112" t="s">
        <v>14</v>
      </c>
      <c r="B2" s="112"/>
      <c r="C2" s="112"/>
      <c r="D2" s="112"/>
      <c r="E2" s="112"/>
      <c r="F2" s="112"/>
      <c r="G2" s="112"/>
      <c r="H2" s="112"/>
      <c r="I2" s="112"/>
      <c r="J2" s="112"/>
      <c r="K2" s="112"/>
      <c r="L2" s="112"/>
      <c r="M2" s="112"/>
      <c r="N2" s="112"/>
      <c r="O2" s="112"/>
      <c r="P2" s="112"/>
      <c r="Q2" s="112"/>
      <c r="R2" s="112"/>
      <c r="S2" s="112"/>
    </row>
    <row r="3" ht="18.75" customHeight="1" spans="1:19">
      <c r="A3" s="113" t="s">
        <v>22</v>
      </c>
      <c r="B3" s="113"/>
      <c r="C3" s="113"/>
      <c r="D3" s="113"/>
      <c r="E3" s="113"/>
      <c r="F3" s="113"/>
      <c r="G3" s="113"/>
      <c r="H3" s="113"/>
      <c r="I3" s="87"/>
      <c r="J3" s="87"/>
      <c r="K3" s="87"/>
      <c r="L3" s="87"/>
      <c r="R3" s="155"/>
      <c r="S3" s="156" t="s">
        <v>209</v>
      </c>
    </row>
    <row r="4" ht="15.75" customHeight="1" spans="1:19">
      <c r="A4" s="114" t="s">
        <v>217</v>
      </c>
      <c r="B4" s="114" t="s">
        <v>218</v>
      </c>
      <c r="C4" s="114" t="s">
        <v>806</v>
      </c>
      <c r="D4" s="114" t="s">
        <v>807</v>
      </c>
      <c r="E4" s="114" t="s">
        <v>808</v>
      </c>
      <c r="F4" s="114" t="s">
        <v>809</v>
      </c>
      <c r="G4" s="114" t="s">
        <v>810</v>
      </c>
      <c r="H4" s="114" t="s">
        <v>811</v>
      </c>
      <c r="I4" s="74" t="s">
        <v>225</v>
      </c>
      <c r="J4" s="146"/>
      <c r="K4" s="146"/>
      <c r="L4" s="74"/>
      <c r="M4" s="147"/>
      <c r="N4" s="74"/>
      <c r="O4" s="74"/>
      <c r="P4" s="74"/>
      <c r="Q4" s="74"/>
      <c r="R4" s="147"/>
      <c r="S4" s="75"/>
    </row>
    <row r="5" ht="17.25" customHeight="1" spans="1:19">
      <c r="A5" s="117"/>
      <c r="B5" s="117"/>
      <c r="C5" s="117"/>
      <c r="D5" s="117"/>
      <c r="E5" s="117"/>
      <c r="F5" s="117"/>
      <c r="G5" s="117"/>
      <c r="H5" s="117"/>
      <c r="I5" s="148" t="s">
        <v>77</v>
      </c>
      <c r="J5" s="115" t="s">
        <v>80</v>
      </c>
      <c r="K5" s="115" t="s">
        <v>812</v>
      </c>
      <c r="L5" s="117" t="s">
        <v>813</v>
      </c>
      <c r="M5" s="149" t="s">
        <v>814</v>
      </c>
      <c r="N5" s="150" t="s">
        <v>815</v>
      </c>
      <c r="O5" s="150"/>
      <c r="P5" s="150"/>
      <c r="Q5" s="150"/>
      <c r="R5" s="157"/>
      <c r="S5" s="138"/>
    </row>
    <row r="6" ht="54" customHeight="1" spans="1:19">
      <c r="A6" s="117"/>
      <c r="B6" s="117"/>
      <c r="C6" s="117"/>
      <c r="D6" s="138"/>
      <c r="E6" s="138"/>
      <c r="F6" s="138"/>
      <c r="G6" s="138"/>
      <c r="H6" s="138"/>
      <c r="I6" s="150"/>
      <c r="J6" s="115"/>
      <c r="K6" s="115"/>
      <c r="L6" s="138"/>
      <c r="M6" s="151"/>
      <c r="N6" s="138" t="s">
        <v>79</v>
      </c>
      <c r="O6" s="138" t="s">
        <v>86</v>
      </c>
      <c r="P6" s="138" t="s">
        <v>314</v>
      </c>
      <c r="Q6" s="138" t="s">
        <v>88</v>
      </c>
      <c r="R6" s="151" t="s">
        <v>89</v>
      </c>
      <c r="S6" s="138" t="s">
        <v>90</v>
      </c>
    </row>
    <row r="7" ht="33" customHeight="1" spans="1:19">
      <c r="A7" s="92">
        <v>1</v>
      </c>
      <c r="B7" s="92">
        <v>2</v>
      </c>
      <c r="C7" s="92">
        <v>3</v>
      </c>
      <c r="D7" s="92">
        <v>4</v>
      </c>
      <c r="E7" s="92">
        <v>5</v>
      </c>
      <c r="F7" s="92">
        <v>6</v>
      </c>
      <c r="G7" s="92">
        <v>7</v>
      </c>
      <c r="H7" s="92">
        <v>8</v>
      </c>
      <c r="I7" s="92">
        <v>9</v>
      </c>
      <c r="J7" s="92">
        <v>10</v>
      </c>
      <c r="K7" s="92">
        <v>11</v>
      </c>
      <c r="L7" s="92">
        <v>12</v>
      </c>
      <c r="M7" s="92">
        <v>13</v>
      </c>
      <c r="N7" s="92">
        <v>14</v>
      </c>
      <c r="O7" s="92">
        <v>15</v>
      </c>
      <c r="P7" s="92">
        <v>16</v>
      </c>
      <c r="Q7" s="92">
        <v>17</v>
      </c>
      <c r="R7" s="92">
        <v>18</v>
      </c>
      <c r="S7" s="92">
        <v>19</v>
      </c>
    </row>
    <row r="8" ht="33" customHeight="1" spans="1:19">
      <c r="A8" s="120" t="s">
        <v>91</v>
      </c>
      <c r="B8" s="120" t="s">
        <v>91</v>
      </c>
      <c r="C8" s="139" t="s">
        <v>254</v>
      </c>
      <c r="D8" s="140" t="s">
        <v>816</v>
      </c>
      <c r="E8" s="140" t="s">
        <v>817</v>
      </c>
      <c r="F8" s="141" t="s">
        <v>818</v>
      </c>
      <c r="G8" s="142">
        <v>1</v>
      </c>
      <c r="H8" s="143" t="s">
        <v>92</v>
      </c>
      <c r="I8" s="152">
        <v>5000</v>
      </c>
      <c r="J8" s="152">
        <v>5000</v>
      </c>
      <c r="K8" s="153" t="s">
        <v>92</v>
      </c>
      <c r="L8" s="153" t="s">
        <v>92</v>
      </c>
      <c r="M8" s="153" t="s">
        <v>92</v>
      </c>
      <c r="N8" s="153" t="s">
        <v>92</v>
      </c>
      <c r="O8" s="153" t="s">
        <v>92</v>
      </c>
      <c r="P8" s="153" t="s">
        <v>92</v>
      </c>
      <c r="Q8" s="153"/>
      <c r="R8" s="153" t="s">
        <v>92</v>
      </c>
      <c r="S8" s="153" t="s">
        <v>92</v>
      </c>
    </row>
    <row r="9" ht="33" customHeight="1" spans="1:19">
      <c r="A9" s="120" t="s">
        <v>91</v>
      </c>
      <c r="B9" s="120" t="s">
        <v>91</v>
      </c>
      <c r="C9" s="139" t="s">
        <v>254</v>
      </c>
      <c r="D9" s="140" t="s">
        <v>819</v>
      </c>
      <c r="E9" s="140" t="s">
        <v>820</v>
      </c>
      <c r="F9" s="141" t="s">
        <v>818</v>
      </c>
      <c r="G9" s="142">
        <v>1</v>
      </c>
      <c r="H9" s="143"/>
      <c r="I9" s="152">
        <v>72000</v>
      </c>
      <c r="J9" s="152">
        <v>72000</v>
      </c>
      <c r="K9" s="153"/>
      <c r="L9" s="153"/>
      <c r="M9" s="153"/>
      <c r="N9" s="153"/>
      <c r="O9" s="153"/>
      <c r="P9" s="153"/>
      <c r="Q9" s="153"/>
      <c r="R9" s="153"/>
      <c r="S9" s="153"/>
    </row>
    <row r="10" ht="33" customHeight="1" spans="1:19">
      <c r="A10" s="120" t="s">
        <v>91</v>
      </c>
      <c r="B10" s="120" t="s">
        <v>91</v>
      </c>
      <c r="C10" s="139" t="s">
        <v>254</v>
      </c>
      <c r="D10" s="140" t="s">
        <v>821</v>
      </c>
      <c r="E10" s="140" t="s">
        <v>822</v>
      </c>
      <c r="F10" s="141" t="s">
        <v>818</v>
      </c>
      <c r="G10" s="142">
        <v>1</v>
      </c>
      <c r="H10" s="143"/>
      <c r="I10" s="152">
        <v>109000</v>
      </c>
      <c r="J10" s="152">
        <v>109000</v>
      </c>
      <c r="K10" s="153"/>
      <c r="L10" s="153"/>
      <c r="M10" s="153"/>
      <c r="N10" s="153"/>
      <c r="O10" s="153"/>
      <c r="P10" s="153"/>
      <c r="Q10" s="153"/>
      <c r="R10" s="153"/>
      <c r="S10" s="153"/>
    </row>
    <row r="11" ht="33" customHeight="1" spans="1:19">
      <c r="A11" s="120" t="s">
        <v>91</v>
      </c>
      <c r="B11" s="120" t="s">
        <v>91</v>
      </c>
      <c r="C11" s="139" t="s">
        <v>254</v>
      </c>
      <c r="D11" s="140" t="s">
        <v>823</v>
      </c>
      <c r="E11" s="140" t="s">
        <v>824</v>
      </c>
      <c r="F11" s="141" t="s">
        <v>818</v>
      </c>
      <c r="G11" s="142">
        <v>1</v>
      </c>
      <c r="H11" s="143"/>
      <c r="I11" s="152">
        <v>40000</v>
      </c>
      <c r="J11" s="152">
        <v>40000</v>
      </c>
      <c r="K11" s="153"/>
      <c r="L11" s="153"/>
      <c r="M11" s="153"/>
      <c r="N11" s="153"/>
      <c r="O11" s="153"/>
      <c r="P11" s="153"/>
      <c r="Q11" s="153"/>
      <c r="R11" s="153"/>
      <c r="S11" s="153"/>
    </row>
    <row r="12" ht="33" customHeight="1" spans="1:19">
      <c r="A12" s="120" t="s">
        <v>91</v>
      </c>
      <c r="B12" s="120" t="s">
        <v>91</v>
      </c>
      <c r="C12" s="139" t="s">
        <v>338</v>
      </c>
      <c r="D12" s="140" t="s">
        <v>825</v>
      </c>
      <c r="E12" s="140" t="s">
        <v>826</v>
      </c>
      <c r="F12" s="141" t="s">
        <v>827</v>
      </c>
      <c r="G12" s="142">
        <v>9</v>
      </c>
      <c r="H12" s="144">
        <v>31500</v>
      </c>
      <c r="I12" s="152">
        <v>31500</v>
      </c>
      <c r="J12" s="152">
        <v>31500</v>
      </c>
      <c r="K12" s="153"/>
      <c r="L12" s="153"/>
      <c r="M12" s="153"/>
      <c r="N12" s="153"/>
      <c r="O12" s="153"/>
      <c r="P12" s="153"/>
      <c r="Q12" s="153"/>
      <c r="R12" s="153"/>
      <c r="S12" s="153"/>
    </row>
    <row r="13" ht="33" customHeight="1" spans="1:19">
      <c r="A13" s="120" t="s">
        <v>91</v>
      </c>
      <c r="B13" s="120" t="s">
        <v>91</v>
      </c>
      <c r="C13" s="139" t="s">
        <v>340</v>
      </c>
      <c r="D13" s="140" t="s">
        <v>828</v>
      </c>
      <c r="E13" s="140" t="s">
        <v>829</v>
      </c>
      <c r="F13" s="141" t="s">
        <v>827</v>
      </c>
      <c r="G13" s="145">
        <v>20000</v>
      </c>
      <c r="H13" s="144">
        <v>66000</v>
      </c>
      <c r="I13" s="152">
        <v>66000</v>
      </c>
      <c r="J13" s="152">
        <v>66000</v>
      </c>
      <c r="K13" s="153"/>
      <c r="L13" s="153"/>
      <c r="M13" s="153"/>
      <c r="N13" s="153"/>
      <c r="O13" s="153"/>
      <c r="P13" s="153"/>
      <c r="Q13" s="153"/>
      <c r="R13" s="153"/>
      <c r="S13" s="153"/>
    </row>
    <row r="14" ht="33" customHeight="1" spans="1:19">
      <c r="A14" s="120" t="s">
        <v>91</v>
      </c>
      <c r="B14" s="120" t="s">
        <v>91</v>
      </c>
      <c r="C14" s="139" t="s">
        <v>340</v>
      </c>
      <c r="D14" s="140" t="s">
        <v>830</v>
      </c>
      <c r="E14" s="140" t="s">
        <v>830</v>
      </c>
      <c r="F14" s="141" t="s">
        <v>831</v>
      </c>
      <c r="G14" s="142">
        <v>200</v>
      </c>
      <c r="H14" s="144">
        <v>28000</v>
      </c>
      <c r="I14" s="152">
        <v>28000</v>
      </c>
      <c r="J14" s="152">
        <v>28000</v>
      </c>
      <c r="K14" s="153"/>
      <c r="L14" s="153"/>
      <c r="M14" s="153"/>
      <c r="N14" s="153"/>
      <c r="O14" s="153"/>
      <c r="P14" s="153"/>
      <c r="Q14" s="153"/>
      <c r="R14" s="153"/>
      <c r="S14" s="153"/>
    </row>
    <row r="15" ht="33" customHeight="1" spans="1:19">
      <c r="A15" s="120" t="s">
        <v>91</v>
      </c>
      <c r="B15" s="120" t="s">
        <v>91</v>
      </c>
      <c r="C15" s="139" t="s">
        <v>342</v>
      </c>
      <c r="D15" s="140" t="s">
        <v>832</v>
      </c>
      <c r="E15" s="140" t="s">
        <v>820</v>
      </c>
      <c r="F15" s="141" t="s">
        <v>437</v>
      </c>
      <c r="G15" s="142">
        <v>1</v>
      </c>
      <c r="H15" s="143" t="s">
        <v>92</v>
      </c>
      <c r="I15" s="152">
        <v>42000</v>
      </c>
      <c r="J15" s="152">
        <v>42000</v>
      </c>
      <c r="K15" s="153" t="s">
        <v>92</v>
      </c>
      <c r="L15" s="153" t="s">
        <v>92</v>
      </c>
      <c r="M15" s="153" t="s">
        <v>92</v>
      </c>
      <c r="N15" s="153" t="s">
        <v>92</v>
      </c>
      <c r="O15" s="153" t="s">
        <v>92</v>
      </c>
      <c r="P15" s="153" t="s">
        <v>92</v>
      </c>
      <c r="Q15" s="153"/>
      <c r="R15" s="153" t="s">
        <v>92</v>
      </c>
      <c r="S15" s="153" t="s">
        <v>92</v>
      </c>
    </row>
    <row r="16" ht="33" customHeight="1" spans="1:19">
      <c r="A16" s="115" t="s">
        <v>167</v>
      </c>
      <c r="B16" s="115"/>
      <c r="C16" s="115"/>
      <c r="D16" s="115"/>
      <c r="E16" s="115"/>
      <c r="F16" s="115"/>
      <c r="G16" s="115"/>
      <c r="H16" s="143">
        <v>125500</v>
      </c>
      <c r="I16" s="143">
        <v>393500</v>
      </c>
      <c r="J16" s="143">
        <v>393500</v>
      </c>
      <c r="K16" s="153" t="s">
        <v>92</v>
      </c>
      <c r="L16" s="153" t="s">
        <v>92</v>
      </c>
      <c r="M16" s="153" t="s">
        <v>92</v>
      </c>
      <c r="N16" s="153" t="s">
        <v>92</v>
      </c>
      <c r="O16" s="153" t="s">
        <v>92</v>
      </c>
      <c r="P16" s="153" t="s">
        <v>92</v>
      </c>
      <c r="Q16" s="153"/>
      <c r="R16" s="153" t="s">
        <v>92</v>
      </c>
      <c r="S16" s="153" t="s">
        <v>92</v>
      </c>
    </row>
    <row r="17" customHeight="1" spans="1:5">
      <c r="A17" s="70" t="s">
        <v>833</v>
      </c>
      <c r="B17" s="70"/>
      <c r="C17" s="106"/>
      <c r="D17" s="106"/>
      <c r="E17" s="106"/>
    </row>
  </sheetData>
  <mergeCells count="18">
    <mergeCell ref="A2:S2"/>
    <mergeCell ref="A3:H3"/>
    <mergeCell ref="I4:S4"/>
    <mergeCell ref="N5:S5"/>
    <mergeCell ref="A16:G16"/>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48"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topLeftCell="D1" workbookViewId="0">
      <selection activeCell="K12" sqref="K12"/>
    </sheetView>
  </sheetViews>
  <sheetFormatPr defaultColWidth="8.71428571428571" defaultRowHeight="14.25" customHeight="1"/>
  <cols>
    <col min="1" max="1" width="16.8571428571429" style="64" customWidth="1"/>
    <col min="2" max="2" width="23.1428571428571" style="64" customWidth="1"/>
    <col min="3" max="3" width="29.2857142857143" style="111" customWidth="1"/>
    <col min="4" max="4" width="29.1428571428571" style="111" customWidth="1"/>
    <col min="5" max="5" width="32.1428571428571" style="111" customWidth="1"/>
    <col min="6" max="6" width="12.4285714285714" style="111" customWidth="1"/>
    <col min="7" max="7" width="26.2857142857143" style="111" customWidth="1"/>
    <col min="8" max="8" width="21.1428571428571" style="111" customWidth="1"/>
    <col min="9" max="9" width="29.2857142857143" style="111" customWidth="1"/>
    <col min="10" max="10" width="14.8571428571429" style="81" customWidth="1"/>
    <col min="11" max="11" width="18.1428571428571" style="81" customWidth="1"/>
    <col min="12" max="13" width="10" style="81" customWidth="1"/>
    <col min="14" max="14" width="9.13333333333333" style="64" customWidth="1"/>
    <col min="15" max="16" width="9.13333333333333" style="81" customWidth="1"/>
    <col min="17" max="18" width="12.7142857142857" style="81" customWidth="1"/>
    <col min="19" max="19" width="9.13333333333333" style="64" customWidth="1"/>
    <col min="20" max="20" width="10.4285714285714" style="81" customWidth="1"/>
    <col min="21" max="21" width="9.13333333333333" style="64" customWidth="1"/>
    <col min="22" max="249" width="9.13333333333333" style="64"/>
    <col min="250" max="258" width="8.71428571428571" style="64"/>
  </cols>
  <sheetData>
    <row r="1" ht="13.5" customHeight="1" spans="1:20">
      <c r="A1" s="83" t="s">
        <v>834</v>
      </c>
      <c r="D1" s="83"/>
      <c r="E1" s="83"/>
      <c r="F1" s="83"/>
      <c r="G1" s="83"/>
      <c r="H1" s="83"/>
      <c r="I1" s="83"/>
      <c r="J1" s="123"/>
      <c r="K1" s="123"/>
      <c r="L1" s="123"/>
      <c r="M1" s="123"/>
      <c r="N1" s="124"/>
      <c r="O1" s="125"/>
      <c r="P1" s="125"/>
      <c r="Q1" s="125"/>
      <c r="R1" s="125"/>
      <c r="S1" s="134"/>
      <c r="T1" s="135"/>
    </row>
    <row r="2" ht="27.75" customHeight="1" spans="1:20">
      <c r="A2" s="112" t="s">
        <v>15</v>
      </c>
      <c r="B2" s="112"/>
      <c r="C2" s="112"/>
      <c r="D2" s="112"/>
      <c r="E2" s="112"/>
      <c r="F2" s="112"/>
      <c r="G2" s="112"/>
      <c r="H2" s="112"/>
      <c r="I2" s="112"/>
      <c r="J2" s="112"/>
      <c r="K2" s="112"/>
      <c r="L2" s="112"/>
      <c r="M2" s="112"/>
      <c r="N2" s="112"/>
      <c r="O2" s="112"/>
      <c r="P2" s="112"/>
      <c r="Q2" s="112"/>
      <c r="R2" s="112"/>
      <c r="S2" s="112"/>
      <c r="T2" s="112"/>
    </row>
    <row r="3" ht="26.1" customHeight="1" spans="1:20">
      <c r="A3" s="113" t="s">
        <v>22</v>
      </c>
      <c r="B3" s="113"/>
      <c r="C3" s="113"/>
      <c r="D3" s="113"/>
      <c r="E3" s="113"/>
      <c r="F3" s="87"/>
      <c r="G3" s="87"/>
      <c r="H3" s="87"/>
      <c r="I3" s="87"/>
      <c r="J3" s="126"/>
      <c r="K3" s="126"/>
      <c r="L3" s="126"/>
      <c r="M3" s="126"/>
      <c r="N3" s="124"/>
      <c r="O3" s="125"/>
      <c r="P3" s="125"/>
      <c r="Q3" s="125"/>
      <c r="R3" s="125"/>
      <c r="S3" s="136"/>
      <c r="T3" s="137" t="s">
        <v>209</v>
      </c>
    </row>
    <row r="4" ht="15.75" customHeight="1" spans="1:20">
      <c r="A4" s="114" t="s">
        <v>217</v>
      </c>
      <c r="B4" s="114" t="s">
        <v>218</v>
      </c>
      <c r="C4" s="115" t="s">
        <v>806</v>
      </c>
      <c r="D4" s="115" t="s">
        <v>835</v>
      </c>
      <c r="E4" s="115" t="s">
        <v>836</v>
      </c>
      <c r="F4" s="116" t="s">
        <v>837</v>
      </c>
      <c r="G4" s="115" t="s">
        <v>838</v>
      </c>
      <c r="H4" s="115" t="s">
        <v>839</v>
      </c>
      <c r="I4" s="115" t="s">
        <v>840</v>
      </c>
      <c r="J4" s="115" t="s">
        <v>225</v>
      </c>
      <c r="K4" s="115"/>
      <c r="L4" s="115"/>
      <c r="M4" s="115"/>
      <c r="N4" s="127"/>
      <c r="O4" s="115"/>
      <c r="P4" s="115"/>
      <c r="Q4" s="115"/>
      <c r="R4" s="115"/>
      <c r="S4" s="127"/>
      <c r="T4" s="115"/>
    </row>
    <row r="5" ht="17.25" customHeight="1" spans="1:20">
      <c r="A5" s="117"/>
      <c r="B5" s="117"/>
      <c r="C5" s="115"/>
      <c r="D5" s="115"/>
      <c r="E5" s="115"/>
      <c r="F5" s="118"/>
      <c r="G5" s="115"/>
      <c r="H5" s="115"/>
      <c r="I5" s="115"/>
      <c r="J5" s="115" t="s">
        <v>77</v>
      </c>
      <c r="K5" s="115" t="s">
        <v>80</v>
      </c>
      <c r="L5" s="115" t="s">
        <v>812</v>
      </c>
      <c r="M5" s="115" t="s">
        <v>813</v>
      </c>
      <c r="N5" s="128" t="s">
        <v>814</v>
      </c>
      <c r="O5" s="115" t="s">
        <v>815</v>
      </c>
      <c r="P5" s="115"/>
      <c r="Q5" s="115"/>
      <c r="R5" s="115"/>
      <c r="S5" s="128"/>
      <c r="T5" s="115"/>
    </row>
    <row r="6" ht="54" customHeight="1" spans="1:20">
      <c r="A6" s="117"/>
      <c r="B6" s="117"/>
      <c r="C6" s="115"/>
      <c r="D6" s="115"/>
      <c r="E6" s="115"/>
      <c r="F6" s="119"/>
      <c r="G6" s="115"/>
      <c r="H6" s="115"/>
      <c r="I6" s="115"/>
      <c r="J6" s="115"/>
      <c r="K6" s="115"/>
      <c r="L6" s="115"/>
      <c r="M6" s="115"/>
      <c r="N6" s="127"/>
      <c r="O6" s="115" t="s">
        <v>79</v>
      </c>
      <c r="P6" s="115" t="s">
        <v>86</v>
      </c>
      <c r="Q6" s="115" t="s">
        <v>314</v>
      </c>
      <c r="R6" s="115" t="s">
        <v>88</v>
      </c>
      <c r="S6" s="127" t="s">
        <v>89</v>
      </c>
      <c r="T6" s="115" t="s">
        <v>90</v>
      </c>
    </row>
    <row r="7" ht="40" customHeight="1" spans="1:20">
      <c r="A7" s="92">
        <v>1</v>
      </c>
      <c r="B7" s="92">
        <v>2</v>
      </c>
      <c r="C7" s="92">
        <v>3</v>
      </c>
      <c r="D7" s="92">
        <v>4</v>
      </c>
      <c r="E7" s="92">
        <v>5</v>
      </c>
      <c r="F7" s="92">
        <v>6</v>
      </c>
      <c r="G7" s="92">
        <v>7</v>
      </c>
      <c r="H7" s="92">
        <v>8</v>
      </c>
      <c r="I7" s="92">
        <v>9</v>
      </c>
      <c r="J7" s="92">
        <v>10</v>
      </c>
      <c r="K7" s="92">
        <v>11</v>
      </c>
      <c r="L7" s="92">
        <v>12</v>
      </c>
      <c r="M7" s="92">
        <v>13</v>
      </c>
      <c r="N7" s="92">
        <v>14</v>
      </c>
      <c r="O7" s="92">
        <v>15</v>
      </c>
      <c r="P7" s="92">
        <v>16</v>
      </c>
      <c r="Q7" s="92">
        <v>17</v>
      </c>
      <c r="R7" s="92">
        <v>18</v>
      </c>
      <c r="S7" s="92">
        <v>19</v>
      </c>
      <c r="T7" s="92">
        <v>20</v>
      </c>
    </row>
    <row r="8" ht="40" customHeight="1" spans="1:20">
      <c r="A8" s="120" t="s">
        <v>234</v>
      </c>
      <c r="B8" s="120" t="s">
        <v>91</v>
      </c>
      <c r="C8" s="121" t="s">
        <v>320</v>
      </c>
      <c r="D8" s="121" t="s">
        <v>753</v>
      </c>
      <c r="E8" s="121" t="s">
        <v>841</v>
      </c>
      <c r="F8" s="121" t="s">
        <v>98</v>
      </c>
      <c r="G8" s="121" t="s">
        <v>842</v>
      </c>
      <c r="H8" s="121" t="s">
        <v>105</v>
      </c>
      <c r="I8" s="121" t="s">
        <v>753</v>
      </c>
      <c r="J8" s="129">
        <v>50000</v>
      </c>
      <c r="K8" s="129">
        <v>50000</v>
      </c>
      <c r="L8" s="130" t="s">
        <v>92</v>
      </c>
      <c r="M8" s="130" t="s">
        <v>92</v>
      </c>
      <c r="N8" s="130" t="s">
        <v>92</v>
      </c>
      <c r="O8" s="130" t="s">
        <v>92</v>
      </c>
      <c r="P8" s="130" t="s">
        <v>92</v>
      </c>
      <c r="Q8" s="130" t="s">
        <v>92</v>
      </c>
      <c r="R8" s="130"/>
      <c r="S8" s="130" t="s">
        <v>92</v>
      </c>
      <c r="T8" s="130" t="s">
        <v>92</v>
      </c>
    </row>
    <row r="9" ht="40" customHeight="1" spans="1:20">
      <c r="A9" s="120" t="s">
        <v>234</v>
      </c>
      <c r="B9" s="120" t="s">
        <v>91</v>
      </c>
      <c r="C9" s="121" t="s">
        <v>328</v>
      </c>
      <c r="D9" s="121" t="s">
        <v>843</v>
      </c>
      <c r="E9" s="121" t="s">
        <v>844</v>
      </c>
      <c r="F9" s="121" t="s">
        <v>98</v>
      </c>
      <c r="G9" s="121" t="s">
        <v>845</v>
      </c>
      <c r="H9" s="121" t="s">
        <v>105</v>
      </c>
      <c r="I9" s="121" t="s">
        <v>846</v>
      </c>
      <c r="J9" s="129">
        <v>80000</v>
      </c>
      <c r="K9" s="129">
        <v>80000</v>
      </c>
      <c r="L9" s="130"/>
      <c r="M9" s="130"/>
      <c r="N9" s="130"/>
      <c r="O9" s="130"/>
      <c r="P9" s="130"/>
      <c r="Q9" s="130"/>
      <c r="R9" s="130"/>
      <c r="S9" s="130"/>
      <c r="T9" s="130"/>
    </row>
    <row r="10" ht="40" customHeight="1" spans="1:20">
      <c r="A10" s="120" t="s">
        <v>234</v>
      </c>
      <c r="B10" s="120" t="s">
        <v>91</v>
      </c>
      <c r="C10" s="121" t="s">
        <v>334</v>
      </c>
      <c r="D10" s="121" t="s">
        <v>847</v>
      </c>
      <c r="E10" s="121" t="s">
        <v>848</v>
      </c>
      <c r="F10" s="121" t="s">
        <v>98</v>
      </c>
      <c r="G10" s="121" t="s">
        <v>849</v>
      </c>
      <c r="H10" s="121" t="s">
        <v>105</v>
      </c>
      <c r="I10" s="121" t="s">
        <v>850</v>
      </c>
      <c r="J10" s="129">
        <v>10000</v>
      </c>
      <c r="K10" s="129">
        <v>10000</v>
      </c>
      <c r="L10" s="130"/>
      <c r="M10" s="130"/>
      <c r="N10" s="130"/>
      <c r="O10" s="130"/>
      <c r="P10" s="130"/>
      <c r="Q10" s="130"/>
      <c r="R10" s="130"/>
      <c r="S10" s="130"/>
      <c r="T10" s="130"/>
    </row>
    <row r="11" ht="40" customHeight="1" spans="1:20">
      <c r="A11" s="120" t="s">
        <v>234</v>
      </c>
      <c r="B11" s="120" t="s">
        <v>91</v>
      </c>
      <c r="C11" s="121" t="s">
        <v>336</v>
      </c>
      <c r="D11" s="121" t="s">
        <v>751</v>
      </c>
      <c r="E11" s="121" t="s">
        <v>851</v>
      </c>
      <c r="F11" s="121" t="s">
        <v>98</v>
      </c>
      <c r="G11" s="121" t="s">
        <v>852</v>
      </c>
      <c r="H11" s="121" t="s">
        <v>105</v>
      </c>
      <c r="I11" s="121" t="s">
        <v>751</v>
      </c>
      <c r="J11" s="129">
        <v>50000</v>
      </c>
      <c r="K11" s="129">
        <v>50000</v>
      </c>
      <c r="L11" s="131" t="s">
        <v>92</v>
      </c>
      <c r="M11" s="131" t="s">
        <v>92</v>
      </c>
      <c r="N11" s="130" t="s">
        <v>92</v>
      </c>
      <c r="O11" s="131" t="s">
        <v>92</v>
      </c>
      <c r="P11" s="131" t="s">
        <v>92</v>
      </c>
      <c r="Q11" s="131" t="s">
        <v>92</v>
      </c>
      <c r="R11" s="131"/>
      <c r="S11" s="130" t="s">
        <v>92</v>
      </c>
      <c r="T11" s="131" t="s">
        <v>92</v>
      </c>
    </row>
    <row r="12" ht="40" customHeight="1" spans="1:20">
      <c r="A12" s="122" t="s">
        <v>167</v>
      </c>
      <c r="B12" s="122"/>
      <c r="C12" s="122"/>
      <c r="D12" s="122"/>
      <c r="E12" s="122"/>
      <c r="F12" s="122"/>
      <c r="G12" s="122"/>
      <c r="H12" s="122"/>
      <c r="I12" s="122"/>
      <c r="J12" s="129">
        <v>190000</v>
      </c>
      <c r="K12" s="129">
        <v>190000</v>
      </c>
      <c r="L12" s="132"/>
      <c r="M12" s="132"/>
      <c r="N12" s="133"/>
      <c r="O12" s="132"/>
      <c r="P12" s="132"/>
      <c r="Q12" s="132"/>
      <c r="R12" s="132"/>
      <c r="S12" s="133"/>
      <c r="T12" s="132"/>
    </row>
  </sheetData>
  <mergeCells count="19">
    <mergeCell ref="A2:T2"/>
    <mergeCell ref="A3:E3"/>
    <mergeCell ref="J4:T4"/>
    <mergeCell ref="O5:T5"/>
    <mergeCell ref="A12:I12"/>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38"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D18" sqref="D18"/>
    </sheetView>
  </sheetViews>
  <sheetFormatPr defaultColWidth="8.88571428571429" defaultRowHeight="14.25" customHeight="1" outlineLevelRow="7"/>
  <cols>
    <col min="1" max="1" width="50" style="81" customWidth="1"/>
    <col min="2" max="2" width="17.2857142857143" style="81" customWidth="1"/>
    <col min="3" max="4" width="13.4285714285714" style="81" customWidth="1"/>
    <col min="5" max="12" width="10.2857142857143" style="81" customWidth="1"/>
    <col min="13" max="13" width="13.1428571428571" style="81" customWidth="1"/>
    <col min="14" max="14" width="9.13333333333333" style="64" customWidth="1"/>
    <col min="15" max="246" width="9.13333333333333" style="64"/>
    <col min="247" max="247" width="9.13333333333333" style="82"/>
    <col min="248" max="256" width="8.88571428571429" style="82"/>
  </cols>
  <sheetData>
    <row r="1" s="64" customFormat="1" ht="13.5" customHeight="1" spans="1:13">
      <c r="A1" s="83" t="s">
        <v>853</v>
      </c>
      <c r="B1" s="83"/>
      <c r="C1" s="83"/>
      <c r="D1" s="84"/>
      <c r="E1" s="81"/>
      <c r="F1" s="81"/>
      <c r="G1" s="81"/>
      <c r="H1" s="81"/>
      <c r="I1" s="81"/>
      <c r="J1" s="81"/>
      <c r="K1" s="81"/>
      <c r="L1" s="81"/>
      <c r="M1" s="81"/>
    </row>
    <row r="2" s="64" customFormat="1" ht="35" customHeight="1" spans="1:13">
      <c r="A2" s="85" t="s">
        <v>16</v>
      </c>
      <c r="B2" s="85"/>
      <c r="C2" s="85"/>
      <c r="D2" s="85"/>
      <c r="E2" s="85"/>
      <c r="F2" s="85"/>
      <c r="G2" s="85"/>
      <c r="H2" s="85"/>
      <c r="I2" s="85"/>
      <c r="J2" s="85"/>
      <c r="K2" s="85"/>
      <c r="L2" s="85"/>
      <c r="M2" s="85"/>
    </row>
    <row r="3" s="70" customFormat="1" ht="24" customHeight="1" spans="1:13">
      <c r="A3" s="86" t="s">
        <v>22</v>
      </c>
      <c r="B3" s="87"/>
      <c r="C3" s="87"/>
      <c r="D3" s="87"/>
      <c r="E3" s="88"/>
      <c r="F3" s="88"/>
      <c r="G3" s="88"/>
      <c r="H3" s="88"/>
      <c r="I3" s="88"/>
      <c r="J3" s="106"/>
      <c r="K3" s="106"/>
      <c r="L3" s="106"/>
      <c r="M3" s="107" t="s">
        <v>209</v>
      </c>
    </row>
    <row r="4" s="64" customFormat="1" ht="19.5" customHeight="1" spans="1:13">
      <c r="A4" s="89" t="s">
        <v>854</v>
      </c>
      <c r="B4" s="90" t="s">
        <v>225</v>
      </c>
      <c r="C4" s="91"/>
      <c r="D4" s="91"/>
      <c r="E4" s="92" t="s">
        <v>855</v>
      </c>
      <c r="F4" s="92"/>
      <c r="G4" s="92"/>
      <c r="H4" s="92"/>
      <c r="I4" s="92"/>
      <c r="J4" s="92"/>
      <c r="K4" s="92"/>
      <c r="L4" s="92"/>
      <c r="M4" s="92"/>
    </row>
    <row r="5" s="64" customFormat="1" ht="40.5" customHeight="1" spans="1:13">
      <c r="A5" s="93"/>
      <c r="B5" s="94" t="s">
        <v>77</v>
      </c>
      <c r="C5" s="95" t="s">
        <v>80</v>
      </c>
      <c r="D5" s="96" t="s">
        <v>856</v>
      </c>
      <c r="E5" s="93" t="s">
        <v>857</v>
      </c>
      <c r="F5" s="93" t="s">
        <v>858</v>
      </c>
      <c r="G5" s="93" t="s">
        <v>859</v>
      </c>
      <c r="H5" s="93" t="s">
        <v>860</v>
      </c>
      <c r="I5" s="108" t="s">
        <v>861</v>
      </c>
      <c r="J5" s="93" t="s">
        <v>862</v>
      </c>
      <c r="K5" s="93" t="s">
        <v>863</v>
      </c>
      <c r="L5" s="93" t="s">
        <v>864</v>
      </c>
      <c r="M5" s="93" t="s">
        <v>865</v>
      </c>
    </row>
    <row r="6" s="64" customFormat="1" ht="19.5" customHeight="1" spans="1:13">
      <c r="A6" s="89">
        <v>1</v>
      </c>
      <c r="B6" s="89">
        <v>2</v>
      </c>
      <c r="C6" s="89">
        <v>3</v>
      </c>
      <c r="D6" s="97">
        <v>4</v>
      </c>
      <c r="E6" s="89">
        <v>5</v>
      </c>
      <c r="F6" s="89">
        <v>6</v>
      </c>
      <c r="G6" s="89">
        <v>7</v>
      </c>
      <c r="H6" s="98">
        <v>8</v>
      </c>
      <c r="I6" s="109">
        <v>9</v>
      </c>
      <c r="J6" s="109">
        <v>10</v>
      </c>
      <c r="K6" s="109">
        <v>11</v>
      </c>
      <c r="L6" s="98">
        <v>12</v>
      </c>
      <c r="M6" s="109">
        <v>13</v>
      </c>
    </row>
    <row r="7" s="64" customFormat="1" ht="19.5" customHeight="1" spans="1:247">
      <c r="A7" s="99" t="s">
        <v>866</v>
      </c>
      <c r="B7" s="100"/>
      <c r="C7" s="100"/>
      <c r="D7" s="100"/>
      <c r="E7" s="100"/>
      <c r="F7" s="100"/>
      <c r="G7" s="101"/>
      <c r="H7" s="102" t="s">
        <v>92</v>
      </c>
      <c r="I7" s="102" t="s">
        <v>92</v>
      </c>
      <c r="J7" s="102" t="s">
        <v>92</v>
      </c>
      <c r="K7" s="102" t="s">
        <v>92</v>
      </c>
      <c r="L7" s="102" t="s">
        <v>92</v>
      </c>
      <c r="M7" s="102" t="s">
        <v>92</v>
      </c>
      <c r="IM7" s="110"/>
    </row>
    <row r="8" s="64" customFormat="1" ht="19.5" customHeight="1" spans="1:13">
      <c r="A8" s="21" t="s">
        <v>92</v>
      </c>
      <c r="B8" s="103" t="s">
        <v>92</v>
      </c>
      <c r="C8" s="103" t="s">
        <v>92</v>
      </c>
      <c r="D8" s="104" t="s">
        <v>92</v>
      </c>
      <c r="E8" s="103" t="s">
        <v>92</v>
      </c>
      <c r="F8" s="103" t="s">
        <v>92</v>
      </c>
      <c r="G8" s="103" t="s">
        <v>92</v>
      </c>
      <c r="H8" s="105" t="s">
        <v>92</v>
      </c>
      <c r="I8" s="105" t="s">
        <v>92</v>
      </c>
      <c r="J8" s="105" t="s">
        <v>92</v>
      </c>
      <c r="K8" s="105" t="s">
        <v>92</v>
      </c>
      <c r="L8" s="105" t="s">
        <v>92</v>
      </c>
      <c r="M8" s="105"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B5" sqref="B5"/>
    </sheetView>
  </sheetViews>
  <sheetFormatPr defaultColWidth="8.88571428571429" defaultRowHeight="12" outlineLevelRow="6"/>
  <cols>
    <col min="1" max="1" width="34.2857142857143" style="63" customWidth="1"/>
    <col min="2" max="2" width="29" style="63" customWidth="1"/>
    <col min="3" max="5" width="23.5714285714286" style="63" customWidth="1"/>
    <col min="6" max="6" width="11.2857142857143" style="64" customWidth="1"/>
    <col min="7" max="7" width="25.1333333333333" style="63" customWidth="1"/>
    <col min="8" max="8" width="15.5714285714286" style="64" customWidth="1"/>
    <col min="9" max="9" width="13.4285714285714" style="64" customWidth="1"/>
    <col min="10" max="10" width="18.847619047619" style="63" customWidth="1"/>
    <col min="11" max="11" width="9.13333333333333" style="64" customWidth="1"/>
    <col min="12" max="16384" width="9.13333333333333" style="64"/>
  </cols>
  <sheetData>
    <row r="1" customHeight="1" spans="1:10">
      <c r="A1" s="63" t="s">
        <v>867</v>
      </c>
      <c r="J1" s="80"/>
    </row>
    <row r="2" ht="28.5" customHeight="1" spans="1:10">
      <c r="A2" s="65" t="s">
        <v>17</v>
      </c>
      <c r="B2" s="66"/>
      <c r="C2" s="66"/>
      <c r="D2" s="66"/>
      <c r="E2" s="66"/>
      <c r="F2" s="67"/>
      <c r="G2" s="66"/>
      <c r="H2" s="67"/>
      <c r="I2" s="67"/>
      <c r="J2" s="66"/>
    </row>
    <row r="3" ht="17.25" customHeight="1" spans="1:8">
      <c r="A3" s="68" t="s">
        <v>22</v>
      </c>
      <c r="B3" s="69"/>
      <c r="C3" s="69"/>
      <c r="D3" s="69"/>
      <c r="E3" s="69"/>
      <c r="F3" s="70"/>
      <c r="G3" s="69"/>
      <c r="H3" s="70"/>
    </row>
    <row r="4" ht="44.25" customHeight="1" spans="1:10">
      <c r="A4" s="71" t="s">
        <v>854</v>
      </c>
      <c r="B4" s="71" t="s">
        <v>370</v>
      </c>
      <c r="C4" s="71" t="s">
        <v>371</v>
      </c>
      <c r="D4" s="71" t="s">
        <v>372</v>
      </c>
      <c r="E4" s="71" t="s">
        <v>373</v>
      </c>
      <c r="F4" s="72" t="s">
        <v>374</v>
      </c>
      <c r="G4" s="71" t="s">
        <v>375</v>
      </c>
      <c r="H4" s="72" t="s">
        <v>376</v>
      </c>
      <c r="I4" s="72" t="s">
        <v>377</v>
      </c>
      <c r="J4" s="71" t="s">
        <v>378</v>
      </c>
    </row>
    <row r="5" ht="37" customHeight="1" spans="1:10">
      <c r="A5" s="71">
        <v>1</v>
      </c>
      <c r="B5" s="71">
        <v>2</v>
      </c>
      <c r="C5" s="71">
        <v>3</v>
      </c>
      <c r="D5" s="71">
        <v>4</v>
      </c>
      <c r="E5" s="71">
        <v>5</v>
      </c>
      <c r="F5" s="71">
        <v>6</v>
      </c>
      <c r="G5" s="71">
        <v>7</v>
      </c>
      <c r="H5" s="71">
        <v>8</v>
      </c>
      <c r="I5" s="71">
        <v>9</v>
      </c>
      <c r="J5" s="71">
        <v>10</v>
      </c>
    </row>
    <row r="6" ht="42" customHeight="1" spans="1:10">
      <c r="A6" s="73" t="s">
        <v>866</v>
      </c>
      <c r="B6" s="74"/>
      <c r="C6" s="74"/>
      <c r="D6" s="75"/>
      <c r="E6" s="76"/>
      <c r="F6" s="77"/>
      <c r="G6" s="76"/>
      <c r="H6" s="77"/>
      <c r="I6" s="77"/>
      <c r="J6" s="76"/>
    </row>
    <row r="7" ht="42.75" customHeight="1" spans="1:10">
      <c r="A7" s="78" t="s">
        <v>92</v>
      </c>
      <c r="B7" s="78" t="s">
        <v>92</v>
      </c>
      <c r="C7" s="78" t="s">
        <v>92</v>
      </c>
      <c r="D7" s="78" t="s">
        <v>92</v>
      </c>
      <c r="E7" s="79" t="s">
        <v>92</v>
      </c>
      <c r="F7" s="78" t="s">
        <v>92</v>
      </c>
      <c r="G7" s="79" t="s">
        <v>92</v>
      </c>
      <c r="H7" s="78" t="s">
        <v>92</v>
      </c>
      <c r="I7" s="78" t="s">
        <v>92</v>
      </c>
      <c r="J7" s="79"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E14" sqref="E14"/>
    </sheetView>
  </sheetViews>
  <sheetFormatPr defaultColWidth="8.88571428571429" defaultRowHeight="12"/>
  <cols>
    <col min="1" max="1" width="12" style="45" customWidth="1"/>
    <col min="2" max="2" width="29" style="45"/>
    <col min="3" max="3" width="18.7142857142857" style="45" customWidth="1"/>
    <col min="4" max="4" width="24.847619047619" style="45" customWidth="1"/>
    <col min="5" max="7" width="23.5714285714286" style="45" customWidth="1"/>
    <col min="8" max="8" width="25.1333333333333" style="45" customWidth="1"/>
    <col min="9" max="9" width="18.847619047619" style="45" customWidth="1"/>
    <col min="10" max="16384" width="9.13333333333333" style="45"/>
  </cols>
  <sheetData>
    <row r="1" spans="1:9">
      <c r="A1" s="45" t="s">
        <v>868</v>
      </c>
      <c r="I1" s="61"/>
    </row>
    <row r="2" ht="28.5" spans="2:9">
      <c r="B2" s="46" t="s">
        <v>18</v>
      </c>
      <c r="C2" s="46"/>
      <c r="D2" s="46"/>
      <c r="E2" s="46"/>
      <c r="F2" s="46"/>
      <c r="G2" s="46"/>
      <c r="H2" s="46"/>
      <c r="I2" s="46"/>
    </row>
    <row r="3" ht="13.5" spans="1:3">
      <c r="A3" s="47" t="s">
        <v>869</v>
      </c>
      <c r="B3" s="48" t="s">
        <v>91</v>
      </c>
      <c r="C3" s="47"/>
    </row>
    <row r="4" ht="18" customHeight="1" spans="1:9">
      <c r="A4" s="49" t="s">
        <v>217</v>
      </c>
      <c r="B4" s="49" t="s">
        <v>218</v>
      </c>
      <c r="C4" s="49" t="s">
        <v>870</v>
      </c>
      <c r="D4" s="49" t="s">
        <v>871</v>
      </c>
      <c r="E4" s="49" t="s">
        <v>872</v>
      </c>
      <c r="F4" s="49" t="s">
        <v>873</v>
      </c>
      <c r="G4" s="50" t="s">
        <v>874</v>
      </c>
      <c r="H4" s="51"/>
      <c r="I4" s="62"/>
    </row>
    <row r="5" ht="18" customHeight="1" spans="1:9">
      <c r="A5" s="52"/>
      <c r="B5" s="52"/>
      <c r="C5" s="52"/>
      <c r="D5" s="52"/>
      <c r="E5" s="52"/>
      <c r="F5" s="52"/>
      <c r="G5" s="53" t="s">
        <v>810</v>
      </c>
      <c r="H5" s="53" t="s">
        <v>875</v>
      </c>
      <c r="I5" s="53" t="s">
        <v>876</v>
      </c>
    </row>
    <row r="6" ht="33" customHeight="1" spans="1:9">
      <c r="A6" s="54">
        <v>1</v>
      </c>
      <c r="B6" s="54">
        <v>2</v>
      </c>
      <c r="C6" s="54">
        <v>3</v>
      </c>
      <c r="D6" s="54">
        <v>4</v>
      </c>
      <c r="E6" s="54">
        <v>5</v>
      </c>
      <c r="F6" s="54">
        <v>6</v>
      </c>
      <c r="G6" s="54">
        <v>7</v>
      </c>
      <c r="H6" s="54">
        <v>8</v>
      </c>
      <c r="I6" s="54">
        <v>9</v>
      </c>
    </row>
    <row r="7" ht="33" customHeight="1" spans="1:9">
      <c r="A7" s="55" t="s">
        <v>877</v>
      </c>
      <c r="B7" s="56"/>
      <c r="C7" s="57"/>
      <c r="D7" s="58"/>
      <c r="E7" s="58"/>
      <c r="F7" s="58"/>
      <c r="G7" s="54"/>
      <c r="H7" s="54"/>
      <c r="I7" s="54"/>
    </row>
    <row r="8" ht="24" customHeight="1" spans="1:9">
      <c r="A8" s="59"/>
      <c r="B8" s="60"/>
      <c r="C8" s="60"/>
      <c r="D8" s="60"/>
      <c r="E8" s="60"/>
      <c r="F8" s="60"/>
      <c r="G8" s="54"/>
      <c r="H8" s="54"/>
      <c r="I8" s="54"/>
    </row>
    <row r="9" ht="24" customHeight="1" spans="1:9">
      <c r="A9" s="54" t="s">
        <v>77</v>
      </c>
      <c r="B9" s="54"/>
      <c r="C9" s="54"/>
      <c r="D9" s="54"/>
      <c r="E9" s="54"/>
      <c r="F9" s="54"/>
      <c r="G9" s="54"/>
      <c r="H9" s="54"/>
      <c r="I9" s="54"/>
    </row>
  </sheetData>
  <mergeCells count="10">
    <mergeCell ref="B2:I2"/>
    <mergeCell ref="G4:I4"/>
    <mergeCell ref="A7:C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E15" sqref="E15"/>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878</v>
      </c>
      <c r="D1" s="31"/>
      <c r="E1" s="31"/>
      <c r="F1" s="31"/>
      <c r="G1" s="31"/>
      <c r="K1" s="43"/>
    </row>
    <row r="2" s="1" customFormat="1" ht="27.75" customHeight="1" spans="1:11">
      <c r="A2" s="32" t="s">
        <v>879</v>
      </c>
      <c r="B2" s="32"/>
      <c r="C2" s="32"/>
      <c r="D2" s="32"/>
      <c r="E2" s="32"/>
      <c r="F2" s="32"/>
      <c r="G2" s="32"/>
      <c r="H2" s="32"/>
      <c r="I2" s="32"/>
      <c r="J2" s="32"/>
      <c r="K2" s="32"/>
    </row>
    <row r="3" s="1" customFormat="1" ht="13.5" customHeight="1" spans="1:11">
      <c r="A3" s="5" t="s">
        <v>22</v>
      </c>
      <c r="B3" s="6"/>
      <c r="C3" s="6"/>
      <c r="D3" s="6"/>
      <c r="E3" s="6"/>
      <c r="F3" s="6"/>
      <c r="G3" s="6"/>
      <c r="H3" s="7"/>
      <c r="I3" s="7"/>
      <c r="J3" s="7"/>
      <c r="K3" s="8" t="s">
        <v>209</v>
      </c>
    </row>
    <row r="4" s="1" customFormat="1" ht="21.75" customHeight="1" spans="1:11">
      <c r="A4" s="9" t="s">
        <v>309</v>
      </c>
      <c r="B4" s="9" t="s">
        <v>220</v>
      </c>
      <c r="C4" s="9" t="s">
        <v>310</v>
      </c>
      <c r="D4" s="10" t="s">
        <v>221</v>
      </c>
      <c r="E4" s="10" t="s">
        <v>222</v>
      </c>
      <c r="F4" s="10" t="s">
        <v>311</v>
      </c>
      <c r="G4" s="10" t="s">
        <v>312</v>
      </c>
      <c r="H4" s="16" t="s">
        <v>77</v>
      </c>
      <c r="I4" s="11" t="s">
        <v>880</v>
      </c>
      <c r="J4" s="12"/>
      <c r="K4" s="13"/>
    </row>
    <row r="5" s="1" customFormat="1" ht="21.75" customHeight="1" spans="1:11">
      <c r="A5" s="14"/>
      <c r="B5" s="14"/>
      <c r="C5" s="14"/>
      <c r="D5" s="15"/>
      <c r="E5" s="15"/>
      <c r="F5" s="15"/>
      <c r="G5" s="15"/>
      <c r="H5" s="33"/>
      <c r="I5" s="10" t="s">
        <v>80</v>
      </c>
      <c r="J5" s="10" t="s">
        <v>81</v>
      </c>
      <c r="K5" s="10" t="s">
        <v>82</v>
      </c>
    </row>
    <row r="6" s="1" customFormat="1" ht="40.5" customHeight="1" spans="1:11">
      <c r="A6" s="17"/>
      <c r="B6" s="17"/>
      <c r="C6" s="17"/>
      <c r="D6" s="18"/>
      <c r="E6" s="18"/>
      <c r="F6" s="18"/>
      <c r="G6" s="18"/>
      <c r="H6" s="19"/>
      <c r="I6" s="18"/>
      <c r="J6" s="18"/>
      <c r="K6" s="18"/>
    </row>
    <row r="7" s="1" customFormat="1" ht="29" customHeight="1" spans="1:11">
      <c r="A7" s="34">
        <v>1</v>
      </c>
      <c r="B7" s="34">
        <v>2</v>
      </c>
      <c r="C7" s="34">
        <v>3</v>
      </c>
      <c r="D7" s="34">
        <v>4</v>
      </c>
      <c r="E7" s="34">
        <v>5</v>
      </c>
      <c r="F7" s="34">
        <v>6</v>
      </c>
      <c r="G7" s="34">
        <v>7</v>
      </c>
      <c r="H7" s="34">
        <v>8</v>
      </c>
      <c r="I7" s="34">
        <v>9</v>
      </c>
      <c r="J7" s="44">
        <v>10</v>
      </c>
      <c r="K7" s="44">
        <v>11</v>
      </c>
    </row>
    <row r="8" s="1" customFormat="1" ht="37" customHeight="1" spans="1:11">
      <c r="A8" s="35" t="s">
        <v>881</v>
      </c>
      <c r="B8" s="36"/>
      <c r="C8" s="37"/>
      <c r="D8" s="38"/>
      <c r="E8" s="38"/>
      <c r="F8" s="38"/>
      <c r="G8" s="38"/>
      <c r="H8" s="39"/>
      <c r="I8" s="39"/>
      <c r="J8" s="39"/>
      <c r="K8" s="39"/>
    </row>
    <row r="9" s="1" customFormat="1" ht="30.65" customHeight="1" spans="1:11">
      <c r="A9" s="40"/>
      <c r="B9" s="40"/>
      <c r="C9" s="40"/>
      <c r="D9" s="40"/>
      <c r="E9" s="40"/>
      <c r="F9" s="40"/>
      <c r="G9" s="40"/>
      <c r="H9" s="39"/>
      <c r="I9" s="39"/>
      <c r="J9" s="39"/>
      <c r="K9" s="39"/>
    </row>
    <row r="10" s="1" customFormat="1" ht="18.75" customHeight="1" spans="1:11">
      <c r="A10" s="41" t="s">
        <v>167</v>
      </c>
      <c r="B10" s="41"/>
      <c r="C10" s="41"/>
      <c r="D10" s="41"/>
      <c r="E10" s="41"/>
      <c r="F10" s="41"/>
      <c r="G10" s="41"/>
      <c r="H10" s="42"/>
      <c r="I10" s="39"/>
      <c r="J10" s="39"/>
      <c r="K10" s="39"/>
    </row>
  </sheetData>
  <mergeCells count="16">
    <mergeCell ref="A2:K2"/>
    <mergeCell ref="A3:G3"/>
    <mergeCell ref="I4:K4"/>
    <mergeCell ref="A8:B8"/>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3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3" workbookViewId="0">
      <selection activeCell="B31" sqref="B31"/>
    </sheetView>
  </sheetViews>
  <sheetFormatPr defaultColWidth="8" defaultRowHeight="12" outlineLevelCol="3"/>
  <cols>
    <col min="1" max="1" width="39.5714285714286" style="81" customWidth="1"/>
    <col min="2" max="2" width="43.1333333333333" style="81" customWidth="1"/>
    <col min="3" max="3" width="40.4285714285714" style="81" customWidth="1"/>
    <col min="4" max="4" width="46.1333333333333" style="81" customWidth="1"/>
    <col min="5" max="5" width="8" style="64" customWidth="1"/>
    <col min="6" max="16384" width="8" style="64"/>
  </cols>
  <sheetData>
    <row r="1" ht="17" customHeight="1" spans="1:4">
      <c r="A1" s="359" t="s">
        <v>21</v>
      </c>
      <c r="B1" s="83"/>
      <c r="C1" s="83"/>
      <c r="D1" s="360"/>
    </row>
    <row r="2" ht="36" customHeight="1" spans="1:4">
      <c r="A2" s="65" t="s">
        <v>2</v>
      </c>
      <c r="B2" s="361"/>
      <c r="C2" s="361"/>
      <c r="D2" s="361"/>
    </row>
    <row r="3" ht="21" customHeight="1" spans="1:4">
      <c r="A3" s="86" t="s">
        <v>22</v>
      </c>
      <c r="B3" s="311"/>
      <c r="C3" s="311"/>
      <c r="D3" s="362" t="s">
        <v>23</v>
      </c>
    </row>
    <row r="4" ht="19.5" customHeight="1" spans="1:4">
      <c r="A4" s="90" t="s">
        <v>24</v>
      </c>
      <c r="B4" s="179"/>
      <c r="C4" s="90" t="s">
        <v>25</v>
      </c>
      <c r="D4" s="179"/>
    </row>
    <row r="5" ht="19.5" customHeight="1" spans="1:4">
      <c r="A5" s="89" t="s">
        <v>26</v>
      </c>
      <c r="B5" s="89" t="s">
        <v>27</v>
      </c>
      <c r="C5" s="89" t="s">
        <v>28</v>
      </c>
      <c r="D5" s="89" t="s">
        <v>27</v>
      </c>
    </row>
    <row r="6" ht="19.5" customHeight="1" spans="1:4">
      <c r="A6" s="93"/>
      <c r="B6" s="93"/>
      <c r="C6" s="93"/>
      <c r="D6" s="93"/>
    </row>
    <row r="7" ht="20.25" customHeight="1" spans="1:4">
      <c r="A7" s="318" t="s">
        <v>29</v>
      </c>
      <c r="B7" s="292">
        <v>30058146</v>
      </c>
      <c r="C7" s="318" t="s">
        <v>30</v>
      </c>
      <c r="D7" s="363">
        <v>21634730</v>
      </c>
    </row>
    <row r="8" ht="20.25" customHeight="1" spans="1:4">
      <c r="A8" s="318" t="s">
        <v>31</v>
      </c>
      <c r="B8" s="292"/>
      <c r="C8" s="318" t="s">
        <v>32</v>
      </c>
      <c r="D8" s="363"/>
    </row>
    <row r="9" ht="20.25" customHeight="1" spans="1:4">
      <c r="A9" s="318" t="s">
        <v>33</v>
      </c>
      <c r="B9" s="292"/>
      <c r="C9" s="318" t="s">
        <v>34</v>
      </c>
      <c r="D9" s="363"/>
    </row>
    <row r="10" ht="20.25" customHeight="1" spans="1:4">
      <c r="A10" s="318" t="s">
        <v>35</v>
      </c>
      <c r="B10" s="292"/>
      <c r="C10" s="318" t="s">
        <v>36</v>
      </c>
      <c r="D10" s="363"/>
    </row>
    <row r="11" ht="20.25" customHeight="1" spans="1:4">
      <c r="A11" s="318" t="s">
        <v>37</v>
      </c>
      <c r="B11" s="321"/>
      <c r="C11" s="318" t="s">
        <v>38</v>
      </c>
      <c r="D11" s="363"/>
    </row>
    <row r="12" ht="20.25" customHeight="1" spans="1:4">
      <c r="A12" s="318" t="s">
        <v>39</v>
      </c>
      <c r="B12" s="317"/>
      <c r="C12" s="318" t="s">
        <v>40</v>
      </c>
      <c r="D12" s="363"/>
    </row>
    <row r="13" ht="20.25" customHeight="1" spans="1:4">
      <c r="A13" s="318" t="s">
        <v>41</v>
      </c>
      <c r="B13" s="317"/>
      <c r="C13" s="318" t="s">
        <v>42</v>
      </c>
      <c r="D13" s="363"/>
    </row>
    <row r="14" ht="20.25" customHeight="1" spans="1:4">
      <c r="A14" s="318" t="s">
        <v>43</v>
      </c>
      <c r="B14" s="317"/>
      <c r="C14" s="318" t="s">
        <v>44</v>
      </c>
      <c r="D14" s="363">
        <v>4728174</v>
      </c>
    </row>
    <row r="15" ht="20.25" customHeight="1" spans="1:4">
      <c r="A15" s="364" t="s">
        <v>45</v>
      </c>
      <c r="B15" s="365"/>
      <c r="C15" s="318" t="s">
        <v>46</v>
      </c>
      <c r="D15" s="363">
        <v>2020370</v>
      </c>
    </row>
    <row r="16" ht="20.25" customHeight="1" spans="1:4">
      <c r="A16" s="364" t="s">
        <v>47</v>
      </c>
      <c r="B16" s="366"/>
      <c r="C16" s="318" t="s">
        <v>48</v>
      </c>
      <c r="D16" s="363"/>
    </row>
    <row r="17" ht="20.25" customHeight="1" spans="1:4">
      <c r="A17" s="364"/>
      <c r="B17" s="367"/>
      <c r="C17" s="318" t="s">
        <v>49</v>
      </c>
      <c r="D17" s="363"/>
    </row>
    <row r="18" ht="20.25" customHeight="1" spans="1:4">
      <c r="A18" s="368"/>
      <c r="B18" s="367"/>
      <c r="C18" s="318" t="s">
        <v>50</v>
      </c>
      <c r="D18" s="363"/>
    </row>
    <row r="19" ht="20.25" customHeight="1" spans="1:4">
      <c r="A19" s="368"/>
      <c r="B19" s="367"/>
      <c r="C19" s="318" t="s">
        <v>51</v>
      </c>
      <c r="D19" s="363"/>
    </row>
    <row r="20" ht="20.25" customHeight="1" spans="1:4">
      <c r="A20" s="368"/>
      <c r="B20" s="367"/>
      <c r="C20" s="318" t="s">
        <v>52</v>
      </c>
      <c r="D20" s="363"/>
    </row>
    <row r="21" ht="20.25" customHeight="1" spans="1:4">
      <c r="A21" s="368"/>
      <c r="B21" s="367"/>
      <c r="C21" s="318" t="s">
        <v>53</v>
      </c>
      <c r="D21" s="363"/>
    </row>
    <row r="22" ht="20.25" customHeight="1" spans="1:4">
      <c r="A22" s="368"/>
      <c r="B22" s="367"/>
      <c r="C22" s="318" t="s">
        <v>54</v>
      </c>
      <c r="D22" s="363"/>
    </row>
    <row r="23" ht="20.25" customHeight="1" spans="1:4">
      <c r="A23" s="368"/>
      <c r="B23" s="367"/>
      <c r="C23" s="318" t="s">
        <v>55</v>
      </c>
      <c r="D23" s="363"/>
    </row>
    <row r="24" ht="20.25" customHeight="1" spans="1:4">
      <c r="A24" s="368"/>
      <c r="B24" s="367"/>
      <c r="C24" s="318" t="s">
        <v>56</v>
      </c>
      <c r="D24" s="363"/>
    </row>
    <row r="25" ht="20.25" customHeight="1" spans="1:4">
      <c r="A25" s="368"/>
      <c r="B25" s="367"/>
      <c r="C25" s="318" t="s">
        <v>57</v>
      </c>
      <c r="D25" s="363">
        <v>1774872</v>
      </c>
    </row>
    <row r="26" ht="20.25" customHeight="1" spans="1:4">
      <c r="A26" s="368"/>
      <c r="B26" s="367"/>
      <c r="C26" s="318" t="s">
        <v>58</v>
      </c>
      <c r="D26" s="363"/>
    </row>
    <row r="27" ht="20.25" customHeight="1" spans="1:4">
      <c r="A27" s="368"/>
      <c r="B27" s="367"/>
      <c r="C27" s="318" t="s">
        <v>59</v>
      </c>
      <c r="D27" s="363"/>
    </row>
    <row r="28" ht="20.25" customHeight="1" spans="1:4">
      <c r="A28" s="368"/>
      <c r="B28" s="367"/>
      <c r="C28" s="318" t="s">
        <v>60</v>
      </c>
      <c r="D28" s="363"/>
    </row>
    <row r="29" ht="20.25" customHeight="1" spans="1:4">
      <c r="A29" s="368"/>
      <c r="B29" s="367"/>
      <c r="C29" s="318" t="s">
        <v>61</v>
      </c>
      <c r="D29" s="363"/>
    </row>
    <row r="30" ht="20.25" customHeight="1" spans="1:4">
      <c r="A30" s="369"/>
      <c r="B30" s="370"/>
      <c r="C30" s="318" t="s">
        <v>62</v>
      </c>
      <c r="D30" s="363"/>
    </row>
    <row r="31" ht="20.25" customHeight="1" spans="1:4">
      <c r="A31" s="369"/>
      <c r="B31" s="370"/>
      <c r="C31" s="318" t="s">
        <v>63</v>
      </c>
      <c r="D31" s="363"/>
    </row>
    <row r="32" ht="20.25" customHeight="1" spans="1:4">
      <c r="A32" s="369"/>
      <c r="B32" s="370"/>
      <c r="C32" s="318" t="s">
        <v>64</v>
      </c>
      <c r="D32" s="363"/>
    </row>
    <row r="33" ht="20.25" customHeight="1" spans="1:4">
      <c r="A33" s="371" t="s">
        <v>65</v>
      </c>
      <c r="B33" s="372">
        <f>B7+B8+B9+B10+B11</f>
        <v>30058146</v>
      </c>
      <c r="C33" s="323" t="s">
        <v>66</v>
      </c>
      <c r="D33" s="320">
        <f>SUM(D7:D29)</f>
        <v>30158146</v>
      </c>
    </row>
    <row r="34" ht="20.25" customHeight="1" spans="1:4">
      <c r="A34" s="364" t="s">
        <v>67</v>
      </c>
      <c r="B34" s="373">
        <v>100000</v>
      </c>
      <c r="C34" s="318" t="s">
        <v>68</v>
      </c>
      <c r="D34" s="292"/>
    </row>
    <row r="35" s="1" customFormat="1" ht="25.4" customHeight="1" spans="1:4">
      <c r="A35" s="374" t="s">
        <v>69</v>
      </c>
      <c r="B35" s="373">
        <v>100000</v>
      </c>
      <c r="C35" s="375" t="s">
        <v>69</v>
      </c>
      <c r="D35" s="376"/>
    </row>
    <row r="36" s="1" customFormat="1" ht="25.4" customHeight="1" spans="1:4">
      <c r="A36" s="374" t="s">
        <v>70</v>
      </c>
      <c r="B36" s="373"/>
      <c r="C36" s="375" t="s">
        <v>71</v>
      </c>
      <c r="D36" s="376"/>
    </row>
    <row r="37" ht="20.25" customHeight="1" spans="1:4">
      <c r="A37" s="377" t="s">
        <v>72</v>
      </c>
      <c r="B37" s="378">
        <f>B33+B35</f>
        <v>30158146</v>
      </c>
      <c r="C37" s="323" t="s">
        <v>73</v>
      </c>
      <c r="D37" s="378">
        <f>D33+D34</f>
        <v>30158146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opLeftCell="A16" workbookViewId="0">
      <selection activeCell="M19" sqref="M19"/>
    </sheetView>
  </sheetViews>
  <sheetFormatPr defaultColWidth="10.447619047619" defaultRowHeight="14.25" customHeight="1" outlineLevelCol="6"/>
  <cols>
    <col min="1" max="1" width="24.7142857142857" style="1" customWidth="1"/>
    <col min="2" max="2" width="18.2857142857143" style="1" customWidth="1"/>
    <col min="3" max="3" width="32.1428571428571" style="1" customWidth="1"/>
    <col min="4" max="4" width="16.5714285714286" style="1" customWidth="1"/>
    <col min="5" max="5" width="21.8571428571429" style="1" customWidth="1"/>
    <col min="6" max="6" width="25" style="1" customWidth="1"/>
    <col min="7" max="7" width="22.8571428571429" style="1" customWidth="1"/>
    <col min="8" max="16384" width="10.447619047619" style="1"/>
  </cols>
  <sheetData>
    <row r="1" s="1" customFormat="1" customHeight="1" spans="1:7">
      <c r="A1" s="2" t="s">
        <v>882</v>
      </c>
      <c r="B1" s="3"/>
      <c r="C1" s="3"/>
      <c r="D1" s="3"/>
      <c r="E1" s="3"/>
      <c r="F1" s="3"/>
      <c r="G1" s="3"/>
    </row>
    <row r="2" s="1" customFormat="1" ht="27.75" customHeight="1" spans="1:7">
      <c r="A2" s="4" t="s">
        <v>883</v>
      </c>
      <c r="B2" s="4"/>
      <c r="C2" s="4"/>
      <c r="D2" s="4"/>
      <c r="E2" s="4"/>
      <c r="F2" s="4"/>
      <c r="G2" s="4"/>
    </row>
    <row r="3" s="1" customFormat="1" ht="23" customHeight="1" spans="1:7">
      <c r="A3" s="5" t="s">
        <v>22</v>
      </c>
      <c r="B3" s="6"/>
      <c r="C3" s="6"/>
      <c r="D3" s="6"/>
      <c r="E3" s="7"/>
      <c r="F3" s="7"/>
      <c r="G3" s="8" t="s">
        <v>209</v>
      </c>
    </row>
    <row r="4" s="1" customFormat="1" ht="32" customHeight="1" spans="1:7">
      <c r="A4" s="9" t="s">
        <v>310</v>
      </c>
      <c r="B4" s="9" t="s">
        <v>309</v>
      </c>
      <c r="C4" s="9" t="s">
        <v>220</v>
      </c>
      <c r="D4" s="10" t="s">
        <v>884</v>
      </c>
      <c r="E4" s="11" t="s">
        <v>80</v>
      </c>
      <c r="F4" s="12"/>
      <c r="G4" s="13"/>
    </row>
    <row r="5" s="1" customFormat="1" ht="21.75" customHeight="1" spans="1:7">
      <c r="A5" s="14"/>
      <c r="B5" s="14"/>
      <c r="C5" s="14"/>
      <c r="D5" s="15"/>
      <c r="E5" s="16" t="s">
        <v>885</v>
      </c>
      <c r="F5" s="10" t="s">
        <v>886</v>
      </c>
      <c r="G5" s="10" t="s">
        <v>887</v>
      </c>
    </row>
    <row r="6" s="1" customFormat="1" ht="40.5" customHeight="1" spans="1:7">
      <c r="A6" s="17"/>
      <c r="B6" s="17"/>
      <c r="C6" s="17"/>
      <c r="D6" s="18"/>
      <c r="E6" s="19"/>
      <c r="F6" s="18"/>
      <c r="G6" s="18"/>
    </row>
    <row r="7" s="1" customFormat="1" ht="33" customHeight="1" spans="1:7">
      <c r="A7" s="20">
        <v>1</v>
      </c>
      <c r="B7" s="20">
        <v>2</v>
      </c>
      <c r="C7" s="20">
        <v>3</v>
      </c>
      <c r="D7" s="20">
        <v>4</v>
      </c>
      <c r="E7" s="20">
        <v>5</v>
      </c>
      <c r="F7" s="20">
        <v>6</v>
      </c>
      <c r="G7" s="20">
        <v>7</v>
      </c>
    </row>
    <row r="8" s="1" customFormat="1" ht="33" customHeight="1" spans="1:7">
      <c r="A8" s="21" t="s">
        <v>91</v>
      </c>
      <c r="B8" s="21" t="s">
        <v>316</v>
      </c>
      <c r="C8" s="22" t="s">
        <v>888</v>
      </c>
      <c r="D8" s="23" t="s">
        <v>889</v>
      </c>
      <c r="E8" s="24">
        <v>42696</v>
      </c>
      <c r="F8" s="24">
        <v>42696</v>
      </c>
      <c r="G8" s="24">
        <v>42696</v>
      </c>
    </row>
    <row r="9" s="1" customFormat="1" ht="33" customHeight="1" spans="1:7">
      <c r="A9" s="21" t="s">
        <v>91</v>
      </c>
      <c r="B9" s="21" t="s">
        <v>316</v>
      </c>
      <c r="C9" s="22" t="s">
        <v>890</v>
      </c>
      <c r="D9" s="23" t="s">
        <v>889</v>
      </c>
      <c r="E9" s="24">
        <v>69000</v>
      </c>
      <c r="F9" s="24">
        <v>69000</v>
      </c>
      <c r="G9" s="24">
        <v>69000</v>
      </c>
    </row>
    <row r="10" s="1" customFormat="1" ht="33" customHeight="1" spans="1:7">
      <c r="A10" s="21" t="s">
        <v>91</v>
      </c>
      <c r="B10" s="21" t="s">
        <v>316</v>
      </c>
      <c r="C10" s="22" t="s">
        <v>891</v>
      </c>
      <c r="D10" s="23" t="s">
        <v>889</v>
      </c>
      <c r="E10" s="24">
        <v>206000</v>
      </c>
      <c r="F10" s="24">
        <v>206000</v>
      </c>
      <c r="G10" s="24">
        <v>206000</v>
      </c>
    </row>
    <row r="11" s="1" customFormat="1" ht="33" customHeight="1" spans="1:7">
      <c r="A11" s="21" t="s">
        <v>91</v>
      </c>
      <c r="B11" s="21" t="s">
        <v>316</v>
      </c>
      <c r="C11" s="22" t="s">
        <v>892</v>
      </c>
      <c r="D11" s="23" t="s">
        <v>889</v>
      </c>
      <c r="E11" s="24">
        <v>232000</v>
      </c>
      <c r="F11" s="24">
        <v>300000</v>
      </c>
      <c r="G11" s="24">
        <v>320000</v>
      </c>
    </row>
    <row r="12" s="1" customFormat="1" ht="33" customHeight="1" spans="1:7">
      <c r="A12" s="21" t="s">
        <v>91</v>
      </c>
      <c r="B12" s="21" t="s">
        <v>316</v>
      </c>
      <c r="C12" s="22" t="s">
        <v>328</v>
      </c>
      <c r="D12" s="23" t="s">
        <v>889</v>
      </c>
      <c r="E12" s="24">
        <v>499060</v>
      </c>
      <c r="F12" s="24">
        <v>500000</v>
      </c>
      <c r="G12" s="24">
        <v>600000</v>
      </c>
    </row>
    <row r="13" s="1" customFormat="1" ht="33" customHeight="1" spans="1:7">
      <c r="A13" s="21" t="s">
        <v>91</v>
      </c>
      <c r="B13" s="21" t="s">
        <v>316</v>
      </c>
      <c r="C13" s="22" t="s">
        <v>324</v>
      </c>
      <c r="D13" s="23" t="s">
        <v>889</v>
      </c>
      <c r="E13" s="24">
        <v>99142</v>
      </c>
      <c r="F13" s="24">
        <v>200000</v>
      </c>
      <c r="G13" s="24">
        <v>220000</v>
      </c>
    </row>
    <row r="14" s="1" customFormat="1" ht="33" customHeight="1" spans="1:7">
      <c r="A14" s="21" t="s">
        <v>91</v>
      </c>
      <c r="B14" s="21" t="s">
        <v>316</v>
      </c>
      <c r="C14" s="22" t="s">
        <v>336</v>
      </c>
      <c r="D14" s="23" t="s">
        <v>889</v>
      </c>
      <c r="E14" s="24">
        <v>50000</v>
      </c>
      <c r="F14" s="24">
        <v>800000</v>
      </c>
      <c r="G14" s="24">
        <v>850000</v>
      </c>
    </row>
    <row r="15" s="1" customFormat="1" ht="33" customHeight="1" spans="1:7">
      <c r="A15" s="21" t="s">
        <v>91</v>
      </c>
      <c r="B15" s="21" t="s">
        <v>316</v>
      </c>
      <c r="C15" s="22" t="s">
        <v>320</v>
      </c>
      <c r="D15" s="23" t="s">
        <v>889</v>
      </c>
      <c r="E15" s="24">
        <v>55000</v>
      </c>
      <c r="F15" s="24">
        <v>100000</v>
      </c>
      <c r="G15" s="24">
        <v>100000</v>
      </c>
    </row>
    <row r="16" s="1" customFormat="1" ht="33" customHeight="1" spans="1:7">
      <c r="A16" s="21" t="s">
        <v>91</v>
      </c>
      <c r="B16" s="21" t="s">
        <v>316</v>
      </c>
      <c r="C16" s="22" t="s">
        <v>351</v>
      </c>
      <c r="D16" s="23" t="s">
        <v>889</v>
      </c>
      <c r="E16" s="24">
        <v>50000</v>
      </c>
      <c r="F16" s="24">
        <v>300000</v>
      </c>
      <c r="G16" s="24">
        <v>350000</v>
      </c>
    </row>
    <row r="17" s="1" customFormat="1" ht="33" customHeight="1" spans="1:7">
      <c r="A17" s="21" t="s">
        <v>91</v>
      </c>
      <c r="B17" s="21" t="s">
        <v>316</v>
      </c>
      <c r="C17" s="22" t="s">
        <v>347</v>
      </c>
      <c r="D17" s="23" t="s">
        <v>889</v>
      </c>
      <c r="E17" s="24">
        <v>15000</v>
      </c>
      <c r="F17" s="24">
        <v>110000</v>
      </c>
      <c r="G17" s="24">
        <v>120000</v>
      </c>
    </row>
    <row r="18" s="1" customFormat="1" ht="33" customHeight="1" spans="1:7">
      <c r="A18" s="21" t="s">
        <v>91</v>
      </c>
      <c r="B18" s="21" t="s">
        <v>316</v>
      </c>
      <c r="C18" s="22" t="s">
        <v>342</v>
      </c>
      <c r="D18" s="23" t="s">
        <v>889</v>
      </c>
      <c r="E18" s="24">
        <v>537582</v>
      </c>
      <c r="F18" s="24">
        <v>550000</v>
      </c>
      <c r="G18" s="24">
        <v>600000</v>
      </c>
    </row>
    <row r="19" s="1" customFormat="1" ht="33" customHeight="1" spans="1:7">
      <c r="A19" s="21" t="s">
        <v>91</v>
      </c>
      <c r="B19" s="21" t="s">
        <v>316</v>
      </c>
      <c r="C19" s="22" t="s">
        <v>334</v>
      </c>
      <c r="D19" s="23" t="s">
        <v>889</v>
      </c>
      <c r="E19" s="24">
        <v>10000</v>
      </c>
      <c r="F19" s="24">
        <v>410000</v>
      </c>
      <c r="G19" s="24">
        <v>410000</v>
      </c>
    </row>
    <row r="20" s="1" customFormat="1" ht="33" customHeight="1" spans="1:7">
      <c r="A20" s="21" t="s">
        <v>91</v>
      </c>
      <c r="B20" s="21" t="s">
        <v>316</v>
      </c>
      <c r="C20" s="22" t="s">
        <v>349</v>
      </c>
      <c r="D20" s="23" t="s">
        <v>889</v>
      </c>
      <c r="E20" s="24">
        <v>10000</v>
      </c>
      <c r="F20" s="24">
        <v>105000</v>
      </c>
      <c r="G20" s="24">
        <v>110000</v>
      </c>
    </row>
    <row r="21" s="1" customFormat="1" ht="33" customHeight="1" spans="1:7">
      <c r="A21" s="21" t="s">
        <v>91</v>
      </c>
      <c r="B21" s="21" t="s">
        <v>316</v>
      </c>
      <c r="C21" s="22" t="s">
        <v>345</v>
      </c>
      <c r="D21" s="23" t="s">
        <v>889</v>
      </c>
      <c r="E21" s="24">
        <v>5000</v>
      </c>
      <c r="F21" s="24">
        <v>10000</v>
      </c>
      <c r="G21" s="24">
        <v>10000</v>
      </c>
    </row>
    <row r="22" s="1" customFormat="1" ht="29.9" customHeight="1" spans="1:7">
      <c r="A22" s="21" t="s">
        <v>91</v>
      </c>
      <c r="B22" s="21" t="s">
        <v>316</v>
      </c>
      <c r="C22" s="22" t="s">
        <v>893</v>
      </c>
      <c r="D22" s="23" t="s">
        <v>889</v>
      </c>
      <c r="E22" s="24">
        <v>32800</v>
      </c>
      <c r="F22" s="24">
        <v>50000</v>
      </c>
      <c r="G22" s="24">
        <v>60000</v>
      </c>
    </row>
    <row r="23" s="1" customFormat="1" ht="29.9" customHeight="1" spans="1:7">
      <c r="A23" s="21" t="s">
        <v>91</v>
      </c>
      <c r="B23" s="21" t="s">
        <v>316</v>
      </c>
      <c r="C23" s="22" t="s">
        <v>338</v>
      </c>
      <c r="D23" s="23" t="s">
        <v>889</v>
      </c>
      <c r="E23" s="24">
        <v>47420</v>
      </c>
      <c r="F23" s="24">
        <v>52500</v>
      </c>
      <c r="G23" s="24">
        <v>52500</v>
      </c>
    </row>
    <row r="24" s="1" customFormat="1" ht="29.9" customHeight="1" spans="1:7">
      <c r="A24" s="21" t="s">
        <v>91</v>
      </c>
      <c r="B24" s="21" t="s">
        <v>316</v>
      </c>
      <c r="C24" s="25" t="s">
        <v>362</v>
      </c>
      <c r="D24" s="23" t="s">
        <v>889</v>
      </c>
      <c r="E24" s="24">
        <v>50000</v>
      </c>
      <c r="F24" s="24"/>
      <c r="G24" s="24"/>
    </row>
    <row r="25" s="1" customFormat="1" ht="29.9" customHeight="1" spans="1:7">
      <c r="A25" s="21" t="s">
        <v>91</v>
      </c>
      <c r="B25" s="21" t="s">
        <v>316</v>
      </c>
      <c r="C25" s="25" t="s">
        <v>364</v>
      </c>
      <c r="D25" s="23" t="s">
        <v>889</v>
      </c>
      <c r="E25" s="24">
        <v>50000</v>
      </c>
      <c r="F25" s="24"/>
      <c r="G25" s="24"/>
    </row>
    <row r="26" s="1" customFormat="1" ht="33" customHeight="1" spans="1:7">
      <c r="A26" s="26" t="s">
        <v>77</v>
      </c>
      <c r="B26" s="27"/>
      <c r="C26" s="27"/>
      <c r="D26" s="28"/>
      <c r="E26" s="29">
        <f>SUM(E8:E25)</f>
        <v>2060700</v>
      </c>
      <c r="F26" s="29">
        <f>SUM(F8:F23)</f>
        <v>3805196</v>
      </c>
      <c r="G26" s="29">
        <f>SUM(G8:G23)</f>
        <v>4120196</v>
      </c>
    </row>
  </sheetData>
  <mergeCells count="11">
    <mergeCell ref="A2:G2"/>
    <mergeCell ref="A3:D3"/>
    <mergeCell ref="E4:G4"/>
    <mergeCell ref="A26:D26"/>
    <mergeCell ref="A4:A6"/>
    <mergeCell ref="B4:B6"/>
    <mergeCell ref="C4:C6"/>
    <mergeCell ref="D4:D6"/>
    <mergeCell ref="E5:E6"/>
    <mergeCell ref="F5:F6"/>
    <mergeCell ref="G5:G6"/>
  </mergeCells>
  <pageMargins left="0.751388888888889" right="0.751388888888889" top="1" bottom="1" header="0.5" footer="0.5"/>
  <pageSetup paperSize="9" scale="54" orientation="portrait" horizontalDpi="600"/>
  <headerFooter/>
  <ignoredErrors>
    <ignoredError sqref="F26:G26"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A3" sqref="A3:D3"/>
    </sheetView>
  </sheetViews>
  <sheetFormatPr defaultColWidth="8" defaultRowHeight="14.25" customHeight="1"/>
  <cols>
    <col min="1" max="1" width="21.1333333333333" style="81" customWidth="1"/>
    <col min="2" max="2" width="23.4285714285714" style="81" customWidth="1"/>
    <col min="3" max="3" width="18.8571428571429" style="81" customWidth="1"/>
    <col min="4" max="4" width="18.4285714285714" style="81" customWidth="1"/>
    <col min="5" max="5" width="18.5714285714286" style="81" customWidth="1"/>
    <col min="6" max="6" width="16" style="81" customWidth="1"/>
    <col min="7" max="8" width="12.5714285714286" style="81" customWidth="1"/>
    <col min="9" max="9" width="8.84761904761905" style="81" customWidth="1"/>
    <col min="10" max="14" width="12.5714285714286" style="81" customWidth="1"/>
    <col min="15" max="15" width="13.8571428571429" style="64" customWidth="1"/>
    <col min="16" max="16" width="16.7142857142857" style="64" customWidth="1"/>
    <col min="17" max="17" width="9.71428571428571" style="64" customWidth="1"/>
    <col min="18" max="18" width="10.5714285714286" style="64" customWidth="1"/>
    <col min="19" max="19" width="10.1333333333333" style="81" customWidth="1"/>
    <col min="20" max="20" width="8" style="64" customWidth="1"/>
    <col min="21" max="16384" width="8" style="64"/>
  </cols>
  <sheetData>
    <row r="1" ht="12" customHeight="1" spans="1:18">
      <c r="A1" s="335" t="s">
        <v>74</v>
      </c>
      <c r="B1" s="83"/>
      <c r="C1" s="83"/>
      <c r="D1" s="83"/>
      <c r="E1" s="83"/>
      <c r="F1" s="83"/>
      <c r="G1" s="83"/>
      <c r="H1" s="83"/>
      <c r="I1" s="83"/>
      <c r="J1" s="83"/>
      <c r="K1" s="83"/>
      <c r="L1" s="83"/>
      <c r="M1" s="83"/>
      <c r="N1" s="83"/>
      <c r="O1" s="349"/>
      <c r="P1" s="349"/>
      <c r="Q1" s="349"/>
      <c r="R1" s="349"/>
    </row>
    <row r="2" ht="36" customHeight="1" spans="1:19">
      <c r="A2" s="336" t="s">
        <v>3</v>
      </c>
      <c r="B2" s="66"/>
      <c r="C2" s="66"/>
      <c r="D2" s="66"/>
      <c r="E2" s="66"/>
      <c r="F2" s="66"/>
      <c r="G2" s="66"/>
      <c r="H2" s="66"/>
      <c r="I2" s="66"/>
      <c r="J2" s="66"/>
      <c r="K2" s="66"/>
      <c r="L2" s="66"/>
      <c r="M2" s="66"/>
      <c r="N2" s="66"/>
      <c r="O2" s="67"/>
      <c r="P2" s="67"/>
      <c r="Q2" s="67"/>
      <c r="R2" s="67"/>
      <c r="S2" s="66"/>
    </row>
    <row r="3" ht="20.25" customHeight="1" spans="1:19">
      <c r="A3" s="86" t="s">
        <v>22</v>
      </c>
      <c r="B3" s="87"/>
      <c r="C3" s="87"/>
      <c r="D3" s="87"/>
      <c r="E3" s="87"/>
      <c r="F3" s="87"/>
      <c r="G3" s="87"/>
      <c r="H3" s="87"/>
      <c r="I3" s="87"/>
      <c r="J3" s="87"/>
      <c r="K3" s="87"/>
      <c r="L3" s="87"/>
      <c r="M3" s="87"/>
      <c r="N3" s="87"/>
      <c r="O3" s="350"/>
      <c r="P3" s="350"/>
      <c r="Q3" s="350"/>
      <c r="R3" s="350"/>
      <c r="S3" s="355" t="s">
        <v>23</v>
      </c>
    </row>
    <row r="4" ht="18.75" customHeight="1" spans="1:19">
      <c r="A4" s="337" t="s">
        <v>75</v>
      </c>
      <c r="B4" s="338" t="s">
        <v>76</v>
      </c>
      <c r="C4" s="338" t="s">
        <v>77</v>
      </c>
      <c r="D4" s="339" t="s">
        <v>78</v>
      </c>
      <c r="E4" s="340"/>
      <c r="F4" s="340"/>
      <c r="G4" s="340"/>
      <c r="H4" s="340"/>
      <c r="I4" s="340"/>
      <c r="J4" s="340"/>
      <c r="K4" s="340"/>
      <c r="L4" s="340"/>
      <c r="M4" s="340"/>
      <c r="N4" s="340"/>
      <c r="O4" s="128" t="s">
        <v>67</v>
      </c>
      <c r="P4" s="128"/>
      <c r="Q4" s="128"/>
      <c r="R4" s="128"/>
      <c r="S4" s="200"/>
    </row>
    <row r="5" ht="18.75" customHeight="1" spans="1:19">
      <c r="A5" s="341"/>
      <c r="B5" s="149"/>
      <c r="C5" s="149"/>
      <c r="D5" s="289" t="s">
        <v>79</v>
      </c>
      <c r="E5" s="289" t="s">
        <v>80</v>
      </c>
      <c r="F5" s="289" t="s">
        <v>81</v>
      </c>
      <c r="G5" s="289" t="s">
        <v>82</v>
      </c>
      <c r="H5" s="289" t="s">
        <v>83</v>
      </c>
      <c r="I5" s="351" t="s">
        <v>84</v>
      </c>
      <c r="J5" s="340"/>
      <c r="K5" s="340"/>
      <c r="L5" s="340"/>
      <c r="M5" s="340"/>
      <c r="N5" s="340"/>
      <c r="O5" s="128" t="s">
        <v>79</v>
      </c>
      <c r="P5" s="128" t="s">
        <v>80</v>
      </c>
      <c r="Q5" s="128" t="s">
        <v>81</v>
      </c>
      <c r="R5" s="356" t="s">
        <v>82</v>
      </c>
      <c r="S5" s="128" t="s">
        <v>85</v>
      </c>
    </row>
    <row r="6" ht="33.75" customHeight="1" spans="1:19">
      <c r="A6" s="342"/>
      <c r="B6" s="343"/>
      <c r="C6" s="343"/>
      <c r="D6" s="342"/>
      <c r="E6" s="342"/>
      <c r="F6" s="342"/>
      <c r="G6" s="342"/>
      <c r="H6" s="342"/>
      <c r="I6" s="343" t="s">
        <v>79</v>
      </c>
      <c r="J6" s="343" t="s">
        <v>86</v>
      </c>
      <c r="K6" s="343" t="s">
        <v>87</v>
      </c>
      <c r="L6" s="343" t="s">
        <v>88</v>
      </c>
      <c r="M6" s="343" t="s">
        <v>89</v>
      </c>
      <c r="N6" s="352" t="s">
        <v>90</v>
      </c>
      <c r="O6" s="128"/>
      <c r="P6" s="128"/>
      <c r="Q6" s="128"/>
      <c r="R6" s="356"/>
      <c r="S6" s="128"/>
    </row>
    <row r="7" ht="16.5" customHeight="1" spans="1:19">
      <c r="A7" s="90">
        <v>1</v>
      </c>
      <c r="B7" s="90">
        <v>2</v>
      </c>
      <c r="C7" s="90">
        <v>3</v>
      </c>
      <c r="D7" s="90">
        <v>4</v>
      </c>
      <c r="E7" s="90">
        <v>5</v>
      </c>
      <c r="F7" s="90">
        <v>6</v>
      </c>
      <c r="G7" s="90">
        <v>7</v>
      </c>
      <c r="H7" s="90">
        <v>8</v>
      </c>
      <c r="I7" s="90">
        <v>9</v>
      </c>
      <c r="J7" s="90">
        <v>10</v>
      </c>
      <c r="K7" s="90">
        <v>11</v>
      </c>
      <c r="L7" s="90">
        <v>12</v>
      </c>
      <c r="M7" s="90">
        <v>13</v>
      </c>
      <c r="N7" s="90">
        <v>14</v>
      </c>
      <c r="O7" s="90">
        <v>15</v>
      </c>
      <c r="P7" s="90">
        <v>16</v>
      </c>
      <c r="Q7" s="90">
        <v>17</v>
      </c>
      <c r="R7" s="90">
        <v>18</v>
      </c>
      <c r="S7" s="92">
        <v>19</v>
      </c>
    </row>
    <row r="8" ht="16.5" customHeight="1" spans="1:19">
      <c r="A8" s="344">
        <v>150001</v>
      </c>
      <c r="B8" s="344" t="s">
        <v>91</v>
      </c>
      <c r="C8" s="345">
        <f>D8+O8</f>
        <v>30158146</v>
      </c>
      <c r="D8" s="346">
        <v>30058146</v>
      </c>
      <c r="E8" s="346">
        <v>30058146</v>
      </c>
      <c r="F8" s="346" t="s">
        <v>92</v>
      </c>
      <c r="G8" s="346" t="s">
        <v>92</v>
      </c>
      <c r="H8" s="346" t="s">
        <v>92</v>
      </c>
      <c r="I8" s="346" t="s">
        <v>92</v>
      </c>
      <c r="J8" s="346" t="s">
        <v>92</v>
      </c>
      <c r="K8" s="346" t="s">
        <v>92</v>
      </c>
      <c r="L8" s="346" t="s">
        <v>92</v>
      </c>
      <c r="M8" s="346" t="s">
        <v>92</v>
      </c>
      <c r="N8" s="353" t="s">
        <v>92</v>
      </c>
      <c r="O8" s="354">
        <v>100000</v>
      </c>
      <c r="P8" s="354">
        <v>100000</v>
      </c>
      <c r="Q8" s="354"/>
      <c r="R8" s="357"/>
      <c r="S8" s="358"/>
    </row>
    <row r="9" ht="16.5" customHeight="1" spans="1:19">
      <c r="A9" s="347" t="s">
        <v>77</v>
      </c>
      <c r="B9" s="348"/>
      <c r="C9" s="346">
        <f>D9+O9</f>
        <v>30158146</v>
      </c>
      <c r="D9" s="346">
        <v>30058146</v>
      </c>
      <c r="E9" s="346">
        <v>30058146</v>
      </c>
      <c r="F9" s="346" t="s">
        <v>92</v>
      </c>
      <c r="G9" s="346" t="s">
        <v>92</v>
      </c>
      <c r="H9" s="346" t="s">
        <v>92</v>
      </c>
      <c r="I9" s="346" t="s">
        <v>92</v>
      </c>
      <c r="J9" s="346" t="s">
        <v>92</v>
      </c>
      <c r="K9" s="346" t="s">
        <v>92</v>
      </c>
      <c r="L9" s="346" t="s">
        <v>92</v>
      </c>
      <c r="M9" s="346" t="s">
        <v>92</v>
      </c>
      <c r="N9" s="353" t="s">
        <v>92</v>
      </c>
      <c r="O9" s="354">
        <v>100000</v>
      </c>
      <c r="P9" s="354">
        <v>100000</v>
      </c>
      <c r="Q9" s="354"/>
      <c r="R9" s="357"/>
      <c r="S9" s="354"/>
    </row>
    <row r="10" customHeight="1" spans="19:19">
      <c r="S10" s="8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ignoredErrors>
    <ignoredError sqref="C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0"/>
  <sheetViews>
    <sheetView zoomScaleSheetLayoutView="60" topLeftCell="A13" workbookViewId="0">
      <selection activeCell="B12" sqref="B12"/>
    </sheetView>
  </sheetViews>
  <sheetFormatPr defaultColWidth="8.88571428571429" defaultRowHeight="14.25" customHeight="1"/>
  <cols>
    <col min="1" max="1" width="14.2857142857143" style="81" customWidth="1"/>
    <col min="2" max="2" width="29.1333333333333" style="81" customWidth="1"/>
    <col min="3" max="3" width="20.4285714285714" style="81" customWidth="1"/>
    <col min="4" max="4" width="26.5714285714286" style="81" customWidth="1"/>
    <col min="5" max="8" width="18.847619047619" style="81" customWidth="1"/>
    <col min="9" max="9" width="15.5714285714286" style="81" customWidth="1"/>
    <col min="10" max="10" width="14.1333333333333" style="81" customWidth="1"/>
    <col min="11" max="15" width="18.847619047619" style="81" customWidth="1"/>
    <col min="16" max="16" width="9.13333333333333" style="81" customWidth="1"/>
    <col min="17" max="16384" width="9.13333333333333" style="81"/>
  </cols>
  <sheetData>
    <row r="1" ht="15.75" customHeight="1" spans="1:14">
      <c r="A1" s="294" t="s">
        <v>93</v>
      </c>
      <c r="B1" s="83"/>
      <c r="C1" s="83"/>
      <c r="D1" s="83"/>
      <c r="E1" s="83"/>
      <c r="F1" s="83"/>
      <c r="G1" s="83"/>
      <c r="H1" s="83"/>
      <c r="I1" s="83"/>
      <c r="J1" s="83"/>
      <c r="K1" s="83"/>
      <c r="L1" s="83"/>
      <c r="M1" s="83"/>
      <c r="N1" s="83"/>
    </row>
    <row r="2" ht="28.5" customHeight="1" spans="1:15">
      <c r="A2" s="66" t="s">
        <v>4</v>
      </c>
      <c r="B2" s="66"/>
      <c r="C2" s="66"/>
      <c r="D2" s="66"/>
      <c r="E2" s="66"/>
      <c r="F2" s="66"/>
      <c r="G2" s="66"/>
      <c r="H2" s="66"/>
      <c r="I2" s="66"/>
      <c r="J2" s="66"/>
      <c r="K2" s="66"/>
      <c r="L2" s="66"/>
      <c r="M2" s="66"/>
      <c r="N2" s="66"/>
      <c r="O2" s="66"/>
    </row>
    <row r="3" ht="15" customHeight="1" spans="1:15">
      <c r="A3" s="325" t="s">
        <v>22</v>
      </c>
      <c r="B3" s="326"/>
      <c r="C3" s="126"/>
      <c r="D3" s="126"/>
      <c r="E3" s="126"/>
      <c r="F3" s="126"/>
      <c r="G3" s="126"/>
      <c r="H3" s="126"/>
      <c r="I3" s="126"/>
      <c r="J3" s="126"/>
      <c r="K3" s="126"/>
      <c r="L3" s="126"/>
      <c r="M3" s="87"/>
      <c r="N3" s="87"/>
      <c r="O3" s="156" t="s">
        <v>23</v>
      </c>
    </row>
    <row r="4" ht="17.25" customHeight="1" spans="1:15">
      <c r="A4" s="95" t="s">
        <v>94</v>
      </c>
      <c r="B4" s="95" t="s">
        <v>95</v>
      </c>
      <c r="C4" s="96" t="s">
        <v>77</v>
      </c>
      <c r="D4" s="115" t="s">
        <v>80</v>
      </c>
      <c r="E4" s="115"/>
      <c r="F4" s="115"/>
      <c r="G4" s="115" t="s">
        <v>81</v>
      </c>
      <c r="H4" s="115" t="s">
        <v>82</v>
      </c>
      <c r="I4" s="115" t="s">
        <v>96</v>
      </c>
      <c r="J4" s="115" t="s">
        <v>84</v>
      </c>
      <c r="K4" s="115"/>
      <c r="L4" s="115"/>
      <c r="M4" s="115"/>
      <c r="N4" s="115"/>
      <c r="O4" s="115"/>
    </row>
    <row r="5" ht="27" spans="1:15">
      <c r="A5" s="108"/>
      <c r="B5" s="108"/>
      <c r="C5" s="327"/>
      <c r="D5" s="115" t="s">
        <v>79</v>
      </c>
      <c r="E5" s="115" t="s">
        <v>97</v>
      </c>
      <c r="F5" s="115" t="s">
        <v>98</v>
      </c>
      <c r="G5" s="115"/>
      <c r="H5" s="115"/>
      <c r="I5" s="115"/>
      <c r="J5" s="115" t="s">
        <v>79</v>
      </c>
      <c r="K5" s="115" t="s">
        <v>99</v>
      </c>
      <c r="L5" s="115" t="s">
        <v>100</v>
      </c>
      <c r="M5" s="115" t="s">
        <v>101</v>
      </c>
      <c r="N5" s="115" t="s">
        <v>102</v>
      </c>
      <c r="O5" s="115" t="s">
        <v>103</v>
      </c>
    </row>
    <row r="6" ht="16.5" customHeight="1" spans="1:15">
      <c r="A6" s="109">
        <v>1</v>
      </c>
      <c r="B6" s="109">
        <v>2</v>
      </c>
      <c r="C6" s="109">
        <v>3</v>
      </c>
      <c r="D6" s="109">
        <v>4</v>
      </c>
      <c r="E6" s="109">
        <v>5</v>
      </c>
      <c r="F6" s="109">
        <v>6</v>
      </c>
      <c r="G6" s="109">
        <v>7</v>
      </c>
      <c r="H6" s="109">
        <v>8</v>
      </c>
      <c r="I6" s="109">
        <v>9</v>
      </c>
      <c r="J6" s="109">
        <v>10</v>
      </c>
      <c r="K6" s="109">
        <v>11</v>
      </c>
      <c r="L6" s="109">
        <v>12</v>
      </c>
      <c r="M6" s="109">
        <v>13</v>
      </c>
      <c r="N6" s="109">
        <v>14</v>
      </c>
      <c r="O6" s="109">
        <v>15</v>
      </c>
    </row>
    <row r="7" ht="16.5" customHeight="1" spans="1:15">
      <c r="A7" s="139" t="s">
        <v>104</v>
      </c>
      <c r="B7" s="139" t="s">
        <v>105</v>
      </c>
      <c r="C7" s="328">
        <v>21634730</v>
      </c>
      <c r="D7" s="329">
        <f>E7+F7</f>
        <v>21634730</v>
      </c>
      <c r="E7" s="328">
        <v>19616726</v>
      </c>
      <c r="F7" s="328">
        <v>2018004</v>
      </c>
      <c r="G7" s="92"/>
      <c r="H7" s="92"/>
      <c r="I7" s="92"/>
      <c r="J7" s="92"/>
      <c r="K7" s="92"/>
      <c r="L7" s="92"/>
      <c r="M7" s="92"/>
      <c r="N7" s="92"/>
      <c r="O7" s="92"/>
    </row>
    <row r="8" ht="16.5" customHeight="1" spans="1:15">
      <c r="A8" s="330" t="s">
        <v>106</v>
      </c>
      <c r="B8" s="330" t="s">
        <v>107</v>
      </c>
      <c r="C8" s="328">
        <v>32800</v>
      </c>
      <c r="D8" s="329">
        <f t="shared" ref="D8:D39" si="0">E8+F8</f>
        <v>32800</v>
      </c>
      <c r="E8" s="328"/>
      <c r="F8" s="328">
        <v>32800</v>
      </c>
      <c r="G8" s="92"/>
      <c r="H8" s="92"/>
      <c r="I8" s="92"/>
      <c r="J8" s="92"/>
      <c r="K8" s="92"/>
      <c r="L8" s="92"/>
      <c r="M8" s="92"/>
      <c r="N8" s="92"/>
      <c r="O8" s="92"/>
    </row>
    <row r="9" ht="16.5" customHeight="1" spans="1:15">
      <c r="A9" s="331" t="s">
        <v>108</v>
      </c>
      <c r="B9" s="331" t="s">
        <v>109</v>
      </c>
      <c r="C9" s="328">
        <v>32800</v>
      </c>
      <c r="D9" s="329">
        <f t="shared" si="0"/>
        <v>32800</v>
      </c>
      <c r="E9" s="328"/>
      <c r="F9" s="328">
        <v>32800</v>
      </c>
      <c r="G9" s="92"/>
      <c r="H9" s="92"/>
      <c r="I9" s="92"/>
      <c r="J9" s="92"/>
      <c r="K9" s="92"/>
      <c r="L9" s="92"/>
      <c r="M9" s="92"/>
      <c r="N9" s="92"/>
      <c r="O9" s="92"/>
    </row>
    <row r="10" ht="16.5" customHeight="1" spans="1:15">
      <c r="A10" s="330" t="s">
        <v>110</v>
      </c>
      <c r="B10" s="330" t="s">
        <v>111</v>
      </c>
      <c r="C10" s="328">
        <v>10080</v>
      </c>
      <c r="D10" s="329">
        <f t="shared" si="0"/>
        <v>10080</v>
      </c>
      <c r="E10" s="328">
        <v>10080</v>
      </c>
      <c r="F10" s="328"/>
      <c r="G10" s="92"/>
      <c r="H10" s="92"/>
      <c r="I10" s="92"/>
      <c r="J10" s="92"/>
      <c r="K10" s="92"/>
      <c r="L10" s="92"/>
      <c r="M10" s="92"/>
      <c r="N10" s="92"/>
      <c r="O10" s="92"/>
    </row>
    <row r="11" ht="16.5" customHeight="1" spans="1:15">
      <c r="A11" s="331" t="s">
        <v>112</v>
      </c>
      <c r="B11" s="331" t="s">
        <v>111</v>
      </c>
      <c r="C11" s="328">
        <v>10080</v>
      </c>
      <c r="D11" s="329">
        <f t="shared" si="0"/>
        <v>10080</v>
      </c>
      <c r="E11" s="328">
        <v>10080</v>
      </c>
      <c r="F11" s="328"/>
      <c r="G11" s="92"/>
      <c r="H11" s="92"/>
      <c r="I11" s="92"/>
      <c r="J11" s="92"/>
      <c r="K11" s="92"/>
      <c r="L11" s="92"/>
      <c r="M11" s="92"/>
      <c r="N11" s="92"/>
      <c r="O11" s="92"/>
    </row>
    <row r="12" ht="16.5" customHeight="1" spans="1:15">
      <c r="A12" s="330" t="s">
        <v>113</v>
      </c>
      <c r="B12" s="330" t="s">
        <v>114</v>
      </c>
      <c r="C12" s="328">
        <v>21591850</v>
      </c>
      <c r="D12" s="329">
        <f t="shared" si="0"/>
        <v>21591850</v>
      </c>
      <c r="E12" s="328">
        <v>19606646</v>
      </c>
      <c r="F12" s="328">
        <v>1985204</v>
      </c>
      <c r="G12" s="92"/>
      <c r="H12" s="92"/>
      <c r="I12" s="92"/>
      <c r="J12" s="92"/>
      <c r="K12" s="92"/>
      <c r="L12" s="92"/>
      <c r="M12" s="92"/>
      <c r="N12" s="92"/>
      <c r="O12" s="92"/>
    </row>
    <row r="13" ht="16.5" customHeight="1" spans="1:15">
      <c r="A13" s="331" t="s">
        <v>115</v>
      </c>
      <c r="B13" s="331" t="s">
        <v>116</v>
      </c>
      <c r="C13" s="328">
        <v>13296353</v>
      </c>
      <c r="D13" s="329">
        <f t="shared" si="0"/>
        <v>13296353</v>
      </c>
      <c r="E13" s="328">
        <v>13296353</v>
      </c>
      <c r="F13" s="328"/>
      <c r="G13" s="92"/>
      <c r="H13" s="92"/>
      <c r="I13" s="92"/>
      <c r="J13" s="92"/>
      <c r="K13" s="92"/>
      <c r="L13" s="92"/>
      <c r="M13" s="92"/>
      <c r="N13" s="92"/>
      <c r="O13" s="92"/>
    </row>
    <row r="14" ht="16.5" customHeight="1" spans="1:15">
      <c r="A14" s="331" t="s">
        <v>117</v>
      </c>
      <c r="B14" s="331" t="s">
        <v>118</v>
      </c>
      <c r="C14" s="328">
        <v>242000</v>
      </c>
      <c r="D14" s="329">
        <f t="shared" si="0"/>
        <v>242000</v>
      </c>
      <c r="E14" s="328"/>
      <c r="F14" s="328">
        <v>242000</v>
      </c>
      <c r="G14" s="92"/>
      <c r="H14" s="92"/>
      <c r="I14" s="92"/>
      <c r="J14" s="92"/>
      <c r="K14" s="92"/>
      <c r="L14" s="92"/>
      <c r="M14" s="92"/>
      <c r="N14" s="92"/>
      <c r="O14" s="92"/>
    </row>
    <row r="15" ht="16.5" customHeight="1" spans="1:15">
      <c r="A15" s="331" t="s">
        <v>119</v>
      </c>
      <c r="B15" s="331" t="s">
        <v>120</v>
      </c>
      <c r="C15" s="328">
        <v>1116642</v>
      </c>
      <c r="D15" s="329">
        <f t="shared" si="0"/>
        <v>1116642</v>
      </c>
      <c r="E15" s="328"/>
      <c r="F15" s="328">
        <v>1116642</v>
      </c>
      <c r="G15" s="92"/>
      <c r="H15" s="92"/>
      <c r="I15" s="92"/>
      <c r="J15" s="92"/>
      <c r="K15" s="92"/>
      <c r="L15" s="92"/>
      <c r="M15" s="92"/>
      <c r="N15" s="92"/>
      <c r="O15" s="92"/>
    </row>
    <row r="16" ht="16.5" customHeight="1" spans="1:15">
      <c r="A16" s="331" t="s">
        <v>121</v>
      </c>
      <c r="B16" s="331" t="s">
        <v>122</v>
      </c>
      <c r="C16" s="328">
        <v>99142</v>
      </c>
      <c r="D16" s="329">
        <f t="shared" si="0"/>
        <v>99142</v>
      </c>
      <c r="E16" s="328"/>
      <c r="F16" s="328">
        <v>99142</v>
      </c>
      <c r="G16" s="92"/>
      <c r="H16" s="92"/>
      <c r="I16" s="92"/>
      <c r="J16" s="92"/>
      <c r="K16" s="92"/>
      <c r="L16" s="92"/>
      <c r="M16" s="92"/>
      <c r="N16" s="92"/>
      <c r="O16" s="92"/>
    </row>
    <row r="17" ht="16.5" customHeight="1" spans="1:15">
      <c r="A17" s="331" t="s">
        <v>123</v>
      </c>
      <c r="B17" s="331" t="s">
        <v>124</v>
      </c>
      <c r="C17" s="328">
        <v>124000</v>
      </c>
      <c r="D17" s="329">
        <f t="shared" si="0"/>
        <v>124000</v>
      </c>
      <c r="E17" s="328"/>
      <c r="F17" s="328">
        <v>124000</v>
      </c>
      <c r="G17" s="92"/>
      <c r="H17" s="92"/>
      <c r="I17" s="92"/>
      <c r="J17" s="92"/>
      <c r="K17" s="92"/>
      <c r="L17" s="92"/>
      <c r="M17" s="92"/>
      <c r="N17" s="92"/>
      <c r="O17" s="92"/>
    </row>
    <row r="18" ht="16.5" customHeight="1" spans="1:15">
      <c r="A18" s="331" t="s">
        <v>125</v>
      </c>
      <c r="B18" s="331" t="s">
        <v>126</v>
      </c>
      <c r="C18" s="328">
        <v>50000</v>
      </c>
      <c r="D18" s="329">
        <f t="shared" si="0"/>
        <v>50000</v>
      </c>
      <c r="E18" s="328"/>
      <c r="F18" s="328">
        <v>50000</v>
      </c>
      <c r="G18" s="92"/>
      <c r="H18" s="92"/>
      <c r="I18" s="92"/>
      <c r="J18" s="92"/>
      <c r="K18" s="92"/>
      <c r="L18" s="92"/>
      <c r="M18" s="92"/>
      <c r="N18" s="92"/>
      <c r="O18" s="92"/>
    </row>
    <row r="19" ht="16.5" customHeight="1" spans="1:15">
      <c r="A19" s="331" t="s">
        <v>127</v>
      </c>
      <c r="B19" s="331" t="s">
        <v>128</v>
      </c>
      <c r="C19" s="328">
        <v>50000</v>
      </c>
      <c r="D19" s="329">
        <f t="shared" si="0"/>
        <v>50000</v>
      </c>
      <c r="E19" s="328"/>
      <c r="F19" s="328">
        <v>50000</v>
      </c>
      <c r="G19" s="92"/>
      <c r="H19" s="92"/>
      <c r="I19" s="92"/>
      <c r="J19" s="92"/>
      <c r="K19" s="92"/>
      <c r="L19" s="92"/>
      <c r="M19" s="92"/>
      <c r="N19" s="92"/>
      <c r="O19" s="92"/>
    </row>
    <row r="20" ht="16.5" customHeight="1" spans="1:15">
      <c r="A20" s="331" t="s">
        <v>129</v>
      </c>
      <c r="B20" s="331" t="s">
        <v>130</v>
      </c>
      <c r="C20" s="328">
        <v>3800493</v>
      </c>
      <c r="D20" s="329">
        <f t="shared" si="0"/>
        <v>3800493</v>
      </c>
      <c r="E20" s="328">
        <v>3800493</v>
      </c>
      <c r="F20" s="328"/>
      <c r="G20" s="92"/>
      <c r="H20" s="92"/>
      <c r="I20" s="92"/>
      <c r="J20" s="92"/>
      <c r="K20" s="92"/>
      <c r="L20" s="92"/>
      <c r="M20" s="92"/>
      <c r="N20" s="92"/>
      <c r="O20" s="92"/>
    </row>
    <row r="21" ht="16.5" customHeight="1" spans="1:15">
      <c r="A21" s="331" t="s">
        <v>131</v>
      </c>
      <c r="B21" s="331" t="s">
        <v>132</v>
      </c>
      <c r="C21" s="328">
        <v>2813220</v>
      </c>
      <c r="D21" s="329">
        <f t="shared" si="0"/>
        <v>2813220</v>
      </c>
      <c r="E21" s="328">
        <v>2509800</v>
      </c>
      <c r="F21" s="328">
        <v>303420</v>
      </c>
      <c r="G21" s="92"/>
      <c r="H21" s="92"/>
      <c r="I21" s="92"/>
      <c r="J21" s="92"/>
      <c r="K21" s="92"/>
      <c r="L21" s="92"/>
      <c r="M21" s="92"/>
      <c r="N21" s="92"/>
      <c r="O21" s="92"/>
    </row>
    <row r="22" ht="16.5" customHeight="1" spans="1:15">
      <c r="A22" s="139" t="s">
        <v>133</v>
      </c>
      <c r="B22" s="139" t="s">
        <v>134</v>
      </c>
      <c r="C22" s="328">
        <v>4728174</v>
      </c>
      <c r="D22" s="329">
        <f t="shared" si="0"/>
        <v>4728174</v>
      </c>
      <c r="E22" s="328">
        <v>4685478</v>
      </c>
      <c r="F22" s="328">
        <v>42696</v>
      </c>
      <c r="G22" s="92"/>
      <c r="H22" s="92"/>
      <c r="I22" s="92"/>
      <c r="J22" s="92"/>
      <c r="K22" s="92"/>
      <c r="L22" s="92"/>
      <c r="M22" s="92"/>
      <c r="N22" s="92"/>
      <c r="O22" s="92"/>
    </row>
    <row r="23" ht="16.5" customHeight="1" spans="1:15">
      <c r="A23" s="330" t="s">
        <v>135</v>
      </c>
      <c r="B23" s="330" t="s">
        <v>136</v>
      </c>
      <c r="C23" s="328">
        <v>4685478</v>
      </c>
      <c r="D23" s="329">
        <f t="shared" si="0"/>
        <v>4685478</v>
      </c>
      <c r="E23" s="328">
        <v>4685478</v>
      </c>
      <c r="F23" s="328"/>
      <c r="G23" s="92"/>
      <c r="H23" s="92"/>
      <c r="I23" s="92"/>
      <c r="J23" s="92"/>
      <c r="K23" s="92"/>
      <c r="L23" s="92"/>
      <c r="M23" s="92"/>
      <c r="N23" s="92"/>
      <c r="O23" s="92"/>
    </row>
    <row r="24" ht="16.5" customHeight="1" spans="1:15">
      <c r="A24" s="331" t="s">
        <v>137</v>
      </c>
      <c r="B24" s="331" t="s">
        <v>138</v>
      </c>
      <c r="C24" s="328">
        <v>1777100</v>
      </c>
      <c r="D24" s="329">
        <f t="shared" si="0"/>
        <v>1777100</v>
      </c>
      <c r="E24" s="328">
        <v>1777100</v>
      </c>
      <c r="F24" s="328"/>
      <c r="G24" s="92"/>
      <c r="H24" s="92"/>
      <c r="I24" s="92"/>
      <c r="J24" s="92"/>
      <c r="K24" s="92"/>
      <c r="L24" s="92"/>
      <c r="M24" s="92"/>
      <c r="N24" s="92"/>
      <c r="O24" s="92"/>
    </row>
    <row r="25" ht="16.5" customHeight="1" spans="1:15">
      <c r="A25" s="331" t="s">
        <v>139</v>
      </c>
      <c r="B25" s="331" t="s">
        <v>140</v>
      </c>
      <c r="C25" s="328">
        <v>111500</v>
      </c>
      <c r="D25" s="329">
        <f t="shared" si="0"/>
        <v>111500</v>
      </c>
      <c r="E25" s="328">
        <v>111500</v>
      </c>
      <c r="F25" s="328"/>
      <c r="G25" s="92"/>
      <c r="H25" s="92"/>
      <c r="I25" s="92"/>
      <c r="J25" s="92"/>
      <c r="K25" s="92"/>
      <c r="L25" s="92"/>
      <c r="M25" s="92"/>
      <c r="N25" s="92"/>
      <c r="O25" s="92"/>
    </row>
    <row r="26" ht="16.5" customHeight="1" spans="1:15">
      <c r="A26" s="331" t="s">
        <v>141</v>
      </c>
      <c r="B26" s="331" t="s">
        <v>142</v>
      </c>
      <c r="C26" s="328">
        <v>2069480</v>
      </c>
      <c r="D26" s="329">
        <f t="shared" si="0"/>
        <v>2069480</v>
      </c>
      <c r="E26" s="328">
        <v>2069480</v>
      </c>
      <c r="F26" s="328"/>
      <c r="G26" s="92"/>
      <c r="H26" s="92"/>
      <c r="I26" s="92"/>
      <c r="J26" s="92"/>
      <c r="K26" s="92"/>
      <c r="L26" s="92"/>
      <c r="M26" s="92"/>
      <c r="N26" s="92"/>
      <c r="O26" s="92"/>
    </row>
    <row r="27" ht="16.5" customHeight="1" spans="1:15">
      <c r="A27" s="331" t="s">
        <v>143</v>
      </c>
      <c r="B27" s="331" t="s">
        <v>144</v>
      </c>
      <c r="C27" s="328">
        <v>727398</v>
      </c>
      <c r="D27" s="329">
        <f t="shared" si="0"/>
        <v>727398</v>
      </c>
      <c r="E27" s="328">
        <v>727398</v>
      </c>
      <c r="F27" s="328"/>
      <c r="G27" s="92"/>
      <c r="H27" s="92"/>
      <c r="I27" s="92"/>
      <c r="J27" s="92"/>
      <c r="K27" s="92"/>
      <c r="L27" s="92"/>
      <c r="M27" s="92"/>
      <c r="N27" s="92"/>
      <c r="O27" s="92"/>
    </row>
    <row r="28" ht="16.5" customHeight="1" spans="1:15">
      <c r="A28" s="330" t="s">
        <v>145</v>
      </c>
      <c r="B28" s="330" t="s">
        <v>146</v>
      </c>
      <c r="C28" s="328">
        <v>42696</v>
      </c>
      <c r="D28" s="329">
        <f t="shared" si="0"/>
        <v>42696</v>
      </c>
      <c r="E28" s="328"/>
      <c r="F28" s="328">
        <v>42696</v>
      </c>
      <c r="G28" s="92"/>
      <c r="H28" s="92"/>
      <c r="I28" s="92"/>
      <c r="J28" s="92"/>
      <c r="K28" s="92"/>
      <c r="L28" s="92"/>
      <c r="M28" s="92"/>
      <c r="N28" s="92"/>
      <c r="O28" s="92"/>
    </row>
    <row r="29" ht="16.5" customHeight="1" spans="1:15">
      <c r="A29" s="331" t="s">
        <v>147</v>
      </c>
      <c r="B29" s="331" t="s">
        <v>148</v>
      </c>
      <c r="C29" s="328">
        <v>42696</v>
      </c>
      <c r="D29" s="329">
        <f t="shared" si="0"/>
        <v>42696</v>
      </c>
      <c r="E29" s="328"/>
      <c r="F29" s="328">
        <v>42696</v>
      </c>
      <c r="G29" s="92"/>
      <c r="H29" s="92"/>
      <c r="I29" s="92"/>
      <c r="J29" s="92"/>
      <c r="K29" s="92"/>
      <c r="L29" s="92"/>
      <c r="M29" s="92"/>
      <c r="N29" s="92"/>
      <c r="O29" s="92"/>
    </row>
    <row r="30" ht="16.5" customHeight="1" spans="1:15">
      <c r="A30" s="139" t="s">
        <v>149</v>
      </c>
      <c r="B30" s="139" t="s">
        <v>150</v>
      </c>
      <c r="C30" s="328">
        <v>2020370</v>
      </c>
      <c r="D30" s="329">
        <f t="shared" si="0"/>
        <v>2020370</v>
      </c>
      <c r="E30" s="328">
        <v>2020370</v>
      </c>
      <c r="F30" s="328"/>
      <c r="G30" s="92"/>
      <c r="H30" s="92"/>
      <c r="I30" s="92"/>
      <c r="J30" s="92"/>
      <c r="K30" s="92"/>
      <c r="L30" s="92"/>
      <c r="M30" s="92"/>
      <c r="N30" s="92"/>
      <c r="O30" s="92"/>
    </row>
    <row r="31" ht="16.5" customHeight="1" spans="1:15">
      <c r="A31" s="330" t="s">
        <v>151</v>
      </c>
      <c r="B31" s="330" t="s">
        <v>152</v>
      </c>
      <c r="C31" s="328">
        <v>2020370</v>
      </c>
      <c r="D31" s="329">
        <f t="shared" si="0"/>
        <v>2020370</v>
      </c>
      <c r="E31" s="328">
        <v>2020370</v>
      </c>
      <c r="F31" s="328"/>
      <c r="G31" s="92"/>
      <c r="H31" s="92"/>
      <c r="I31" s="92"/>
      <c r="J31" s="92"/>
      <c r="K31" s="92"/>
      <c r="L31" s="92"/>
      <c r="M31" s="92"/>
      <c r="N31" s="92"/>
      <c r="O31" s="92"/>
    </row>
    <row r="32" ht="16.5" customHeight="1" spans="1:15">
      <c r="A32" s="331" t="s">
        <v>153</v>
      </c>
      <c r="B32" s="331" t="s">
        <v>154</v>
      </c>
      <c r="C32" s="328">
        <v>819520</v>
      </c>
      <c r="D32" s="329">
        <f t="shared" si="0"/>
        <v>819520</v>
      </c>
      <c r="E32" s="328">
        <v>819520</v>
      </c>
      <c r="F32" s="328"/>
      <c r="G32" s="92"/>
      <c r="H32" s="92"/>
      <c r="I32" s="92"/>
      <c r="J32" s="92"/>
      <c r="K32" s="92"/>
      <c r="L32" s="92"/>
      <c r="M32" s="92"/>
      <c r="N32" s="92"/>
      <c r="O32" s="92"/>
    </row>
    <row r="33" ht="16.5" customHeight="1" spans="1:15">
      <c r="A33" s="331" t="s">
        <v>155</v>
      </c>
      <c r="B33" s="331" t="s">
        <v>156</v>
      </c>
      <c r="C33" s="328">
        <v>260720</v>
      </c>
      <c r="D33" s="329">
        <f t="shared" si="0"/>
        <v>260720</v>
      </c>
      <c r="E33" s="328">
        <v>260720</v>
      </c>
      <c r="F33" s="328"/>
      <c r="G33" s="92"/>
      <c r="H33" s="92"/>
      <c r="I33" s="92"/>
      <c r="J33" s="92"/>
      <c r="K33" s="92"/>
      <c r="L33" s="92"/>
      <c r="M33" s="92"/>
      <c r="N33" s="92"/>
      <c r="O33" s="92"/>
    </row>
    <row r="34" ht="16.5" customHeight="1" spans="1:15">
      <c r="A34" s="331" t="s">
        <v>157</v>
      </c>
      <c r="B34" s="331" t="s">
        <v>158</v>
      </c>
      <c r="C34" s="328">
        <v>913880</v>
      </c>
      <c r="D34" s="329">
        <f t="shared" si="0"/>
        <v>913880</v>
      </c>
      <c r="E34" s="328">
        <v>913880</v>
      </c>
      <c r="F34" s="328"/>
      <c r="G34" s="92"/>
      <c r="H34" s="92"/>
      <c r="I34" s="92"/>
      <c r="J34" s="92"/>
      <c r="K34" s="92"/>
      <c r="L34" s="92"/>
      <c r="M34" s="92"/>
      <c r="N34" s="92"/>
      <c r="O34" s="92"/>
    </row>
    <row r="35" ht="16.5" customHeight="1" spans="1:15">
      <c r="A35" s="331" t="s">
        <v>159</v>
      </c>
      <c r="B35" s="331" t="s">
        <v>160</v>
      </c>
      <c r="C35" s="328">
        <v>26250</v>
      </c>
      <c r="D35" s="329">
        <f t="shared" si="0"/>
        <v>26250</v>
      </c>
      <c r="E35" s="328">
        <v>26250</v>
      </c>
      <c r="F35" s="328"/>
      <c r="G35" s="92"/>
      <c r="H35" s="92"/>
      <c r="I35" s="92"/>
      <c r="J35" s="92"/>
      <c r="K35" s="92"/>
      <c r="L35" s="92"/>
      <c r="M35" s="92"/>
      <c r="N35" s="92"/>
      <c r="O35" s="92"/>
    </row>
    <row r="36" ht="16.5" customHeight="1" spans="1:15">
      <c r="A36" s="139" t="s">
        <v>161</v>
      </c>
      <c r="B36" s="139" t="s">
        <v>162</v>
      </c>
      <c r="C36" s="328">
        <v>1774872</v>
      </c>
      <c r="D36" s="329">
        <f t="shared" si="0"/>
        <v>1774872</v>
      </c>
      <c r="E36" s="328">
        <v>1774872</v>
      </c>
      <c r="F36" s="328"/>
      <c r="G36" s="92"/>
      <c r="H36" s="92"/>
      <c r="I36" s="92"/>
      <c r="J36" s="92"/>
      <c r="K36" s="92"/>
      <c r="L36" s="92"/>
      <c r="M36" s="92"/>
      <c r="N36" s="92"/>
      <c r="O36" s="92"/>
    </row>
    <row r="37" ht="16.5" customHeight="1" spans="1:15">
      <c r="A37" s="330" t="s">
        <v>163</v>
      </c>
      <c r="B37" s="330" t="s">
        <v>164</v>
      </c>
      <c r="C37" s="328">
        <v>1774872</v>
      </c>
      <c r="D37" s="329">
        <f t="shared" si="0"/>
        <v>1774872</v>
      </c>
      <c r="E37" s="328">
        <v>1774872</v>
      </c>
      <c r="F37" s="328"/>
      <c r="G37" s="92"/>
      <c r="H37" s="92"/>
      <c r="I37" s="92"/>
      <c r="J37" s="92"/>
      <c r="K37" s="92"/>
      <c r="L37" s="92"/>
      <c r="M37" s="92"/>
      <c r="N37" s="92"/>
      <c r="O37" s="92"/>
    </row>
    <row r="38" ht="20.25" customHeight="1" spans="1:15">
      <c r="A38" s="331" t="s">
        <v>165</v>
      </c>
      <c r="B38" s="331" t="s">
        <v>166</v>
      </c>
      <c r="C38" s="328">
        <v>1774872</v>
      </c>
      <c r="D38" s="329">
        <f t="shared" si="0"/>
        <v>1774872</v>
      </c>
      <c r="E38" s="328">
        <v>1774872</v>
      </c>
      <c r="F38" s="328"/>
      <c r="G38" s="131"/>
      <c r="H38" s="131"/>
      <c r="I38" s="131" t="s">
        <v>92</v>
      </c>
      <c r="J38" s="131"/>
      <c r="K38" s="131" t="s">
        <v>92</v>
      </c>
      <c r="L38" s="131" t="s">
        <v>92</v>
      </c>
      <c r="M38" s="131" t="s">
        <v>92</v>
      </c>
      <c r="N38" s="131" t="s">
        <v>92</v>
      </c>
      <c r="O38" s="131" t="s">
        <v>92</v>
      </c>
    </row>
    <row r="39" ht="17.25" customHeight="1" spans="1:15">
      <c r="A39" s="332" t="s">
        <v>167</v>
      </c>
      <c r="B39" s="333" t="s">
        <v>167</v>
      </c>
      <c r="C39" s="328">
        <v>30158146</v>
      </c>
      <c r="D39" s="329">
        <f t="shared" si="0"/>
        <v>30158146</v>
      </c>
      <c r="E39" s="328">
        <v>28097446</v>
      </c>
      <c r="F39" s="328">
        <v>2060700</v>
      </c>
      <c r="G39" s="334"/>
      <c r="H39" s="334"/>
      <c r="I39" s="334" t="s">
        <v>92</v>
      </c>
      <c r="J39" s="334"/>
      <c r="K39" s="334" t="s">
        <v>92</v>
      </c>
      <c r="L39" s="334" t="s">
        <v>92</v>
      </c>
      <c r="M39" s="334" t="s">
        <v>92</v>
      </c>
      <c r="N39" s="334" t="s">
        <v>92</v>
      </c>
      <c r="O39" s="334" t="s">
        <v>92</v>
      </c>
    </row>
    <row r="40" customHeight="1" spans="4:8">
      <c r="D40" s="308"/>
      <c r="H40" s="308"/>
    </row>
  </sheetData>
  <mergeCells count="11">
    <mergeCell ref="A2:O2"/>
    <mergeCell ref="A3:L3"/>
    <mergeCell ref="D4:F4"/>
    <mergeCell ref="J4:O4"/>
    <mergeCell ref="A39:B39"/>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49" orientation="landscape" horizontalDpi="600" verticalDpi="600"/>
  <headerFooter>
    <oddFooter>&amp;C&amp;"-"&amp;16- &amp;P -</oddFooter>
  </headerFooter>
  <ignoredErrors>
    <ignoredError sqref="A7:A38"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6" activePane="bottomRight" state="frozen"/>
      <selection/>
      <selection pane="topRight"/>
      <selection pane="bottomLeft"/>
      <selection pane="bottomRight" activeCell="A3" sqref="A3:D3"/>
    </sheetView>
  </sheetViews>
  <sheetFormatPr defaultColWidth="8.88571428571429" defaultRowHeight="14.25" customHeight="1" outlineLevelCol="3"/>
  <cols>
    <col min="1" max="1" width="49.2857142857143" style="63" customWidth="1"/>
    <col min="2" max="2" width="38.847619047619" style="63" customWidth="1"/>
    <col min="3" max="3" width="48.5714285714286" style="63" customWidth="1"/>
    <col min="4" max="4" width="36.4285714285714" style="63" customWidth="1"/>
    <col min="5" max="5" width="9.13333333333333" style="64" customWidth="1"/>
    <col min="6" max="16384" width="9.13333333333333" style="64"/>
  </cols>
  <sheetData>
    <row r="1" customHeight="1" spans="1:4">
      <c r="A1" s="309" t="s">
        <v>168</v>
      </c>
      <c r="B1" s="309"/>
      <c r="C1" s="309"/>
      <c r="D1" s="154"/>
    </row>
    <row r="2" ht="31.5" customHeight="1" spans="1:4">
      <c r="A2" s="65" t="s">
        <v>5</v>
      </c>
      <c r="B2" s="310"/>
      <c r="C2" s="310"/>
      <c r="D2" s="310"/>
    </row>
    <row r="3" ht="17.25" customHeight="1" spans="1:4">
      <c r="A3" s="164" t="s">
        <v>22</v>
      </c>
      <c r="B3" s="311"/>
      <c r="C3" s="311"/>
      <c r="D3" s="156" t="s">
        <v>23</v>
      </c>
    </row>
    <row r="4" ht="19.5" customHeight="1" spans="1:4">
      <c r="A4" s="90" t="s">
        <v>24</v>
      </c>
      <c r="B4" s="179"/>
      <c r="C4" s="90" t="s">
        <v>25</v>
      </c>
      <c r="D4" s="179"/>
    </row>
    <row r="5" ht="21.75" customHeight="1" spans="1:4">
      <c r="A5" s="89" t="s">
        <v>26</v>
      </c>
      <c r="B5" s="312" t="s">
        <v>27</v>
      </c>
      <c r="C5" s="89" t="s">
        <v>169</v>
      </c>
      <c r="D5" s="312" t="s">
        <v>27</v>
      </c>
    </row>
    <row r="6" ht="17.25" customHeight="1" spans="1:4">
      <c r="A6" s="93"/>
      <c r="B6" s="108"/>
      <c r="C6" s="93"/>
      <c r="D6" s="108"/>
    </row>
    <row r="7" ht="17.25" customHeight="1" spans="1:4">
      <c r="A7" s="313" t="s">
        <v>170</v>
      </c>
      <c r="B7" s="314">
        <v>30058146</v>
      </c>
      <c r="C7" s="315" t="s">
        <v>171</v>
      </c>
      <c r="D7" s="314">
        <v>30158146</v>
      </c>
    </row>
    <row r="8" ht="17.25" customHeight="1" spans="1:4">
      <c r="A8" s="316" t="s">
        <v>172</v>
      </c>
      <c r="B8" s="314">
        <v>30058146</v>
      </c>
      <c r="C8" s="315" t="s">
        <v>173</v>
      </c>
      <c r="D8" s="314">
        <v>21634730</v>
      </c>
    </row>
    <row r="9" ht="17.25" customHeight="1" spans="1:4">
      <c r="A9" s="316" t="s">
        <v>174</v>
      </c>
      <c r="B9" s="292"/>
      <c r="C9" s="315" t="s">
        <v>175</v>
      </c>
      <c r="D9" s="317"/>
    </row>
    <row r="10" ht="17.25" customHeight="1" spans="1:4">
      <c r="A10" s="316" t="s">
        <v>176</v>
      </c>
      <c r="B10" s="292"/>
      <c r="C10" s="315" t="s">
        <v>177</v>
      </c>
      <c r="D10" s="317"/>
    </row>
    <row r="11" ht="17.25" customHeight="1" spans="1:4">
      <c r="A11" s="316" t="s">
        <v>178</v>
      </c>
      <c r="B11" s="314">
        <v>100000</v>
      </c>
      <c r="C11" s="315" t="s">
        <v>179</v>
      </c>
      <c r="D11" s="317"/>
    </row>
    <row r="12" ht="17.25" customHeight="1" spans="1:4">
      <c r="A12" s="316" t="s">
        <v>172</v>
      </c>
      <c r="B12" s="314">
        <v>100000</v>
      </c>
      <c r="C12" s="315" t="s">
        <v>180</v>
      </c>
      <c r="D12" s="317"/>
    </row>
    <row r="13" ht="17.25" customHeight="1" spans="1:4">
      <c r="A13" s="318" t="s">
        <v>174</v>
      </c>
      <c r="B13" s="319"/>
      <c r="C13" s="315" t="s">
        <v>181</v>
      </c>
      <c r="D13" s="317"/>
    </row>
    <row r="14" ht="17.25" customHeight="1" spans="1:4">
      <c r="A14" s="318" t="s">
        <v>176</v>
      </c>
      <c r="B14" s="319"/>
      <c r="C14" s="315" t="s">
        <v>182</v>
      </c>
      <c r="D14" s="317"/>
    </row>
    <row r="15" ht="17.25" customHeight="1" spans="1:4">
      <c r="A15" s="316"/>
      <c r="B15" s="319"/>
      <c r="C15" s="315" t="s">
        <v>183</v>
      </c>
      <c r="D15" s="314">
        <v>4728174</v>
      </c>
    </row>
    <row r="16" ht="17.25" customHeight="1" spans="1:4">
      <c r="A16" s="316"/>
      <c r="B16" s="292"/>
      <c r="C16" s="315" t="s">
        <v>184</v>
      </c>
      <c r="D16" s="314">
        <v>2020370</v>
      </c>
    </row>
    <row r="17" ht="17.25" customHeight="1" spans="1:4">
      <c r="A17" s="316"/>
      <c r="B17" s="320"/>
      <c r="C17" s="315" t="s">
        <v>185</v>
      </c>
      <c r="D17" s="317"/>
    </row>
    <row r="18" ht="17.25" customHeight="1" spans="1:4">
      <c r="A18" s="318"/>
      <c r="B18" s="320"/>
      <c r="C18" s="315" t="s">
        <v>186</v>
      </c>
      <c r="D18" s="317"/>
    </row>
    <row r="19" ht="17.25" customHeight="1" spans="1:4">
      <c r="A19" s="318"/>
      <c r="B19" s="321"/>
      <c r="C19" s="315" t="s">
        <v>187</v>
      </c>
      <c r="D19" s="317"/>
    </row>
    <row r="20" ht="17.25" customHeight="1" spans="1:4">
      <c r="A20" s="322"/>
      <c r="B20" s="321"/>
      <c r="C20" s="315" t="s">
        <v>188</v>
      </c>
      <c r="D20" s="317"/>
    </row>
    <row r="21" ht="17.25" customHeight="1" spans="1:4">
      <c r="A21" s="322"/>
      <c r="B21" s="321"/>
      <c r="C21" s="315" t="s">
        <v>189</v>
      </c>
      <c r="D21" s="317"/>
    </row>
    <row r="22" ht="17.25" customHeight="1" spans="1:4">
      <c r="A22" s="322"/>
      <c r="B22" s="321"/>
      <c r="C22" s="315" t="s">
        <v>190</v>
      </c>
      <c r="D22" s="317"/>
    </row>
    <row r="23" ht="17.25" customHeight="1" spans="1:4">
      <c r="A23" s="322"/>
      <c r="B23" s="321"/>
      <c r="C23" s="315" t="s">
        <v>191</v>
      </c>
      <c r="D23" s="317"/>
    </row>
    <row r="24" ht="17.25" customHeight="1" spans="1:4">
      <c r="A24" s="322"/>
      <c r="B24" s="321"/>
      <c r="C24" s="315" t="s">
        <v>192</v>
      </c>
      <c r="D24" s="317"/>
    </row>
    <row r="25" ht="17.25" customHeight="1" spans="1:4">
      <c r="A25" s="322"/>
      <c r="B25" s="321"/>
      <c r="C25" s="315" t="s">
        <v>193</v>
      </c>
      <c r="D25" s="317"/>
    </row>
    <row r="26" ht="17.25" customHeight="1" spans="1:4">
      <c r="A26" s="322"/>
      <c r="B26" s="321"/>
      <c r="C26" s="315" t="s">
        <v>194</v>
      </c>
      <c r="D26" s="314">
        <v>1774872</v>
      </c>
    </row>
    <row r="27" ht="17.25" customHeight="1" spans="1:4">
      <c r="A27" s="322"/>
      <c r="B27" s="321"/>
      <c r="C27" s="315" t="s">
        <v>195</v>
      </c>
      <c r="D27" s="317"/>
    </row>
    <row r="28" ht="17.25" customHeight="1" spans="1:4">
      <c r="A28" s="322"/>
      <c r="B28" s="321"/>
      <c r="C28" s="315" t="s">
        <v>196</v>
      </c>
      <c r="D28" s="317"/>
    </row>
    <row r="29" ht="17.25" customHeight="1" spans="1:4">
      <c r="A29" s="322"/>
      <c r="B29" s="321"/>
      <c r="C29" s="315" t="s">
        <v>197</v>
      </c>
      <c r="D29" s="317"/>
    </row>
    <row r="30" ht="17.25" customHeight="1" spans="1:4">
      <c r="A30" s="322"/>
      <c r="B30" s="321"/>
      <c r="C30" s="315" t="s">
        <v>198</v>
      </c>
      <c r="D30" s="317"/>
    </row>
    <row r="31" customHeight="1" spans="1:4">
      <c r="A31" s="323"/>
      <c r="B31" s="320"/>
      <c r="C31" s="315" t="s">
        <v>199</v>
      </c>
      <c r="D31" s="317"/>
    </row>
    <row r="32" customHeight="1" spans="1:4">
      <c r="A32" s="323"/>
      <c r="B32" s="320"/>
      <c r="C32" s="315" t="s">
        <v>200</v>
      </c>
      <c r="D32" s="317"/>
    </row>
    <row r="33" customHeight="1" spans="1:4">
      <c r="A33" s="323"/>
      <c r="B33" s="320"/>
      <c r="C33" s="315" t="s">
        <v>201</v>
      </c>
      <c r="D33" s="317"/>
    </row>
    <row r="34" customHeight="1" spans="1:4">
      <c r="A34" s="323"/>
      <c r="B34" s="320"/>
      <c r="C34" s="318" t="s">
        <v>202</v>
      </c>
      <c r="D34" s="323"/>
    </row>
    <row r="35" ht="17.25" customHeight="1" spans="1:4">
      <c r="A35" s="324" t="s">
        <v>203</v>
      </c>
      <c r="B35" s="320">
        <f>B7+B11</f>
        <v>30158146</v>
      </c>
      <c r="C35" s="323" t="s">
        <v>73</v>
      </c>
      <c r="D35" s="320">
        <f>D7</f>
        <v>30158146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zoomScaleSheetLayoutView="60" topLeftCell="A13" workbookViewId="0">
      <selection activeCell="B15" sqref="B15"/>
    </sheetView>
  </sheetViews>
  <sheetFormatPr defaultColWidth="8.88571428571429" defaultRowHeight="14.25" customHeight="1" outlineLevelCol="6"/>
  <cols>
    <col min="1" max="1" width="20.1333333333333" style="158" customWidth="1"/>
    <col min="2" max="2" width="44" style="158" customWidth="1"/>
    <col min="3" max="3" width="24.2857142857143" style="81" customWidth="1"/>
    <col min="4" max="4" width="16.5714285714286" style="81" customWidth="1"/>
    <col min="5" max="7" width="24.2857142857143" style="81" customWidth="1"/>
    <col min="8" max="8" width="9.13333333333333" style="81" customWidth="1"/>
    <col min="9" max="16384" width="9.13333333333333" style="81"/>
  </cols>
  <sheetData>
    <row r="1" ht="12" customHeight="1" spans="1:6">
      <c r="A1" s="294" t="s">
        <v>204</v>
      </c>
      <c r="D1" s="295"/>
      <c r="F1" s="84"/>
    </row>
    <row r="2" ht="39" customHeight="1" spans="1:7">
      <c r="A2" s="163" t="s">
        <v>6</v>
      </c>
      <c r="B2" s="163"/>
      <c r="C2" s="163"/>
      <c r="D2" s="163"/>
      <c r="E2" s="163"/>
      <c r="F2" s="163"/>
      <c r="G2" s="163"/>
    </row>
    <row r="3" ht="18" customHeight="1" spans="1:7">
      <c r="A3" s="164" t="s">
        <v>22</v>
      </c>
      <c r="B3" s="174"/>
      <c r="C3" s="106"/>
      <c r="D3" s="106"/>
      <c r="E3" s="106"/>
      <c r="F3" s="156"/>
      <c r="G3" s="156" t="s">
        <v>23</v>
      </c>
    </row>
    <row r="4" ht="20.25" customHeight="1" spans="1:7">
      <c r="A4" s="296" t="s">
        <v>205</v>
      </c>
      <c r="B4" s="297"/>
      <c r="C4" s="92" t="s">
        <v>77</v>
      </c>
      <c r="D4" s="92" t="s">
        <v>97</v>
      </c>
      <c r="E4" s="92"/>
      <c r="F4" s="92"/>
      <c r="G4" s="298" t="s">
        <v>98</v>
      </c>
    </row>
    <row r="5" ht="20.25" customHeight="1" spans="1:7">
      <c r="A5" s="181" t="s">
        <v>94</v>
      </c>
      <c r="B5" s="299" t="s">
        <v>95</v>
      </c>
      <c r="C5" s="92"/>
      <c r="D5" s="92" t="s">
        <v>79</v>
      </c>
      <c r="E5" s="92" t="s">
        <v>206</v>
      </c>
      <c r="F5" s="92" t="s">
        <v>207</v>
      </c>
      <c r="G5" s="300"/>
    </row>
    <row r="6" ht="13.5" customHeight="1" spans="1:7">
      <c r="A6" s="301">
        <v>1</v>
      </c>
      <c r="B6" s="301">
        <v>2</v>
      </c>
      <c r="C6" s="302">
        <v>3</v>
      </c>
      <c r="D6" s="302">
        <v>4</v>
      </c>
      <c r="E6" s="302">
        <v>5</v>
      </c>
      <c r="F6" s="302">
        <v>6</v>
      </c>
      <c r="G6" s="301">
        <v>7</v>
      </c>
    </row>
    <row r="7" ht="13.5" customHeight="1" spans="1:7">
      <c r="A7" s="303" t="s">
        <v>104</v>
      </c>
      <c r="B7" s="303" t="s">
        <v>105</v>
      </c>
      <c r="C7" s="304">
        <f>D7+G7</f>
        <v>21634730</v>
      </c>
      <c r="D7" s="304">
        <f>E7+F7</f>
        <v>19616726</v>
      </c>
      <c r="E7" s="144">
        <v>17640476</v>
      </c>
      <c r="F7" s="144">
        <v>1976250</v>
      </c>
      <c r="G7" s="144">
        <v>2018004</v>
      </c>
    </row>
    <row r="8" ht="13.5" customHeight="1" spans="1:7">
      <c r="A8" s="305" t="s">
        <v>106</v>
      </c>
      <c r="B8" s="305" t="s">
        <v>107</v>
      </c>
      <c r="C8" s="304">
        <f t="shared" ref="C8:C39" si="0">D8+G8</f>
        <v>32800</v>
      </c>
      <c r="D8" s="304"/>
      <c r="E8" s="144"/>
      <c r="F8" s="144"/>
      <c r="G8" s="144">
        <v>32800</v>
      </c>
    </row>
    <row r="9" ht="13.5" customHeight="1" spans="1:7">
      <c r="A9" s="306" t="s">
        <v>108</v>
      </c>
      <c r="B9" s="306" t="s">
        <v>109</v>
      </c>
      <c r="C9" s="304">
        <f t="shared" si="0"/>
        <v>32800</v>
      </c>
      <c r="D9" s="304"/>
      <c r="E9" s="144"/>
      <c r="F9" s="144"/>
      <c r="G9" s="144">
        <v>32800</v>
      </c>
    </row>
    <row r="10" ht="13.5" customHeight="1" spans="1:7">
      <c r="A10" s="305" t="s">
        <v>110</v>
      </c>
      <c r="B10" s="305" t="s">
        <v>111</v>
      </c>
      <c r="C10" s="304">
        <f t="shared" si="0"/>
        <v>10080</v>
      </c>
      <c r="D10" s="304">
        <f t="shared" ref="D8:D39" si="1">E10+F10</f>
        <v>10080</v>
      </c>
      <c r="E10" s="144">
        <v>10080</v>
      </c>
      <c r="F10" s="144"/>
      <c r="G10" s="144"/>
    </row>
    <row r="11" ht="13.5" customHeight="1" spans="1:7">
      <c r="A11" s="306" t="s">
        <v>112</v>
      </c>
      <c r="B11" s="306" t="s">
        <v>111</v>
      </c>
      <c r="C11" s="304">
        <f t="shared" si="0"/>
        <v>10080</v>
      </c>
      <c r="D11" s="304">
        <f t="shared" si="1"/>
        <v>10080</v>
      </c>
      <c r="E11" s="144">
        <v>10080</v>
      </c>
      <c r="F11" s="144"/>
      <c r="G11" s="144"/>
    </row>
    <row r="12" ht="13.5" customHeight="1" spans="1:7">
      <c r="A12" s="305" t="s">
        <v>113</v>
      </c>
      <c r="B12" s="305" t="s">
        <v>114</v>
      </c>
      <c r="C12" s="304">
        <f t="shared" si="0"/>
        <v>21591850</v>
      </c>
      <c r="D12" s="304">
        <f t="shared" si="1"/>
        <v>19606646</v>
      </c>
      <c r="E12" s="144">
        <v>17630396</v>
      </c>
      <c r="F12" s="144">
        <v>1976250</v>
      </c>
      <c r="G12" s="144">
        <v>1985204</v>
      </c>
    </row>
    <row r="13" ht="13.5" customHeight="1" spans="1:7">
      <c r="A13" s="306" t="s">
        <v>115</v>
      </c>
      <c r="B13" s="306" t="s">
        <v>116</v>
      </c>
      <c r="C13" s="304">
        <f t="shared" si="0"/>
        <v>13296353</v>
      </c>
      <c r="D13" s="304">
        <f t="shared" si="1"/>
        <v>13296353</v>
      </c>
      <c r="E13" s="144">
        <v>11557483</v>
      </c>
      <c r="F13" s="144">
        <v>1738870</v>
      </c>
      <c r="G13" s="144"/>
    </row>
    <row r="14" ht="13.5" customHeight="1" spans="1:7">
      <c r="A14" s="306" t="s">
        <v>117</v>
      </c>
      <c r="B14" s="306" t="s">
        <v>118</v>
      </c>
      <c r="C14" s="304">
        <f t="shared" si="0"/>
        <v>242000</v>
      </c>
      <c r="D14" s="304"/>
      <c r="E14" s="144"/>
      <c r="F14" s="144"/>
      <c r="G14" s="144">
        <v>242000</v>
      </c>
    </row>
    <row r="15" ht="13.5" customHeight="1" spans="1:7">
      <c r="A15" s="306" t="s">
        <v>119</v>
      </c>
      <c r="B15" s="306" t="s">
        <v>120</v>
      </c>
      <c r="C15" s="304">
        <f t="shared" si="0"/>
        <v>1116642</v>
      </c>
      <c r="D15" s="304"/>
      <c r="E15" s="144"/>
      <c r="F15" s="144"/>
      <c r="G15" s="144">
        <v>1116642</v>
      </c>
    </row>
    <row r="16" ht="13.5" customHeight="1" spans="1:7">
      <c r="A16" s="306" t="s">
        <v>121</v>
      </c>
      <c r="B16" s="306" t="s">
        <v>122</v>
      </c>
      <c r="C16" s="304">
        <f t="shared" si="0"/>
        <v>99142</v>
      </c>
      <c r="D16" s="304"/>
      <c r="E16" s="144"/>
      <c r="F16" s="144"/>
      <c r="G16" s="144">
        <v>99142</v>
      </c>
    </row>
    <row r="17" ht="13.5" customHeight="1" spans="1:7">
      <c r="A17" s="306" t="s">
        <v>123</v>
      </c>
      <c r="B17" s="306" t="s">
        <v>124</v>
      </c>
      <c r="C17" s="304">
        <f t="shared" si="0"/>
        <v>124000</v>
      </c>
      <c r="D17" s="304"/>
      <c r="E17" s="144"/>
      <c r="F17" s="144"/>
      <c r="G17" s="144">
        <v>124000</v>
      </c>
    </row>
    <row r="18" ht="13.5" customHeight="1" spans="1:7">
      <c r="A18" s="306" t="s">
        <v>125</v>
      </c>
      <c r="B18" s="306" t="s">
        <v>126</v>
      </c>
      <c r="C18" s="304">
        <f t="shared" si="0"/>
        <v>50000</v>
      </c>
      <c r="D18" s="304"/>
      <c r="E18" s="144"/>
      <c r="F18" s="144"/>
      <c r="G18" s="144">
        <v>50000</v>
      </c>
    </row>
    <row r="19" ht="13.5" customHeight="1" spans="1:7">
      <c r="A19" s="306" t="s">
        <v>127</v>
      </c>
      <c r="B19" s="306" t="s">
        <v>128</v>
      </c>
      <c r="C19" s="304">
        <f t="shared" si="0"/>
        <v>50000</v>
      </c>
      <c r="D19" s="304"/>
      <c r="E19" s="144"/>
      <c r="F19" s="144"/>
      <c r="G19" s="144">
        <v>50000</v>
      </c>
    </row>
    <row r="20" ht="13.5" customHeight="1" spans="1:7">
      <c r="A20" s="306" t="s">
        <v>129</v>
      </c>
      <c r="B20" s="306" t="s">
        <v>130</v>
      </c>
      <c r="C20" s="304">
        <f t="shared" si="0"/>
        <v>3800493</v>
      </c>
      <c r="D20" s="304">
        <f t="shared" si="1"/>
        <v>3800493</v>
      </c>
      <c r="E20" s="144">
        <v>3563113</v>
      </c>
      <c r="F20" s="144">
        <v>237380</v>
      </c>
      <c r="G20" s="144"/>
    </row>
    <row r="21" ht="13.5" customHeight="1" spans="1:7">
      <c r="A21" s="306" t="s">
        <v>131</v>
      </c>
      <c r="B21" s="306" t="s">
        <v>132</v>
      </c>
      <c r="C21" s="304">
        <f t="shared" si="0"/>
        <v>2813220</v>
      </c>
      <c r="D21" s="304">
        <f t="shared" si="1"/>
        <v>2509800</v>
      </c>
      <c r="E21" s="144">
        <v>2509800</v>
      </c>
      <c r="F21" s="144"/>
      <c r="G21" s="144">
        <v>303420</v>
      </c>
    </row>
    <row r="22" ht="13.5" customHeight="1" spans="1:7">
      <c r="A22" s="303" t="s">
        <v>133</v>
      </c>
      <c r="B22" s="303" t="s">
        <v>134</v>
      </c>
      <c r="C22" s="304">
        <f t="shared" si="0"/>
        <v>4728174</v>
      </c>
      <c r="D22" s="304">
        <f t="shared" si="1"/>
        <v>4685478</v>
      </c>
      <c r="E22" s="144">
        <v>4551278</v>
      </c>
      <c r="F22" s="144">
        <v>134200</v>
      </c>
      <c r="G22" s="144">
        <v>42696</v>
      </c>
    </row>
    <row r="23" ht="13.5" customHeight="1" spans="1:7">
      <c r="A23" s="305" t="s">
        <v>135</v>
      </c>
      <c r="B23" s="305" t="s">
        <v>136</v>
      </c>
      <c r="C23" s="304">
        <f t="shared" si="0"/>
        <v>4685478</v>
      </c>
      <c r="D23" s="304">
        <f t="shared" si="1"/>
        <v>4685478</v>
      </c>
      <c r="E23" s="144">
        <v>4551278</v>
      </c>
      <c r="F23" s="144">
        <v>134200</v>
      </c>
      <c r="G23" s="144"/>
    </row>
    <row r="24" ht="13.5" customHeight="1" spans="1:7">
      <c r="A24" s="306" t="s">
        <v>137</v>
      </c>
      <c r="B24" s="306" t="s">
        <v>138</v>
      </c>
      <c r="C24" s="304">
        <f t="shared" si="0"/>
        <v>1777100</v>
      </c>
      <c r="D24" s="304">
        <f t="shared" si="1"/>
        <v>1777100</v>
      </c>
      <c r="E24" s="144">
        <v>1652400</v>
      </c>
      <c r="F24" s="144">
        <v>124700</v>
      </c>
      <c r="G24" s="144"/>
    </row>
    <row r="25" ht="13.5" customHeight="1" spans="1:7">
      <c r="A25" s="306" t="s">
        <v>139</v>
      </c>
      <c r="B25" s="306" t="s">
        <v>140</v>
      </c>
      <c r="C25" s="304">
        <f t="shared" si="0"/>
        <v>111500</v>
      </c>
      <c r="D25" s="304">
        <f t="shared" si="1"/>
        <v>111500</v>
      </c>
      <c r="E25" s="144">
        <v>102000</v>
      </c>
      <c r="F25" s="144">
        <v>9500</v>
      </c>
      <c r="G25" s="144"/>
    </row>
    <row r="26" ht="13.5" customHeight="1" spans="1:7">
      <c r="A26" s="306" t="s">
        <v>141</v>
      </c>
      <c r="B26" s="306" t="s">
        <v>142</v>
      </c>
      <c r="C26" s="304">
        <f t="shared" si="0"/>
        <v>2069480</v>
      </c>
      <c r="D26" s="304">
        <f t="shared" si="1"/>
        <v>2069480</v>
      </c>
      <c r="E26" s="144">
        <v>2069480</v>
      </c>
      <c r="F26" s="144"/>
      <c r="G26" s="144"/>
    </row>
    <row r="27" ht="13.5" customHeight="1" spans="1:7">
      <c r="A27" s="306" t="s">
        <v>143</v>
      </c>
      <c r="B27" s="306" t="s">
        <v>144</v>
      </c>
      <c r="C27" s="304">
        <f t="shared" si="0"/>
        <v>727398</v>
      </c>
      <c r="D27" s="304">
        <f t="shared" si="1"/>
        <v>727398</v>
      </c>
      <c r="E27" s="144">
        <v>727398</v>
      </c>
      <c r="F27" s="144"/>
      <c r="G27" s="144"/>
    </row>
    <row r="28" ht="13.5" customHeight="1" spans="1:7">
      <c r="A28" s="305" t="s">
        <v>145</v>
      </c>
      <c r="B28" s="305" t="s">
        <v>146</v>
      </c>
      <c r="C28" s="304">
        <f t="shared" si="0"/>
        <v>42696</v>
      </c>
      <c r="D28" s="304"/>
      <c r="E28" s="144"/>
      <c r="F28" s="144"/>
      <c r="G28" s="144">
        <v>42696</v>
      </c>
    </row>
    <row r="29" ht="13.5" customHeight="1" spans="1:7">
      <c r="A29" s="306" t="s">
        <v>147</v>
      </c>
      <c r="B29" s="306" t="s">
        <v>148</v>
      </c>
      <c r="C29" s="304">
        <f t="shared" si="0"/>
        <v>42696</v>
      </c>
      <c r="D29" s="304"/>
      <c r="E29" s="144"/>
      <c r="F29" s="144"/>
      <c r="G29" s="144">
        <v>42696</v>
      </c>
    </row>
    <row r="30" ht="13.5" customHeight="1" spans="1:7">
      <c r="A30" s="303" t="s">
        <v>149</v>
      </c>
      <c r="B30" s="303" t="s">
        <v>150</v>
      </c>
      <c r="C30" s="304">
        <f t="shared" si="0"/>
        <v>2020370</v>
      </c>
      <c r="D30" s="304">
        <f t="shared" si="1"/>
        <v>2020370</v>
      </c>
      <c r="E30" s="144">
        <v>2020370</v>
      </c>
      <c r="F30" s="144"/>
      <c r="G30" s="144"/>
    </row>
    <row r="31" ht="13.5" customHeight="1" spans="1:7">
      <c r="A31" s="305" t="s">
        <v>151</v>
      </c>
      <c r="B31" s="305" t="s">
        <v>152</v>
      </c>
      <c r="C31" s="304">
        <f t="shared" si="0"/>
        <v>2020370</v>
      </c>
      <c r="D31" s="304">
        <f t="shared" si="1"/>
        <v>2020370</v>
      </c>
      <c r="E31" s="144">
        <v>2020370</v>
      </c>
      <c r="F31" s="144"/>
      <c r="G31" s="144"/>
    </row>
    <row r="32" ht="13.5" customHeight="1" spans="1:7">
      <c r="A32" s="306" t="s">
        <v>153</v>
      </c>
      <c r="B32" s="306" t="s">
        <v>154</v>
      </c>
      <c r="C32" s="304">
        <f t="shared" si="0"/>
        <v>819520</v>
      </c>
      <c r="D32" s="304">
        <f t="shared" si="1"/>
        <v>819520</v>
      </c>
      <c r="E32" s="144">
        <v>819520</v>
      </c>
      <c r="F32" s="144"/>
      <c r="G32" s="144"/>
    </row>
    <row r="33" ht="13.5" customHeight="1" spans="1:7">
      <c r="A33" s="306" t="s">
        <v>155</v>
      </c>
      <c r="B33" s="306" t="s">
        <v>156</v>
      </c>
      <c r="C33" s="304">
        <f t="shared" si="0"/>
        <v>260720</v>
      </c>
      <c r="D33" s="304">
        <f t="shared" si="1"/>
        <v>260720</v>
      </c>
      <c r="E33" s="144">
        <v>260720</v>
      </c>
      <c r="F33" s="144"/>
      <c r="G33" s="144"/>
    </row>
    <row r="34" ht="13.5" customHeight="1" spans="1:7">
      <c r="A34" s="306" t="s">
        <v>157</v>
      </c>
      <c r="B34" s="306" t="s">
        <v>158</v>
      </c>
      <c r="C34" s="304">
        <f t="shared" si="0"/>
        <v>913880</v>
      </c>
      <c r="D34" s="304">
        <f t="shared" si="1"/>
        <v>913880</v>
      </c>
      <c r="E34" s="144">
        <v>913880</v>
      </c>
      <c r="F34" s="144"/>
      <c r="G34" s="144"/>
    </row>
    <row r="35" ht="13.5" customHeight="1" spans="1:7">
      <c r="A35" s="306" t="s">
        <v>159</v>
      </c>
      <c r="B35" s="306" t="s">
        <v>160</v>
      </c>
      <c r="C35" s="304">
        <f t="shared" si="0"/>
        <v>26250</v>
      </c>
      <c r="D35" s="304">
        <f t="shared" si="1"/>
        <v>26250</v>
      </c>
      <c r="E35" s="144">
        <v>26250</v>
      </c>
      <c r="F35" s="144"/>
      <c r="G35" s="144"/>
    </row>
    <row r="36" ht="13.5" customHeight="1" spans="1:7">
      <c r="A36" s="303" t="s">
        <v>161</v>
      </c>
      <c r="B36" s="303" t="s">
        <v>162</v>
      </c>
      <c r="C36" s="304">
        <f t="shared" si="0"/>
        <v>1774872</v>
      </c>
      <c r="D36" s="304">
        <f t="shared" si="1"/>
        <v>1774872</v>
      </c>
      <c r="E36" s="144">
        <v>1774872</v>
      </c>
      <c r="F36" s="144"/>
      <c r="G36" s="144"/>
    </row>
    <row r="37" ht="13.5" customHeight="1" spans="1:7">
      <c r="A37" s="305" t="s">
        <v>163</v>
      </c>
      <c r="B37" s="305" t="s">
        <v>164</v>
      </c>
      <c r="C37" s="304">
        <f t="shared" si="0"/>
        <v>1774872</v>
      </c>
      <c r="D37" s="304">
        <f t="shared" si="1"/>
        <v>1774872</v>
      </c>
      <c r="E37" s="144">
        <v>1774872</v>
      </c>
      <c r="F37" s="144"/>
      <c r="G37" s="144"/>
    </row>
    <row r="38" ht="18" customHeight="1" spans="1:7">
      <c r="A38" s="306" t="s">
        <v>165</v>
      </c>
      <c r="B38" s="306" t="s">
        <v>166</v>
      </c>
      <c r="C38" s="304">
        <f t="shared" si="0"/>
        <v>1774872</v>
      </c>
      <c r="D38" s="304">
        <f t="shared" si="1"/>
        <v>1774872</v>
      </c>
      <c r="E38" s="144">
        <v>1774872</v>
      </c>
      <c r="F38" s="144"/>
      <c r="G38" s="144"/>
    </row>
    <row r="39" ht="18" customHeight="1" spans="1:7">
      <c r="A39" s="98" t="s">
        <v>167</v>
      </c>
      <c r="B39" s="169" t="s">
        <v>167</v>
      </c>
      <c r="C39" s="304">
        <f t="shared" si="0"/>
        <v>30158146</v>
      </c>
      <c r="D39" s="304">
        <f t="shared" si="1"/>
        <v>28097446</v>
      </c>
      <c r="E39" s="144">
        <v>25986996</v>
      </c>
      <c r="F39" s="144">
        <v>2110450</v>
      </c>
      <c r="G39" s="144">
        <v>2060700</v>
      </c>
    </row>
    <row r="40" customHeight="1" spans="2:4">
      <c r="B40" s="307"/>
      <c r="C40" s="308"/>
      <c r="D40" s="308"/>
    </row>
  </sheetData>
  <mergeCells count="7">
    <mergeCell ref="A2:G2"/>
    <mergeCell ref="A3:E3"/>
    <mergeCell ref="A4:B4"/>
    <mergeCell ref="D4:F4"/>
    <mergeCell ref="A39:B39"/>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ignoredErrors>
    <ignoredError sqref="A7:A38"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7" sqref="A7"/>
    </sheetView>
  </sheetViews>
  <sheetFormatPr defaultColWidth="8.88571428571429" defaultRowHeight="14.25" outlineLevelRow="6" outlineLevelCol="5"/>
  <cols>
    <col min="1" max="2" width="27.4285714285714" style="280" customWidth="1"/>
    <col min="3" max="3" width="17.2857142857143" style="281" customWidth="1"/>
    <col min="4" max="5" width="26.2857142857143" style="282" customWidth="1"/>
    <col min="6" max="6" width="18.7142857142857" style="282" customWidth="1"/>
    <col min="7" max="7" width="9.13333333333333" style="81" customWidth="1"/>
    <col min="8" max="16384" width="9.13333333333333" style="81"/>
  </cols>
  <sheetData>
    <row r="1" ht="12" customHeight="1" spans="1:5">
      <c r="A1" s="283" t="s">
        <v>208</v>
      </c>
      <c r="B1" s="284"/>
      <c r="C1" s="125"/>
      <c r="D1" s="81"/>
      <c r="E1" s="81"/>
    </row>
    <row r="2" ht="25.5" customHeight="1" spans="1:6">
      <c r="A2" s="285" t="s">
        <v>7</v>
      </c>
      <c r="B2" s="285"/>
      <c r="C2" s="285"/>
      <c r="D2" s="285"/>
      <c r="E2" s="285"/>
      <c r="F2" s="285"/>
    </row>
    <row r="3" ht="15.75" customHeight="1" spans="1:6">
      <c r="A3" s="164" t="s">
        <v>22</v>
      </c>
      <c r="B3" s="286"/>
      <c r="C3" s="287"/>
      <c r="D3" s="106"/>
      <c r="E3" s="81"/>
      <c r="F3" s="288" t="s">
        <v>209</v>
      </c>
    </row>
    <row r="4" s="279" customFormat="1" ht="19.5" customHeight="1" spans="1:6">
      <c r="A4" s="289" t="s">
        <v>210</v>
      </c>
      <c r="B4" s="89" t="s">
        <v>211</v>
      </c>
      <c r="C4" s="90" t="s">
        <v>212</v>
      </c>
      <c r="D4" s="91"/>
      <c r="E4" s="179"/>
      <c r="F4" s="89" t="s">
        <v>213</v>
      </c>
    </row>
    <row r="5" s="279" customFormat="1" ht="19.5" customHeight="1" spans="1:6">
      <c r="A5" s="108"/>
      <c r="B5" s="93"/>
      <c r="C5" s="109" t="s">
        <v>79</v>
      </c>
      <c r="D5" s="109" t="s">
        <v>214</v>
      </c>
      <c r="E5" s="109" t="s">
        <v>215</v>
      </c>
      <c r="F5" s="93"/>
    </row>
    <row r="6" s="279" customFormat="1" ht="18.75" customHeight="1" spans="1:6">
      <c r="A6" s="290">
        <v>1</v>
      </c>
      <c r="B6" s="290">
        <v>2</v>
      </c>
      <c r="C6" s="291">
        <v>3</v>
      </c>
      <c r="D6" s="290">
        <v>4</v>
      </c>
      <c r="E6" s="290">
        <v>5</v>
      </c>
      <c r="F6" s="290">
        <v>6</v>
      </c>
    </row>
    <row r="7" ht="18.75" customHeight="1" spans="1:6">
      <c r="A7" s="292">
        <f>B7+C7+F7</f>
        <v>420000</v>
      </c>
      <c r="B7" s="292">
        <v>0</v>
      </c>
      <c r="C7" s="293">
        <f>D7+E7</f>
        <v>400000</v>
      </c>
      <c r="D7" s="292">
        <v>0</v>
      </c>
      <c r="E7" s="292">
        <v>400000</v>
      </c>
      <c r="F7" s="292">
        <v>20000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7"/>
  <sheetViews>
    <sheetView zoomScaleSheetLayoutView="60" topLeftCell="E40" workbookViewId="0">
      <selection activeCell="A11" sqref="A11:A56"/>
    </sheetView>
  </sheetViews>
  <sheetFormatPr defaultColWidth="8.88571428571429" defaultRowHeight="14.25" customHeight="1"/>
  <cols>
    <col min="1" max="1" width="17.2857142857143" style="81" customWidth="1"/>
    <col min="2" max="2" width="23.8571428571429" style="158" customWidth="1"/>
    <col min="3" max="3" width="26.4285714285714" style="158" customWidth="1"/>
    <col min="4" max="4" width="21.1428571428571" style="158" customWidth="1"/>
    <col min="5" max="5" width="15.1333333333333" style="158"/>
    <col min="6" max="6" width="17.8571428571429" style="158" customWidth="1"/>
    <col min="7" max="7" width="14.2857142857143" style="158" customWidth="1"/>
    <col min="8" max="8" width="20.8571428571429" style="158" customWidth="1"/>
    <col min="9" max="9" width="16.4285714285714" style="125" customWidth="1"/>
    <col min="10" max="10" width="16.8571428571429" style="125" customWidth="1"/>
    <col min="11" max="12" width="12.1333333333333" style="125" customWidth="1"/>
    <col min="13" max="13" width="16.7142857142857" style="125" customWidth="1"/>
    <col min="14" max="24" width="12.1333333333333" style="125" customWidth="1"/>
    <col min="25" max="25" width="9.13333333333333" style="81" customWidth="1"/>
    <col min="26" max="16384" width="9.13333333333333" style="81"/>
  </cols>
  <sheetData>
    <row r="1" ht="12" customHeight="1" spans="1:1">
      <c r="A1" s="268" t="s">
        <v>216</v>
      </c>
    </row>
    <row r="2" ht="39" customHeight="1" spans="1:24">
      <c r="A2" s="269" t="s">
        <v>8</v>
      </c>
      <c r="B2" s="269"/>
      <c r="C2" s="269"/>
      <c r="D2" s="269"/>
      <c r="E2" s="269"/>
      <c r="F2" s="269"/>
      <c r="G2" s="269"/>
      <c r="H2" s="269"/>
      <c r="I2" s="269"/>
      <c r="J2" s="269"/>
      <c r="K2" s="269"/>
      <c r="L2" s="269"/>
      <c r="M2" s="269"/>
      <c r="N2" s="269"/>
      <c r="O2" s="269"/>
      <c r="P2" s="269"/>
      <c r="Q2" s="269"/>
      <c r="R2" s="269"/>
      <c r="S2" s="269"/>
      <c r="T2" s="269"/>
      <c r="U2" s="269"/>
      <c r="V2" s="269"/>
      <c r="W2" s="269"/>
      <c r="X2" s="269"/>
    </row>
    <row r="3" ht="18" customHeight="1" spans="1:24">
      <c r="A3" s="270" t="s">
        <v>22</v>
      </c>
      <c r="B3" s="270"/>
      <c r="C3" s="270"/>
      <c r="D3" s="270"/>
      <c r="E3" s="270"/>
      <c r="F3" s="270"/>
      <c r="G3" s="270"/>
      <c r="H3" s="270"/>
      <c r="I3" s="270"/>
      <c r="J3" s="270"/>
      <c r="K3" s="81"/>
      <c r="L3" s="81"/>
      <c r="M3" s="81"/>
      <c r="N3" s="81"/>
      <c r="O3" s="81"/>
      <c r="P3" s="81"/>
      <c r="Q3" s="81"/>
      <c r="X3" s="137" t="s">
        <v>23</v>
      </c>
    </row>
    <row r="4" ht="13.5" spans="1:24">
      <c r="A4" s="197" t="s">
        <v>217</v>
      </c>
      <c r="B4" s="197" t="s">
        <v>218</v>
      </c>
      <c r="C4" s="197" t="s">
        <v>219</v>
      </c>
      <c r="D4" s="197" t="s">
        <v>220</v>
      </c>
      <c r="E4" s="197" t="s">
        <v>221</v>
      </c>
      <c r="F4" s="197" t="s">
        <v>222</v>
      </c>
      <c r="G4" s="197" t="s">
        <v>223</v>
      </c>
      <c r="H4" s="197" t="s">
        <v>224</v>
      </c>
      <c r="I4" s="115" t="s">
        <v>225</v>
      </c>
      <c r="J4" s="115"/>
      <c r="K4" s="115"/>
      <c r="L4" s="115"/>
      <c r="M4" s="115"/>
      <c r="N4" s="115"/>
      <c r="O4" s="115"/>
      <c r="P4" s="115"/>
      <c r="Q4" s="115"/>
      <c r="R4" s="115"/>
      <c r="S4" s="115"/>
      <c r="T4" s="115"/>
      <c r="U4" s="115"/>
      <c r="V4" s="115"/>
      <c r="W4" s="115"/>
      <c r="X4" s="115"/>
    </row>
    <row r="5" ht="23" customHeight="1" spans="1:24">
      <c r="A5" s="197"/>
      <c r="B5" s="197"/>
      <c r="C5" s="197"/>
      <c r="D5" s="197"/>
      <c r="E5" s="197"/>
      <c r="F5" s="197"/>
      <c r="G5" s="197"/>
      <c r="H5" s="197"/>
      <c r="I5" s="115" t="s">
        <v>226</v>
      </c>
      <c r="J5" s="115" t="s">
        <v>227</v>
      </c>
      <c r="K5" s="115"/>
      <c r="L5" s="115"/>
      <c r="M5" s="115"/>
      <c r="N5" s="115"/>
      <c r="O5" s="92" t="s">
        <v>228</v>
      </c>
      <c r="P5" s="92"/>
      <c r="Q5" s="92"/>
      <c r="R5" s="115" t="s">
        <v>83</v>
      </c>
      <c r="S5" s="115" t="s">
        <v>84</v>
      </c>
      <c r="T5" s="115"/>
      <c r="U5" s="115"/>
      <c r="V5" s="115"/>
      <c r="W5" s="115"/>
      <c r="X5" s="115"/>
    </row>
    <row r="6" ht="13.5" customHeight="1" spans="1:24">
      <c r="A6" s="197"/>
      <c r="B6" s="197"/>
      <c r="C6" s="197"/>
      <c r="D6" s="197"/>
      <c r="E6" s="197"/>
      <c r="F6" s="197"/>
      <c r="G6" s="197"/>
      <c r="H6" s="197"/>
      <c r="I6" s="115"/>
      <c r="J6" s="116" t="s">
        <v>229</v>
      </c>
      <c r="K6" s="115" t="s">
        <v>230</v>
      </c>
      <c r="L6" s="115" t="s">
        <v>231</v>
      </c>
      <c r="M6" s="115" t="s">
        <v>232</v>
      </c>
      <c r="N6" s="115" t="s">
        <v>233</v>
      </c>
      <c r="O6" s="275" t="s">
        <v>80</v>
      </c>
      <c r="P6" s="275" t="s">
        <v>81</v>
      </c>
      <c r="Q6" s="275" t="s">
        <v>82</v>
      </c>
      <c r="R6" s="115"/>
      <c r="S6" s="115" t="s">
        <v>79</v>
      </c>
      <c r="T6" s="115" t="s">
        <v>86</v>
      </c>
      <c r="U6" s="115" t="s">
        <v>87</v>
      </c>
      <c r="V6" s="115" t="s">
        <v>88</v>
      </c>
      <c r="W6" s="115" t="s">
        <v>89</v>
      </c>
      <c r="X6" s="115" t="s">
        <v>90</v>
      </c>
    </row>
    <row r="7" ht="22" customHeight="1" spans="1:24">
      <c r="A7" s="197"/>
      <c r="B7" s="197"/>
      <c r="C7" s="197"/>
      <c r="D7" s="197"/>
      <c r="E7" s="197"/>
      <c r="F7" s="197"/>
      <c r="G7" s="197"/>
      <c r="H7" s="197"/>
      <c r="I7" s="115"/>
      <c r="J7" s="119"/>
      <c r="K7" s="115"/>
      <c r="L7" s="115"/>
      <c r="M7" s="115"/>
      <c r="N7" s="115"/>
      <c r="O7" s="276"/>
      <c r="P7" s="276"/>
      <c r="Q7" s="276"/>
      <c r="R7" s="115"/>
      <c r="S7" s="115"/>
      <c r="T7" s="115"/>
      <c r="U7" s="115"/>
      <c r="V7" s="115"/>
      <c r="W7" s="115"/>
      <c r="X7" s="115"/>
    </row>
    <row r="8" ht="27" customHeight="1" spans="1:24">
      <c r="A8" s="271">
        <v>1</v>
      </c>
      <c r="B8" s="271">
        <v>2</v>
      </c>
      <c r="C8" s="271">
        <v>3</v>
      </c>
      <c r="D8" s="271">
        <v>4</v>
      </c>
      <c r="E8" s="271">
        <v>5</v>
      </c>
      <c r="F8" s="271">
        <v>6</v>
      </c>
      <c r="G8" s="271">
        <v>7</v>
      </c>
      <c r="H8" s="271">
        <v>8</v>
      </c>
      <c r="I8" s="271">
        <v>9</v>
      </c>
      <c r="J8" s="271">
        <v>10</v>
      </c>
      <c r="K8" s="271">
        <v>11</v>
      </c>
      <c r="L8" s="271">
        <v>12</v>
      </c>
      <c r="M8" s="271">
        <v>13</v>
      </c>
      <c r="N8" s="271">
        <v>14</v>
      </c>
      <c r="O8" s="271">
        <v>15</v>
      </c>
      <c r="P8" s="271">
        <v>16</v>
      </c>
      <c r="Q8" s="271">
        <v>17</v>
      </c>
      <c r="R8" s="271">
        <v>18</v>
      </c>
      <c r="S8" s="271">
        <v>19</v>
      </c>
      <c r="T8" s="271">
        <v>20</v>
      </c>
      <c r="U8" s="271">
        <v>21</v>
      </c>
      <c r="V8" s="271">
        <v>22</v>
      </c>
      <c r="W8" s="271">
        <v>23</v>
      </c>
      <c r="X8" s="271">
        <v>24</v>
      </c>
    </row>
    <row r="9" ht="27" customHeight="1" spans="1:24">
      <c r="A9" s="25" t="s">
        <v>234</v>
      </c>
      <c r="B9" s="25" t="s">
        <v>91</v>
      </c>
      <c r="C9" s="25" t="s">
        <v>235</v>
      </c>
      <c r="D9" s="25" t="s">
        <v>236</v>
      </c>
      <c r="E9" s="25" t="s">
        <v>115</v>
      </c>
      <c r="F9" s="25" t="s">
        <v>116</v>
      </c>
      <c r="G9" s="25" t="s">
        <v>237</v>
      </c>
      <c r="H9" s="25" t="s">
        <v>238</v>
      </c>
      <c r="I9" s="258">
        <v>3208548</v>
      </c>
      <c r="J9" s="258">
        <v>3208548</v>
      </c>
      <c r="K9" s="271"/>
      <c r="L9" s="271"/>
      <c r="M9" s="258">
        <v>3208548</v>
      </c>
      <c r="N9" s="271"/>
      <c r="O9" s="271"/>
      <c r="P9" s="271"/>
      <c r="Q9" s="271"/>
      <c r="R9" s="271"/>
      <c r="S9" s="271"/>
      <c r="T9" s="271"/>
      <c r="U9" s="271"/>
      <c r="V9" s="271"/>
      <c r="W9" s="271"/>
      <c r="X9" s="271"/>
    </row>
    <row r="10" ht="27" customHeight="1" spans="1:24">
      <c r="A10" s="25" t="s">
        <v>234</v>
      </c>
      <c r="B10" s="25" t="s">
        <v>91</v>
      </c>
      <c r="C10" s="25" t="s">
        <v>235</v>
      </c>
      <c r="D10" s="25" t="s">
        <v>236</v>
      </c>
      <c r="E10" s="25" t="s">
        <v>115</v>
      </c>
      <c r="F10" s="25" t="s">
        <v>116</v>
      </c>
      <c r="G10" s="25" t="s">
        <v>239</v>
      </c>
      <c r="H10" s="25" t="s">
        <v>240</v>
      </c>
      <c r="I10" s="258">
        <v>4853856</v>
      </c>
      <c r="J10" s="258">
        <v>4853856</v>
      </c>
      <c r="K10" s="271"/>
      <c r="L10" s="271"/>
      <c r="M10" s="258">
        <v>4853856</v>
      </c>
      <c r="N10" s="271"/>
      <c r="O10" s="271"/>
      <c r="P10" s="271"/>
      <c r="Q10" s="271"/>
      <c r="R10" s="271"/>
      <c r="S10" s="271"/>
      <c r="T10" s="271"/>
      <c r="U10" s="271"/>
      <c r="V10" s="271"/>
      <c r="W10" s="271"/>
      <c r="X10" s="271"/>
    </row>
    <row r="11" ht="27" customHeight="1" spans="1:24">
      <c r="A11" s="25" t="s">
        <v>234</v>
      </c>
      <c r="B11" s="25" t="s">
        <v>91</v>
      </c>
      <c r="C11" s="25" t="s">
        <v>235</v>
      </c>
      <c r="D11" s="25" t="s">
        <v>236</v>
      </c>
      <c r="E11" s="25" t="s">
        <v>115</v>
      </c>
      <c r="F11" s="25" t="s">
        <v>116</v>
      </c>
      <c r="G11" s="25" t="s">
        <v>241</v>
      </c>
      <c r="H11" s="25" t="s">
        <v>242</v>
      </c>
      <c r="I11" s="258">
        <v>267379</v>
      </c>
      <c r="J11" s="258">
        <v>267379</v>
      </c>
      <c r="K11" s="271"/>
      <c r="L11" s="271"/>
      <c r="M11" s="258">
        <v>267379</v>
      </c>
      <c r="N11" s="271"/>
      <c r="O11" s="271"/>
      <c r="P11" s="271"/>
      <c r="Q11" s="271"/>
      <c r="R11" s="271"/>
      <c r="S11" s="271"/>
      <c r="T11" s="271"/>
      <c r="U11" s="271"/>
      <c r="V11" s="271"/>
      <c r="W11" s="271"/>
      <c r="X11" s="271"/>
    </row>
    <row r="12" ht="27" customHeight="1" spans="1:24">
      <c r="A12" s="25" t="s">
        <v>234</v>
      </c>
      <c r="B12" s="25" t="s">
        <v>91</v>
      </c>
      <c r="C12" s="25" t="s">
        <v>243</v>
      </c>
      <c r="D12" s="25" t="s">
        <v>244</v>
      </c>
      <c r="E12" s="25" t="s">
        <v>129</v>
      </c>
      <c r="F12" s="25" t="s">
        <v>130</v>
      </c>
      <c r="G12" s="25" t="s">
        <v>237</v>
      </c>
      <c r="H12" s="25" t="s">
        <v>238</v>
      </c>
      <c r="I12" s="258">
        <v>989580</v>
      </c>
      <c r="J12" s="258">
        <v>989580</v>
      </c>
      <c r="K12" s="271"/>
      <c r="L12" s="271"/>
      <c r="M12" s="258">
        <v>989580</v>
      </c>
      <c r="N12" s="271"/>
      <c r="O12" s="271"/>
      <c r="P12" s="271"/>
      <c r="Q12" s="271"/>
      <c r="R12" s="271"/>
      <c r="S12" s="271"/>
      <c r="T12" s="271"/>
      <c r="U12" s="271"/>
      <c r="V12" s="271"/>
      <c r="W12" s="271"/>
      <c r="X12" s="271"/>
    </row>
    <row r="13" ht="27" customHeight="1" spans="1:24">
      <c r="A13" s="25" t="s">
        <v>234</v>
      </c>
      <c r="B13" s="25" t="s">
        <v>91</v>
      </c>
      <c r="C13" s="25" t="s">
        <v>243</v>
      </c>
      <c r="D13" s="25" t="s">
        <v>244</v>
      </c>
      <c r="E13" s="25" t="s">
        <v>129</v>
      </c>
      <c r="F13" s="25" t="s">
        <v>130</v>
      </c>
      <c r="G13" s="25" t="s">
        <v>239</v>
      </c>
      <c r="H13" s="25" t="s">
        <v>240</v>
      </c>
      <c r="I13" s="258">
        <v>216</v>
      </c>
      <c r="J13" s="258">
        <v>216</v>
      </c>
      <c r="K13" s="271"/>
      <c r="L13" s="271"/>
      <c r="M13" s="258">
        <v>216</v>
      </c>
      <c r="N13" s="271"/>
      <c r="O13" s="271"/>
      <c r="P13" s="271"/>
      <c r="Q13" s="271"/>
      <c r="R13" s="271"/>
      <c r="S13" s="271"/>
      <c r="T13" s="271"/>
      <c r="U13" s="271"/>
      <c r="V13" s="271"/>
      <c r="W13" s="271"/>
      <c r="X13" s="271"/>
    </row>
    <row r="14" ht="27" customHeight="1" spans="1:24">
      <c r="A14" s="25" t="s">
        <v>234</v>
      </c>
      <c r="B14" s="25" t="s">
        <v>91</v>
      </c>
      <c r="C14" s="25" t="s">
        <v>243</v>
      </c>
      <c r="D14" s="25" t="s">
        <v>244</v>
      </c>
      <c r="E14" s="25" t="s">
        <v>129</v>
      </c>
      <c r="F14" s="25" t="s">
        <v>130</v>
      </c>
      <c r="G14" s="25" t="s">
        <v>241</v>
      </c>
      <c r="H14" s="25" t="s">
        <v>242</v>
      </c>
      <c r="I14" s="258">
        <v>82465</v>
      </c>
      <c r="J14" s="258">
        <v>82465</v>
      </c>
      <c r="K14" s="271"/>
      <c r="L14" s="271"/>
      <c r="M14" s="258">
        <v>82465</v>
      </c>
      <c r="N14" s="271"/>
      <c r="O14" s="271"/>
      <c r="P14" s="271"/>
      <c r="Q14" s="271"/>
      <c r="R14" s="271"/>
      <c r="S14" s="271"/>
      <c r="T14" s="271"/>
      <c r="U14" s="271"/>
      <c r="V14" s="271"/>
      <c r="W14" s="271"/>
      <c r="X14" s="271"/>
    </row>
    <row r="15" ht="27" customHeight="1" spans="1:24">
      <c r="A15" s="25" t="s">
        <v>234</v>
      </c>
      <c r="B15" s="25" t="s">
        <v>91</v>
      </c>
      <c r="C15" s="25" t="s">
        <v>243</v>
      </c>
      <c r="D15" s="25" t="s">
        <v>244</v>
      </c>
      <c r="E15" s="25" t="s">
        <v>129</v>
      </c>
      <c r="F15" s="25" t="s">
        <v>130</v>
      </c>
      <c r="G15" s="25" t="s">
        <v>245</v>
      </c>
      <c r="H15" s="25" t="s">
        <v>246</v>
      </c>
      <c r="I15" s="258">
        <v>1462812</v>
      </c>
      <c r="J15" s="258">
        <v>1462812</v>
      </c>
      <c r="K15" s="271"/>
      <c r="L15" s="271"/>
      <c r="M15" s="258">
        <v>1462812</v>
      </c>
      <c r="N15" s="271"/>
      <c r="O15" s="271"/>
      <c r="P15" s="271"/>
      <c r="Q15" s="271"/>
      <c r="R15" s="271"/>
      <c r="S15" s="271"/>
      <c r="T15" s="271"/>
      <c r="U15" s="271"/>
      <c r="V15" s="271"/>
      <c r="W15" s="271"/>
      <c r="X15" s="271"/>
    </row>
    <row r="16" ht="27" customHeight="1" spans="1:24">
      <c r="A16" s="25" t="s">
        <v>234</v>
      </c>
      <c r="B16" s="25" t="s">
        <v>91</v>
      </c>
      <c r="C16" s="25" t="s">
        <v>247</v>
      </c>
      <c r="D16" s="25" t="s">
        <v>166</v>
      </c>
      <c r="E16" s="25" t="s">
        <v>165</v>
      </c>
      <c r="F16" s="25" t="s">
        <v>166</v>
      </c>
      <c r="G16" s="25" t="s">
        <v>248</v>
      </c>
      <c r="H16" s="25" t="s">
        <v>166</v>
      </c>
      <c r="I16" s="258">
        <v>1774872</v>
      </c>
      <c r="J16" s="258">
        <v>1774872</v>
      </c>
      <c r="K16" s="271"/>
      <c r="L16" s="271"/>
      <c r="M16" s="258">
        <v>1774872</v>
      </c>
      <c r="N16" s="271"/>
      <c r="O16" s="271"/>
      <c r="P16" s="271"/>
      <c r="Q16" s="271"/>
      <c r="R16" s="271"/>
      <c r="S16" s="271"/>
      <c r="T16" s="271"/>
      <c r="U16" s="271"/>
      <c r="V16" s="271"/>
      <c r="W16" s="271"/>
      <c r="X16" s="271"/>
    </row>
    <row r="17" ht="27" customHeight="1" spans="1:24">
      <c r="A17" s="25" t="s">
        <v>234</v>
      </c>
      <c r="B17" s="25" t="s">
        <v>91</v>
      </c>
      <c r="C17" s="25" t="s">
        <v>249</v>
      </c>
      <c r="D17" s="25" t="s">
        <v>250</v>
      </c>
      <c r="E17" s="25" t="s">
        <v>137</v>
      </c>
      <c r="F17" s="25" t="s">
        <v>138</v>
      </c>
      <c r="G17" s="25" t="s">
        <v>251</v>
      </c>
      <c r="H17" s="25" t="s">
        <v>252</v>
      </c>
      <c r="I17" s="258">
        <v>1652400</v>
      </c>
      <c r="J17" s="258">
        <v>1652400</v>
      </c>
      <c r="K17" s="271"/>
      <c r="L17" s="271"/>
      <c r="M17" s="258">
        <v>1652400</v>
      </c>
      <c r="N17" s="271"/>
      <c r="O17" s="271"/>
      <c r="P17" s="271"/>
      <c r="Q17" s="271"/>
      <c r="R17" s="271"/>
      <c r="S17" s="271"/>
      <c r="T17" s="271"/>
      <c r="U17" s="271"/>
      <c r="V17" s="271"/>
      <c r="W17" s="271"/>
      <c r="X17" s="271"/>
    </row>
    <row r="18" ht="27" customHeight="1" spans="1:24">
      <c r="A18" s="25" t="s">
        <v>234</v>
      </c>
      <c r="B18" s="25" t="s">
        <v>91</v>
      </c>
      <c r="C18" s="25" t="s">
        <v>249</v>
      </c>
      <c r="D18" s="25" t="s">
        <v>250</v>
      </c>
      <c r="E18" s="25" t="s">
        <v>139</v>
      </c>
      <c r="F18" s="25" t="s">
        <v>140</v>
      </c>
      <c r="G18" s="25" t="s">
        <v>251</v>
      </c>
      <c r="H18" s="25" t="s">
        <v>252</v>
      </c>
      <c r="I18" s="258">
        <v>102000</v>
      </c>
      <c r="J18" s="258">
        <v>102000</v>
      </c>
      <c r="K18" s="271"/>
      <c r="L18" s="271"/>
      <c r="M18" s="258">
        <v>102000</v>
      </c>
      <c r="N18" s="271"/>
      <c r="O18" s="271"/>
      <c r="P18" s="271"/>
      <c r="Q18" s="271"/>
      <c r="R18" s="271"/>
      <c r="S18" s="271"/>
      <c r="T18" s="271"/>
      <c r="U18" s="271"/>
      <c r="V18" s="271"/>
      <c r="W18" s="271"/>
      <c r="X18" s="271"/>
    </row>
    <row r="19" ht="27" customHeight="1" spans="1:24">
      <c r="A19" s="25" t="s">
        <v>234</v>
      </c>
      <c r="B19" s="25" t="s">
        <v>91</v>
      </c>
      <c r="C19" s="25" t="s">
        <v>253</v>
      </c>
      <c r="D19" s="25" t="s">
        <v>254</v>
      </c>
      <c r="E19" s="25" t="s">
        <v>115</v>
      </c>
      <c r="F19" s="25" t="s">
        <v>116</v>
      </c>
      <c r="G19" s="25" t="s">
        <v>255</v>
      </c>
      <c r="H19" s="25" t="s">
        <v>256</v>
      </c>
      <c r="I19" s="258">
        <v>240000</v>
      </c>
      <c r="J19" s="258">
        <v>240000</v>
      </c>
      <c r="K19" s="271"/>
      <c r="L19" s="271"/>
      <c r="M19" s="258">
        <v>240000</v>
      </c>
      <c r="N19" s="271"/>
      <c r="O19" s="271"/>
      <c r="P19" s="271"/>
      <c r="Q19" s="271"/>
      <c r="R19" s="271"/>
      <c r="S19" s="271"/>
      <c r="T19" s="271"/>
      <c r="U19" s="271"/>
      <c r="V19" s="271"/>
      <c r="W19" s="271"/>
      <c r="X19" s="271"/>
    </row>
    <row r="20" ht="27" customHeight="1" spans="1:24">
      <c r="A20" s="25" t="s">
        <v>234</v>
      </c>
      <c r="B20" s="25" t="s">
        <v>91</v>
      </c>
      <c r="C20" s="25" t="s">
        <v>257</v>
      </c>
      <c r="D20" s="25" t="s">
        <v>258</v>
      </c>
      <c r="E20" s="25" t="s">
        <v>115</v>
      </c>
      <c r="F20" s="25" t="s">
        <v>116</v>
      </c>
      <c r="G20" s="25" t="s">
        <v>259</v>
      </c>
      <c r="H20" s="25" t="s">
        <v>260</v>
      </c>
      <c r="I20" s="258">
        <v>717000</v>
      </c>
      <c r="J20" s="258">
        <v>717000</v>
      </c>
      <c r="K20" s="271"/>
      <c r="L20" s="271"/>
      <c r="M20" s="258">
        <v>717000</v>
      </c>
      <c r="N20" s="271"/>
      <c r="O20" s="271"/>
      <c r="P20" s="271"/>
      <c r="Q20" s="271"/>
      <c r="R20" s="271"/>
      <c r="S20" s="271"/>
      <c r="T20" s="271"/>
      <c r="U20" s="271"/>
      <c r="V20" s="271"/>
      <c r="W20" s="271"/>
      <c r="X20" s="271"/>
    </row>
    <row r="21" ht="27" customHeight="1" spans="1:24">
      <c r="A21" s="25" t="s">
        <v>234</v>
      </c>
      <c r="B21" s="25" t="s">
        <v>91</v>
      </c>
      <c r="C21" s="25" t="s">
        <v>261</v>
      </c>
      <c r="D21" s="25" t="s">
        <v>262</v>
      </c>
      <c r="E21" s="25" t="s">
        <v>115</v>
      </c>
      <c r="F21" s="25" t="s">
        <v>116</v>
      </c>
      <c r="G21" s="25" t="s">
        <v>263</v>
      </c>
      <c r="H21" s="25" t="s">
        <v>264</v>
      </c>
      <c r="I21" s="258">
        <v>104587</v>
      </c>
      <c r="J21" s="258">
        <v>104587</v>
      </c>
      <c r="K21" s="271"/>
      <c r="L21" s="271"/>
      <c r="M21" s="258">
        <v>104587</v>
      </c>
      <c r="N21" s="271"/>
      <c r="O21" s="271"/>
      <c r="P21" s="271"/>
      <c r="Q21" s="271"/>
      <c r="R21" s="271"/>
      <c r="S21" s="271"/>
      <c r="T21" s="271"/>
      <c r="U21" s="271"/>
      <c r="V21" s="271"/>
      <c r="W21" s="271"/>
      <c r="X21" s="271"/>
    </row>
    <row r="22" ht="27" customHeight="1" spans="1:24">
      <c r="A22" s="25" t="s">
        <v>234</v>
      </c>
      <c r="B22" s="25" t="s">
        <v>91</v>
      </c>
      <c r="C22" s="25" t="s">
        <v>261</v>
      </c>
      <c r="D22" s="25" t="s">
        <v>262</v>
      </c>
      <c r="E22" s="25" t="s">
        <v>115</v>
      </c>
      <c r="F22" s="25" t="s">
        <v>116</v>
      </c>
      <c r="G22" s="25" t="s">
        <v>265</v>
      </c>
      <c r="H22" s="25" t="s">
        <v>266</v>
      </c>
      <c r="I22" s="258">
        <v>20000</v>
      </c>
      <c r="J22" s="258">
        <v>20000</v>
      </c>
      <c r="K22" s="271"/>
      <c r="L22" s="271"/>
      <c r="M22" s="258">
        <v>20000</v>
      </c>
      <c r="N22" s="271"/>
      <c r="O22" s="271"/>
      <c r="P22" s="271"/>
      <c r="Q22" s="271"/>
      <c r="R22" s="271"/>
      <c r="S22" s="271"/>
      <c r="T22" s="271"/>
      <c r="U22" s="271"/>
      <c r="V22" s="271"/>
      <c r="W22" s="271"/>
      <c r="X22" s="271"/>
    </row>
    <row r="23" ht="27" customHeight="1" spans="1:24">
      <c r="A23" s="25" t="s">
        <v>234</v>
      </c>
      <c r="B23" s="25" t="s">
        <v>91</v>
      </c>
      <c r="C23" s="25" t="s">
        <v>261</v>
      </c>
      <c r="D23" s="25" t="s">
        <v>262</v>
      </c>
      <c r="E23" s="25" t="s">
        <v>115</v>
      </c>
      <c r="F23" s="25" t="s">
        <v>116</v>
      </c>
      <c r="G23" s="25" t="s">
        <v>267</v>
      </c>
      <c r="H23" s="25" t="s">
        <v>268</v>
      </c>
      <c r="I23" s="258">
        <v>5000</v>
      </c>
      <c r="J23" s="258">
        <v>5000</v>
      </c>
      <c r="K23" s="271"/>
      <c r="L23" s="271"/>
      <c r="M23" s="258">
        <v>5000</v>
      </c>
      <c r="N23" s="271"/>
      <c r="O23" s="271"/>
      <c r="P23" s="271"/>
      <c r="Q23" s="271"/>
      <c r="R23" s="271"/>
      <c r="S23" s="271"/>
      <c r="T23" s="271"/>
      <c r="U23" s="271"/>
      <c r="V23" s="271"/>
      <c r="W23" s="271"/>
      <c r="X23" s="271"/>
    </row>
    <row r="24" ht="27" customHeight="1" spans="1:24">
      <c r="A24" s="25" t="s">
        <v>234</v>
      </c>
      <c r="B24" s="25" t="s">
        <v>91</v>
      </c>
      <c r="C24" s="25" t="s">
        <v>261</v>
      </c>
      <c r="D24" s="25" t="s">
        <v>262</v>
      </c>
      <c r="E24" s="25" t="s">
        <v>115</v>
      </c>
      <c r="F24" s="25" t="s">
        <v>116</v>
      </c>
      <c r="G24" s="25" t="s">
        <v>269</v>
      </c>
      <c r="H24" s="25" t="s">
        <v>270</v>
      </c>
      <c r="I24" s="258">
        <v>10000</v>
      </c>
      <c r="J24" s="258">
        <v>10000</v>
      </c>
      <c r="K24" s="271"/>
      <c r="L24" s="271"/>
      <c r="M24" s="258">
        <v>10000</v>
      </c>
      <c r="N24" s="271"/>
      <c r="O24" s="271"/>
      <c r="P24" s="271"/>
      <c r="Q24" s="271"/>
      <c r="R24" s="271"/>
      <c r="S24" s="271"/>
      <c r="T24" s="271"/>
      <c r="U24" s="271"/>
      <c r="V24" s="271"/>
      <c r="W24" s="271"/>
      <c r="X24" s="271"/>
    </row>
    <row r="25" ht="27" customHeight="1" spans="1:24">
      <c r="A25" s="25" t="s">
        <v>234</v>
      </c>
      <c r="B25" s="25" t="s">
        <v>91</v>
      </c>
      <c r="C25" s="25" t="s">
        <v>261</v>
      </c>
      <c r="D25" s="25" t="s">
        <v>262</v>
      </c>
      <c r="E25" s="25" t="s">
        <v>115</v>
      </c>
      <c r="F25" s="25" t="s">
        <v>116</v>
      </c>
      <c r="G25" s="25" t="s">
        <v>271</v>
      </c>
      <c r="H25" s="25" t="s">
        <v>272</v>
      </c>
      <c r="I25" s="258">
        <v>15800</v>
      </c>
      <c r="J25" s="258">
        <v>15800</v>
      </c>
      <c r="K25" s="271"/>
      <c r="L25" s="271"/>
      <c r="M25" s="258">
        <v>15800</v>
      </c>
      <c r="N25" s="271"/>
      <c r="O25" s="271"/>
      <c r="P25" s="271"/>
      <c r="Q25" s="271"/>
      <c r="R25" s="271"/>
      <c r="S25" s="271"/>
      <c r="T25" s="271"/>
      <c r="U25" s="271"/>
      <c r="V25" s="271"/>
      <c r="W25" s="271"/>
      <c r="X25" s="271"/>
    </row>
    <row r="26" ht="27" customHeight="1" spans="1:24">
      <c r="A26" s="25" t="s">
        <v>234</v>
      </c>
      <c r="B26" s="25" t="s">
        <v>91</v>
      </c>
      <c r="C26" s="25" t="s">
        <v>261</v>
      </c>
      <c r="D26" s="25" t="s">
        <v>262</v>
      </c>
      <c r="E26" s="25" t="s">
        <v>115</v>
      </c>
      <c r="F26" s="25" t="s">
        <v>116</v>
      </c>
      <c r="G26" s="25" t="s">
        <v>273</v>
      </c>
      <c r="H26" s="25" t="s">
        <v>274</v>
      </c>
      <c r="I26" s="258">
        <v>18413</v>
      </c>
      <c r="J26" s="258">
        <v>18413</v>
      </c>
      <c r="K26" s="271"/>
      <c r="L26" s="271"/>
      <c r="M26" s="258">
        <v>18413</v>
      </c>
      <c r="N26" s="271"/>
      <c r="O26" s="271"/>
      <c r="P26" s="271"/>
      <c r="Q26" s="271"/>
      <c r="R26" s="271"/>
      <c r="S26" s="271"/>
      <c r="T26" s="271"/>
      <c r="U26" s="271"/>
      <c r="V26" s="271"/>
      <c r="W26" s="271"/>
      <c r="X26" s="271"/>
    </row>
    <row r="27" ht="27" customHeight="1" spans="1:24">
      <c r="A27" s="25" t="s">
        <v>234</v>
      </c>
      <c r="B27" s="25" t="s">
        <v>91</v>
      </c>
      <c r="C27" s="25" t="s">
        <v>261</v>
      </c>
      <c r="D27" s="25" t="s">
        <v>262</v>
      </c>
      <c r="E27" s="25" t="s">
        <v>115</v>
      </c>
      <c r="F27" s="25" t="s">
        <v>116</v>
      </c>
      <c r="G27" s="25" t="s">
        <v>275</v>
      </c>
      <c r="H27" s="25" t="s">
        <v>276</v>
      </c>
      <c r="I27" s="258">
        <v>158000</v>
      </c>
      <c r="J27" s="258">
        <v>158000</v>
      </c>
      <c r="K27" s="271"/>
      <c r="L27" s="271"/>
      <c r="M27" s="258">
        <v>158000</v>
      </c>
      <c r="N27" s="271"/>
      <c r="O27" s="271"/>
      <c r="P27" s="271"/>
      <c r="Q27" s="271"/>
      <c r="R27" s="271"/>
      <c r="S27" s="271"/>
      <c r="T27" s="271"/>
      <c r="U27" s="271"/>
      <c r="V27" s="271"/>
      <c r="W27" s="271"/>
      <c r="X27" s="271"/>
    </row>
    <row r="28" ht="27" customHeight="1" spans="1:24">
      <c r="A28" s="25" t="s">
        <v>234</v>
      </c>
      <c r="B28" s="25" t="s">
        <v>91</v>
      </c>
      <c r="C28" s="25" t="s">
        <v>261</v>
      </c>
      <c r="D28" s="25" t="s">
        <v>262</v>
      </c>
      <c r="E28" s="25" t="s">
        <v>115</v>
      </c>
      <c r="F28" s="25" t="s">
        <v>116</v>
      </c>
      <c r="G28" s="25" t="s">
        <v>277</v>
      </c>
      <c r="H28" s="25" t="s">
        <v>278</v>
      </c>
      <c r="I28" s="258">
        <v>21330</v>
      </c>
      <c r="J28" s="258">
        <v>21330</v>
      </c>
      <c r="K28" s="271"/>
      <c r="L28" s="271"/>
      <c r="M28" s="258">
        <v>21330</v>
      </c>
      <c r="N28" s="271"/>
      <c r="O28" s="271"/>
      <c r="P28" s="271"/>
      <c r="Q28" s="271"/>
      <c r="R28" s="271"/>
      <c r="S28" s="271"/>
      <c r="T28" s="271"/>
      <c r="U28" s="271"/>
      <c r="V28" s="271"/>
      <c r="W28" s="271"/>
      <c r="X28" s="271"/>
    </row>
    <row r="29" ht="27" customHeight="1" spans="1:24">
      <c r="A29" s="25" t="s">
        <v>234</v>
      </c>
      <c r="B29" s="25" t="s">
        <v>91</v>
      </c>
      <c r="C29" s="25" t="s">
        <v>261</v>
      </c>
      <c r="D29" s="25" t="s">
        <v>262</v>
      </c>
      <c r="E29" s="25" t="s">
        <v>115</v>
      </c>
      <c r="F29" s="25" t="s">
        <v>116</v>
      </c>
      <c r="G29" s="25" t="s">
        <v>279</v>
      </c>
      <c r="H29" s="25" t="s">
        <v>280</v>
      </c>
      <c r="I29" s="258">
        <v>189600</v>
      </c>
      <c r="J29" s="258">
        <v>189600</v>
      </c>
      <c r="K29" s="271"/>
      <c r="L29" s="271"/>
      <c r="M29" s="258">
        <v>189600</v>
      </c>
      <c r="N29" s="271"/>
      <c r="O29" s="271"/>
      <c r="P29" s="271"/>
      <c r="Q29" s="271"/>
      <c r="R29" s="271"/>
      <c r="S29" s="271"/>
      <c r="T29" s="271"/>
      <c r="U29" s="271"/>
      <c r="V29" s="271"/>
      <c r="W29" s="271"/>
      <c r="X29" s="271"/>
    </row>
    <row r="30" ht="27" customHeight="1" spans="1:24">
      <c r="A30" s="25" t="s">
        <v>234</v>
      </c>
      <c r="B30" s="25" t="s">
        <v>91</v>
      </c>
      <c r="C30" s="25" t="s">
        <v>261</v>
      </c>
      <c r="D30" s="25" t="s">
        <v>262</v>
      </c>
      <c r="E30" s="25" t="s">
        <v>115</v>
      </c>
      <c r="F30" s="25" t="s">
        <v>116</v>
      </c>
      <c r="G30" s="25" t="s">
        <v>259</v>
      </c>
      <c r="H30" s="25" t="s">
        <v>260</v>
      </c>
      <c r="I30" s="258">
        <v>71700</v>
      </c>
      <c r="J30" s="258">
        <v>71700</v>
      </c>
      <c r="K30" s="271"/>
      <c r="L30" s="271"/>
      <c r="M30" s="258">
        <v>71700</v>
      </c>
      <c r="N30" s="271"/>
      <c r="O30" s="271"/>
      <c r="P30" s="271"/>
      <c r="Q30" s="271"/>
      <c r="R30" s="271"/>
      <c r="S30" s="271"/>
      <c r="T30" s="271"/>
      <c r="U30" s="271"/>
      <c r="V30" s="271"/>
      <c r="W30" s="271"/>
      <c r="X30" s="271"/>
    </row>
    <row r="31" ht="27" customHeight="1" spans="1:24">
      <c r="A31" s="25" t="s">
        <v>234</v>
      </c>
      <c r="B31" s="25" t="s">
        <v>91</v>
      </c>
      <c r="C31" s="25" t="s">
        <v>261</v>
      </c>
      <c r="D31" s="25" t="s">
        <v>262</v>
      </c>
      <c r="E31" s="25" t="s">
        <v>115</v>
      </c>
      <c r="F31" s="25" t="s">
        <v>116</v>
      </c>
      <c r="G31" s="25" t="s">
        <v>281</v>
      </c>
      <c r="H31" s="25" t="s">
        <v>282</v>
      </c>
      <c r="I31" s="258">
        <v>139000</v>
      </c>
      <c r="J31" s="258">
        <v>139000</v>
      </c>
      <c r="K31" s="271"/>
      <c r="L31" s="271"/>
      <c r="M31" s="258">
        <v>139000</v>
      </c>
      <c r="N31" s="271"/>
      <c r="O31" s="271"/>
      <c r="P31" s="271"/>
      <c r="Q31" s="271"/>
      <c r="R31" s="271"/>
      <c r="S31" s="271"/>
      <c r="T31" s="271"/>
      <c r="U31" s="271"/>
      <c r="V31" s="271"/>
      <c r="W31" s="271"/>
      <c r="X31" s="271"/>
    </row>
    <row r="32" ht="27" customHeight="1" spans="1:24">
      <c r="A32" s="25" t="s">
        <v>234</v>
      </c>
      <c r="B32" s="25" t="s">
        <v>91</v>
      </c>
      <c r="C32" s="25" t="s">
        <v>261</v>
      </c>
      <c r="D32" s="25" t="s">
        <v>262</v>
      </c>
      <c r="E32" s="25" t="s">
        <v>129</v>
      </c>
      <c r="F32" s="25" t="s">
        <v>130</v>
      </c>
      <c r="G32" s="25" t="s">
        <v>263</v>
      </c>
      <c r="H32" s="25" t="s">
        <v>264</v>
      </c>
      <c r="I32" s="258">
        <v>52000</v>
      </c>
      <c r="J32" s="258">
        <v>52000</v>
      </c>
      <c r="K32" s="271"/>
      <c r="L32" s="271"/>
      <c r="M32" s="258">
        <v>52000</v>
      </c>
      <c r="N32" s="271"/>
      <c r="O32" s="271"/>
      <c r="P32" s="271"/>
      <c r="Q32" s="271"/>
      <c r="R32" s="271"/>
      <c r="S32" s="271"/>
      <c r="T32" s="271"/>
      <c r="U32" s="271"/>
      <c r="V32" s="271"/>
      <c r="W32" s="271"/>
      <c r="X32" s="271"/>
    </row>
    <row r="33" ht="27" customHeight="1" spans="1:24">
      <c r="A33" s="25" t="s">
        <v>234</v>
      </c>
      <c r="B33" s="25" t="s">
        <v>91</v>
      </c>
      <c r="C33" s="25" t="s">
        <v>261</v>
      </c>
      <c r="D33" s="25" t="s">
        <v>262</v>
      </c>
      <c r="E33" s="25" t="s">
        <v>129</v>
      </c>
      <c r="F33" s="25" t="s">
        <v>130</v>
      </c>
      <c r="G33" s="25" t="s">
        <v>271</v>
      </c>
      <c r="H33" s="25" t="s">
        <v>272</v>
      </c>
      <c r="I33" s="258">
        <v>5200</v>
      </c>
      <c r="J33" s="258">
        <v>5200</v>
      </c>
      <c r="K33" s="271"/>
      <c r="L33" s="271"/>
      <c r="M33" s="258">
        <v>5200</v>
      </c>
      <c r="N33" s="271"/>
      <c r="O33" s="271"/>
      <c r="P33" s="271"/>
      <c r="Q33" s="271"/>
      <c r="R33" s="271"/>
      <c r="S33" s="271"/>
      <c r="T33" s="271"/>
      <c r="U33" s="271"/>
      <c r="V33" s="271"/>
      <c r="W33" s="271"/>
      <c r="X33" s="271"/>
    </row>
    <row r="34" ht="27" customHeight="1" spans="1:24">
      <c r="A34" s="25" t="s">
        <v>234</v>
      </c>
      <c r="B34" s="25" t="s">
        <v>91</v>
      </c>
      <c r="C34" s="25" t="s">
        <v>261</v>
      </c>
      <c r="D34" s="25" t="s">
        <v>262</v>
      </c>
      <c r="E34" s="25" t="s">
        <v>129</v>
      </c>
      <c r="F34" s="25" t="s">
        <v>130</v>
      </c>
      <c r="G34" s="25" t="s">
        <v>275</v>
      </c>
      <c r="H34" s="25" t="s">
        <v>276</v>
      </c>
      <c r="I34" s="258">
        <v>52000</v>
      </c>
      <c r="J34" s="258">
        <v>52000</v>
      </c>
      <c r="K34" s="271"/>
      <c r="L34" s="271"/>
      <c r="M34" s="258">
        <v>52000</v>
      </c>
      <c r="N34" s="271"/>
      <c r="O34" s="271"/>
      <c r="P34" s="271"/>
      <c r="Q34" s="271"/>
      <c r="R34" s="271"/>
      <c r="S34" s="271"/>
      <c r="T34" s="271"/>
      <c r="U34" s="271"/>
      <c r="V34" s="271"/>
      <c r="W34" s="271"/>
      <c r="X34" s="271"/>
    </row>
    <row r="35" ht="27" customHeight="1" spans="1:24">
      <c r="A35" s="25" t="s">
        <v>234</v>
      </c>
      <c r="B35" s="25" t="s">
        <v>91</v>
      </c>
      <c r="C35" s="25" t="s">
        <v>261</v>
      </c>
      <c r="D35" s="25" t="s">
        <v>262</v>
      </c>
      <c r="E35" s="25" t="s">
        <v>129</v>
      </c>
      <c r="F35" s="25" t="s">
        <v>130</v>
      </c>
      <c r="G35" s="25" t="s">
        <v>277</v>
      </c>
      <c r="H35" s="25" t="s">
        <v>278</v>
      </c>
      <c r="I35" s="258">
        <v>7020</v>
      </c>
      <c r="J35" s="258">
        <v>7020</v>
      </c>
      <c r="K35" s="271"/>
      <c r="L35" s="271"/>
      <c r="M35" s="258">
        <v>7020</v>
      </c>
      <c r="N35" s="271"/>
      <c r="O35" s="271"/>
      <c r="P35" s="271"/>
      <c r="Q35" s="271"/>
      <c r="R35" s="271"/>
      <c r="S35" s="271"/>
      <c r="T35" s="271"/>
      <c r="U35" s="271"/>
      <c r="V35" s="271"/>
      <c r="W35" s="271"/>
      <c r="X35" s="271"/>
    </row>
    <row r="36" ht="27" customHeight="1" spans="1:24">
      <c r="A36" s="25" t="s">
        <v>234</v>
      </c>
      <c r="B36" s="25" t="s">
        <v>91</v>
      </c>
      <c r="C36" s="25" t="s">
        <v>261</v>
      </c>
      <c r="D36" s="25" t="s">
        <v>262</v>
      </c>
      <c r="E36" s="25" t="s">
        <v>129</v>
      </c>
      <c r="F36" s="25" t="s">
        <v>130</v>
      </c>
      <c r="G36" s="25" t="s">
        <v>279</v>
      </c>
      <c r="H36" s="25" t="s">
        <v>280</v>
      </c>
      <c r="I36" s="258">
        <v>62400</v>
      </c>
      <c r="J36" s="258">
        <v>62400</v>
      </c>
      <c r="K36" s="271"/>
      <c r="L36" s="271"/>
      <c r="M36" s="258">
        <v>62400</v>
      </c>
      <c r="N36" s="271"/>
      <c r="O36" s="271"/>
      <c r="P36" s="271"/>
      <c r="Q36" s="271"/>
      <c r="R36" s="271"/>
      <c r="S36" s="271"/>
      <c r="T36" s="271"/>
      <c r="U36" s="271"/>
      <c r="V36" s="271"/>
      <c r="W36" s="271"/>
      <c r="X36" s="271"/>
    </row>
    <row r="37" ht="27" customHeight="1" spans="1:24">
      <c r="A37" s="25" t="s">
        <v>234</v>
      </c>
      <c r="B37" s="25" t="s">
        <v>91</v>
      </c>
      <c r="C37" s="25" t="s">
        <v>261</v>
      </c>
      <c r="D37" s="25" t="s">
        <v>262</v>
      </c>
      <c r="E37" s="25" t="s">
        <v>129</v>
      </c>
      <c r="F37" s="25" t="s">
        <v>130</v>
      </c>
      <c r="G37" s="25" t="s">
        <v>259</v>
      </c>
      <c r="H37" s="25" t="s">
        <v>260</v>
      </c>
      <c r="I37" s="258">
        <v>23400</v>
      </c>
      <c r="J37" s="258">
        <v>23400</v>
      </c>
      <c r="K37" s="271"/>
      <c r="L37" s="271"/>
      <c r="M37" s="258">
        <v>23400</v>
      </c>
      <c r="N37" s="271"/>
      <c r="O37" s="271"/>
      <c r="P37" s="271"/>
      <c r="Q37" s="271"/>
      <c r="R37" s="271"/>
      <c r="S37" s="271"/>
      <c r="T37" s="271"/>
      <c r="U37" s="271"/>
      <c r="V37" s="271"/>
      <c r="W37" s="271"/>
      <c r="X37" s="271"/>
    </row>
    <row r="38" ht="27" customHeight="1" spans="1:24">
      <c r="A38" s="25" t="s">
        <v>234</v>
      </c>
      <c r="B38" s="25" t="s">
        <v>91</v>
      </c>
      <c r="C38" s="25" t="s">
        <v>261</v>
      </c>
      <c r="D38" s="25" t="s">
        <v>262</v>
      </c>
      <c r="E38" s="25" t="s">
        <v>129</v>
      </c>
      <c r="F38" s="25" t="s">
        <v>130</v>
      </c>
      <c r="G38" s="25" t="s">
        <v>281</v>
      </c>
      <c r="H38" s="25" t="s">
        <v>282</v>
      </c>
      <c r="I38" s="258">
        <v>26000</v>
      </c>
      <c r="J38" s="258">
        <v>26000</v>
      </c>
      <c r="K38" s="271"/>
      <c r="L38" s="271"/>
      <c r="M38" s="258">
        <v>26000</v>
      </c>
      <c r="N38" s="271"/>
      <c r="O38" s="271"/>
      <c r="P38" s="271"/>
      <c r="Q38" s="271"/>
      <c r="R38" s="271"/>
      <c r="S38" s="271"/>
      <c r="T38" s="271"/>
      <c r="U38" s="271"/>
      <c r="V38" s="271"/>
      <c r="W38" s="271"/>
      <c r="X38" s="271"/>
    </row>
    <row r="39" ht="27" customHeight="1" spans="1:24">
      <c r="A39" s="25" t="s">
        <v>234</v>
      </c>
      <c r="B39" s="25" t="s">
        <v>91</v>
      </c>
      <c r="C39" s="25" t="s">
        <v>261</v>
      </c>
      <c r="D39" s="25" t="s">
        <v>262</v>
      </c>
      <c r="E39" s="25" t="s">
        <v>137</v>
      </c>
      <c r="F39" s="25" t="s">
        <v>138</v>
      </c>
      <c r="G39" s="25" t="s">
        <v>279</v>
      </c>
      <c r="H39" s="25" t="s">
        <v>280</v>
      </c>
      <c r="I39" s="258">
        <v>19500</v>
      </c>
      <c r="J39" s="258">
        <v>19500</v>
      </c>
      <c r="K39" s="271"/>
      <c r="L39" s="271"/>
      <c r="M39" s="258">
        <v>19500</v>
      </c>
      <c r="N39" s="271"/>
      <c r="O39" s="271"/>
      <c r="P39" s="271"/>
      <c r="Q39" s="271"/>
      <c r="R39" s="271"/>
      <c r="S39" s="271"/>
      <c r="T39" s="271"/>
      <c r="U39" s="271"/>
      <c r="V39" s="271"/>
      <c r="W39" s="271"/>
      <c r="X39" s="271"/>
    </row>
    <row r="40" ht="27" customHeight="1" spans="1:24">
      <c r="A40" s="25" t="s">
        <v>234</v>
      </c>
      <c r="B40" s="25" t="s">
        <v>91</v>
      </c>
      <c r="C40" s="25" t="s">
        <v>261</v>
      </c>
      <c r="D40" s="25" t="s">
        <v>262</v>
      </c>
      <c r="E40" s="25" t="s">
        <v>137</v>
      </c>
      <c r="F40" s="25" t="s">
        <v>138</v>
      </c>
      <c r="G40" s="25" t="s">
        <v>281</v>
      </c>
      <c r="H40" s="25" t="s">
        <v>282</v>
      </c>
      <c r="I40" s="258">
        <v>105200</v>
      </c>
      <c r="J40" s="258">
        <v>105200</v>
      </c>
      <c r="K40" s="271"/>
      <c r="L40" s="271"/>
      <c r="M40" s="258">
        <v>105200</v>
      </c>
      <c r="N40" s="271"/>
      <c r="O40" s="271"/>
      <c r="P40" s="271"/>
      <c r="Q40" s="271"/>
      <c r="R40" s="271"/>
      <c r="S40" s="271"/>
      <c r="T40" s="271"/>
      <c r="U40" s="271"/>
      <c r="V40" s="271"/>
      <c r="W40" s="271"/>
      <c r="X40" s="271"/>
    </row>
    <row r="41" ht="27" customHeight="1" spans="1:24">
      <c r="A41" s="25" t="s">
        <v>234</v>
      </c>
      <c r="B41" s="25" t="s">
        <v>91</v>
      </c>
      <c r="C41" s="25" t="s">
        <v>261</v>
      </c>
      <c r="D41" s="25" t="s">
        <v>262</v>
      </c>
      <c r="E41" s="25" t="s">
        <v>139</v>
      </c>
      <c r="F41" s="25" t="s">
        <v>140</v>
      </c>
      <c r="G41" s="25" t="s">
        <v>279</v>
      </c>
      <c r="H41" s="25" t="s">
        <v>280</v>
      </c>
      <c r="I41" s="258">
        <v>1500</v>
      </c>
      <c r="J41" s="258">
        <v>1500</v>
      </c>
      <c r="K41" s="271"/>
      <c r="L41" s="271"/>
      <c r="M41" s="258">
        <v>1500</v>
      </c>
      <c r="N41" s="271"/>
      <c r="O41" s="271"/>
      <c r="P41" s="271"/>
      <c r="Q41" s="271"/>
      <c r="R41" s="271"/>
      <c r="S41" s="271"/>
      <c r="T41" s="271"/>
      <c r="U41" s="271"/>
      <c r="V41" s="271"/>
      <c r="W41" s="271"/>
      <c r="X41" s="271"/>
    </row>
    <row r="42" ht="27" customHeight="1" spans="1:24">
      <c r="A42" s="25" t="s">
        <v>234</v>
      </c>
      <c r="B42" s="25" t="s">
        <v>91</v>
      </c>
      <c r="C42" s="25" t="s">
        <v>261</v>
      </c>
      <c r="D42" s="25" t="s">
        <v>262</v>
      </c>
      <c r="E42" s="25" t="s">
        <v>139</v>
      </c>
      <c r="F42" s="25" t="s">
        <v>140</v>
      </c>
      <c r="G42" s="25" t="s">
        <v>281</v>
      </c>
      <c r="H42" s="25" t="s">
        <v>282</v>
      </c>
      <c r="I42" s="258">
        <v>8000</v>
      </c>
      <c r="J42" s="258">
        <v>8000</v>
      </c>
      <c r="K42" s="271"/>
      <c r="L42" s="271"/>
      <c r="M42" s="258">
        <v>8000</v>
      </c>
      <c r="N42" s="271"/>
      <c r="O42" s="271"/>
      <c r="P42" s="271"/>
      <c r="Q42" s="271"/>
      <c r="R42" s="271"/>
      <c r="S42" s="271"/>
      <c r="T42" s="271"/>
      <c r="U42" s="271"/>
      <c r="V42" s="271"/>
      <c r="W42" s="271"/>
      <c r="X42" s="271"/>
    </row>
    <row r="43" ht="27" customHeight="1" spans="1:24">
      <c r="A43" s="25" t="s">
        <v>234</v>
      </c>
      <c r="B43" s="25" t="s">
        <v>91</v>
      </c>
      <c r="C43" s="25" t="s">
        <v>283</v>
      </c>
      <c r="D43" s="25" t="s">
        <v>284</v>
      </c>
      <c r="E43" s="25" t="s">
        <v>115</v>
      </c>
      <c r="F43" s="25" t="s">
        <v>116</v>
      </c>
      <c r="G43" s="25" t="s">
        <v>285</v>
      </c>
      <c r="H43" s="25" t="s">
        <v>286</v>
      </c>
      <c r="I43" s="258">
        <v>2880</v>
      </c>
      <c r="J43" s="258">
        <v>2880</v>
      </c>
      <c r="K43" s="271"/>
      <c r="L43" s="271"/>
      <c r="M43" s="258">
        <v>2880</v>
      </c>
      <c r="N43" s="271"/>
      <c r="O43" s="271"/>
      <c r="P43" s="271"/>
      <c r="Q43" s="271"/>
      <c r="R43" s="271"/>
      <c r="S43" s="271"/>
      <c r="T43" s="271"/>
      <c r="U43" s="271"/>
      <c r="V43" s="271"/>
      <c r="W43" s="271"/>
      <c r="X43" s="271"/>
    </row>
    <row r="44" ht="27" customHeight="1" spans="1:24">
      <c r="A44" s="25" t="s">
        <v>234</v>
      </c>
      <c r="B44" s="25" t="s">
        <v>91</v>
      </c>
      <c r="C44" s="25" t="s">
        <v>283</v>
      </c>
      <c r="D44" s="25" t="s">
        <v>284</v>
      </c>
      <c r="E44" s="25" t="s">
        <v>129</v>
      </c>
      <c r="F44" s="25" t="s">
        <v>130</v>
      </c>
      <c r="G44" s="25" t="s">
        <v>285</v>
      </c>
      <c r="H44" s="25" t="s">
        <v>286</v>
      </c>
      <c r="I44" s="258">
        <v>18720</v>
      </c>
      <c r="J44" s="258">
        <v>18720</v>
      </c>
      <c r="K44" s="271"/>
      <c r="L44" s="271"/>
      <c r="M44" s="258">
        <v>18720</v>
      </c>
      <c r="N44" s="271"/>
      <c r="O44" s="271"/>
      <c r="P44" s="271"/>
      <c r="Q44" s="271"/>
      <c r="R44" s="271"/>
      <c r="S44" s="271"/>
      <c r="T44" s="271"/>
      <c r="U44" s="271"/>
      <c r="V44" s="271"/>
      <c r="W44" s="271"/>
      <c r="X44" s="271"/>
    </row>
    <row r="45" ht="27" customHeight="1" spans="1:24">
      <c r="A45" s="25" t="s">
        <v>234</v>
      </c>
      <c r="B45" s="25" t="s">
        <v>91</v>
      </c>
      <c r="C45" s="25" t="s">
        <v>283</v>
      </c>
      <c r="D45" s="25" t="s">
        <v>284</v>
      </c>
      <c r="E45" s="25" t="s">
        <v>141</v>
      </c>
      <c r="F45" s="25" t="s">
        <v>142</v>
      </c>
      <c r="G45" s="25" t="s">
        <v>287</v>
      </c>
      <c r="H45" s="25" t="s">
        <v>288</v>
      </c>
      <c r="I45" s="258">
        <v>2069480</v>
      </c>
      <c r="J45" s="258">
        <v>2069480</v>
      </c>
      <c r="K45" s="271"/>
      <c r="L45" s="271"/>
      <c r="M45" s="258">
        <v>2069480</v>
      </c>
      <c r="N45" s="271"/>
      <c r="O45" s="271"/>
      <c r="P45" s="271"/>
      <c r="Q45" s="271"/>
      <c r="R45" s="271"/>
      <c r="S45" s="271"/>
      <c r="T45" s="271"/>
      <c r="U45" s="271"/>
      <c r="V45" s="271"/>
      <c r="W45" s="271"/>
      <c r="X45" s="271"/>
    </row>
    <row r="46" ht="27" customHeight="1" spans="1:24">
      <c r="A46" s="25" t="s">
        <v>234</v>
      </c>
      <c r="B46" s="25" t="s">
        <v>91</v>
      </c>
      <c r="C46" s="25" t="s">
        <v>283</v>
      </c>
      <c r="D46" s="25" t="s">
        <v>284</v>
      </c>
      <c r="E46" s="25" t="s">
        <v>143</v>
      </c>
      <c r="F46" s="25" t="s">
        <v>144</v>
      </c>
      <c r="G46" s="25" t="s">
        <v>289</v>
      </c>
      <c r="H46" s="25" t="s">
        <v>290</v>
      </c>
      <c r="I46" s="258">
        <v>727398</v>
      </c>
      <c r="J46" s="258">
        <v>727398</v>
      </c>
      <c r="K46" s="271"/>
      <c r="L46" s="271"/>
      <c r="M46" s="258">
        <v>727398</v>
      </c>
      <c r="N46" s="271"/>
      <c r="O46" s="271"/>
      <c r="P46" s="271"/>
      <c r="Q46" s="271"/>
      <c r="R46" s="271"/>
      <c r="S46" s="271"/>
      <c r="T46" s="271"/>
      <c r="U46" s="271"/>
      <c r="V46" s="271"/>
      <c r="W46" s="271"/>
      <c r="X46" s="271"/>
    </row>
    <row r="47" ht="27" customHeight="1" spans="1:24">
      <c r="A47" s="25" t="s">
        <v>234</v>
      </c>
      <c r="B47" s="25" t="s">
        <v>91</v>
      </c>
      <c r="C47" s="25" t="s">
        <v>283</v>
      </c>
      <c r="D47" s="25" t="s">
        <v>284</v>
      </c>
      <c r="E47" s="25" t="s">
        <v>153</v>
      </c>
      <c r="F47" s="25" t="s">
        <v>154</v>
      </c>
      <c r="G47" s="25" t="s">
        <v>291</v>
      </c>
      <c r="H47" s="25" t="s">
        <v>292</v>
      </c>
      <c r="I47" s="258">
        <v>819520</v>
      </c>
      <c r="J47" s="258">
        <v>819520</v>
      </c>
      <c r="K47" s="271"/>
      <c r="L47" s="271"/>
      <c r="M47" s="258">
        <v>819520</v>
      </c>
      <c r="N47" s="271"/>
      <c r="O47" s="271"/>
      <c r="P47" s="271"/>
      <c r="Q47" s="271"/>
      <c r="R47" s="271"/>
      <c r="S47" s="271"/>
      <c r="T47" s="271"/>
      <c r="U47" s="271"/>
      <c r="V47" s="271"/>
      <c r="W47" s="271"/>
      <c r="X47" s="271"/>
    </row>
    <row r="48" ht="27" customHeight="1" spans="1:24">
      <c r="A48" s="25" t="s">
        <v>234</v>
      </c>
      <c r="B48" s="25" t="s">
        <v>91</v>
      </c>
      <c r="C48" s="25" t="s">
        <v>283</v>
      </c>
      <c r="D48" s="25" t="s">
        <v>284</v>
      </c>
      <c r="E48" s="25" t="s">
        <v>155</v>
      </c>
      <c r="F48" s="25" t="s">
        <v>156</v>
      </c>
      <c r="G48" s="25" t="s">
        <v>291</v>
      </c>
      <c r="H48" s="25" t="s">
        <v>292</v>
      </c>
      <c r="I48" s="258">
        <v>260720</v>
      </c>
      <c r="J48" s="258">
        <v>260720</v>
      </c>
      <c r="K48" s="271"/>
      <c r="L48" s="271"/>
      <c r="M48" s="258">
        <v>260720</v>
      </c>
      <c r="N48" s="271"/>
      <c r="O48" s="271"/>
      <c r="P48" s="271"/>
      <c r="Q48" s="271"/>
      <c r="R48" s="271"/>
      <c r="S48" s="271"/>
      <c r="T48" s="271"/>
      <c r="U48" s="271"/>
      <c r="V48" s="271"/>
      <c r="W48" s="271"/>
      <c r="X48" s="271"/>
    </row>
    <row r="49" ht="27" customHeight="1" spans="1:24">
      <c r="A49" s="25" t="s">
        <v>234</v>
      </c>
      <c r="B49" s="25" t="s">
        <v>91</v>
      </c>
      <c r="C49" s="25" t="s">
        <v>283</v>
      </c>
      <c r="D49" s="25" t="s">
        <v>284</v>
      </c>
      <c r="E49" s="25" t="s">
        <v>157</v>
      </c>
      <c r="F49" s="25" t="s">
        <v>158</v>
      </c>
      <c r="G49" s="25" t="s">
        <v>293</v>
      </c>
      <c r="H49" s="25" t="s">
        <v>294</v>
      </c>
      <c r="I49" s="258">
        <v>913880</v>
      </c>
      <c r="J49" s="258">
        <v>913880</v>
      </c>
      <c r="K49" s="271"/>
      <c r="L49" s="271"/>
      <c r="M49" s="258">
        <v>913880</v>
      </c>
      <c r="N49" s="271"/>
      <c r="O49" s="271"/>
      <c r="P49" s="271"/>
      <c r="Q49" s="271"/>
      <c r="R49" s="271"/>
      <c r="S49" s="271"/>
      <c r="T49" s="271"/>
      <c r="U49" s="271"/>
      <c r="V49" s="271"/>
      <c r="W49" s="271"/>
      <c r="X49" s="271"/>
    </row>
    <row r="50" ht="27" customHeight="1" spans="1:24">
      <c r="A50" s="25" t="s">
        <v>234</v>
      </c>
      <c r="B50" s="25" t="s">
        <v>91</v>
      </c>
      <c r="C50" s="25" t="s">
        <v>283</v>
      </c>
      <c r="D50" s="25" t="s">
        <v>284</v>
      </c>
      <c r="E50" s="25" t="s">
        <v>159</v>
      </c>
      <c r="F50" s="25" t="s">
        <v>160</v>
      </c>
      <c r="G50" s="25" t="s">
        <v>285</v>
      </c>
      <c r="H50" s="25" t="s">
        <v>286</v>
      </c>
      <c r="I50" s="258">
        <v>26250</v>
      </c>
      <c r="J50" s="258">
        <v>26250</v>
      </c>
      <c r="K50" s="271"/>
      <c r="L50" s="271"/>
      <c r="M50" s="258">
        <v>26250</v>
      </c>
      <c r="N50" s="271"/>
      <c r="O50" s="271"/>
      <c r="P50" s="271"/>
      <c r="Q50" s="271"/>
      <c r="R50" s="271"/>
      <c r="S50" s="271"/>
      <c r="T50" s="271"/>
      <c r="U50" s="271"/>
      <c r="V50" s="271"/>
      <c r="W50" s="271"/>
      <c r="X50" s="271"/>
    </row>
    <row r="51" ht="27" customHeight="1" spans="1:24">
      <c r="A51" s="25" t="s">
        <v>234</v>
      </c>
      <c r="B51" s="25" t="s">
        <v>91</v>
      </c>
      <c r="C51" s="25" t="s">
        <v>295</v>
      </c>
      <c r="D51" s="25" t="s">
        <v>296</v>
      </c>
      <c r="E51" s="25" t="s">
        <v>115</v>
      </c>
      <c r="F51" s="25" t="s">
        <v>116</v>
      </c>
      <c r="G51" s="25" t="s">
        <v>297</v>
      </c>
      <c r="H51" s="25" t="s">
        <v>296</v>
      </c>
      <c r="I51" s="258">
        <v>28440</v>
      </c>
      <c r="J51" s="258">
        <v>28440</v>
      </c>
      <c r="K51" s="271"/>
      <c r="L51" s="271"/>
      <c r="M51" s="258">
        <v>28440</v>
      </c>
      <c r="N51" s="271"/>
      <c r="O51" s="271"/>
      <c r="P51" s="271"/>
      <c r="Q51" s="271"/>
      <c r="R51" s="271"/>
      <c r="S51" s="271"/>
      <c r="T51" s="271"/>
      <c r="U51" s="271"/>
      <c r="V51" s="271"/>
      <c r="W51" s="271"/>
      <c r="X51" s="271"/>
    </row>
    <row r="52" ht="27" customHeight="1" spans="1:24">
      <c r="A52" s="25" t="s">
        <v>234</v>
      </c>
      <c r="B52" s="25" t="s">
        <v>91</v>
      </c>
      <c r="C52" s="25" t="s">
        <v>295</v>
      </c>
      <c r="D52" s="25" t="s">
        <v>296</v>
      </c>
      <c r="E52" s="25" t="s">
        <v>129</v>
      </c>
      <c r="F52" s="25" t="s">
        <v>130</v>
      </c>
      <c r="G52" s="25" t="s">
        <v>297</v>
      </c>
      <c r="H52" s="25" t="s">
        <v>296</v>
      </c>
      <c r="I52" s="258">
        <v>9360</v>
      </c>
      <c r="J52" s="258">
        <v>9360</v>
      </c>
      <c r="K52" s="271"/>
      <c r="L52" s="271"/>
      <c r="M52" s="258">
        <v>9360</v>
      </c>
      <c r="N52" s="271"/>
      <c r="O52" s="271"/>
      <c r="P52" s="271"/>
      <c r="Q52" s="271"/>
      <c r="R52" s="271"/>
      <c r="S52" s="271"/>
      <c r="T52" s="271"/>
      <c r="U52" s="271"/>
      <c r="V52" s="271"/>
      <c r="W52" s="271"/>
      <c r="X52" s="271"/>
    </row>
    <row r="53" ht="27" customHeight="1" spans="1:24">
      <c r="A53" s="25" t="s">
        <v>234</v>
      </c>
      <c r="B53" s="25" t="s">
        <v>91</v>
      </c>
      <c r="C53" s="25" t="s">
        <v>298</v>
      </c>
      <c r="D53" s="25" t="s">
        <v>299</v>
      </c>
      <c r="E53" s="25" t="s">
        <v>115</v>
      </c>
      <c r="F53" s="25" t="s">
        <v>116</v>
      </c>
      <c r="G53" s="25" t="s">
        <v>241</v>
      </c>
      <c r="H53" s="25" t="s">
        <v>242</v>
      </c>
      <c r="I53" s="258">
        <v>3224820</v>
      </c>
      <c r="J53" s="258">
        <v>3224820</v>
      </c>
      <c r="K53" s="271"/>
      <c r="L53" s="271"/>
      <c r="M53" s="258">
        <v>3224820</v>
      </c>
      <c r="N53" s="271"/>
      <c r="O53" s="271"/>
      <c r="P53" s="271"/>
      <c r="Q53" s="271"/>
      <c r="R53" s="271"/>
      <c r="S53" s="271"/>
      <c r="T53" s="271"/>
      <c r="U53" s="271"/>
      <c r="V53" s="271"/>
      <c r="W53" s="271"/>
      <c r="X53" s="271"/>
    </row>
    <row r="54" ht="27" customHeight="1" spans="1:24">
      <c r="A54" s="25" t="s">
        <v>234</v>
      </c>
      <c r="B54" s="25" t="s">
        <v>91</v>
      </c>
      <c r="C54" s="25" t="s">
        <v>300</v>
      </c>
      <c r="D54" s="25" t="s">
        <v>301</v>
      </c>
      <c r="E54" s="25" t="s">
        <v>129</v>
      </c>
      <c r="F54" s="25" t="s">
        <v>130</v>
      </c>
      <c r="G54" s="25" t="s">
        <v>245</v>
      </c>
      <c r="H54" s="25" t="s">
        <v>246</v>
      </c>
      <c r="I54" s="258">
        <v>1009320</v>
      </c>
      <c r="J54" s="258">
        <v>1009320</v>
      </c>
      <c r="K54" s="271"/>
      <c r="L54" s="271"/>
      <c r="M54" s="258">
        <v>1009320</v>
      </c>
      <c r="N54" s="271"/>
      <c r="O54" s="271"/>
      <c r="P54" s="271"/>
      <c r="Q54" s="271"/>
      <c r="R54" s="271"/>
      <c r="S54" s="271"/>
      <c r="T54" s="271"/>
      <c r="U54" s="271"/>
      <c r="V54" s="271"/>
      <c r="W54" s="271"/>
      <c r="X54" s="271"/>
    </row>
    <row r="55" ht="27" customHeight="1" spans="1:24">
      <c r="A55" s="25" t="s">
        <v>234</v>
      </c>
      <c r="B55" s="25" t="s">
        <v>91</v>
      </c>
      <c r="C55" s="25" t="s">
        <v>302</v>
      </c>
      <c r="D55" s="25" t="s">
        <v>303</v>
      </c>
      <c r="E55" s="25" t="s">
        <v>131</v>
      </c>
      <c r="F55" s="25" t="s">
        <v>132</v>
      </c>
      <c r="G55" s="25" t="s">
        <v>304</v>
      </c>
      <c r="H55" s="25" t="s">
        <v>305</v>
      </c>
      <c r="I55" s="258">
        <v>2509800</v>
      </c>
      <c r="J55" s="258">
        <v>2509800</v>
      </c>
      <c r="K55" s="271"/>
      <c r="L55" s="271"/>
      <c r="M55" s="258">
        <v>2509800</v>
      </c>
      <c r="N55" s="271"/>
      <c r="O55" s="271"/>
      <c r="P55" s="271"/>
      <c r="Q55" s="271"/>
      <c r="R55" s="271"/>
      <c r="S55" s="271"/>
      <c r="T55" s="271"/>
      <c r="U55" s="271"/>
      <c r="V55" s="271"/>
      <c r="W55" s="271"/>
      <c r="X55" s="271"/>
    </row>
    <row r="56" ht="27" customHeight="1" spans="1:24">
      <c r="A56" s="25" t="s">
        <v>234</v>
      </c>
      <c r="B56" s="25" t="s">
        <v>91</v>
      </c>
      <c r="C56" s="25" t="s">
        <v>306</v>
      </c>
      <c r="D56" s="25" t="s">
        <v>307</v>
      </c>
      <c r="E56" s="25" t="s">
        <v>112</v>
      </c>
      <c r="F56" s="25" t="s">
        <v>111</v>
      </c>
      <c r="G56" s="25" t="s">
        <v>251</v>
      </c>
      <c r="H56" s="25" t="s">
        <v>252</v>
      </c>
      <c r="I56" s="258">
        <v>10080</v>
      </c>
      <c r="J56" s="258">
        <v>10080</v>
      </c>
      <c r="K56" s="277"/>
      <c r="L56" s="277"/>
      <c r="M56" s="258">
        <v>10080</v>
      </c>
      <c r="N56" s="277"/>
      <c r="O56" s="277"/>
      <c r="P56" s="277"/>
      <c r="Q56" s="277"/>
      <c r="R56" s="277"/>
      <c r="S56" s="277"/>
      <c r="T56" s="277"/>
      <c r="U56" s="277"/>
      <c r="V56" s="277"/>
      <c r="W56" s="277"/>
      <c r="X56" s="277" t="s">
        <v>92</v>
      </c>
    </row>
    <row r="57" ht="27" customHeight="1" spans="1:24">
      <c r="A57" s="272" t="s">
        <v>167</v>
      </c>
      <c r="B57" s="273"/>
      <c r="C57" s="273"/>
      <c r="D57" s="273"/>
      <c r="E57" s="273"/>
      <c r="F57" s="273"/>
      <c r="G57" s="273"/>
      <c r="H57" s="274"/>
      <c r="I57" s="258">
        <v>28097446</v>
      </c>
      <c r="J57" s="258">
        <v>28097446</v>
      </c>
      <c r="K57" s="278"/>
      <c r="L57" s="278"/>
      <c r="M57" s="258">
        <v>28097446</v>
      </c>
      <c r="N57" s="278"/>
      <c r="O57" s="278"/>
      <c r="P57" s="278"/>
      <c r="Q57" s="278"/>
      <c r="R57" s="278"/>
      <c r="S57" s="278"/>
      <c r="T57" s="278"/>
      <c r="U57" s="278"/>
      <c r="V57" s="278"/>
      <c r="W57" s="278"/>
      <c r="X57" s="278" t="s">
        <v>92</v>
      </c>
    </row>
  </sheetData>
  <mergeCells count="31">
    <mergeCell ref="A2:X2"/>
    <mergeCell ref="A3:J3"/>
    <mergeCell ref="I4:X4"/>
    <mergeCell ref="J5:N5"/>
    <mergeCell ref="O5:Q5"/>
    <mergeCell ref="S5:X5"/>
    <mergeCell ref="A57:H5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36" orientation="landscape" horizontalDpi="600" verticalDpi="600"/>
  <headerFooter>
    <oddFooter>&amp;C&amp;"-"&amp;16- &amp;P -</oddFooter>
  </headerFooter>
  <ignoredErrors>
    <ignoredError sqref="C9:C56 E9:E56 G9:G56"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9"/>
  <sheetViews>
    <sheetView zoomScaleSheetLayoutView="60" topLeftCell="A19" workbookViewId="0">
      <selection activeCell="C36" sqref="C36"/>
    </sheetView>
  </sheetViews>
  <sheetFormatPr defaultColWidth="8.88571428571429" defaultRowHeight="14.25" customHeight="1"/>
  <cols>
    <col min="1" max="1" width="17.5714285714286" style="81" customWidth="1"/>
    <col min="2" max="2" width="26.4285714285714" style="81" customWidth="1"/>
    <col min="3" max="3" width="38.4285714285714" style="81" customWidth="1"/>
    <col min="4" max="4" width="23.8571428571429" style="81" customWidth="1"/>
    <col min="5" max="5" width="11.1333333333333" style="81" customWidth="1"/>
    <col min="6" max="6" width="22.7142857142857" style="81" customWidth="1"/>
    <col min="7" max="7" width="9.84761904761905" style="81" customWidth="1"/>
    <col min="8" max="8" width="20.8571428571429" style="81" customWidth="1"/>
    <col min="9" max="9" width="17" style="81" customWidth="1"/>
    <col min="10" max="10" width="17.1428571428571" style="81" customWidth="1"/>
    <col min="11" max="11" width="16.7142857142857" style="81" customWidth="1"/>
    <col min="12" max="12" width="10" style="81" customWidth="1"/>
    <col min="13" max="13" width="10.5714285714286" style="81" customWidth="1"/>
    <col min="14" max="14" width="15.1428571428571" style="81" customWidth="1"/>
    <col min="15" max="15" width="10.4285714285714" style="81" customWidth="1"/>
    <col min="16" max="17" width="11.1333333333333" style="81" customWidth="1"/>
    <col min="18" max="18" width="9.13333333333333" style="81" customWidth="1"/>
    <col min="19" max="19" width="10.2857142857143" style="81" customWidth="1"/>
    <col min="20" max="22" width="11.7142857142857" style="81" customWidth="1"/>
    <col min="23" max="23" width="10.2857142857143" style="81" customWidth="1"/>
    <col min="24" max="24" width="9.13333333333333" style="81" customWidth="1"/>
    <col min="25" max="16384" width="9.13333333333333" style="81"/>
  </cols>
  <sheetData>
    <row r="1" ht="13.5" customHeight="1" spans="1:23">
      <c r="A1" s="81" t="s">
        <v>308</v>
      </c>
      <c r="E1" s="252"/>
      <c r="F1" s="252"/>
      <c r="G1" s="252"/>
      <c r="H1" s="252"/>
      <c r="I1" s="83"/>
      <c r="J1" s="83"/>
      <c r="K1" s="83"/>
      <c r="L1" s="83"/>
      <c r="M1" s="83"/>
      <c r="N1" s="83"/>
      <c r="O1" s="83"/>
      <c r="P1" s="83"/>
      <c r="Q1" s="83"/>
      <c r="W1" s="84"/>
    </row>
    <row r="2" ht="27.75" customHeight="1" spans="1:23">
      <c r="A2" s="66" t="s">
        <v>9</v>
      </c>
      <c r="B2" s="66"/>
      <c r="C2" s="66"/>
      <c r="D2" s="66"/>
      <c r="E2" s="66"/>
      <c r="F2" s="66"/>
      <c r="G2" s="66"/>
      <c r="H2" s="66"/>
      <c r="I2" s="66"/>
      <c r="J2" s="66"/>
      <c r="K2" s="66"/>
      <c r="L2" s="66"/>
      <c r="M2" s="66"/>
      <c r="N2" s="66"/>
      <c r="O2" s="66"/>
      <c r="P2" s="66"/>
      <c r="Q2" s="66"/>
      <c r="R2" s="66"/>
      <c r="S2" s="66"/>
      <c r="T2" s="66"/>
      <c r="U2" s="66"/>
      <c r="V2" s="66"/>
      <c r="W2" s="66"/>
    </row>
    <row r="3" ht="13.5" customHeight="1" spans="1:23">
      <c r="A3" s="164" t="s">
        <v>22</v>
      </c>
      <c r="B3" s="164"/>
      <c r="C3" s="86"/>
      <c r="D3" s="86"/>
      <c r="E3" s="86"/>
      <c r="F3" s="86"/>
      <c r="G3" s="86"/>
      <c r="H3" s="86"/>
      <c r="I3" s="87"/>
      <c r="J3" s="87"/>
      <c r="K3" s="87"/>
      <c r="L3" s="87"/>
      <c r="M3" s="87"/>
      <c r="N3" s="87"/>
      <c r="O3" s="87"/>
      <c r="P3" s="87"/>
      <c r="Q3" s="87"/>
      <c r="W3" s="156" t="s">
        <v>209</v>
      </c>
    </row>
    <row r="4" ht="15.75" customHeight="1" spans="1:23">
      <c r="A4" s="127" t="s">
        <v>309</v>
      </c>
      <c r="B4" s="127" t="s">
        <v>219</v>
      </c>
      <c r="C4" s="127" t="s">
        <v>220</v>
      </c>
      <c r="D4" s="127" t="s">
        <v>310</v>
      </c>
      <c r="E4" s="127" t="s">
        <v>221</v>
      </c>
      <c r="F4" s="127" t="s">
        <v>222</v>
      </c>
      <c r="G4" s="127" t="s">
        <v>311</v>
      </c>
      <c r="H4" s="127" t="s">
        <v>312</v>
      </c>
      <c r="I4" s="127" t="s">
        <v>77</v>
      </c>
      <c r="J4" s="92" t="s">
        <v>313</v>
      </c>
      <c r="K4" s="92"/>
      <c r="L4" s="92"/>
      <c r="M4" s="92"/>
      <c r="N4" s="92" t="s">
        <v>228</v>
      </c>
      <c r="O4" s="92"/>
      <c r="P4" s="92"/>
      <c r="Q4" s="200" t="s">
        <v>83</v>
      </c>
      <c r="R4" s="92" t="s">
        <v>84</v>
      </c>
      <c r="S4" s="92"/>
      <c r="T4" s="92"/>
      <c r="U4" s="92"/>
      <c r="V4" s="92"/>
      <c r="W4" s="92"/>
    </row>
    <row r="5" ht="17.25" customHeight="1" spans="1:23">
      <c r="A5" s="127"/>
      <c r="B5" s="127"/>
      <c r="C5" s="127"/>
      <c r="D5" s="127"/>
      <c r="E5" s="127"/>
      <c r="F5" s="127"/>
      <c r="G5" s="127"/>
      <c r="H5" s="127"/>
      <c r="I5" s="127"/>
      <c r="J5" s="92" t="s">
        <v>80</v>
      </c>
      <c r="K5" s="92"/>
      <c r="L5" s="200" t="s">
        <v>81</v>
      </c>
      <c r="M5" s="200" t="s">
        <v>82</v>
      </c>
      <c r="N5" s="200" t="s">
        <v>80</v>
      </c>
      <c r="O5" s="200" t="s">
        <v>81</v>
      </c>
      <c r="P5" s="200" t="s">
        <v>82</v>
      </c>
      <c r="Q5" s="200"/>
      <c r="R5" s="200" t="s">
        <v>79</v>
      </c>
      <c r="S5" s="200" t="s">
        <v>86</v>
      </c>
      <c r="T5" s="200" t="s">
        <v>314</v>
      </c>
      <c r="U5" s="262" t="s">
        <v>88</v>
      </c>
      <c r="V5" s="200" t="s">
        <v>89</v>
      </c>
      <c r="W5" s="200" t="s">
        <v>90</v>
      </c>
    </row>
    <row r="6" ht="13.5" spans="1:23">
      <c r="A6" s="127"/>
      <c r="B6" s="127"/>
      <c r="C6" s="127"/>
      <c r="D6" s="127"/>
      <c r="E6" s="127"/>
      <c r="F6" s="127"/>
      <c r="G6" s="127"/>
      <c r="H6" s="127"/>
      <c r="I6" s="127"/>
      <c r="J6" s="257" t="s">
        <v>79</v>
      </c>
      <c r="K6" s="257" t="s">
        <v>315</v>
      </c>
      <c r="L6" s="200"/>
      <c r="M6" s="200"/>
      <c r="N6" s="200"/>
      <c r="O6" s="200"/>
      <c r="P6" s="200"/>
      <c r="Q6" s="200"/>
      <c r="R6" s="200"/>
      <c r="S6" s="200"/>
      <c r="T6" s="200"/>
      <c r="U6" s="262"/>
      <c r="V6" s="200"/>
      <c r="W6" s="200"/>
    </row>
    <row r="7" ht="28" customHeight="1" spans="1:23">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c r="T7" s="122">
        <v>20</v>
      </c>
      <c r="U7" s="122">
        <v>21</v>
      </c>
      <c r="V7" s="122">
        <v>22</v>
      </c>
      <c r="W7" s="122">
        <v>23</v>
      </c>
    </row>
    <row r="8" ht="23" customHeight="1" spans="1:23">
      <c r="A8" s="25" t="s">
        <v>316</v>
      </c>
      <c r="B8" s="25" t="s">
        <v>317</v>
      </c>
      <c r="C8" s="25" t="s">
        <v>318</v>
      </c>
      <c r="D8" s="25" t="s">
        <v>91</v>
      </c>
      <c r="E8" s="25" t="s">
        <v>108</v>
      </c>
      <c r="F8" s="25" t="s">
        <v>109</v>
      </c>
      <c r="G8" s="25" t="s">
        <v>263</v>
      </c>
      <c r="H8" s="25" t="s">
        <v>264</v>
      </c>
      <c r="I8" s="258">
        <v>32800</v>
      </c>
      <c r="J8" s="258">
        <v>32800</v>
      </c>
      <c r="K8" s="258">
        <v>32800</v>
      </c>
      <c r="L8" s="259"/>
      <c r="M8" s="259"/>
      <c r="N8" s="258"/>
      <c r="O8" s="259"/>
      <c r="P8" s="259"/>
      <c r="Q8" s="259"/>
      <c r="R8" s="259"/>
      <c r="S8" s="259"/>
      <c r="T8" s="259"/>
      <c r="U8" s="263"/>
      <c r="V8" s="122"/>
      <c r="W8" s="122"/>
    </row>
    <row r="9" ht="23" customHeight="1" spans="1:23">
      <c r="A9" s="25" t="s">
        <v>316</v>
      </c>
      <c r="B9" s="25" t="s">
        <v>319</v>
      </c>
      <c r="C9" s="25" t="s">
        <v>320</v>
      </c>
      <c r="D9" s="25" t="s">
        <v>91</v>
      </c>
      <c r="E9" s="25" t="s">
        <v>123</v>
      </c>
      <c r="F9" s="25" t="s">
        <v>124</v>
      </c>
      <c r="G9" s="25" t="s">
        <v>263</v>
      </c>
      <c r="H9" s="25" t="s">
        <v>264</v>
      </c>
      <c r="I9" s="258">
        <v>5000</v>
      </c>
      <c r="J9" s="258">
        <v>5000</v>
      </c>
      <c r="K9" s="258">
        <v>5000</v>
      </c>
      <c r="L9" s="259"/>
      <c r="M9" s="259"/>
      <c r="N9" s="258"/>
      <c r="O9" s="259"/>
      <c r="P9" s="259"/>
      <c r="Q9" s="259"/>
      <c r="R9" s="259"/>
      <c r="S9" s="259"/>
      <c r="T9" s="259"/>
      <c r="U9" s="263"/>
      <c r="V9" s="122"/>
      <c r="W9" s="122"/>
    </row>
    <row r="10" ht="23" customHeight="1" spans="1:23">
      <c r="A10" s="25" t="s">
        <v>316</v>
      </c>
      <c r="B10" s="25" t="s">
        <v>319</v>
      </c>
      <c r="C10" s="25" t="s">
        <v>320</v>
      </c>
      <c r="D10" s="25" t="s">
        <v>91</v>
      </c>
      <c r="E10" s="25" t="s">
        <v>123</v>
      </c>
      <c r="F10" s="25" t="s">
        <v>124</v>
      </c>
      <c r="G10" s="25" t="s">
        <v>321</v>
      </c>
      <c r="H10" s="25" t="s">
        <v>322</v>
      </c>
      <c r="I10" s="258">
        <v>50000</v>
      </c>
      <c r="J10" s="258">
        <v>50000</v>
      </c>
      <c r="K10" s="258">
        <v>50000</v>
      </c>
      <c r="L10" s="259"/>
      <c r="M10" s="259"/>
      <c r="N10" s="258"/>
      <c r="O10" s="259"/>
      <c r="P10" s="259"/>
      <c r="Q10" s="259"/>
      <c r="R10" s="259"/>
      <c r="S10" s="259"/>
      <c r="T10" s="259"/>
      <c r="U10" s="263"/>
      <c r="V10" s="122"/>
      <c r="W10" s="122"/>
    </row>
    <row r="11" ht="23" customHeight="1" spans="1:23">
      <c r="A11" s="25" t="s">
        <v>316</v>
      </c>
      <c r="B11" s="25" t="s">
        <v>323</v>
      </c>
      <c r="C11" s="25" t="s">
        <v>324</v>
      </c>
      <c r="D11" s="25" t="s">
        <v>91</v>
      </c>
      <c r="E11" s="25" t="s">
        <v>121</v>
      </c>
      <c r="F11" s="25" t="s">
        <v>122</v>
      </c>
      <c r="G11" s="25" t="s">
        <v>325</v>
      </c>
      <c r="H11" s="25" t="s">
        <v>326</v>
      </c>
      <c r="I11" s="258">
        <v>99142</v>
      </c>
      <c r="J11" s="258">
        <v>99142</v>
      </c>
      <c r="K11" s="258">
        <v>99142</v>
      </c>
      <c r="L11" s="259"/>
      <c r="M11" s="259"/>
      <c r="N11" s="258"/>
      <c r="O11" s="259"/>
      <c r="P11" s="259"/>
      <c r="Q11" s="259"/>
      <c r="R11" s="259"/>
      <c r="S11" s="259"/>
      <c r="T11" s="259"/>
      <c r="U11" s="263"/>
      <c r="V11" s="122"/>
      <c r="W11" s="122"/>
    </row>
    <row r="12" ht="23" customHeight="1" spans="1:23">
      <c r="A12" s="25" t="s">
        <v>316</v>
      </c>
      <c r="B12" s="25" t="s">
        <v>327</v>
      </c>
      <c r="C12" s="25" t="s">
        <v>328</v>
      </c>
      <c r="D12" s="25" t="s">
        <v>91</v>
      </c>
      <c r="E12" s="25" t="s">
        <v>119</v>
      </c>
      <c r="F12" s="25" t="s">
        <v>120</v>
      </c>
      <c r="G12" s="25" t="s">
        <v>263</v>
      </c>
      <c r="H12" s="25" t="s">
        <v>264</v>
      </c>
      <c r="I12" s="258">
        <v>15710</v>
      </c>
      <c r="J12" s="258">
        <v>15710</v>
      </c>
      <c r="K12" s="258">
        <v>15710</v>
      </c>
      <c r="L12" s="259"/>
      <c r="M12" s="259"/>
      <c r="N12" s="258"/>
      <c r="O12" s="259"/>
      <c r="P12" s="259"/>
      <c r="Q12" s="259"/>
      <c r="R12" s="259"/>
      <c r="S12" s="259"/>
      <c r="T12" s="259"/>
      <c r="U12" s="263"/>
      <c r="V12" s="122"/>
      <c r="W12" s="122"/>
    </row>
    <row r="13" ht="23" customHeight="1" spans="1:23">
      <c r="A13" s="25" t="s">
        <v>316</v>
      </c>
      <c r="B13" s="25" t="s">
        <v>327</v>
      </c>
      <c r="C13" s="25" t="s">
        <v>328</v>
      </c>
      <c r="D13" s="25" t="s">
        <v>91</v>
      </c>
      <c r="E13" s="25" t="s">
        <v>119</v>
      </c>
      <c r="F13" s="25" t="s">
        <v>120</v>
      </c>
      <c r="G13" s="25" t="s">
        <v>265</v>
      </c>
      <c r="H13" s="25" t="s">
        <v>266</v>
      </c>
      <c r="I13" s="258">
        <v>10000</v>
      </c>
      <c r="J13" s="258">
        <v>10000</v>
      </c>
      <c r="K13" s="258">
        <v>10000</v>
      </c>
      <c r="L13" s="259"/>
      <c r="M13" s="259"/>
      <c r="N13" s="258"/>
      <c r="O13" s="259"/>
      <c r="P13" s="259"/>
      <c r="Q13" s="259"/>
      <c r="R13" s="259"/>
      <c r="S13" s="259"/>
      <c r="T13" s="259"/>
      <c r="U13" s="263"/>
      <c r="V13" s="122"/>
      <c r="W13" s="122"/>
    </row>
    <row r="14" ht="23" customHeight="1" spans="1:23">
      <c r="A14" s="25" t="s">
        <v>316</v>
      </c>
      <c r="B14" s="25" t="s">
        <v>327</v>
      </c>
      <c r="C14" s="25" t="s">
        <v>328</v>
      </c>
      <c r="D14" s="25" t="s">
        <v>91</v>
      </c>
      <c r="E14" s="25" t="s">
        <v>119</v>
      </c>
      <c r="F14" s="25" t="s">
        <v>120</v>
      </c>
      <c r="G14" s="25" t="s">
        <v>321</v>
      </c>
      <c r="H14" s="25" t="s">
        <v>322</v>
      </c>
      <c r="I14" s="258">
        <v>168000</v>
      </c>
      <c r="J14" s="258">
        <v>168000</v>
      </c>
      <c r="K14" s="258">
        <v>168000</v>
      </c>
      <c r="L14" s="259"/>
      <c r="M14" s="259"/>
      <c r="N14" s="258"/>
      <c r="O14" s="259"/>
      <c r="P14" s="259"/>
      <c r="Q14" s="259"/>
      <c r="R14" s="259"/>
      <c r="S14" s="259"/>
      <c r="T14" s="259"/>
      <c r="U14" s="263"/>
      <c r="V14" s="122"/>
      <c r="W14" s="122"/>
    </row>
    <row r="15" ht="23" customHeight="1" spans="1:23">
      <c r="A15" s="25" t="s">
        <v>316</v>
      </c>
      <c r="B15" s="25" t="s">
        <v>327</v>
      </c>
      <c r="C15" s="25" t="s">
        <v>328</v>
      </c>
      <c r="D15" s="25" t="s">
        <v>91</v>
      </c>
      <c r="E15" s="25" t="s">
        <v>119</v>
      </c>
      <c r="F15" s="25" t="s">
        <v>120</v>
      </c>
      <c r="G15" s="25" t="s">
        <v>329</v>
      </c>
      <c r="H15" s="25" t="s">
        <v>330</v>
      </c>
      <c r="I15" s="258">
        <v>15000</v>
      </c>
      <c r="J15" s="258">
        <v>15000</v>
      </c>
      <c r="K15" s="258">
        <v>15000</v>
      </c>
      <c r="L15" s="259"/>
      <c r="M15" s="259"/>
      <c r="N15" s="258"/>
      <c r="O15" s="259"/>
      <c r="P15" s="259"/>
      <c r="Q15" s="259"/>
      <c r="R15" s="259"/>
      <c r="S15" s="259"/>
      <c r="T15" s="259"/>
      <c r="U15" s="263"/>
      <c r="V15" s="122"/>
      <c r="W15" s="122"/>
    </row>
    <row r="16" ht="23" customHeight="1" spans="1:23">
      <c r="A16" s="25" t="s">
        <v>316</v>
      </c>
      <c r="B16" s="25" t="s">
        <v>327</v>
      </c>
      <c r="C16" s="25" t="s">
        <v>328</v>
      </c>
      <c r="D16" s="25" t="s">
        <v>91</v>
      </c>
      <c r="E16" s="25" t="s">
        <v>119</v>
      </c>
      <c r="F16" s="25" t="s">
        <v>120</v>
      </c>
      <c r="G16" s="25" t="s">
        <v>325</v>
      </c>
      <c r="H16" s="25" t="s">
        <v>326</v>
      </c>
      <c r="I16" s="258">
        <v>270900</v>
      </c>
      <c r="J16" s="258">
        <v>270900</v>
      </c>
      <c r="K16" s="258">
        <v>270900</v>
      </c>
      <c r="L16" s="259"/>
      <c r="M16" s="259"/>
      <c r="N16" s="258"/>
      <c r="O16" s="259"/>
      <c r="P16" s="259"/>
      <c r="Q16" s="259"/>
      <c r="R16" s="259"/>
      <c r="S16" s="259"/>
      <c r="T16" s="259"/>
      <c r="U16" s="263"/>
      <c r="V16" s="122"/>
      <c r="W16" s="122"/>
    </row>
    <row r="17" ht="23" customHeight="1" spans="1:23">
      <c r="A17" s="25" t="s">
        <v>316</v>
      </c>
      <c r="B17" s="25" t="s">
        <v>327</v>
      </c>
      <c r="C17" s="25" t="s">
        <v>328</v>
      </c>
      <c r="D17" s="25" t="s">
        <v>91</v>
      </c>
      <c r="E17" s="25" t="s">
        <v>119</v>
      </c>
      <c r="F17" s="25" t="s">
        <v>120</v>
      </c>
      <c r="G17" s="25" t="s">
        <v>331</v>
      </c>
      <c r="H17" s="25" t="s">
        <v>332</v>
      </c>
      <c r="I17" s="258">
        <v>19450</v>
      </c>
      <c r="J17" s="258">
        <v>19450</v>
      </c>
      <c r="K17" s="258">
        <v>19450</v>
      </c>
      <c r="L17" s="259"/>
      <c r="M17" s="259"/>
      <c r="N17" s="258"/>
      <c r="O17" s="259"/>
      <c r="P17" s="259"/>
      <c r="Q17" s="259"/>
      <c r="R17" s="259"/>
      <c r="S17" s="259"/>
      <c r="T17" s="259"/>
      <c r="U17" s="263"/>
      <c r="V17" s="122"/>
      <c r="W17" s="122"/>
    </row>
    <row r="18" ht="23" customHeight="1" spans="1:23">
      <c r="A18" s="25" t="s">
        <v>316</v>
      </c>
      <c r="B18" s="25" t="s">
        <v>333</v>
      </c>
      <c r="C18" s="25" t="s">
        <v>334</v>
      </c>
      <c r="D18" s="25" t="s">
        <v>91</v>
      </c>
      <c r="E18" s="25" t="s">
        <v>119</v>
      </c>
      <c r="F18" s="25" t="s">
        <v>120</v>
      </c>
      <c r="G18" s="25" t="s">
        <v>263</v>
      </c>
      <c r="H18" s="25" t="s">
        <v>264</v>
      </c>
      <c r="I18" s="258">
        <v>10000</v>
      </c>
      <c r="J18" s="258">
        <v>10000</v>
      </c>
      <c r="K18" s="258">
        <v>10000</v>
      </c>
      <c r="L18" s="259"/>
      <c r="M18" s="259"/>
      <c r="N18" s="258"/>
      <c r="O18" s="259"/>
      <c r="P18" s="259"/>
      <c r="Q18" s="259"/>
      <c r="R18" s="259"/>
      <c r="S18" s="259"/>
      <c r="T18" s="259"/>
      <c r="U18" s="263"/>
      <c r="V18" s="122"/>
      <c r="W18" s="122"/>
    </row>
    <row r="19" ht="23" customHeight="1" spans="1:23">
      <c r="A19" s="25" t="s">
        <v>316</v>
      </c>
      <c r="B19" s="25" t="s">
        <v>335</v>
      </c>
      <c r="C19" s="25" t="s">
        <v>336</v>
      </c>
      <c r="D19" s="25" t="s">
        <v>91</v>
      </c>
      <c r="E19" s="25" t="s">
        <v>127</v>
      </c>
      <c r="F19" s="25" t="s">
        <v>128</v>
      </c>
      <c r="G19" s="25" t="s">
        <v>263</v>
      </c>
      <c r="H19" s="25" t="s">
        <v>264</v>
      </c>
      <c r="I19" s="258">
        <v>50000</v>
      </c>
      <c r="J19" s="258">
        <v>50000</v>
      </c>
      <c r="K19" s="258">
        <v>50000</v>
      </c>
      <c r="L19" s="259"/>
      <c r="M19" s="259"/>
      <c r="N19" s="258"/>
      <c r="O19" s="259"/>
      <c r="P19" s="259"/>
      <c r="Q19" s="259"/>
      <c r="R19" s="259"/>
      <c r="S19" s="259"/>
      <c r="T19" s="259"/>
      <c r="U19" s="263"/>
      <c r="V19" s="122"/>
      <c r="W19" s="122"/>
    </row>
    <row r="20" ht="23" customHeight="1" spans="1:23">
      <c r="A20" s="25" t="s">
        <v>316</v>
      </c>
      <c r="B20" s="25" t="s">
        <v>337</v>
      </c>
      <c r="C20" s="25" t="s">
        <v>338</v>
      </c>
      <c r="D20" s="25" t="s">
        <v>91</v>
      </c>
      <c r="E20" s="25" t="s">
        <v>131</v>
      </c>
      <c r="F20" s="25" t="s">
        <v>132</v>
      </c>
      <c r="G20" s="25" t="s">
        <v>321</v>
      </c>
      <c r="H20" s="25" t="s">
        <v>322</v>
      </c>
      <c r="I20" s="258">
        <v>47420</v>
      </c>
      <c r="J20" s="258">
        <v>47420</v>
      </c>
      <c r="K20" s="258">
        <v>47420</v>
      </c>
      <c r="L20" s="259"/>
      <c r="M20" s="259"/>
      <c r="N20" s="258"/>
      <c r="O20" s="259"/>
      <c r="P20" s="259"/>
      <c r="Q20" s="259"/>
      <c r="R20" s="259"/>
      <c r="S20" s="259"/>
      <c r="T20" s="259"/>
      <c r="U20" s="263"/>
      <c r="V20" s="122"/>
      <c r="W20" s="122"/>
    </row>
    <row r="21" ht="23" customHeight="1" spans="1:23">
      <c r="A21" s="25" t="s">
        <v>316</v>
      </c>
      <c r="B21" s="25" t="s">
        <v>339</v>
      </c>
      <c r="C21" s="25" t="s">
        <v>340</v>
      </c>
      <c r="D21" s="25" t="s">
        <v>91</v>
      </c>
      <c r="E21" s="25" t="s">
        <v>117</v>
      </c>
      <c r="F21" s="25" t="s">
        <v>118</v>
      </c>
      <c r="G21" s="25" t="s">
        <v>263</v>
      </c>
      <c r="H21" s="25" t="s">
        <v>264</v>
      </c>
      <c r="I21" s="258">
        <v>98000</v>
      </c>
      <c r="J21" s="258">
        <v>98000</v>
      </c>
      <c r="K21" s="258">
        <v>98000</v>
      </c>
      <c r="L21" s="259"/>
      <c r="M21" s="259"/>
      <c r="N21" s="258"/>
      <c r="O21" s="259"/>
      <c r="P21" s="259"/>
      <c r="Q21" s="259"/>
      <c r="R21" s="259"/>
      <c r="S21" s="259"/>
      <c r="T21" s="259"/>
      <c r="U21" s="263"/>
      <c r="V21" s="122"/>
      <c r="W21" s="122"/>
    </row>
    <row r="22" ht="23" customHeight="1" spans="1:23">
      <c r="A22" s="25" t="s">
        <v>316</v>
      </c>
      <c r="B22" s="25" t="s">
        <v>339</v>
      </c>
      <c r="C22" s="25" t="s">
        <v>340</v>
      </c>
      <c r="D22" s="25" t="s">
        <v>91</v>
      </c>
      <c r="E22" s="25" t="s">
        <v>117</v>
      </c>
      <c r="F22" s="25" t="s">
        <v>118</v>
      </c>
      <c r="G22" s="25" t="s">
        <v>265</v>
      </c>
      <c r="H22" s="25" t="s">
        <v>266</v>
      </c>
      <c r="I22" s="258">
        <v>134000</v>
      </c>
      <c r="J22" s="258">
        <v>134000</v>
      </c>
      <c r="K22" s="258">
        <v>134000</v>
      </c>
      <c r="L22" s="259"/>
      <c r="M22" s="259"/>
      <c r="N22" s="258"/>
      <c r="O22" s="259"/>
      <c r="P22" s="259"/>
      <c r="Q22" s="259"/>
      <c r="R22" s="259"/>
      <c r="S22" s="259"/>
      <c r="T22" s="259"/>
      <c r="U22" s="263"/>
      <c r="V22" s="122"/>
      <c r="W22" s="122"/>
    </row>
    <row r="23" ht="23" customHeight="1" spans="1:23">
      <c r="A23" s="25" t="s">
        <v>316</v>
      </c>
      <c r="B23" s="25" t="s">
        <v>341</v>
      </c>
      <c r="C23" s="25" t="s">
        <v>342</v>
      </c>
      <c r="D23" s="25" t="s">
        <v>91</v>
      </c>
      <c r="E23" s="25" t="s">
        <v>119</v>
      </c>
      <c r="F23" s="25" t="s">
        <v>120</v>
      </c>
      <c r="G23" s="25" t="s">
        <v>255</v>
      </c>
      <c r="H23" s="25" t="s">
        <v>256</v>
      </c>
      <c r="I23" s="258">
        <v>160000</v>
      </c>
      <c r="J23" s="258">
        <v>160000</v>
      </c>
      <c r="K23" s="258">
        <v>160000</v>
      </c>
      <c r="L23" s="259"/>
      <c r="M23" s="259"/>
      <c r="N23" s="258"/>
      <c r="O23" s="259"/>
      <c r="P23" s="259"/>
      <c r="Q23" s="259"/>
      <c r="R23" s="259"/>
      <c r="S23" s="259"/>
      <c r="T23" s="259"/>
      <c r="U23" s="263"/>
      <c r="V23" s="122"/>
      <c r="W23" s="122"/>
    </row>
    <row r="24" ht="23" customHeight="1" spans="1:23">
      <c r="A24" s="25" t="s">
        <v>316</v>
      </c>
      <c r="B24" s="25" t="s">
        <v>341</v>
      </c>
      <c r="C24" s="25" t="s">
        <v>342</v>
      </c>
      <c r="D24" s="25" t="s">
        <v>91</v>
      </c>
      <c r="E24" s="25" t="s">
        <v>119</v>
      </c>
      <c r="F24" s="25" t="s">
        <v>120</v>
      </c>
      <c r="G24" s="25" t="s">
        <v>343</v>
      </c>
      <c r="H24" s="25" t="s">
        <v>213</v>
      </c>
      <c r="I24" s="258">
        <v>20000</v>
      </c>
      <c r="J24" s="258">
        <v>20000</v>
      </c>
      <c r="K24" s="258">
        <v>20000</v>
      </c>
      <c r="L24" s="259"/>
      <c r="M24" s="259"/>
      <c r="N24" s="258"/>
      <c r="O24" s="259"/>
      <c r="P24" s="259"/>
      <c r="Q24" s="259"/>
      <c r="R24" s="259"/>
      <c r="S24" s="259"/>
      <c r="T24" s="259"/>
      <c r="U24" s="263"/>
      <c r="V24" s="122"/>
      <c r="W24" s="122"/>
    </row>
    <row r="25" ht="23" customHeight="1" spans="1:23">
      <c r="A25" s="25" t="s">
        <v>316</v>
      </c>
      <c r="B25" s="25" t="s">
        <v>341</v>
      </c>
      <c r="C25" s="25" t="s">
        <v>342</v>
      </c>
      <c r="D25" s="25" t="s">
        <v>91</v>
      </c>
      <c r="E25" s="25" t="s">
        <v>119</v>
      </c>
      <c r="F25" s="25" t="s">
        <v>120</v>
      </c>
      <c r="G25" s="25" t="s">
        <v>321</v>
      </c>
      <c r="H25" s="25" t="s">
        <v>322</v>
      </c>
      <c r="I25" s="258">
        <v>85000</v>
      </c>
      <c r="J25" s="258">
        <v>85000</v>
      </c>
      <c r="K25" s="258">
        <v>85000</v>
      </c>
      <c r="L25" s="259"/>
      <c r="M25" s="259"/>
      <c r="N25" s="258"/>
      <c r="O25" s="259"/>
      <c r="P25" s="259"/>
      <c r="Q25" s="259"/>
      <c r="R25" s="259"/>
      <c r="S25" s="259"/>
      <c r="T25" s="259"/>
      <c r="U25" s="263"/>
      <c r="V25" s="122"/>
      <c r="W25" s="122"/>
    </row>
    <row r="26" ht="23" customHeight="1" spans="1:23">
      <c r="A26" s="25" t="s">
        <v>316</v>
      </c>
      <c r="B26" s="25" t="s">
        <v>341</v>
      </c>
      <c r="C26" s="25" t="s">
        <v>342</v>
      </c>
      <c r="D26" s="25" t="s">
        <v>91</v>
      </c>
      <c r="E26" s="25" t="s">
        <v>119</v>
      </c>
      <c r="F26" s="25" t="s">
        <v>120</v>
      </c>
      <c r="G26" s="25" t="s">
        <v>331</v>
      </c>
      <c r="H26" s="25" t="s">
        <v>332</v>
      </c>
      <c r="I26" s="258">
        <v>139320</v>
      </c>
      <c r="J26" s="258">
        <v>139320</v>
      </c>
      <c r="K26" s="258">
        <v>139320</v>
      </c>
      <c r="L26" s="259"/>
      <c r="M26" s="259"/>
      <c r="N26" s="258"/>
      <c r="O26" s="259"/>
      <c r="P26" s="259"/>
      <c r="Q26" s="259"/>
      <c r="R26" s="259"/>
      <c r="S26" s="259"/>
      <c r="T26" s="259"/>
      <c r="U26" s="263"/>
      <c r="V26" s="122"/>
      <c r="W26" s="122"/>
    </row>
    <row r="27" ht="23" customHeight="1" spans="1:23">
      <c r="A27" s="25" t="s">
        <v>316</v>
      </c>
      <c r="B27" s="25" t="s">
        <v>341</v>
      </c>
      <c r="C27" s="25" t="s">
        <v>342</v>
      </c>
      <c r="D27" s="25" t="s">
        <v>91</v>
      </c>
      <c r="E27" s="25" t="s">
        <v>119</v>
      </c>
      <c r="F27" s="25" t="s">
        <v>120</v>
      </c>
      <c r="G27" s="25" t="s">
        <v>263</v>
      </c>
      <c r="H27" s="25" t="s">
        <v>264</v>
      </c>
      <c r="I27" s="258">
        <v>133262</v>
      </c>
      <c r="J27" s="258">
        <v>133262</v>
      </c>
      <c r="K27" s="258">
        <v>133262</v>
      </c>
      <c r="L27" s="259"/>
      <c r="M27" s="259"/>
      <c r="N27" s="258"/>
      <c r="O27" s="259"/>
      <c r="P27" s="259"/>
      <c r="Q27" s="259"/>
      <c r="R27" s="259"/>
      <c r="S27" s="259"/>
      <c r="T27" s="259"/>
      <c r="U27" s="263"/>
      <c r="V27" s="122"/>
      <c r="W27" s="122"/>
    </row>
    <row r="28" ht="23" customHeight="1" spans="1:23">
      <c r="A28" s="25" t="s">
        <v>316</v>
      </c>
      <c r="B28" s="25" t="s">
        <v>344</v>
      </c>
      <c r="C28" s="25" t="s">
        <v>345</v>
      </c>
      <c r="D28" s="25" t="s">
        <v>91</v>
      </c>
      <c r="E28" s="25" t="s">
        <v>119</v>
      </c>
      <c r="F28" s="25" t="s">
        <v>120</v>
      </c>
      <c r="G28" s="25" t="s">
        <v>263</v>
      </c>
      <c r="H28" s="25" t="s">
        <v>264</v>
      </c>
      <c r="I28" s="258">
        <v>5000</v>
      </c>
      <c r="J28" s="258">
        <v>5000</v>
      </c>
      <c r="K28" s="258">
        <v>5000</v>
      </c>
      <c r="L28" s="259"/>
      <c r="M28" s="259"/>
      <c r="N28" s="258"/>
      <c r="O28" s="259"/>
      <c r="P28" s="259"/>
      <c r="Q28" s="259"/>
      <c r="R28" s="259"/>
      <c r="S28" s="259"/>
      <c r="T28" s="259"/>
      <c r="U28" s="263"/>
      <c r="V28" s="122"/>
      <c r="W28" s="122"/>
    </row>
    <row r="29" ht="23" customHeight="1" spans="1:23">
      <c r="A29" s="25" t="s">
        <v>316</v>
      </c>
      <c r="B29" s="25" t="s">
        <v>346</v>
      </c>
      <c r="C29" s="25" t="s">
        <v>347</v>
      </c>
      <c r="D29" s="25" t="s">
        <v>91</v>
      </c>
      <c r="E29" s="25" t="s">
        <v>119</v>
      </c>
      <c r="F29" s="25" t="s">
        <v>120</v>
      </c>
      <c r="G29" s="25" t="s">
        <v>263</v>
      </c>
      <c r="H29" s="25" t="s">
        <v>264</v>
      </c>
      <c r="I29" s="258">
        <v>15000</v>
      </c>
      <c r="J29" s="258">
        <v>15000</v>
      </c>
      <c r="K29" s="258">
        <v>15000</v>
      </c>
      <c r="L29" s="259"/>
      <c r="M29" s="259"/>
      <c r="N29" s="258"/>
      <c r="O29" s="259"/>
      <c r="P29" s="259"/>
      <c r="Q29" s="259"/>
      <c r="R29" s="259"/>
      <c r="S29" s="259"/>
      <c r="T29" s="259"/>
      <c r="U29" s="263"/>
      <c r="V29" s="122"/>
      <c r="W29" s="122"/>
    </row>
    <row r="30" ht="23" customHeight="1" spans="1:23">
      <c r="A30" s="25" t="s">
        <v>316</v>
      </c>
      <c r="B30" s="25" t="s">
        <v>348</v>
      </c>
      <c r="C30" s="25" t="s">
        <v>349</v>
      </c>
      <c r="D30" s="25" t="s">
        <v>91</v>
      </c>
      <c r="E30" s="25" t="s">
        <v>117</v>
      </c>
      <c r="F30" s="25" t="s">
        <v>118</v>
      </c>
      <c r="G30" s="25" t="s">
        <v>263</v>
      </c>
      <c r="H30" s="25" t="s">
        <v>264</v>
      </c>
      <c r="I30" s="258">
        <v>10000</v>
      </c>
      <c r="J30" s="258">
        <v>10000</v>
      </c>
      <c r="K30" s="258">
        <v>10000</v>
      </c>
      <c r="L30" s="259"/>
      <c r="M30" s="259"/>
      <c r="N30" s="258"/>
      <c r="O30" s="259"/>
      <c r="P30" s="259"/>
      <c r="Q30" s="259"/>
      <c r="R30" s="259"/>
      <c r="S30" s="259"/>
      <c r="T30" s="259"/>
      <c r="U30" s="263"/>
      <c r="V30" s="122"/>
      <c r="W30" s="122"/>
    </row>
    <row r="31" ht="23" customHeight="1" spans="1:23">
      <c r="A31" s="25" t="s">
        <v>316</v>
      </c>
      <c r="B31" s="25" t="s">
        <v>350</v>
      </c>
      <c r="C31" s="25" t="s">
        <v>351</v>
      </c>
      <c r="D31" s="25" t="s">
        <v>91</v>
      </c>
      <c r="E31" s="25" t="s">
        <v>125</v>
      </c>
      <c r="F31" s="25" t="s">
        <v>126</v>
      </c>
      <c r="G31" s="25" t="s">
        <v>263</v>
      </c>
      <c r="H31" s="25" t="s">
        <v>264</v>
      </c>
      <c r="I31" s="258">
        <v>50000</v>
      </c>
      <c r="J31" s="258">
        <v>50000</v>
      </c>
      <c r="K31" s="258">
        <v>50000</v>
      </c>
      <c r="L31" s="259"/>
      <c r="M31" s="259"/>
      <c r="N31" s="258"/>
      <c r="O31" s="259"/>
      <c r="P31" s="259"/>
      <c r="Q31" s="259"/>
      <c r="R31" s="259"/>
      <c r="S31" s="259"/>
      <c r="T31" s="259"/>
      <c r="U31" s="263"/>
      <c r="V31" s="122"/>
      <c r="W31" s="122"/>
    </row>
    <row r="32" ht="23" customHeight="1" spans="1:23">
      <c r="A32" s="25" t="s">
        <v>316</v>
      </c>
      <c r="B32" s="25" t="s">
        <v>352</v>
      </c>
      <c r="C32" s="25" t="s">
        <v>353</v>
      </c>
      <c r="D32" s="25" t="s">
        <v>91</v>
      </c>
      <c r="E32" s="25" t="s">
        <v>123</v>
      </c>
      <c r="F32" s="25" t="s">
        <v>124</v>
      </c>
      <c r="G32" s="25" t="s">
        <v>331</v>
      </c>
      <c r="H32" s="25" t="s">
        <v>332</v>
      </c>
      <c r="I32" s="258">
        <v>69000</v>
      </c>
      <c r="J32" s="258">
        <v>69000</v>
      </c>
      <c r="K32" s="258">
        <v>69000</v>
      </c>
      <c r="L32" s="259"/>
      <c r="M32" s="259"/>
      <c r="N32" s="258"/>
      <c r="O32" s="259"/>
      <c r="P32" s="259"/>
      <c r="Q32" s="259"/>
      <c r="R32" s="259"/>
      <c r="S32" s="259"/>
      <c r="T32" s="259"/>
      <c r="U32" s="263"/>
      <c r="V32" s="122"/>
      <c r="W32" s="122"/>
    </row>
    <row r="33" ht="23" customHeight="1" spans="1:23">
      <c r="A33" s="25" t="s">
        <v>354</v>
      </c>
      <c r="B33" s="25" t="s">
        <v>355</v>
      </c>
      <c r="C33" s="25" t="s">
        <v>356</v>
      </c>
      <c r="D33" s="25" t="s">
        <v>91</v>
      </c>
      <c r="E33" s="25" t="s">
        <v>147</v>
      </c>
      <c r="F33" s="25" t="s">
        <v>148</v>
      </c>
      <c r="G33" s="25" t="s">
        <v>357</v>
      </c>
      <c r="H33" s="25" t="s">
        <v>358</v>
      </c>
      <c r="I33" s="258">
        <v>42696</v>
      </c>
      <c r="J33" s="258">
        <v>42696</v>
      </c>
      <c r="K33" s="258">
        <v>42696</v>
      </c>
      <c r="L33" s="259"/>
      <c r="M33" s="259"/>
      <c r="N33" s="258"/>
      <c r="O33" s="259"/>
      <c r="P33" s="259"/>
      <c r="Q33" s="259"/>
      <c r="R33" s="259"/>
      <c r="S33" s="259"/>
      <c r="T33" s="259"/>
      <c r="U33" s="263"/>
      <c r="V33" s="122"/>
      <c r="W33" s="122"/>
    </row>
    <row r="34" ht="23" customHeight="1" spans="1:23">
      <c r="A34" s="25" t="s">
        <v>316</v>
      </c>
      <c r="B34" s="25" t="s">
        <v>359</v>
      </c>
      <c r="C34" s="25" t="s">
        <v>360</v>
      </c>
      <c r="D34" s="25" t="s">
        <v>91</v>
      </c>
      <c r="E34" s="25" t="s">
        <v>131</v>
      </c>
      <c r="F34" s="25" t="s">
        <v>132</v>
      </c>
      <c r="G34" s="25" t="s">
        <v>331</v>
      </c>
      <c r="H34" s="25" t="s">
        <v>332</v>
      </c>
      <c r="I34" s="258">
        <v>206000</v>
      </c>
      <c r="J34" s="258">
        <v>206000</v>
      </c>
      <c r="K34" s="258">
        <v>206000</v>
      </c>
      <c r="L34" s="259"/>
      <c r="M34" s="259"/>
      <c r="N34" s="258"/>
      <c r="O34" s="259"/>
      <c r="P34" s="259"/>
      <c r="Q34" s="259"/>
      <c r="R34" s="259"/>
      <c r="S34" s="259"/>
      <c r="T34" s="259"/>
      <c r="U34" s="263"/>
      <c r="V34" s="122"/>
      <c r="W34" s="122"/>
    </row>
    <row r="35" ht="23" customHeight="1" spans="1:23">
      <c r="A35" s="25" t="s">
        <v>316</v>
      </c>
      <c r="B35" s="25" t="s">
        <v>361</v>
      </c>
      <c r="C35" s="25" t="s">
        <v>362</v>
      </c>
      <c r="D35" s="25" t="s">
        <v>91</v>
      </c>
      <c r="E35" s="25" t="s">
        <v>119</v>
      </c>
      <c r="F35" s="25" t="s">
        <v>120</v>
      </c>
      <c r="G35" s="25" t="s">
        <v>263</v>
      </c>
      <c r="H35" s="25" t="s">
        <v>264</v>
      </c>
      <c r="I35" s="258">
        <v>50000</v>
      </c>
      <c r="J35" s="258"/>
      <c r="K35" s="258"/>
      <c r="L35" s="259"/>
      <c r="M35" s="259"/>
      <c r="N35" s="258">
        <v>50000</v>
      </c>
      <c r="O35" s="259"/>
      <c r="P35" s="259"/>
      <c r="Q35" s="259"/>
      <c r="R35" s="259"/>
      <c r="S35" s="259"/>
      <c r="T35" s="259"/>
      <c r="U35" s="263"/>
      <c r="V35" s="122"/>
      <c r="W35" s="122"/>
    </row>
    <row r="36" ht="23" customHeight="1" spans="1:23">
      <c r="A36" s="25" t="s">
        <v>316</v>
      </c>
      <c r="B36" s="25" t="s">
        <v>363</v>
      </c>
      <c r="C36" s="25" t="s">
        <v>364</v>
      </c>
      <c r="D36" s="25" t="s">
        <v>91</v>
      </c>
      <c r="E36" s="25" t="s">
        <v>131</v>
      </c>
      <c r="F36" s="25" t="s">
        <v>132</v>
      </c>
      <c r="G36" s="25" t="s">
        <v>277</v>
      </c>
      <c r="H36" s="25" t="s">
        <v>278</v>
      </c>
      <c r="I36" s="258">
        <v>6000</v>
      </c>
      <c r="J36" s="258"/>
      <c r="K36" s="258"/>
      <c r="L36" s="259"/>
      <c r="M36" s="259"/>
      <c r="N36" s="258">
        <v>6000</v>
      </c>
      <c r="O36" s="259"/>
      <c r="P36" s="259"/>
      <c r="Q36" s="259"/>
      <c r="R36" s="259"/>
      <c r="S36" s="259"/>
      <c r="T36" s="259"/>
      <c r="U36" s="263"/>
      <c r="V36" s="122"/>
      <c r="W36" s="122"/>
    </row>
    <row r="37" ht="23" customHeight="1" spans="1:23">
      <c r="A37" s="25" t="s">
        <v>316</v>
      </c>
      <c r="B37" s="25" t="s">
        <v>365</v>
      </c>
      <c r="C37" s="25" t="s">
        <v>364</v>
      </c>
      <c r="D37" s="25" t="s">
        <v>91</v>
      </c>
      <c r="E37" s="25" t="s">
        <v>131</v>
      </c>
      <c r="F37" s="25" t="s">
        <v>132</v>
      </c>
      <c r="G37" s="25" t="s">
        <v>263</v>
      </c>
      <c r="H37" s="25" t="s">
        <v>264</v>
      </c>
      <c r="I37" s="258">
        <v>34000</v>
      </c>
      <c r="J37" s="258"/>
      <c r="K37" s="258"/>
      <c r="L37" s="259"/>
      <c r="M37" s="259"/>
      <c r="N37" s="258">
        <v>34000</v>
      </c>
      <c r="O37" s="259"/>
      <c r="P37" s="259"/>
      <c r="Q37" s="259"/>
      <c r="R37" s="259"/>
      <c r="S37" s="259"/>
      <c r="T37" s="259"/>
      <c r="U37" s="263"/>
      <c r="V37" s="122"/>
      <c r="W37" s="122"/>
    </row>
    <row r="38" ht="23" customHeight="1" spans="1:23">
      <c r="A38" s="25" t="s">
        <v>316</v>
      </c>
      <c r="B38" s="25" t="s">
        <v>366</v>
      </c>
      <c r="C38" s="25" t="s">
        <v>364</v>
      </c>
      <c r="D38" s="25" t="s">
        <v>91</v>
      </c>
      <c r="E38" s="25" t="s">
        <v>131</v>
      </c>
      <c r="F38" s="25" t="s">
        <v>132</v>
      </c>
      <c r="G38" s="25" t="s">
        <v>367</v>
      </c>
      <c r="H38" s="25" t="s">
        <v>368</v>
      </c>
      <c r="I38" s="258">
        <v>10000</v>
      </c>
      <c r="J38" s="258"/>
      <c r="K38" s="258"/>
      <c r="L38" s="260" t="s">
        <v>92</v>
      </c>
      <c r="M38" s="260" t="s">
        <v>92</v>
      </c>
      <c r="N38" s="258">
        <v>10000</v>
      </c>
      <c r="O38" s="260"/>
      <c r="P38" s="260"/>
      <c r="Q38" s="260" t="s">
        <v>92</v>
      </c>
      <c r="R38" s="260" t="s">
        <v>92</v>
      </c>
      <c r="S38" s="260" t="s">
        <v>92</v>
      </c>
      <c r="T38" s="260" t="s">
        <v>92</v>
      </c>
      <c r="U38" s="264"/>
      <c r="V38" s="265" t="s">
        <v>92</v>
      </c>
      <c r="W38" s="265" t="s">
        <v>92</v>
      </c>
    </row>
    <row r="39" ht="23" customHeight="1" spans="1:23">
      <c r="A39" s="253" t="s">
        <v>167</v>
      </c>
      <c r="B39" s="254"/>
      <c r="C39" s="255"/>
      <c r="D39" s="255"/>
      <c r="E39" s="255"/>
      <c r="F39" s="255"/>
      <c r="G39" s="255"/>
      <c r="H39" s="256"/>
      <c r="I39" s="258">
        <v>2060700</v>
      </c>
      <c r="J39" s="258">
        <v>1960700</v>
      </c>
      <c r="K39" s="258">
        <v>1960700</v>
      </c>
      <c r="L39" s="261" t="s">
        <v>92</v>
      </c>
      <c r="M39" s="261" t="s">
        <v>92</v>
      </c>
      <c r="N39" s="258">
        <v>100000</v>
      </c>
      <c r="O39" s="261"/>
      <c r="P39" s="261"/>
      <c r="Q39" s="261" t="s">
        <v>92</v>
      </c>
      <c r="R39" s="261" t="s">
        <v>92</v>
      </c>
      <c r="S39" s="261" t="s">
        <v>92</v>
      </c>
      <c r="T39" s="261" t="s">
        <v>92</v>
      </c>
      <c r="U39" s="266"/>
      <c r="V39" s="267" t="s">
        <v>92</v>
      </c>
      <c r="W39" s="267" t="s">
        <v>92</v>
      </c>
    </row>
  </sheetData>
  <mergeCells count="28">
    <mergeCell ref="A2:W2"/>
    <mergeCell ref="A3:H3"/>
    <mergeCell ref="J4:M4"/>
    <mergeCell ref="N4:P4"/>
    <mergeCell ref="R4:W4"/>
    <mergeCell ref="J5:K5"/>
    <mergeCell ref="A39:H3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40" orientation="landscape" horizontalDpi="600" verticalDpi="600"/>
  <headerFooter>
    <oddFooter>&amp;C&amp;"-"&amp;16- &amp;P -</oddFooter>
  </headerFooter>
  <ignoredErrors>
    <ignoredError sqref="B8:B38 E8:E38 G8:G38"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韩艳萍</cp:lastModifiedBy>
  <dcterms:created xsi:type="dcterms:W3CDTF">2020-01-11T06:24:00Z</dcterms:created>
  <cp:lastPrinted>2021-01-13T07:07:00Z</cp:lastPrinted>
  <dcterms:modified xsi:type="dcterms:W3CDTF">2025-03-26T02:06:41Z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D93DEB4E6948448AAE8A3098FF8133EC_13</vt:lpwstr>
  </property>
</Properties>
</file>