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68" firstSheet="9"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<sst xmlns="http://schemas.openxmlformats.org/spreadsheetml/2006/main" count="1771" uniqueCount="546">
  <si>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</si>
  <si>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</si>
  <si>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</si>
  <si>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</si>
  <si>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</si>
  <si>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</si>
  <si>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</si>
  <si>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</si>
  <si>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</si>
  <si>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</si>
  <si>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</si>
  <si>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</si>
  <si>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</si>
  <si>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</si>
  <si>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</si>
  <si>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</si>
  <si>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</si>
  <si>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</si>
  <si>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</si>
  <si>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</si>
  <si>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</si>
  <si>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</si>
  <si>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单位名称：安宁市综合行政执法局（安宁市城市管理局）机关</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</si>
  <si>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</si>
  <si>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</si>
  <si>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</si>
  <si>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</si>
  <si>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</si>
  <si>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</si>
  <si>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</si>
  <si>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</si>
  <si>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</si>
  <si>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</si>
  <si>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</si>
  <si>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</si>
  <si>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</si>
  <si>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</si>
  <si>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</si>
  <si>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</si>
  <si>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</si>
  <si>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</si>
  <si>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</si>
  <si>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</si>
  <si>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</si>
  <si>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</si>
  <si>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</si>
  <si>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</si>
  <si>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</si>
  <si>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</si>
  <si>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</si>
  <si>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</si>
  <si>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</si>
  <si>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</si>
  <si>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</si>
  <si>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</si>
  <si>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</si>
  <si>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</si>
  <si>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</si>
  <si>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</si>
  <si>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</si>
  <si>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</si>
  <si>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</si>
  <si>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</si>
  <si>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</si>
  <si>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</si>
  <si>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</si>
  <si>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</si>
  <si>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</si>
  <si>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</si>
  <si>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</si>
  <si>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</si>
  <si>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</si>
  <si>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</si>
  <si>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</si>
  <si>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</si>
  <si>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</si>
  <si>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</si>
  <si>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</si>
  <si>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</si>
  <si>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</si>
  <si>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</si>
  <si>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</si>
  <si>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</si>
  <si>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</si>
  <si>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</si>
  <si>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</si>
  <si>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</si>
  <si>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</si>
  <si>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</si>
  <si>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</si>
  <si>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</si>
  <si>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340001</t>
  </si>
  <si>
    <t>安宁市综合行政执法局（安宁市城市管理局）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</si>
  <si>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</si>
  <si>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</si>
  <si>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</si>
  <si>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</si>
  <si>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</si>
  <si>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</si>
  <si>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</si>
  <si>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</si>
  <si>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</si>
  <si>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</si>
  <si>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</si>
  <si>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</si>
  <si>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</si>
  <si>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</si>
  <si>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</si>
  <si>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</si>
  <si>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</si>
  <si>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</si>
  <si>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</si>
  <si>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</si>
  <si>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</si>
  <si>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</si>
  <si>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</si>
  <si>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</si>
  <si>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</si>
  <si>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</si>
  <si>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</si>
  <si>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</si>
  <si>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</si>
  <si>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</si>
  <si>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</si>
  <si>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</si>
  <si>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</si>
  <si>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</si>
  <si>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</si>
  <si>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</si>
  <si>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</si>
  <si>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</si>
  <si>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</si>
  <si>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</si>
  <si>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</si>
  <si>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</si>
  <si>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21205</t>
  </si>
  <si>
    <t>城乡社区环境卫生</t>
  </si>
  <si>
    <t>2120501</t>
  </si>
  <si>
    <t>21208</t>
  </si>
  <si>
    <t>国有土地使用权出让收入安排的支出</t>
  </si>
  <si>
    <t>2120803</t>
  </si>
  <si>
    <t>城市建设支出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</si>
  <si>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</si>
  <si>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</si>
  <si>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</si>
  <si>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</si>
  <si>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</si>
  <si>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</si>
  <si>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</si>
  <si>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</si>
  <si>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</si>
  <si>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</si>
  <si>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</si>
  <si>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</si>
  <si>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</si>
  <si>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</si>
  <si>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</si>
  <si>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</si>
  <si>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</si>
  <si>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</si>
  <si>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</si>
  <si>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</si>
  <si>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</si>
  <si>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</si>
  <si>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</si>
  <si>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</si>
  <si>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</si>
  <si>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</si>
  <si>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</si>
  <si>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</si>
  <si>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</si>
  <si>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</si>
  <si>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</si>
  <si>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</si>
  <si>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</si>
  <si>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</si>
  <si>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</si>
  <si>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</si>
  <si>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</si>
  <si>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</si>
  <si>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</si>
  <si>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</si>
  <si>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</si>
  <si>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</si>
  <si>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</si>
  <si>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</si>
  <si>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</si>
  <si>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</si>
  <si>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</si>
  <si>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</si>
  <si>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</si>
  <si>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</si>
  <si>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</si>
  <si>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</si>
  <si>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</si>
  <si>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</si>
  <si>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</si>
  <si>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</si>
  <si>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</si>
  <si>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</si>
  <si>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</si>
  <si>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</si>
  <si>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</si>
  <si>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</si>
  <si>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</si>
  <si>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</si>
  <si>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</si>
  <si>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</si>
  <si>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</si>
  <si>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</si>
  <si>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</si>
  <si>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</si>
  <si>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</si>
  <si>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</si>
  <si>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</si>
  <si>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530181210000000018849</t>
  </si>
  <si>
    <t>行政人员支出工资</t>
  </si>
  <si>
    <t>30101</t>
  </si>
  <si>
    <t>基本工资</t>
  </si>
  <si>
    <t>30102</t>
  </si>
  <si>
    <t>津贴补贴</t>
  </si>
  <si>
    <t>30103</t>
  </si>
  <si>
    <t>奖金</t>
  </si>
  <si>
    <t>530181210000000018852</t>
  </si>
  <si>
    <t>社会保障缴费</t>
  </si>
  <si>
    <t>30108</t>
  </si>
  <si>
    <t>机关事业单位基本养老保险缴费</t>
  </si>
  <si>
    <t>30110</t>
  </si>
  <si>
    <t>职工基本医疗保险缴费</t>
  </si>
  <si>
    <t>30111</t>
  </si>
  <si>
    <t>公务员医疗补助缴费</t>
  </si>
  <si>
    <t>30112</t>
  </si>
  <si>
    <t>其他社会保障缴费</t>
  </si>
  <si>
    <t>530181210000000018853</t>
  </si>
  <si>
    <t>30113</t>
  </si>
  <si>
    <t>530181210000000018854</t>
  </si>
  <si>
    <t>对个人和家庭的补助</t>
  </si>
  <si>
    <t>30305</t>
  </si>
  <si>
    <t>生活补助</t>
  </si>
  <si>
    <t>530181210000000018855</t>
  </si>
  <si>
    <t>公车购置及运维费</t>
  </si>
  <si>
    <t>30231</t>
  </si>
  <si>
    <t>公务用车运行维护费</t>
  </si>
  <si>
    <t>530181210000000018856</t>
  </si>
  <si>
    <t>公务交通补贴</t>
  </si>
  <si>
    <t>30239</t>
  </si>
  <si>
    <t>其他交通费用</t>
  </si>
  <si>
    <t>530181210000000020368</t>
  </si>
  <si>
    <t>一般公用经费</t>
  </si>
  <si>
    <t>30229</t>
  </si>
  <si>
    <t>福利费</t>
  </si>
  <si>
    <t>30299</t>
  </si>
  <si>
    <t>其他商品和服务支出</t>
  </si>
  <si>
    <t>30201</t>
  </si>
  <si>
    <t>办公费</t>
  </si>
  <si>
    <t>30207</t>
  </si>
  <si>
    <t>邮电费</t>
  </si>
  <si>
    <t>30211</t>
  </si>
  <si>
    <t>差旅费</t>
  </si>
  <si>
    <t>30216</t>
  </si>
  <si>
    <t>培训费</t>
  </si>
  <si>
    <t>530181221100000201537</t>
  </si>
  <si>
    <t>工会经费</t>
  </si>
  <si>
    <t>30228</t>
  </si>
  <si>
    <t>530181231100001568695</t>
  </si>
  <si>
    <t>行政人员绩效奖励</t>
  </si>
  <si>
    <t>530181231100001570661</t>
  </si>
  <si>
    <t>编外人员经费支出</t>
  </si>
  <si>
    <t>30199</t>
  </si>
  <si>
    <t>其他工资福利支出</t>
  </si>
  <si>
    <t>530181241100002224534</t>
  </si>
  <si>
    <t>30217</t>
  </si>
  <si>
    <t>530181251100003847501</t>
  </si>
  <si>
    <t>事业人员支出工资</t>
  </si>
  <si>
    <t>30107</t>
  </si>
  <si>
    <t>绩效工资</t>
  </si>
  <si>
    <t>530181251100003847502</t>
  </si>
  <si>
    <t>事业人员绩效奖励</t>
  </si>
  <si>
    <t>预算05-1表</t>
  </si>
  <si>
    <t>项目分类</t>
  </si>
  <si>
    <t>项目单位</t>
  </si>
  <si>
    <t>经济科目编码</t>
  </si>
  <si>
    <t>经济科目名称</t>
  </si>
  <si>
    <t>本年拨款</t>
  </si>
  <si>
    <t>事业单位
经营收入</t>
  </si>
  <si>
    <t>其中：本次下达</t>
  </si>
  <si>
    <t>311 专项业务类</t>
  </si>
  <si>
    <t>530181251100003851653</t>
  </si>
  <si>
    <t>城市管理维护专项资金</t>
  </si>
  <si>
    <t>30225</t>
  </si>
  <si>
    <t>专用燃料费</t>
  </si>
  <si>
    <t>30226</t>
  </si>
  <si>
    <t>劳务费</t>
  </si>
  <si>
    <t>30227</t>
  </si>
  <si>
    <t>委托业务费</t>
  </si>
  <si>
    <t>312 民生类</t>
  </si>
  <si>
    <t>530181251100003851782</t>
  </si>
  <si>
    <t>城市维护用水用电资金</t>
  </si>
  <si>
    <t>30206</t>
  </si>
  <si>
    <t>电费</t>
  </si>
  <si>
    <t>30205</t>
  </si>
  <si>
    <t>水费</t>
  </si>
  <si>
    <t>530181251100003902672</t>
  </si>
  <si>
    <t>2024年环卫工人生活补助专项资金</t>
  </si>
  <si>
    <t>预算05-2表</t>
  </si>
  <si>
    <t>项目年度绩效目标</t>
  </si>
  <si>
    <t>一级指标</t>
  </si>
  <si>
    <t>二级指标</t>
  </si>
  <si>
    <t>三级指标</t>
  </si>
  <si>
    <t>指标性质</t>
  </si>
  <si>
    <t>指标值</t>
  </si>
  <si>
    <t>度量单位</t>
  </si>
  <si>
    <t>指标属性</t>
  </si>
  <si>
    <t>指标内容</t>
  </si>
  <si>
    <t>1.推进公园绿地建设和品质提升工作，打造更高品质的园林绿化体系，实现建成区公园绿地率达到40%以上，公园绿化覆盖率达到41%以上，人均公园绿地面积保持在15平方米以上。
2.推进市政设施管养精细化，建立更加有效的市政设施管养维护体系，市政设施完好率达到98%。
3.加强环卫作业常态化管理，建立科学完善的道路清洗、清扫保洁、垃圾清运作业体系，城市生活垃圾无害化处理率达100%，城市道路机械化清扫保洁率达95%以上。城市生活垃圾分类收集覆盖率98%以上，粪便无害化处理率达100%，建成区公厕设置密度达到8座/平方公里。
4.持续做好城市照明设施管理。保障主次干道装灯率100%，主城区路灯设施完好率保持在100%，亮灯率保持在99%。
5.推行“划片包干网格化管理”模式、“721”工作法、“5分钟处置圈”应急处置、“引摊入市”、“首违不罚”、“街长制”等一系列适用的执法机制办法,常态化做好市容顽疾治理。
6.规范户外广告和门面招牌设置管理，违法广告发现处置率达98%以上，户外广告规范设置率90%。</t>
  </si>
  <si>
    <t>产出指标</t>
  </si>
  <si>
    <t>数量指标</t>
  </si>
  <si>
    <t>道路清扫保洁面积</t>
  </si>
  <si>
    <t>&gt;=</t>
  </si>
  <si>
    <t>平方米</t>
  </si>
  <si>
    <t>定量指标</t>
  </si>
  <si>
    <t>道路清扫保洁面积大于等于4146200平方米</t>
  </si>
  <si>
    <t>1.推进公园绿地建设和品质提升工作，打造更高品质的园林绿化体系，实现建成区公园绿地率达到40%以上，公园绿化覆盖率达到41%以上，人均公园绿地面积保持在15平方米以上。
2.推进市政设施管养精细化，建立更加有效的市政设施管养维护体系，市政设施完好率达到98%。
3.加强环卫作业常态化管理，建立科学完善的道路清洗、清扫保洁、垃圾清运作业体系，城市生活垃圾无害化处率达100%，城市道路机械化清扫保洁率达95%以上。城市生活垃圾分类收集覆盖率98%以上，粪便无害化处理率达100%，建成区公厕设置密度达到8座/平方公里。
4.持续做好城市照明设施管理。保障主次干道装灯率100%，主城区路灯设施完好率保持在100%，亮灯率保持在99%。
5.推行“划片包干网格化管理”模式、“721”工作法、“5分钟处置圈”应急处置、“引摊入市”、“首违不罚”、“街长制”等一系列适用的执法机制办法,常态化做好市容顽疾治理。
6.规范户外广告和门面招牌设置管理，违法广告发现处置率达98%以上，户外广告规范设置率90%。</t>
  </si>
  <si>
    <t>公园管护数</t>
  </si>
  <si>
    <t>=</t>
  </si>
  <si>
    <t>个</t>
  </si>
  <si>
    <t>公园管护数5个</t>
  </si>
  <si>
    <t>城市照明设施管护数</t>
  </si>
  <si>
    <t>盏</t>
  </si>
  <si>
    <t>城市照明设施管护数21500盏</t>
  </si>
  <si>
    <t>建成区公厕管护数</t>
  </si>
  <si>
    <t>座</t>
  </si>
  <si>
    <t>建成区公厕管护数84座</t>
  </si>
  <si>
    <t>质量指标</t>
  </si>
  <si>
    <t>城市道路机械化清扫保洁率</t>
  </si>
  <si>
    <t>%</t>
  </si>
  <si>
    <t>城市道路机械化清扫保洁率大于等于95%</t>
  </si>
  <si>
    <t>亮灯率</t>
  </si>
  <si>
    <t>亮灯率大于等于97%</t>
  </si>
  <si>
    <t>效益指标</t>
  </si>
  <si>
    <t>可持续影响</t>
  </si>
  <si>
    <t>是否加强环卫作业常态化管理，建立科学完善的道路清洗、清扫保洁</t>
  </si>
  <si>
    <t>是</t>
  </si>
  <si>
    <t>是/否</t>
  </si>
  <si>
    <t>定性指标</t>
  </si>
  <si>
    <t>加强环卫作业常态化管理，建立科学完善的道路清洗、清扫保洁</t>
  </si>
  <si>
    <t>是否提高道路照明建设管理水平</t>
  </si>
  <si>
    <t>结合智慧城管建设，建立更加智慧的路灯管理平台和灯光设施数据库</t>
  </si>
  <si>
    <t>满意度指标</t>
  </si>
  <si>
    <t>服务对象满意度</t>
  </si>
  <si>
    <t>社会公众满意度</t>
  </si>
  <si>
    <t>社会公众满意度大于等于95%</t>
  </si>
  <si>
    <t>建成区需进行日常道路清扫保洁面积</t>
  </si>
  <si>
    <t>市政人行道及附属设施管护面积</t>
  </si>
  <si>
    <t>建成区需进行日常管护人行道及附属设施</t>
  </si>
  <si>
    <t>座（处）</t>
  </si>
  <si>
    <t>建成区需进行日常管护公共厕所</t>
  </si>
  <si>
    <t>市政设施完好率</t>
  </si>
  <si>
    <t>市政设施完好率达到98%</t>
  </si>
  <si>
    <t>城市生活垃圾无害化处理率</t>
  </si>
  <si>
    <t>城市生活垃圾无害化处理率达100%</t>
  </si>
  <si>
    <t>城市道路机械化清扫保洁率达到95%以上</t>
  </si>
  <si>
    <t>城市生活垃圾分类收集覆盖率</t>
  </si>
  <si>
    <t>城市生活垃圾分类收集覆盖率98%以上</t>
  </si>
  <si>
    <t>粪便无害化处理率</t>
  </si>
  <si>
    <t>粪便无害化处理率达100%</t>
  </si>
  <si>
    <t>主次干道装灯率</t>
  </si>
  <si>
    <t>主次干道装灯率100%</t>
  </si>
  <si>
    <t>亮灯率保持在97%</t>
  </si>
  <si>
    <t>违法广告发现处置率</t>
  </si>
  <si>
    <t>违法广告发现处置率达98%以上</t>
  </si>
  <si>
    <t>建成区公园绿地率</t>
  </si>
  <si>
    <t>建成区公园绿地率达到44%以上</t>
  </si>
  <si>
    <t>主城区路灯设施完好率</t>
  </si>
  <si>
    <t>主城区路灯设施完好率保持在100%</t>
  </si>
  <si>
    <t>社会效益</t>
  </si>
  <si>
    <t>是否推进垃圾分类，提高城市卫生环境品质</t>
  </si>
  <si>
    <t>全面启动生活垃圾分类工作，优化生活垃圾收运系统</t>
  </si>
  <si>
    <t>是否加强渣土运输、消纳场规范化管理</t>
  </si>
  <si>
    <t>进一步提升渣土运输、建筑垃圾（工程弃土）消纳场管理工作</t>
  </si>
  <si>
    <t>是否规范户外广告、门面招牌管理，亮出“最美天际线”</t>
  </si>
  <si>
    <t>结合安宁市老旧小区改造、主题街区创建，对门面招牌进行提档升级</t>
  </si>
  <si>
    <t>提升市民对城市管理工作满意度</t>
  </si>
  <si>
    <t>昆明市财政局昆明市城市管理局下达2024年环卫工人生活补助资金153万元，在2024年发放1377100元，剩余152900元结转2025年发放。</t>
  </si>
  <si>
    <t>补贴对象数</t>
  </si>
  <si>
    <t>人</t>
  </si>
  <si>
    <t>根据《昆明市城市管理局关于下达2024年环卫工人生活补助资金的通知》昆财资环〔2024〕35号通知完成补助工作</t>
  </si>
  <si>
    <t>经济成本指标</t>
  </si>
  <si>
    <t>万元</t>
  </si>
  <si>
    <t>增加环卫工人积极性，确保城市环境干净整洁</t>
  </si>
  <si>
    <t>促进环卫工人稳定性</t>
  </si>
  <si>
    <t>安宁市环境卫生干净、整洁、生活垃圾日产日清</t>
  </si>
  <si>
    <t>受益对象满意度</t>
  </si>
  <si>
    <t>反映获补助受益对象的满意程度</t>
  </si>
  <si>
    <t>预算06表</t>
  </si>
  <si>
    <t>部门整体支出绩效目标表</t>
  </si>
  <si>
    <t>部门名称</t>
  </si>
  <si>
    <t>安宁市综合行政执法局（安宁市城市管理局）机关</t>
  </si>
  <si>
    <t>说明</t>
  </si>
  <si>
    <t>部门总体目标</t>
  </si>
  <si>
    <t>部门职责</t>
  </si>
  <si>
    <t>（一）贯彻执行国家、云南省、昆明市有关综合行政执法、城市管理和园林绿化方面的法律、法规和政策，负责拟订有关综合行政执法、城市管理和园林绿化方面工作的政策、规范性文件，经批准后组织实施。
(二)负责相对集中行使城市管理、城市规划管理、住房和城乡建设管理、城市园林绿化管理方面法律、法规、规章规定的部分行政处罚权;履行法律、法规、规章规定或者省、昆明市赋予的其他城市管理综合执法的行政处罚权。
(三)拟订安宁市综合行政执法、城市管理综合治理和专项整治方案及年度工作计划，并负责组织实施;根据城市建设和经济的发展拟订安宁市城市管理和园林绿化工作的发展战略和中长期规划、年度计划，经批准后组织实施。
(四)负责对全市综合行政执法、城市管理、园林绿化工作进行业务指导和培训、监督检查和考核的相关工作。承担对综合行政执法人员行政不作为、乱作为、不依法行政或处罚不当的行为作出纠正或者查处。承担有关综合行政执法方面的行政复议受理及行政诉讼应诉工作。
(五)负责建成区主次干道及公共区域市容环境卫生的清扫保洁和城市生活垃圾的清运输、公共环卫设施的建设、维护和管理工作，依法对全市环境卫生工作进行行业监督和指导。
(六)负责建成区移交管护的城市道路中人行道及其附属设施的维修管护工作;负责建成区移交管护的主次干道路灯照明设施和城市景观灯饰的设置管理和日常管护工作;负责移交管护建成区公共区域园林绿化的管理养护工作，负责建成区城市公园的建设和管理工作，对全市园林绿化建设和管护工作进行行业监督和指导。
(七)负责建成区户外广告的监督管理工作以及户外招牌设置备案工作。
(八)负责全市从事城市生活垃圾经营性清扫、收集、运输、处置服务审批;负责建成区工程建设涉及城市树木修剪砍伐移植及绿地临时占用审批;负责辖区内城市建筑垃圾处置核准;负责建成区内临时性建筑物搭建、堆放物料、占道施工审批;负责建成区内户外广告审批;负责关闭、闲置、拆除建成区内城市环卫设施许可;负责建成区内临时占用、挖掘城市道路审批。
(九)负责行政执法队伍的统一指挥调度、考核评价等工作。(十)负责对各街道的综合行政执法和城镇管理工作进行业务指导、组织协调、监督检查。
(十一)完成市委、市政府和上级部门交办的其他任务。</t>
  </si>
  <si>
    <t>根据三定方案归纳。</t>
  </si>
  <si>
    <t>总体绩效目标
（2025-2027年期间）</t>
  </si>
  <si>
    <t>构建更加完善的城市综合执法和综合管理格局。继续深化城市综合执法和综合管理体制机制，厘清职责，完善城市综合管理指挥、协调、监督、考核体系，坚持城管重心下移，不断增强大城管工作合力，力争我市城市综合管理工作主要指标总体水平处于全省前列，奋力实现争创全省城市综合管理创新示范区的总体目标。创新更加高效的城市综合执法机制，深入推进城市执法体制改革，创新城市综合执法体制机制、创新执法方式，健全精干高效、依法行政、政令畅通的执法管理体系。打造更高品质的园林绿化体系，以成功创建国家生态园林城市为目标，完成国家生态园林城市三星标准的绿地储备，并完成达到国家生态园林城市一星标准的绿地建设总量。挖掘安宁特色，继续推进公园绿地建设和品质提升工作，确保园林绿化“提质增量”，创新管理机制，建立城市公园“市民园长”工作机制，推进智慧化公园管理。到2026年，充实执法队伍、理清职责、常态化教育培训、规范执法流程、严格法制审核、执法办案系统建设等举措提升综合行政执法水平；优化整合资源、节约开支、精细化、智慧化管理进一步巩固提升城市管理水平。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经济”,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</si>
  <si>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根据部门职责，中长期规划，各级党委，各级政府要求归纳。</t>
  </si>
  <si>
    <t>部门年度目标</t>
  </si>
  <si>
    <t>预算年度（2025年）
绩效目标</t>
  </si>
  <si>
    <t>2025年，安宁市综合行政执法局（安宁市城市管理局）将紧紧围绕市委、市政府工作部署，在“过紧日子”、提升软实力上做文章和下功夫，重点做好以下工作。党建引领、汇聚合力，系统谋划扎实推进工作。充实执法队伍、理清职责、常态化教育培训、规范执法流程、严格法制审核、执法办案系统建设等举措提升综合行政执法水平；优化整合资源、节约开支、精细化、智慧化管理进一步巩固提升城市管理水平。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经济”,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</si>
  <si>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</si>
  <si>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</si>
  <si>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</si>
  <si>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</si>
  <si>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</si>
  <si>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</si>
  <si>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</si>
  <si>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</si>
  <si>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</si>
  <si>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</si>
  <si>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城管局本级机构正常运转，人员运行费</t>
  </si>
  <si>
    <t>城管局本级机关人员运转经费，保障机构日常工作运转及人员的工资福利</t>
  </si>
  <si>
    <t>充实执法队伍、理清职责、常态化教育培训、规范执法流程、严格法制审核、执法办案系统建设等举措提升综合行政执法水平；优化整合资源、节约开支、精细化、智慧化管理进一步巩固提升城市管理水平。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</si>
  <si>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建设更加完备的生活垃圾与环卫系统治理体系抓好环卫保洁和公厕管护工作，持续抓好粪便处理厂搬迁工作，抓好2座城市公厕还建工作，抓好垃圾分类工作，加大宣传力度、以试点方式切实推进垃圾分类工作。抓好市容市貌管理工作，以东湖社区为试点，深入开展城管进社区活动，持续抓好户外招牌设施设置备案及监管工作，持续推进城管驿站改造升级工作，持续推进商业化外摆工作；抓好违法违规建筑治理。严格落实违建防控“33461”机制，继续创新违建治理方式，继续推进无违建示范点的创建工作。继续补齐路灯照明设施短板，保障主次干道装灯率100%，主城区路灯设施完好率保持在100%，亮灯率保持在100%，路灯智能监控覆盖率达到99%以上。全面有序推进公园城市建设，推进口袋公园建设,多渠道开展增绿补绿，稳步提升绿化指标，计划在太平片区完成新增或提升改造口袋公园（游园）3个以上；持续推进“公园+”,根据百花公园、人民广场、宁湖公园、日月湖公园现有条件，制定公园资源综合利用开发项目方案，引进多种经营模式，丰富公园服务业态，盘活城市公园资产，为市民提供更加优质的休闲、娱乐和健身环境，增加公园的使用率和游客的满意度；持续推进国家生态园林城市创建及国家园林城市复查迎检工作，开展好古树名木及古树后备资源保护工作。</t>
  </si>
  <si>
    <t>昆明市财政局昆明市城市管理局下达2024年环卫工人生活补助资金</t>
  </si>
  <si>
    <t>三、部门整体支出绩效指标</t>
  </si>
  <si>
    <t>绩效指标</t>
  </si>
  <si>
    <t>评（扣）分标准</t>
  </si>
  <si>
    <t>绩效指标值设定依据及数据来源</t>
  </si>
  <si>
    <t xml:space="preserve">二级指标 </t>
  </si>
  <si>
    <t>新建或提升改造口袋公园</t>
  </si>
  <si>
    <t>达标得满分，不达标酌情扣分</t>
  </si>
  <si>
    <t>新建或提升改造口袋公园4个及以上</t>
  </si>
  <si>
    <t>安宁市综合行政执法局（安宁市城市管理局）2025年工作目标及计划</t>
  </si>
  <si>
    <t>建成区公厕管护数84个</t>
  </si>
  <si>
    <t>抓好2座城市公厕还建工作</t>
  </si>
  <si>
    <t>道路清扫保洁面积4146200平方米</t>
  </si>
  <si>
    <t>市政人行道及附属设施管护面积900000平方米</t>
  </si>
  <si>
    <t>城市照明设施管护数26238盏</t>
  </si>
  <si>
    <t>城乡生活垃圾无害化处理率</t>
  </si>
  <si>
    <t>城乡生活垃圾无害化处理率100%</t>
  </si>
  <si>
    <t>市政设施完好率100%</t>
  </si>
  <si>
    <t>城市道路机械化清扫保洁率98%</t>
  </si>
  <si>
    <t>城市生活垃圾分类收集覆盖率98%</t>
  </si>
  <si>
    <t>粪便无害化处理率100%</t>
  </si>
  <si>
    <t>亮灯率99%</t>
  </si>
  <si>
    <t>违法广告发现处置率98%</t>
  </si>
  <si>
    <t>户外广告规范设置率</t>
  </si>
  <si>
    <t>户外广告规范设置率95%</t>
  </si>
  <si>
    <t>主城区路灯设施完好率100%</t>
  </si>
  <si>
    <t>是否全面有序推进公园城市建设工作</t>
  </si>
  <si>
    <t>全面有序推进公园城市建设工作</t>
  </si>
  <si>
    <t>是否推进口袋公园建设,多渠道开展增绿补绿，稳步提升绿化指标。</t>
  </si>
  <si>
    <t>有效推进口袋公园建设,多渠道开展增绿补绿，稳步提升绿化指标。</t>
  </si>
  <si>
    <t>是否推进国家生态园林城市创建及国家园林城市复查迎检工作</t>
  </si>
  <si>
    <t>持续推进国家生态园林城市创建及国家园林城市复查迎检工作</t>
  </si>
  <si>
    <t>是否持续做好装修垃圾资源化利用工作</t>
  </si>
  <si>
    <t>持续做好装修垃圾资源化利用工作</t>
  </si>
  <si>
    <t>是否抓好市容市貌管理工作</t>
  </si>
  <si>
    <t>持续抓好市容市貌管理工作</t>
  </si>
  <si>
    <t>市民满意度</t>
  </si>
  <si>
    <t>市民满意度98%</t>
  </si>
  <si>
    <t>预算07表</t>
  </si>
  <si>
    <t>本年政府性基金预算支出</t>
  </si>
  <si>
    <t>4</t>
  </si>
  <si>
    <t>5</t>
  </si>
  <si>
    <t>预算08表</t>
  </si>
  <si>
    <t>本年国有资本经营预算</t>
  </si>
  <si>
    <t>2</t>
  </si>
  <si>
    <t>本单位2025年无国有资本经营预算支出，故此表无数据。</t>
  </si>
  <si>
    <t>预算09表</t>
  </si>
  <si>
    <t>预算项目</t>
  </si>
  <si>
    <t>采购项目</t>
  </si>
  <si>
    <t>采购品目</t>
  </si>
  <si>
    <t>计量
单位</t>
  </si>
  <si>
    <t>数量</t>
  </si>
  <si>
    <t>面向中小企业预留金</t>
  </si>
  <si>
    <t>政府性
基金</t>
  </si>
  <si>
    <t>国有资本经营收益</t>
  </si>
  <si>
    <t>财政专户管理的收入</t>
  </si>
  <si>
    <t>单位自筹</t>
  </si>
  <si>
    <t>车辆维修和保养服务</t>
  </si>
  <si>
    <t>项</t>
  </si>
  <si>
    <t>公车保险服务</t>
  </si>
  <si>
    <t>机动车保险服务</t>
  </si>
  <si>
    <t>复印纸</t>
  </si>
  <si>
    <t>箱</t>
  </si>
  <si>
    <t>环卫公园城管服务中心燃油费</t>
  </si>
  <si>
    <t>柴油</t>
  </si>
  <si>
    <t>环卫及路灯保险采购项目</t>
  </si>
  <si>
    <t>宝兴公园综合管护项目</t>
  </si>
  <si>
    <t>园林绿化管理服务</t>
  </si>
  <si>
    <t>观音寺公园综合管护项目</t>
  </si>
  <si>
    <t>太平新城一体化管护服务项目</t>
  </si>
  <si>
    <t>备注：当面向中小企业预留金大于合计时，面向中小企业预留金为三年预计数。</t>
  </si>
  <si>
    <t>预算10表</t>
  </si>
  <si>
    <t>政府购买服务项目</t>
  </si>
  <si>
    <t>政府购买服务指导性目录代码</t>
  </si>
  <si>
    <t>基本支出/项目支出</t>
  </si>
  <si>
    <t>所属服务类别</t>
  </si>
  <si>
    <t>所属服务领域</t>
  </si>
  <si>
    <t>购买内容简述</t>
  </si>
  <si>
    <t>2025年公园设施零星维修项目市场化服务项目</t>
  </si>
  <si>
    <t>A1101 公共设施管理服务</t>
  </si>
  <si>
    <t>公共设施管理服务</t>
  </si>
  <si>
    <t>清风公园综合管护项目</t>
  </si>
  <si>
    <t>安宁市城市绿地系统规划编制项目</t>
  </si>
  <si>
    <t>A1601 行业规划服务</t>
  </si>
  <si>
    <t>城市规划和设计服务</t>
  </si>
  <si>
    <t>安宁市建筑垃圾污染环境防治工作规划项目</t>
  </si>
  <si>
    <t>执法办案系统建设项目</t>
  </si>
  <si>
    <t>B1001 机关信息系统开发与维护服务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</si>
  <si>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</si>
  <si>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</si>
  <si>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</si>
  <si>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</si>
  <si>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</si>
  <si>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</si>
  <si>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</si>
  <si>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</si>
  <si>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</si>
  <si>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</si>
  <si>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</si>
  <si>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</si>
  <si>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</si>
  <si>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</si>
  <si>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</si>
  <si>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</si>
  <si>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</si>
  <si>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</si>
  <si>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</si>
  <si>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</si>
  <si>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</si>
  <si>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</si>
  <si>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</si>
  <si>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本单位2025年无新增资产配置，故此表无数据。</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</si>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</sst>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Red]#,##0.00"/>
    <numFmt numFmtId="183" formatCode="#,##0.00_ "/>
    <numFmt numFmtId="184" formatCode="#,##0.00_ ;[Red]\-#,##0.00\ "/>
  </numFmts>
  <fonts count="52">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
    </font>
    <font>
      <sz val="9"/>
      <color rgb="FF000000"/>
      <name val="宋体"/>
      <charset val="1"/>
    </font>
    <font>
      <sz val="9"/>
      <color theme="1"/>
      <name val="宋体"/>
      <charset val="134"/>
    </font>
    <font>
      <sz val="9"/>
      <color rgb="FF000000"/>
      <name val="SimSun"/>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9"/>
      <color rgb="FF000000"/>
      <name val="宋体"/>
      <charset val="134"/>
    </font>
    <font>
      <sz val="12"/>
      <name val="宋体"/>
      <charset val="134"/>
    </font>
    <font>
      <sz val="18"/>
      <name val="华文中宋"/>
      <charset val="134"/>
    </font>
    <font>
      <b/>
      <sz val="20"/>
      <color rgb="FF000000"/>
      <name val="宋体"/>
      <charset val="134"/>
    </font>
    <font>
      <b/>
      <sz val="11"/>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8"/>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style="thin">
        <color indexed="8"/>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top/>
      <bottom style="thin">
        <color auto="1"/>
      </bottom>
      <diagonal/>
    </border>
    <border>
      <left/>
      <right style="thin">
        <color rgb="FF000000"/>
      </right>
      <top/>
      <bottom style="thin">
        <color auto="1"/>
      </bottom>
      <diagonal/>
    </border>
    <border>
      <left style="thin">
        <color rgb="FF000000"/>
      </left>
      <right/>
      <top/>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4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3" applyNumberFormat="0" applyFill="0" applyAlignment="0" applyProtection="0">
      <alignment vertical="center"/>
    </xf>
    <xf numFmtId="0" fontId="40" fillId="0" borderId="44" applyNumberFormat="0" applyFill="0" applyAlignment="0" applyProtection="0">
      <alignment vertical="center"/>
    </xf>
    <xf numFmtId="0" fontId="41" fillId="0" borderId="45" applyNumberFormat="0" applyFill="0" applyAlignment="0" applyProtection="0">
      <alignment vertical="center"/>
    </xf>
    <xf numFmtId="0" fontId="41" fillId="0" borderId="0" applyNumberFormat="0" applyFill="0" applyBorder="0" applyAlignment="0" applyProtection="0">
      <alignment vertical="center"/>
    </xf>
    <xf numFmtId="0" fontId="42" fillId="4" borderId="46" applyNumberFormat="0" applyAlignment="0" applyProtection="0">
      <alignment vertical="center"/>
    </xf>
    <xf numFmtId="0" fontId="43" fillId="5" borderId="47" applyNumberFormat="0" applyAlignment="0" applyProtection="0">
      <alignment vertical="center"/>
    </xf>
    <xf numFmtId="0" fontId="44" fillId="5" borderId="46" applyNumberFormat="0" applyAlignment="0" applyProtection="0">
      <alignment vertical="center"/>
    </xf>
    <xf numFmtId="0" fontId="45" fillId="6" borderId="48" applyNumberFormat="0" applyAlignment="0" applyProtection="0">
      <alignment vertical="center"/>
    </xf>
    <xf numFmtId="0" fontId="46" fillId="0" borderId="49" applyNumberFormat="0" applyFill="0" applyAlignment="0" applyProtection="0">
      <alignment vertical="center"/>
    </xf>
    <xf numFmtId="0" fontId="47" fillId="0" borderId="50"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1" fillId="33" borderId="0" applyNumberFormat="0" applyBorder="0" applyAlignment="0" applyProtection="0">
      <alignment vertical="center"/>
    </xf>
    <xf numFmtId="0" fontId="26" fillId="0" borderId="0"/>
    <xf numFmtId="0" fontId="26" fillId="0" borderId="0">
      <alignment vertical="center"/>
    </xf>
    <xf numFmtId="0" fontId="26" fillId="0" borderId="0">
      <alignment vertical="center"/>
    </xf>
    <xf numFmtId="0" fontId="26" fillId="0" borderId="0"/>
    <xf numFmtId="0" fontId="13" fillId="0" borderId="0">
      <alignment vertical="top"/>
      <protection locked="0"/>
    </xf>
    <xf numFmtId="0" fontId="0" fillId="0" borderId="0"/>
    <xf numFmtId="0" fontId="0" fillId="0" borderId="0"/>
    <xf numFmtId="0" fontId="14" fillId="0" borderId="0"/>
    <xf numFmtId="0" fontId="14" fillId="0" borderId="0"/>
    <xf numFmtId="180" fontId="13" fillId="0" borderId="7">
      <alignment horizontal="right" vertical="center"/>
    </xf>
    <xf numFmtId="0" fontId="14" fillId="0" borderId="0"/>
    <xf numFmtId="181" fontId="13" fillId="0" borderId="7">
      <alignment horizontal="right" vertical="center"/>
    </xf>
    <xf numFmtId="49" fontId="13" fillId="0" borderId="7">
      <alignment horizontal="left" vertical="center" wrapText="1"/>
    </xf>
  </cellStyleXfs>
  <cellXfs count="38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pplyProtection="1">
      <alignment vertical="center" wrapText="1"/>
      <protection locked="0"/>
    </xf>
    <xf numFmtId="0" fontId="7" fillId="0" borderId="7" xfId="53" applyFont="1" applyFill="1" applyBorder="1" applyAlignment="1" applyProtection="1">
      <alignment horizontal="left" vertical="center"/>
      <protection locked="0"/>
    </xf>
    <xf numFmtId="0" fontId="8" fillId="0" borderId="7" xfId="53" applyFont="1" applyFill="1" applyBorder="1" applyAlignment="1" applyProtection="1">
      <alignment horizontal="left" vertical="center" wrapText="1"/>
      <protection locked="0"/>
    </xf>
    <xf numFmtId="0" fontId="8" fillId="0" borderId="2" xfId="53" applyFont="1" applyFill="1" applyBorder="1" applyAlignment="1" applyProtection="1">
      <alignment horizontal="left" vertical="center" wrapText="1"/>
      <protection locked="0"/>
    </xf>
    <xf numFmtId="182" fontId="9" fillId="0" borderId="7" xfId="60" applyNumberFormat="1" applyFont="1" applyBorder="1">
      <alignment horizontal="right" vertical="center"/>
    </xf>
    <xf numFmtId="0" fontId="4" fillId="0" borderId="3" xfId="0" applyFont="1" applyFill="1" applyBorder="1" applyAlignment="1" applyProtection="1">
      <alignment horizontal="left" vertical="center" wrapText="1"/>
      <protection locked="0"/>
    </xf>
    <xf numFmtId="181" fontId="10" fillId="0" borderId="7" xfId="60"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left" vertical="center" wrapText="1"/>
      <protection locked="0"/>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protection locked="0"/>
    </xf>
    <xf numFmtId="0" fontId="14" fillId="0" borderId="0" xfId="59" applyFill="1" applyAlignment="1">
      <alignment vertical="center"/>
    </xf>
    <xf numFmtId="0" fontId="15" fillId="0" borderId="0" xfId="59" applyNumberFormat="1" applyFont="1" applyFill="1" applyBorder="1" applyAlignment="1" applyProtection="1">
      <alignment horizontal="center" vertical="center"/>
    </xf>
    <xf numFmtId="0" fontId="16" fillId="0" borderId="0" xfId="59" applyNumberFormat="1" applyFont="1" applyFill="1" applyBorder="1" applyAlignment="1" applyProtection="1">
      <alignment horizontal="left" vertical="center"/>
    </xf>
    <xf numFmtId="0" fontId="17" fillId="0" borderId="0" xfId="59" applyNumberFormat="1" applyFont="1" applyFill="1" applyBorder="1" applyAlignment="1" applyProtection="1">
      <alignment horizontal="left" vertical="center"/>
    </xf>
    <xf numFmtId="0" fontId="16" fillId="0" borderId="10"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6" fillId="0" borderId="13" xfId="51" applyFont="1" applyFill="1" applyBorder="1" applyAlignment="1">
      <alignment horizontal="center" vertical="center" wrapText="1"/>
    </xf>
    <xf numFmtId="0" fontId="2" fillId="0" borderId="9" xfId="0" applyFont="1" applyFill="1" applyBorder="1" applyAlignment="1">
      <alignment horizontal="center" vertical="center" wrapText="1"/>
    </xf>
    <xf numFmtId="0" fontId="16" fillId="0" borderId="9" xfId="51" applyFont="1" applyFill="1" applyBorder="1" applyAlignment="1">
      <alignment horizontal="center" vertical="center" wrapText="1"/>
    </xf>
    <xf numFmtId="0" fontId="13" fillId="0" borderId="11" xfId="59" applyFont="1" applyFill="1" applyBorder="1" applyAlignment="1">
      <alignment horizontal="left" vertical="center"/>
    </xf>
    <xf numFmtId="0" fontId="13" fillId="0" borderId="12" xfId="59" applyFont="1" applyFill="1" applyBorder="1" applyAlignment="1">
      <alignment horizontal="left" vertical="center"/>
    </xf>
    <xf numFmtId="0" fontId="13" fillId="0" borderId="14" xfId="59" applyFont="1" applyFill="1" applyBorder="1" applyAlignment="1">
      <alignment horizontal="left" vertical="center"/>
    </xf>
    <xf numFmtId="0" fontId="16" fillId="0" borderId="9" xfId="51" applyFont="1" applyFill="1" applyBorder="1" applyAlignment="1">
      <alignment vertical="center" wrapText="1"/>
    </xf>
    <xf numFmtId="0" fontId="13" fillId="0" borderId="9" xfId="59" applyFont="1" applyFill="1" applyBorder="1" applyAlignment="1">
      <alignment vertical="center"/>
    </xf>
    <xf numFmtId="0" fontId="16" fillId="0" borderId="9" xfId="51" applyFont="1" applyFill="1" applyBorder="1" applyAlignment="1">
      <alignment horizontal="left" vertical="center" wrapText="1" indent="1"/>
    </xf>
    <xf numFmtId="0" fontId="18" fillId="0" borderId="0" xfId="59" applyNumberFormat="1" applyFont="1" applyFill="1" applyBorder="1" applyAlignment="1" applyProtection="1">
      <alignment horizontal="right" vertical="center"/>
    </xf>
    <xf numFmtId="0" fontId="16" fillId="0" borderId="14" xfId="51" applyFont="1" applyFill="1" applyBorder="1" applyAlignment="1">
      <alignment horizontal="center" vertical="center" wrapText="1"/>
    </xf>
    <xf numFmtId="0" fontId="14" fillId="0" borderId="0" xfId="53" applyFont="1" applyFill="1" applyBorder="1" applyAlignment="1" applyProtection="1">
      <alignment vertical="center"/>
    </xf>
    <xf numFmtId="0" fontId="13"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13" fillId="0" borderId="0" xfId="53" applyFont="1" applyFill="1" applyBorder="1" applyAlignment="1" applyProtection="1">
      <alignment horizontal="left" vertical="center"/>
      <protection locked="0"/>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4"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4" fillId="0" borderId="1" xfId="53" applyFont="1" applyFill="1" applyBorder="1" applyAlignment="1" applyProtection="1">
      <alignment horizontal="center" vertical="center"/>
    </xf>
    <xf numFmtId="0" fontId="4" fillId="0" borderId="2" xfId="53" applyFont="1" applyFill="1" applyBorder="1" applyAlignment="1" applyProtection="1">
      <alignment horizontal="center" vertical="center"/>
    </xf>
    <xf numFmtId="0" fontId="4" fillId="0" borderId="3" xfId="53" applyFont="1" applyFill="1" applyBorder="1" applyAlignment="1" applyProtection="1">
      <alignment horizontal="center" vertical="center"/>
    </xf>
    <xf numFmtId="0" fontId="4" fillId="0" borderId="9" xfId="53" applyFont="1" applyFill="1" applyBorder="1" applyAlignment="1" applyProtection="1">
      <alignment horizontal="center" vertical="center"/>
    </xf>
    <xf numFmtId="0" fontId="4" fillId="0" borderId="6" xfId="53" applyFont="1" applyFill="1" applyBorder="1" applyAlignment="1" applyProtection="1">
      <alignment horizontal="center" vertical="center"/>
    </xf>
    <xf numFmtId="0" fontId="4" fillId="0" borderId="5" xfId="53" applyFont="1" applyFill="1" applyBorder="1" applyAlignment="1" applyProtection="1">
      <alignment horizontal="center" vertical="center"/>
    </xf>
    <xf numFmtId="0" fontId="4" fillId="0" borderId="1" xfId="53" applyFont="1" applyFill="1" applyBorder="1" applyAlignment="1" applyProtection="1">
      <alignment horizontal="center" vertical="center" wrapText="1"/>
    </xf>
    <xf numFmtId="0" fontId="4" fillId="0" borderId="15" xfId="53" applyFont="1" applyFill="1" applyBorder="1" applyAlignment="1" applyProtection="1">
      <alignment horizontal="center" vertical="center" wrapText="1"/>
    </xf>
    <xf numFmtId="0" fontId="13" fillId="0" borderId="15" xfId="53" applyFont="1" applyFill="1" applyBorder="1" applyAlignment="1" applyProtection="1">
      <alignment horizontal="center" vertical="center"/>
    </xf>
    <xf numFmtId="0" fontId="13" fillId="0" borderId="2" xfId="53" applyFont="1" applyFill="1" applyBorder="1" applyAlignment="1" applyProtection="1">
      <alignment horizontal="center" vertical="center"/>
    </xf>
    <xf numFmtId="0" fontId="13" fillId="0" borderId="16" xfId="0" applyFont="1" applyFill="1" applyBorder="1" applyAlignment="1" applyProtection="1">
      <alignment vertical="center" readingOrder="1"/>
      <protection locked="0"/>
    </xf>
    <xf numFmtId="0" fontId="13" fillId="0" borderId="17" xfId="0" applyFont="1" applyFill="1" applyBorder="1" applyAlignment="1" applyProtection="1">
      <alignment vertical="center" readingOrder="1"/>
      <protection locked="0"/>
    </xf>
    <xf numFmtId="0" fontId="13" fillId="0" borderId="18" xfId="0" applyFont="1" applyFill="1" applyBorder="1" applyAlignment="1" applyProtection="1">
      <alignment vertical="center" readingOrder="1"/>
      <protection locked="0"/>
    </xf>
    <xf numFmtId="0" fontId="13"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3" fillId="0" borderId="19"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3" fillId="0" borderId="0" xfId="53" applyFont="1" applyFill="1" applyBorder="1" applyAlignment="1" applyProtection="1">
      <alignment horizontal="right"/>
    </xf>
    <xf numFmtId="0" fontId="4" fillId="0" borderId="6"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4" fillId="0" borderId="9" xfId="53" applyFont="1" applyFill="1" applyBorder="1" applyAlignment="1" applyProtection="1">
      <alignment horizontal="center" vertical="center" wrapText="1"/>
    </xf>
    <xf numFmtId="0" fontId="4" fillId="0" borderId="20" xfId="53" applyFont="1" applyFill="1" applyBorder="1" applyAlignment="1" applyProtection="1">
      <alignment horizontal="center" vertical="center" wrapText="1"/>
    </xf>
    <xf numFmtId="0" fontId="4" fillId="0" borderId="10" xfId="53" applyFont="1" applyFill="1" applyBorder="1" applyAlignment="1" applyProtection="1">
      <alignment horizontal="center" vertical="center" wrapText="1"/>
    </xf>
    <xf numFmtId="0" fontId="4" fillId="0" borderId="21" xfId="53" applyFont="1" applyFill="1" applyBorder="1" applyAlignment="1" applyProtection="1">
      <alignment horizontal="center" vertical="center" wrapText="1"/>
    </xf>
    <xf numFmtId="0" fontId="4" fillId="0" borderId="22" xfId="53" applyFont="1" applyFill="1" applyBorder="1" applyAlignment="1" applyProtection="1">
      <alignment horizontal="center" vertical="center" wrapText="1"/>
    </xf>
    <xf numFmtId="0" fontId="4" fillId="0" borderId="13" xfId="53" applyFont="1" applyFill="1" applyBorder="1" applyAlignment="1" applyProtection="1">
      <alignment horizontal="center" vertical="center" wrapText="1"/>
    </xf>
    <xf numFmtId="0" fontId="13" fillId="0" borderId="9" xfId="53" applyFont="1" applyFill="1" applyBorder="1" applyAlignment="1" applyProtection="1">
      <alignment vertical="top" wrapText="1"/>
      <protection locked="0"/>
    </xf>
    <xf numFmtId="49" fontId="10" fillId="0" borderId="7" xfId="61" applyFont="1">
      <alignment horizontal="left" vertical="center" wrapText="1"/>
    </xf>
    <xf numFmtId="0" fontId="6" fillId="0" borderId="0" xfId="53" applyFont="1" applyFill="1" applyBorder="1" applyAlignment="1" applyProtection="1">
      <alignment wrapText="1"/>
    </xf>
    <xf numFmtId="0" fontId="13"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4" fillId="0" borderId="9" xfId="53" applyFont="1" applyFill="1" applyBorder="1" applyAlignment="1" applyProtection="1">
      <alignment horizontal="center" vertical="center" wrapText="1"/>
      <protection locked="0"/>
    </xf>
    <xf numFmtId="0" fontId="13" fillId="0" borderId="9" xfId="53" applyFont="1" applyFill="1" applyBorder="1" applyAlignment="1" applyProtection="1">
      <alignment horizontal="center" vertical="center" wrapText="1"/>
      <protection locked="0"/>
    </xf>
    <xf numFmtId="181" fontId="4" fillId="0" borderId="7" xfId="60" applyFont="1">
      <alignment horizontal="right" vertical="center"/>
    </xf>
    <xf numFmtId="183" fontId="4" fillId="0" borderId="9" xfId="53" applyNumberFormat="1" applyFont="1" applyFill="1" applyBorder="1" applyAlignment="1" applyProtection="1">
      <alignment horizontal="right" vertical="center"/>
      <protection locked="0"/>
    </xf>
    <xf numFmtId="183" fontId="4" fillId="0" borderId="9" xfId="53" applyNumberFormat="1" applyFont="1" applyFill="1" applyBorder="1" applyAlignment="1" applyProtection="1">
      <alignment horizontal="right" vertical="center"/>
    </xf>
    <xf numFmtId="183" fontId="13" fillId="0" borderId="9" xfId="53" applyNumberFormat="1" applyFont="1" applyFill="1" applyBorder="1" applyAlignment="1" applyProtection="1"/>
    <xf numFmtId="183" fontId="13" fillId="0" borderId="9"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23" xfId="53" applyFont="1" applyFill="1" applyBorder="1" applyAlignment="1" applyProtection="1">
      <alignment horizontal="center" vertical="center" wrapText="1"/>
    </xf>
    <xf numFmtId="49" fontId="4" fillId="0" borderId="7" xfId="61" applyFont="1">
      <alignment horizontal="left" vertical="center" wrapText="1"/>
    </xf>
    <xf numFmtId="49" fontId="4" fillId="0" borderId="7" xfId="61" applyFont="1" applyFill="1">
      <alignment horizontal="left" vertical="center" wrapText="1"/>
    </xf>
    <xf numFmtId="180" fontId="4" fillId="0" borderId="7" xfId="58" applyFont="1" applyFill="1">
      <alignment horizontal="right" vertical="center"/>
    </xf>
    <xf numFmtId="183" fontId="4" fillId="0" borderId="23" xfId="53" applyNumberFormat="1" applyFont="1" applyFill="1" applyBorder="1" applyAlignment="1" applyProtection="1">
      <alignment horizontal="right" vertical="center"/>
      <protection locked="0"/>
    </xf>
    <xf numFmtId="0" fontId="13" fillId="0" borderId="0" xfId="53" applyFont="1" applyFill="1" applyBorder="1" applyAlignment="1" applyProtection="1"/>
    <xf numFmtId="0" fontId="4" fillId="0" borderId="3" xfId="53" applyFont="1" applyFill="1" applyBorder="1" applyAlignment="1" applyProtection="1">
      <alignment horizontal="center" vertical="center" wrapText="1"/>
    </xf>
    <xf numFmtId="0" fontId="4" fillId="0" borderId="24"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center" vertical="center" wrapText="1"/>
    </xf>
    <xf numFmtId="0" fontId="13" fillId="0" borderId="21" xfId="53" applyFont="1" applyFill="1" applyBorder="1" applyAlignment="1" applyProtection="1">
      <alignment horizontal="center" vertical="center" wrapText="1"/>
      <protection locked="0"/>
    </xf>
    <xf numFmtId="0" fontId="4" fillId="0" borderId="25" xfId="53" applyFont="1" applyFill="1" applyBorder="1" applyAlignment="1" applyProtection="1">
      <alignment horizontal="center" vertical="center" wrapText="1"/>
    </xf>
    <xf numFmtId="0" fontId="4" fillId="0" borderId="2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4" fillId="0" borderId="4" xfId="53" applyFont="1" applyFill="1" applyBorder="1" applyAlignment="1" applyProtection="1">
      <alignment horizontal="center" vertical="center" wrapText="1"/>
    </xf>
    <xf numFmtId="0" fontId="13" fillId="0" borderId="25"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4" fillId="0" borderId="1" xfId="53" applyNumberFormat="1"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xf>
    <xf numFmtId="49" fontId="4" fillId="0" borderId="5" xfId="53" applyNumberFormat="1"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xf>
    <xf numFmtId="184" fontId="4" fillId="0" borderId="7" xfId="53" applyNumberFormat="1" applyFont="1" applyFill="1" applyBorder="1" applyAlignment="1" applyProtection="1">
      <alignment horizontal="right" vertical="center"/>
    </xf>
    <xf numFmtId="184" fontId="4" fillId="0" borderId="7" xfId="53" applyNumberFormat="1" applyFont="1" applyFill="1" applyBorder="1" applyAlignment="1" applyProtection="1">
      <alignment horizontal="left" vertical="center" wrapText="1"/>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3" fillId="0" borderId="0" xfId="53" applyNumberFormat="1" applyFont="1" applyFill="1" applyBorder="1" applyAlignment="1" applyProtection="1">
      <alignment horizontal="left" vertical="top"/>
    </xf>
    <xf numFmtId="0" fontId="4" fillId="0" borderId="7"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181" fontId="4" fillId="0" borderId="7" xfId="0" applyNumberFormat="1" applyFont="1" applyFill="1" applyBorder="1" applyAlignment="1" applyProtection="1">
      <alignment horizontal="right" vertical="center"/>
    </xf>
    <xf numFmtId="49" fontId="4" fillId="0" borderId="7" xfId="0" applyNumberFormat="1" applyFont="1" applyFill="1" applyBorder="1" applyAlignment="1" applyProtection="1">
      <alignment horizontal="left" vertical="center" wrapText="1" indent="1"/>
    </xf>
    <xf numFmtId="49" fontId="9" fillId="0" borderId="7" xfId="61" applyFont="1">
      <alignment horizontal="left" vertical="center" wrapText="1"/>
    </xf>
    <xf numFmtId="49" fontId="4" fillId="0" borderId="7" xfId="0" applyNumberFormat="1" applyFont="1" applyFill="1" applyBorder="1" applyAlignment="1" applyProtection="1">
      <alignment horizontal="left" vertical="center" wrapText="1" indent="2"/>
    </xf>
    <xf numFmtId="184" fontId="4" fillId="0" borderId="7" xfId="53" applyNumberFormat="1" applyFont="1" applyFill="1" applyBorder="1" applyAlignment="1" applyProtection="1">
      <alignment horizontal="right" vertical="center" wrapText="1"/>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4" fillId="2" borderId="7" xfId="53" applyFont="1" applyFill="1" applyBorder="1" applyAlignment="1" applyProtection="1">
      <alignment horizontal="center" vertical="center" wrapText="1"/>
    </xf>
    <xf numFmtId="0" fontId="4"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0" fontId="4" fillId="0" borderId="2" xfId="53"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4" fillId="0" borderId="3" xfId="53" applyNumberFormat="1" applyFont="1" applyFill="1" applyBorder="1" applyAlignment="1" applyProtection="1">
      <alignment horizontal="left" vertical="center" wrapText="1"/>
    </xf>
    <xf numFmtId="0" fontId="4" fillId="0" borderId="5" xfId="53" applyFont="1" applyFill="1" applyBorder="1" applyAlignment="1" applyProtection="1">
      <alignment horizontal="center" vertical="center" wrapText="1"/>
    </xf>
    <xf numFmtId="49" fontId="4" fillId="0" borderId="15" xfId="53" applyNumberFormat="1" applyFont="1" applyFill="1" applyBorder="1" applyAlignment="1" applyProtection="1">
      <alignment horizontal="left" vertical="center" wrapText="1"/>
    </xf>
    <xf numFmtId="49" fontId="4" fillId="0" borderId="24" xfId="53" applyNumberFormat="1" applyFont="1" applyFill="1" applyBorder="1" applyAlignment="1" applyProtection="1">
      <alignment horizontal="left" vertical="center" wrapText="1"/>
    </xf>
    <xf numFmtId="49" fontId="4" fillId="0" borderId="9" xfId="53" applyNumberFormat="1" applyFont="1" applyFill="1" applyBorder="1" applyAlignment="1" applyProtection="1">
      <alignment horizontal="center" vertical="center" wrapText="1"/>
    </xf>
    <xf numFmtId="0" fontId="4" fillId="0" borderId="9" xfId="53" applyFont="1" applyFill="1" applyBorder="1" applyAlignment="1" applyProtection="1">
      <alignment horizontal="left" vertical="center" wrapText="1"/>
    </xf>
    <xf numFmtId="0" fontId="25" fillId="0" borderId="9" xfId="53" applyFont="1" applyFill="1" applyBorder="1" applyAlignment="1" applyProtection="1">
      <alignment horizontal="left" vertical="center" wrapText="1"/>
    </xf>
    <xf numFmtId="0" fontId="13" fillId="0" borderId="9" xfId="53" applyFont="1" applyFill="1" applyBorder="1" applyAlignment="1" applyProtection="1">
      <alignment horizontal="center" vertical="center" wrapText="1"/>
    </xf>
    <xf numFmtId="183" fontId="4" fillId="0" borderId="9" xfId="53" applyNumberFormat="1" applyFont="1" applyFill="1" applyBorder="1" applyAlignment="1" applyProtection="1">
      <alignment horizontal="right" vertical="center" wrapText="1"/>
      <protection locked="0"/>
    </xf>
    <xf numFmtId="49" fontId="13" fillId="0" borderId="1" xfId="0" applyNumberFormat="1" applyFont="1" applyFill="1" applyBorder="1" applyAlignment="1" applyProtection="1">
      <alignment horizontal="left" vertical="center" wrapText="1"/>
    </xf>
    <xf numFmtId="0" fontId="13" fillId="0" borderId="26" xfId="0" applyNumberFormat="1" applyFont="1" applyFill="1" applyBorder="1" applyAlignment="1"/>
    <xf numFmtId="0" fontId="13" fillId="0" borderId="27" xfId="0" applyNumberFormat="1" applyFont="1" applyFill="1" applyBorder="1" applyAlignment="1"/>
    <xf numFmtId="49" fontId="4" fillId="0" borderId="19" xfId="53" applyNumberFormat="1" applyFont="1" applyFill="1" applyBorder="1" applyAlignment="1" applyProtection="1">
      <alignment horizontal="left" vertical="center" wrapText="1"/>
    </xf>
    <xf numFmtId="0" fontId="4" fillId="0" borderId="23" xfId="53" applyFont="1" applyFill="1" applyBorder="1" applyAlignment="1" applyProtection="1">
      <alignment horizontal="left" wrapText="1"/>
    </xf>
    <xf numFmtId="183" fontId="4" fillId="0" borderId="6" xfId="53" applyNumberFormat="1" applyFont="1" applyFill="1" applyBorder="1" applyAlignment="1" applyProtection="1">
      <alignment vertical="center" wrapText="1"/>
    </xf>
    <xf numFmtId="49" fontId="4" fillId="0" borderId="23" xfId="53" applyNumberFormat="1" applyFont="1" applyFill="1" applyBorder="1" applyAlignment="1" applyProtection="1">
      <alignment horizontal="left" vertical="center" wrapText="1"/>
    </xf>
    <xf numFmtId="4" fontId="4" fillId="0" borderId="6" xfId="53" applyNumberFormat="1" applyFont="1" applyFill="1" applyBorder="1" applyAlignment="1" applyProtection="1">
      <alignment vertical="center" wrapText="1"/>
    </xf>
    <xf numFmtId="0" fontId="4" fillId="0" borderId="4" xfId="53" applyFont="1" applyFill="1" applyBorder="1" applyAlignment="1" applyProtection="1">
      <alignment horizontal="left" wrapText="1"/>
    </xf>
    <xf numFmtId="183" fontId="4" fillId="0" borderId="7" xfId="53" applyNumberFormat="1" applyFont="1" applyFill="1" applyBorder="1" applyAlignment="1" applyProtection="1">
      <alignment vertical="center" wrapText="1"/>
    </xf>
    <xf numFmtId="49" fontId="13" fillId="0" borderId="7" xfId="0" applyNumberFormat="1" applyFont="1" applyFill="1" applyBorder="1" applyAlignment="1" applyProtection="1">
      <alignment horizontal="left" vertical="center" wrapText="1"/>
    </xf>
    <xf numFmtId="0" fontId="13" fillId="0" borderId="28" xfId="0" applyNumberFormat="1" applyFont="1" applyFill="1" applyBorder="1" applyAlignment="1"/>
    <xf numFmtId="0" fontId="13" fillId="0" borderId="17" xfId="0" applyNumberFormat="1" applyFont="1" applyFill="1" applyBorder="1" applyAlignment="1"/>
    <xf numFmtId="0" fontId="4" fillId="0" borderId="20" xfId="53" applyFont="1" applyFill="1" applyBorder="1" applyAlignment="1" applyProtection="1">
      <alignment horizontal="left" wrapText="1"/>
    </xf>
    <xf numFmtId="183" fontId="4" fillId="0" borderId="1" xfId="53" applyNumberFormat="1" applyFont="1" applyFill="1" applyBorder="1" applyAlignment="1" applyProtection="1">
      <alignment vertical="center" wrapText="1"/>
    </xf>
    <xf numFmtId="49" fontId="13" fillId="0" borderId="29" xfId="0" applyNumberFormat="1" applyFont="1" applyFill="1" applyBorder="1" applyAlignment="1" applyProtection="1">
      <alignment horizontal="left" vertical="center" wrapText="1"/>
    </xf>
    <xf numFmtId="0" fontId="13" fillId="0" borderId="30" xfId="0" applyNumberFormat="1" applyFont="1" applyFill="1" applyBorder="1" applyAlignment="1"/>
    <xf numFmtId="49" fontId="13" fillId="0" borderId="30" xfId="0" applyNumberFormat="1" applyFont="1" applyFill="1" applyBorder="1" applyAlignment="1" applyProtection="1">
      <alignment horizontal="left" vertical="center" wrapText="1"/>
    </xf>
    <xf numFmtId="0" fontId="13" fillId="0" borderId="30" xfId="0" applyNumberFormat="1" applyFont="1" applyFill="1" applyBorder="1" applyAlignment="1">
      <alignment horizontal="left"/>
    </xf>
    <xf numFmtId="0" fontId="25" fillId="0" borderId="30" xfId="53" applyFont="1" applyFill="1" applyBorder="1" applyAlignment="1" applyProtection="1">
      <alignment horizontal="left" vertical="center" wrapText="1"/>
    </xf>
    <xf numFmtId="0" fontId="25" fillId="0" borderId="15" xfId="53" applyFont="1" applyFill="1" applyBorder="1" applyAlignment="1" applyProtection="1">
      <alignment horizontal="left" vertical="center" wrapText="1"/>
    </xf>
    <xf numFmtId="0" fontId="25" fillId="0" borderId="24" xfId="53" applyFont="1" applyFill="1" applyBorder="1" applyAlignment="1" applyProtection="1">
      <alignment horizontal="left" vertical="center" wrapText="1"/>
    </xf>
    <xf numFmtId="49" fontId="4" fillId="0" borderId="15" xfId="53" applyNumberFormat="1"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wrapText="1"/>
      <protection locked="0"/>
    </xf>
    <xf numFmtId="0" fontId="4" fillId="0" borderId="19"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protection locked="0"/>
    </xf>
    <xf numFmtId="49" fontId="13" fillId="0" borderId="7" xfId="56" applyNumberFormat="1" applyFont="1" applyFill="1" applyBorder="1" applyAlignment="1" applyProtection="1">
      <alignment horizontal="left" vertical="center" wrapText="1"/>
    </xf>
    <xf numFmtId="0" fontId="13" fillId="0" borderId="7" xfId="56" applyNumberFormat="1" applyFont="1" applyFill="1" applyBorder="1" applyAlignment="1" applyProtection="1">
      <alignment horizontal="left" vertical="center" wrapText="1"/>
    </xf>
    <xf numFmtId="49" fontId="13" fillId="0" borderId="7" xfId="56" applyNumberFormat="1" applyFont="1" applyFill="1" applyBorder="1" applyAlignment="1" applyProtection="1">
      <alignment vertical="center" wrapText="1"/>
    </xf>
    <xf numFmtId="49" fontId="16" fillId="0" borderId="9" xfId="56" applyNumberFormat="1" applyFont="1" applyFill="1" applyBorder="1" applyAlignment="1">
      <alignment vertical="center" wrapText="1"/>
    </xf>
    <xf numFmtId="49" fontId="13" fillId="0" borderId="2" xfId="56" applyNumberFormat="1" applyFont="1" applyFill="1" applyBorder="1" applyAlignment="1" applyProtection="1">
      <alignment horizontal="left" vertical="center" wrapText="1"/>
    </xf>
    <xf numFmtId="0" fontId="13" fillId="0" borderId="1" xfId="56" applyNumberFormat="1" applyFont="1" applyFill="1" applyBorder="1" applyAlignment="1" applyProtection="1">
      <alignment horizontal="left" vertical="center" wrapText="1"/>
    </xf>
    <xf numFmtId="49" fontId="13" fillId="0" borderId="1" xfId="56" applyNumberFormat="1" applyFont="1" applyFill="1" applyBorder="1" applyAlignment="1" applyProtection="1">
      <alignment vertical="center" wrapText="1"/>
    </xf>
    <xf numFmtId="49" fontId="13" fillId="0" borderId="15" xfId="56" applyNumberFormat="1" applyFont="1" applyFill="1" applyBorder="1" applyAlignment="1" applyProtection="1">
      <alignment horizontal="left" vertical="center" wrapText="1"/>
    </xf>
    <xf numFmtId="0" fontId="13" fillId="0" borderId="31" xfId="56" applyNumberFormat="1" applyFont="1" applyFill="1" applyBorder="1" applyAlignment="1" applyProtection="1">
      <alignment horizontal="left" vertical="center" wrapText="1"/>
    </xf>
    <xf numFmtId="49" fontId="13" fillId="0" borderId="9" xfId="56" applyNumberFormat="1" applyFont="1" applyFill="1" applyBorder="1" applyAlignment="1" applyProtection="1">
      <alignment vertical="center" wrapText="1"/>
    </xf>
    <xf numFmtId="49" fontId="13" fillId="0" borderId="9" xfId="56" applyNumberFormat="1" applyFont="1" applyFill="1" applyBorder="1" applyAlignment="1" applyProtection="1">
      <alignment horizontal="left" vertical="center" wrapText="1"/>
    </xf>
    <xf numFmtId="49" fontId="13" fillId="0" borderId="31" xfId="56" applyNumberFormat="1" applyFont="1" applyFill="1" applyBorder="1" applyAlignment="1" applyProtection="1">
      <alignment horizontal="lef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49" fontId="4" fillId="0" borderId="4" xfId="53" applyNumberFormat="1" applyFont="1" applyFill="1" applyBorder="1" applyAlignment="1" applyProtection="1">
      <alignment horizontal="left" vertical="center" wrapText="1"/>
    </xf>
    <xf numFmtId="49" fontId="4" fillId="0" borderId="7" xfId="53" applyNumberFormat="1" applyFont="1" applyFill="1" applyBorder="1" applyAlignment="1" applyProtection="1">
      <alignment vertical="center" wrapText="1"/>
    </xf>
    <xf numFmtId="0" fontId="4" fillId="0" borderId="24" xfId="53" applyFont="1" applyFill="1" applyBorder="1" applyAlignment="1" applyProtection="1">
      <alignment horizontal="left" vertical="center" wrapText="1"/>
    </xf>
    <xf numFmtId="49" fontId="4" fillId="0" borderId="20" xfId="53" applyNumberFormat="1" applyFont="1" applyFill="1" applyBorder="1" applyAlignment="1" applyProtection="1">
      <alignment horizontal="left" vertical="center" wrapText="1"/>
    </xf>
    <xf numFmtId="49" fontId="4" fillId="0" borderId="1" xfId="53" applyNumberFormat="1" applyFont="1" applyFill="1" applyBorder="1" applyAlignment="1" applyProtection="1">
      <alignment vertical="center" wrapText="1"/>
    </xf>
    <xf numFmtId="0" fontId="4" fillId="0" borderId="9" xfId="53" applyFont="1" applyFill="1" applyBorder="1" applyAlignment="1" applyProtection="1">
      <alignment vertical="center" wrapText="1"/>
    </xf>
    <xf numFmtId="183" fontId="4" fillId="0" borderId="9" xfId="53" applyNumberFormat="1" applyFont="1" applyFill="1" applyBorder="1" applyAlignment="1" applyProtection="1">
      <alignment horizontal="right" vertical="center" wrapText="1"/>
    </xf>
    <xf numFmtId="183" fontId="4" fillId="0" borderId="30" xfId="53" applyNumberFormat="1" applyFont="1" applyFill="1" applyBorder="1" applyAlignment="1" applyProtection="1">
      <alignment vertical="center" wrapText="1"/>
    </xf>
    <xf numFmtId="0" fontId="25" fillId="0" borderId="20" xfId="53" applyFont="1" applyFill="1" applyBorder="1" applyAlignment="1" applyProtection="1">
      <alignment horizontal="left" vertical="center" wrapText="1"/>
    </xf>
    <xf numFmtId="49" fontId="4" fillId="0" borderId="20" xfId="53" applyNumberFormat="1" applyFont="1" applyFill="1" applyBorder="1" applyAlignment="1" applyProtection="1">
      <alignment horizontal="center" vertical="center" wrapText="1"/>
    </xf>
    <xf numFmtId="49" fontId="13" fillId="0" borderId="4" xfId="56" applyNumberFormat="1" applyFont="1" applyFill="1" applyBorder="1" applyAlignment="1" applyProtection="1">
      <alignment horizontal="left" vertical="center" wrapText="1"/>
    </xf>
    <xf numFmtId="49" fontId="13" fillId="0" borderId="32" xfId="56" applyNumberFormat="1" applyFont="1" applyFill="1" applyBorder="1" applyAlignment="1" applyProtection="1">
      <alignment horizontal="left" vertical="center" wrapText="1"/>
    </xf>
    <xf numFmtId="49" fontId="13" fillId="0" borderId="33" xfId="56" applyNumberFormat="1" applyFont="1" applyFill="1" applyBorder="1" applyAlignment="1" applyProtection="1">
      <alignment horizontal="left" vertical="center" wrapText="1"/>
    </xf>
    <xf numFmtId="49" fontId="13" fillId="0" borderId="34" xfId="0" applyNumberFormat="1" applyFont="1" applyFill="1" applyBorder="1" applyAlignment="1" applyProtection="1">
      <alignment horizontal="left" vertical="center" wrapText="1"/>
    </xf>
    <xf numFmtId="49" fontId="13" fillId="0" borderId="35" xfId="0" applyNumberFormat="1" applyFont="1" applyFill="1" applyBorder="1" applyAlignment="1" applyProtection="1">
      <alignment horizontal="left" vertical="center" wrapText="1"/>
    </xf>
    <xf numFmtId="49" fontId="13" fillId="0" borderId="36" xfId="56" applyNumberFormat="1" applyFont="1" applyFill="1" applyBorder="1" applyAlignment="1" applyProtection="1">
      <alignment horizontal="left" vertical="center" wrapText="1"/>
    </xf>
    <xf numFmtId="49" fontId="13" fillId="0" borderId="37" xfId="56" applyNumberFormat="1" applyFont="1" applyFill="1" applyBorder="1" applyAlignment="1" applyProtection="1">
      <alignment horizontal="left" vertical="center" wrapText="1"/>
    </xf>
    <xf numFmtId="49" fontId="13" fillId="0" borderId="20" xfId="56" applyNumberFormat="1" applyFont="1" applyFill="1" applyBorder="1" applyAlignment="1" applyProtection="1">
      <alignment horizontal="left" vertical="center" wrapText="1"/>
    </xf>
    <xf numFmtId="49" fontId="13" fillId="0" borderId="38" xfId="56" applyNumberFormat="1" applyFont="1" applyFill="1" applyBorder="1" applyAlignment="1" applyProtection="1">
      <alignment horizontal="left" vertical="center" wrapText="1"/>
    </xf>
    <xf numFmtId="49" fontId="13" fillId="0" borderId="21" xfId="56" applyNumberFormat="1" applyFont="1" applyFill="1" applyBorder="1" applyAlignment="1" applyProtection="1">
      <alignment horizontal="left" vertical="center" wrapText="1"/>
    </xf>
    <xf numFmtId="49" fontId="13" fillId="0" borderId="39" xfId="0" applyNumberFormat="1" applyFont="1" applyFill="1" applyBorder="1" applyAlignment="1" applyProtection="1">
      <alignment horizontal="left" vertical="center" wrapText="1"/>
    </xf>
    <xf numFmtId="49" fontId="13" fillId="0" borderId="40" xfId="0" applyNumberFormat="1" applyFont="1" applyFill="1" applyBorder="1" applyAlignment="1" applyProtection="1">
      <alignment horizontal="left" vertical="center" wrapText="1"/>
    </xf>
    <xf numFmtId="0" fontId="4" fillId="0" borderId="9" xfId="53" applyFont="1" applyFill="1" applyBorder="1" applyAlignment="1" applyProtection="1">
      <alignment horizontal="left" wrapText="1"/>
    </xf>
    <xf numFmtId="49" fontId="13" fillId="0" borderId="9" xfId="0" applyNumberFormat="1" applyFont="1" applyFill="1" applyBorder="1" applyAlignment="1" applyProtection="1">
      <alignment horizontal="left" vertical="center" wrapText="1"/>
    </xf>
    <xf numFmtId="0" fontId="10" fillId="0" borderId="7" xfId="61" applyNumberFormat="1" applyFont="1">
      <alignment horizontal="left" vertical="center" wrapText="1"/>
    </xf>
    <xf numFmtId="0" fontId="10" fillId="0" borderId="7" xfId="61" applyNumberFormat="1" applyFont="1" applyFill="1" applyBorder="1" applyAlignment="1" applyProtection="1">
      <alignment horizontal="left" vertical="center" wrapText="1"/>
    </xf>
    <xf numFmtId="49" fontId="10" fillId="0" borderId="1" xfId="61" applyFont="1" applyBorder="1">
      <alignment horizontal="left" vertical="center" wrapText="1"/>
    </xf>
    <xf numFmtId="9" fontId="10" fillId="0" borderId="1" xfId="61" applyNumberFormat="1" applyFont="1" applyBorder="1">
      <alignment horizontal="left" vertical="center" wrapText="1"/>
    </xf>
    <xf numFmtId="0" fontId="13" fillId="0" borderId="9" xfId="53" applyFont="1" applyFill="1" applyBorder="1" applyAlignment="1" applyProtection="1">
      <alignment horizontal="left" vertical="center" wrapText="1"/>
    </xf>
    <xf numFmtId="49" fontId="10" fillId="0" borderId="9" xfId="61" applyFont="1" applyBorder="1">
      <alignment horizontal="left" vertical="center" wrapText="1"/>
    </xf>
    <xf numFmtId="0" fontId="13" fillId="0" borderId="9" xfId="53" applyFont="1" applyFill="1" applyBorder="1" applyAlignment="1" applyProtection="1">
      <alignment vertical="center"/>
    </xf>
    <xf numFmtId="0" fontId="13" fillId="0" borderId="9" xfId="53" applyFont="1" applyFill="1" applyBorder="1" applyAlignment="1" applyProtection="1">
      <alignment horizontal="left" vertical="center"/>
    </xf>
    <xf numFmtId="0" fontId="13" fillId="0" borderId="9" xfId="53" applyFont="1" applyFill="1" applyBorder="1" applyAlignment="1" applyProtection="1">
      <alignment vertical="center" wrapText="1"/>
    </xf>
    <xf numFmtId="49" fontId="10" fillId="0" borderId="41" xfId="61" applyFont="1" applyBorder="1">
      <alignment horizontal="left" vertical="center" wrapText="1"/>
    </xf>
    <xf numFmtId="0" fontId="14" fillId="0" borderId="0" xfId="53" applyFont="1" applyFill="1" applyBorder="1" applyAlignment="1" applyProtection="1">
      <alignmen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left" vertical="center"/>
    </xf>
    <xf numFmtId="0" fontId="13" fillId="0" borderId="4" xfId="53" applyFont="1" applyFill="1" applyBorder="1" applyAlignment="1" applyProtection="1">
      <alignment horizontal="left" vertical="center"/>
    </xf>
    <xf numFmtId="0" fontId="16" fillId="0" borderId="9" xfId="55" applyFont="1" applyFill="1" applyBorder="1" applyAlignment="1" applyProtection="1">
      <alignment horizontal="center" vertical="center" wrapText="1" readingOrder="1"/>
      <protection locked="0"/>
    </xf>
    <xf numFmtId="183" fontId="13" fillId="0" borderId="6" xfId="53" applyNumberFormat="1" applyFont="1" applyFill="1" applyBorder="1" applyAlignment="1" applyProtection="1">
      <alignment horizontal="right" vertical="center" wrapText="1"/>
    </xf>
    <xf numFmtId="183" fontId="13" fillId="0" borderId="6" xfId="53" applyNumberFormat="1" applyFont="1" applyFill="1" applyBorder="1" applyAlignment="1" applyProtection="1">
      <alignment horizontal="right" vertical="center" wrapText="1"/>
      <protection locked="0"/>
    </xf>
    <xf numFmtId="183" fontId="13" fillId="0" borderId="7" xfId="53" applyNumberFormat="1" applyFont="1" applyFill="1" applyBorder="1" applyAlignment="1" applyProtection="1">
      <alignment horizontal="right" vertical="center" wrapText="1"/>
      <protection locked="0"/>
    </xf>
    <xf numFmtId="0" fontId="13" fillId="0" borderId="11" xfId="53" applyFont="1" applyFill="1" applyBorder="1" applyAlignment="1" applyProtection="1">
      <alignment horizontal="center" vertical="center" wrapText="1"/>
    </xf>
    <xf numFmtId="183" fontId="13" fillId="0" borderId="19" xfId="53" applyNumberFormat="1" applyFont="1" applyFill="1" applyBorder="1" applyAlignment="1" applyProtection="1">
      <alignment horizontal="right" vertical="center" wrapText="1"/>
    </xf>
    <xf numFmtId="183" fontId="13" fillId="0" borderId="9" xfId="53" applyNumberFormat="1" applyFont="1" applyFill="1" applyBorder="1" applyAlignment="1" applyProtection="1">
      <alignment horizontal="right" vertical="center" wrapText="1"/>
    </xf>
    <xf numFmtId="183" fontId="13" fillId="0" borderId="19" xfId="53" applyNumberFormat="1" applyFont="1" applyFill="1" applyBorder="1" applyAlignment="1" applyProtection="1">
      <alignment horizontal="right" vertical="center" wrapText="1"/>
      <protection locked="0"/>
    </xf>
    <xf numFmtId="183" fontId="13" fillId="0" borderId="9" xfId="53" applyNumberFormat="1" applyFont="1" applyFill="1" applyBorder="1" applyAlignment="1" applyProtection="1">
      <alignment horizontal="right" vertical="center" wrapText="1"/>
      <protection locked="0"/>
    </xf>
    <xf numFmtId="183" fontId="13" fillId="0" borderId="2"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4" fillId="0" borderId="9" xfId="53" applyNumberFormat="1" applyFont="1" applyFill="1" applyBorder="1" applyAlignment="1" applyProtection="1">
      <alignment horizontal="center" vertical="center"/>
    </xf>
    <xf numFmtId="49" fontId="4" fillId="0" borderId="11" xfId="53" applyNumberFormat="1" applyFont="1" applyFill="1" applyBorder="1" applyAlignment="1" applyProtection="1">
      <alignment horizontal="center" vertical="center" wrapText="1"/>
    </xf>
    <xf numFmtId="49" fontId="4" fillId="0" borderId="12" xfId="53" applyNumberFormat="1" applyFont="1" applyFill="1" applyBorder="1" applyAlignment="1" applyProtection="1">
      <alignment horizontal="center" vertical="center" wrapText="1"/>
    </xf>
    <xf numFmtId="49" fontId="4" fillId="0" borderId="14" xfId="53" applyNumberFormat="1"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xf>
    <xf numFmtId="0" fontId="13" fillId="0" borderId="13" xfId="53" applyFont="1" applyFill="1" applyBorder="1" applyAlignment="1" applyProtection="1">
      <alignment horizontal="center" vertical="center" wrapText="1"/>
    </xf>
    <xf numFmtId="0" fontId="6" fillId="0" borderId="0" xfId="53" applyFont="1" applyFill="1" applyBorder="1" applyAlignment="1" applyProtection="1">
      <alignment horizontal="right" wrapText="1"/>
    </xf>
    <xf numFmtId="0" fontId="26" fillId="0" borderId="0" xfId="53" applyFont="1" applyFill="1" applyBorder="1" applyAlignment="1" applyProtection="1">
      <alignment horizontal="center"/>
    </xf>
    <xf numFmtId="0" fontId="26" fillId="0" borderId="0" xfId="53" applyFont="1" applyFill="1" applyBorder="1" applyAlignment="1" applyProtection="1">
      <alignment horizontal="center" wrapText="1"/>
    </xf>
    <xf numFmtId="0" fontId="26" fillId="0" borderId="0" xfId="53" applyFont="1" applyFill="1" applyBorder="1" applyAlignment="1" applyProtection="1">
      <alignment wrapText="1"/>
    </xf>
    <xf numFmtId="0" fontId="26" fillId="0" borderId="0" xfId="53" applyFont="1" applyFill="1" applyBorder="1" applyAlignment="1" applyProtection="1"/>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27"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13" fillId="0" borderId="1" xfId="53" applyFont="1" applyFill="1" applyBorder="1" applyAlignment="1" applyProtection="1">
      <alignment horizontal="center" vertical="center" wrapText="1"/>
    </xf>
    <xf numFmtId="0" fontId="13" fillId="0" borderId="7" xfId="53" applyFont="1" applyFill="1" applyBorder="1" applyAlignment="1" applyProtection="1">
      <alignment horizontal="center" vertical="center" wrapText="1"/>
    </xf>
    <xf numFmtId="0" fontId="13" fillId="0" borderId="2"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13"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4" fillId="0" borderId="2" xfId="53" applyNumberFormat="1" applyFont="1" applyFill="1" applyBorder="1" applyAlignment="1" applyProtection="1">
      <alignment horizontal="center" vertical="center" wrapText="1"/>
    </xf>
    <xf numFmtId="49" fontId="4" fillId="0" borderId="3" xfId="53" applyNumberFormat="1" applyFont="1" applyFill="1" applyBorder="1" applyAlignment="1" applyProtection="1">
      <alignment horizontal="center" vertical="center" wrapText="1"/>
    </xf>
    <xf numFmtId="0" fontId="4" fillId="0" borderId="20" xfId="53" applyFont="1" applyFill="1" applyBorder="1" applyAlignment="1" applyProtection="1">
      <alignment horizontal="center" vertical="center"/>
    </xf>
    <xf numFmtId="49" fontId="4" fillId="0" borderId="2" xfId="53" applyNumberFormat="1" applyFont="1" applyFill="1" applyBorder="1" applyAlignment="1" applyProtection="1">
      <alignment horizontal="center" vertical="center"/>
    </xf>
    <xf numFmtId="0" fontId="4" fillId="0" borderId="23" xfId="53" applyFont="1" applyFill="1" applyBorder="1" applyAlignment="1" applyProtection="1">
      <alignment horizontal="center" vertical="center"/>
    </xf>
    <xf numFmtId="0" fontId="4" fillId="0" borderId="6" xfId="53" applyNumberFormat="1" applyFont="1" applyFill="1" applyBorder="1" applyAlignment="1" applyProtection="1">
      <alignment horizontal="center" vertical="center"/>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28" fillId="0" borderId="0" xfId="53" applyFont="1" applyFill="1" applyBorder="1" applyAlignment="1" applyProtection="1">
      <alignment horizontal="center" vertical="center"/>
    </xf>
    <xf numFmtId="0" fontId="29" fillId="0" borderId="0" xfId="53" applyFont="1" applyFill="1" applyBorder="1" applyAlignment="1" applyProtection="1">
      <alignment horizontal="center" vertical="center"/>
    </xf>
    <xf numFmtId="0" fontId="4"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3" fontId="4" fillId="0" borderId="7" xfId="53" applyNumberFormat="1" applyFont="1" applyFill="1" applyBorder="1" applyAlignment="1" applyProtection="1">
      <alignment horizontal="right" vertical="center"/>
      <protection locked="0"/>
    </xf>
    <xf numFmtId="183" fontId="25" fillId="0" borderId="7" xfId="53" applyNumberFormat="1" applyFont="1" applyFill="1" applyBorder="1" applyAlignment="1" applyProtection="1">
      <alignment horizontal="right" vertical="center"/>
    </xf>
    <xf numFmtId="183"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25" fillId="0" borderId="7" xfId="53" applyFont="1" applyFill="1" applyBorder="1" applyAlignment="1" applyProtection="1">
      <alignment horizontal="center" vertical="center"/>
    </xf>
    <xf numFmtId="0" fontId="25" fillId="0" borderId="7" xfId="53" applyFont="1" applyFill="1" applyBorder="1" applyAlignment="1" applyProtection="1">
      <alignment horizontal="right" vertical="center"/>
    </xf>
    <xf numFmtId="0" fontId="25"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10" fillId="0" borderId="7" xfId="61" applyFont="1" applyAlignment="1">
      <alignment horizontal="left" vertical="center" wrapText="1" indent="1"/>
    </xf>
    <xf numFmtId="183" fontId="4" fillId="0" borderId="13" xfId="53" applyNumberFormat="1" applyFont="1" applyFill="1" applyBorder="1" applyAlignment="1" applyProtection="1">
      <alignment horizontal="right" vertical="center"/>
    </xf>
    <xf numFmtId="49" fontId="10" fillId="0" borderId="7" xfId="61" applyFont="1" applyAlignment="1">
      <alignment horizontal="left" vertical="center" wrapText="1" indent="2"/>
    </xf>
    <xf numFmtId="0" fontId="13" fillId="0" borderId="4" xfId="53" applyFont="1" applyFill="1" applyBorder="1" applyAlignment="1" applyProtection="1">
      <alignment horizontal="center" vertical="center" wrapText="1"/>
    </xf>
    <xf numFmtId="183"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6" xfId="53" applyFont="1" applyFill="1" applyBorder="1" applyAlignment="1" applyProtection="1">
      <alignment horizontal="center" vertical="center" wrapText="1"/>
    </xf>
    <xf numFmtId="0" fontId="13" fillId="0" borderId="23" xfId="53" applyFont="1" applyFill="1" applyBorder="1" applyAlignment="1" applyProtection="1">
      <alignment horizontal="center" vertical="center" wrapText="1"/>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176" fontId="4" fillId="0" borderId="7" xfId="1" applyFont="1" applyFill="1" applyBorder="1" applyAlignment="1" applyProtection="1">
      <alignment horizontal="right"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176" fontId="4" fillId="0" borderId="9" xfId="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11" xfId="53" applyFont="1" applyFill="1" applyBorder="1" applyAlignment="1" applyProtection="1">
      <alignment horizontal="center" vertical="center" wrapText="1"/>
      <protection locked="0"/>
    </xf>
    <xf numFmtId="0" fontId="4" fillId="0" borderId="9" xfId="53" applyFont="1" applyFill="1" applyBorder="1" applyAlignment="1" applyProtection="1">
      <alignment horizontal="right" vertical="center"/>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3" fontId="13"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9"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3" fontId="13" fillId="0" borderId="7" xfId="53" applyNumberFormat="1" applyFont="1" applyFill="1" applyBorder="1" applyAlignment="1" applyProtection="1"/>
    <xf numFmtId="0" fontId="13" fillId="0" borderId="6" xfId="53" applyFont="1" applyFill="1" applyBorder="1" applyAlignment="1" applyProtection="1"/>
    <xf numFmtId="183" fontId="13" fillId="0" borderId="19" xfId="53" applyNumberFormat="1" applyFont="1" applyFill="1" applyBorder="1" applyAlignment="1" applyProtection="1"/>
    <xf numFmtId="0" fontId="25" fillId="0" borderId="6" xfId="53" applyFont="1" applyFill="1" applyBorder="1" applyAlignment="1" applyProtection="1">
      <alignment horizontal="center" vertical="center"/>
    </xf>
    <xf numFmtId="183" fontId="25" fillId="0" borderId="19"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4" fontId="4" fillId="0" borderId="7" xfId="0" applyNumberFormat="1" applyFont="1" applyFill="1" applyBorder="1" applyAlignment="1">
      <alignment horizontal="right" vertical="center"/>
    </xf>
    <xf numFmtId="0" fontId="25" fillId="0" borderId="6" xfId="53" applyFont="1" applyFill="1" applyBorder="1" applyAlignment="1" applyProtection="1">
      <alignment horizontal="center" vertical="center"/>
      <protection locked="0"/>
    </xf>
    <xf numFmtId="183" fontId="25"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32" fillId="0" borderId="9" xfId="0" applyFont="1" applyFill="1" applyBorder="1" applyAlignment="1">
      <alignment horizontal="center" vertical="center"/>
    </xf>
    <xf numFmtId="0" fontId="33" fillId="0" borderId="9" xfId="0" applyFont="1" applyBorder="1" applyAlignment="1">
      <alignment horizontal="justify"/>
    </xf>
    <xf numFmtId="0" fontId="33" fillId="0" borderId="9" xfId="0" applyFont="1" applyBorder="1" applyAlignment="1">
      <alignment horizontal="left"/>
    </xf>
    <xf numFmtId="0" fontId="33"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2" sqref="C12"/>
    </sheetView>
  </sheetViews>
  <sheetFormatPr defaultColWidth="9.14285714285714" defaultRowHeight="20" customHeight="1" outlineLevelCol="3"/>
  <cols>
    <col min="1" max="1" width="13.5714285714286" style="78" customWidth="1"/>
    <col min="2" max="2" width="9.14285714285714" style="378"/>
    <col min="3" max="3" width="88.7142857142857" style="78" customWidth="1"/>
    <col min="4" max="16384" width="9.14285714285714" style="78"/>
  </cols>
  <sheetData>
    <row r="1" s="377" customFormat="1" ht="48" customHeight="1" spans="2:3">
      <c r="B1" s="379"/>
      <c r="C1" s="379"/>
    </row>
    <row r="2" s="78" customFormat="1" ht="27" customHeight="1" spans="2:3">
      <c r="B2" s="380" t="s">
        <v>0</v>
      </c>
      <c r="C2" s="380" t="s">
        <v>1</v>
      </c>
    </row>
    <row r="3" s="78" customFormat="1" customHeight="1" spans="2:3">
      <c r="B3" s="381">
        <v>1</v>
      </c>
      <c r="C3" s="382" t="s">
        <v>2</v>
      </c>
    </row>
    <row r="4" s="78" customFormat="1" customHeight="1" spans="2:3">
      <c r="B4" s="381">
        <v>2</v>
      </c>
      <c r="C4" s="382" t="s">
        <v>3</v>
      </c>
    </row>
    <row r="5" s="78" customFormat="1" customHeight="1" spans="2:3">
      <c r="B5" s="381">
        <v>3</v>
      </c>
      <c r="C5" s="382" t="s">
        <v>4</v>
      </c>
    </row>
    <row r="6" s="78" customFormat="1" customHeight="1" spans="2:3">
      <c r="B6" s="381">
        <v>4</v>
      </c>
      <c r="C6" s="382" t="s">
        <v>5</v>
      </c>
    </row>
    <row r="7" s="78" customFormat="1" customHeight="1" spans="2:3">
      <c r="B7" s="381">
        <v>5</v>
      </c>
      <c r="C7" s="383" t="s">
        <v>6</v>
      </c>
    </row>
    <row r="8" s="78" customFormat="1" customHeight="1" spans="2:3">
      <c r="B8" s="381">
        <v>6</v>
      </c>
      <c r="C8" s="383" t="s">
        <v>7</v>
      </c>
    </row>
    <row r="9" s="78" customFormat="1" customHeight="1" spans="2:3">
      <c r="B9" s="381">
        <v>7</v>
      </c>
      <c r="C9" s="383" t="s">
        <v>8</v>
      </c>
    </row>
    <row r="10" s="78" customFormat="1" customHeight="1" spans="2:3">
      <c r="B10" s="381">
        <v>8</v>
      </c>
      <c r="C10" s="383" t="s">
        <v>9</v>
      </c>
    </row>
    <row r="11" s="78" customFormat="1" customHeight="1" spans="2:3">
      <c r="B11" s="381">
        <v>9</v>
      </c>
      <c r="C11" s="384" t="s">
        <v>10</v>
      </c>
    </row>
    <row r="12" s="78" customFormat="1" customHeight="1" spans="2:3">
      <c r="B12" s="381">
        <v>10</v>
      </c>
      <c r="C12" s="384" t="s">
        <v>11</v>
      </c>
    </row>
    <row r="13" s="78" customFormat="1" customHeight="1" spans="2:3">
      <c r="B13" s="381">
        <v>11</v>
      </c>
      <c r="C13" s="382" t="s">
        <v>12</v>
      </c>
    </row>
    <row r="14" s="78" customFormat="1" customHeight="1" spans="2:3">
      <c r="B14" s="381">
        <v>12</v>
      </c>
      <c r="C14" s="382" t="s">
        <v>13</v>
      </c>
    </row>
    <row r="15" s="78" customFormat="1" customHeight="1" spans="2:4">
      <c r="B15" s="381">
        <v>13</v>
      </c>
      <c r="C15" s="382" t="s">
        <v>14</v>
      </c>
      <c r="D15" s="385"/>
    </row>
    <row r="16" s="78" customFormat="1" customHeight="1" spans="2:3">
      <c r="B16" s="381">
        <v>14</v>
      </c>
      <c r="C16" s="383" t="s">
        <v>15</v>
      </c>
    </row>
    <row r="17" s="78" customFormat="1" customHeight="1" spans="2:3">
      <c r="B17" s="381">
        <v>15</v>
      </c>
      <c r="C17" s="383" t="s">
        <v>16</v>
      </c>
    </row>
    <row r="18" s="78" customFormat="1" customHeight="1" spans="2:3">
      <c r="B18" s="381">
        <v>16</v>
      </c>
      <c r="C18" s="383" t="s">
        <v>17</v>
      </c>
    </row>
    <row r="19" s="78" customFormat="1" customHeight="1" spans="2:3">
      <c r="B19" s="381">
        <v>17</v>
      </c>
      <c r="C19" s="382" t="s">
        <v>18</v>
      </c>
    </row>
    <row r="20" s="78" customFormat="1" customHeight="1" spans="2:3">
      <c r="B20" s="381">
        <v>18</v>
      </c>
      <c r="C20" s="382" t="s">
        <v>19</v>
      </c>
    </row>
    <row r="21" s="78" customFormat="1" customHeight="1" spans="2:3">
      <c r="B21" s="381">
        <v>19</v>
      </c>
      <c r="C21" s="382"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SheetLayoutView="60" workbookViewId="0">
      <selection activeCell="B6" sqref="B6:B14"/>
    </sheetView>
  </sheetViews>
  <sheetFormatPr defaultColWidth="8.88571428571429" defaultRowHeight="12"/>
  <cols>
    <col min="1" max="1" width="20.7142857142857" style="62" customWidth="1"/>
    <col min="2" max="2" width="51.5714285714286" style="62" customWidth="1"/>
    <col min="3" max="3" width="10.4285714285714" style="62" customWidth="1"/>
    <col min="4" max="4" width="12.8571428571429" style="62" customWidth="1"/>
    <col min="5" max="5" width="23.5714285714286" style="62" customWidth="1"/>
    <col min="6" max="6" width="11.2857142857143" style="63" customWidth="1"/>
    <col min="7" max="7" width="13.7142857142857" style="62" customWidth="1"/>
    <col min="8" max="8" width="11.1428571428571" style="63" customWidth="1"/>
    <col min="9" max="9" width="10.7142857142857" style="63" customWidth="1"/>
    <col min="10" max="10" width="25.2857142857143" style="62" customWidth="1"/>
    <col min="11" max="11" width="9.13333333333333" style="63" customWidth="1"/>
    <col min="12" max="16384" width="9.13333333333333" style="63"/>
  </cols>
  <sheetData>
    <row r="1" customHeight="1" spans="1:10">
      <c r="A1" s="62" t="s">
        <v>304</v>
      </c>
      <c r="J1" s="75"/>
    </row>
    <row r="2" ht="28.5" customHeight="1" spans="1:10">
      <c r="A2" s="64" t="s">
        <v>10</v>
      </c>
      <c r="B2" s="65"/>
      <c r="C2" s="65"/>
      <c r="D2" s="65"/>
      <c r="E2" s="65"/>
      <c r="F2" s="66"/>
      <c r="G2" s="65"/>
      <c r="H2" s="66"/>
      <c r="I2" s="66"/>
      <c r="J2" s="65"/>
    </row>
    <row r="3" ht="17.25" customHeight="1" spans="1:1">
      <c r="A3" s="67" t="s">
        <v>22</v>
      </c>
    </row>
    <row r="4" ht="44.25" customHeight="1" spans="1:10">
      <c r="A4" s="68" t="s">
        <v>201</v>
      </c>
      <c r="B4" s="68" t="s">
        <v>305</v>
      </c>
      <c r="C4" s="68" t="s">
        <v>306</v>
      </c>
      <c r="D4" s="68" t="s">
        <v>307</v>
      </c>
      <c r="E4" s="68" t="s">
        <v>308</v>
      </c>
      <c r="F4" s="69" t="s">
        <v>309</v>
      </c>
      <c r="G4" s="68" t="s">
        <v>310</v>
      </c>
      <c r="H4" s="69" t="s">
        <v>311</v>
      </c>
      <c r="I4" s="69" t="s">
        <v>312</v>
      </c>
      <c r="J4" s="68" t="s">
        <v>313</v>
      </c>
    </row>
    <row r="5" ht="14.25" customHeight="1" spans="1:10">
      <c r="A5" s="68">
        <v>1</v>
      </c>
      <c r="B5" s="68">
        <v>2</v>
      </c>
      <c r="C5" s="68">
        <v>3</v>
      </c>
      <c r="D5" s="68">
        <v>4</v>
      </c>
      <c r="E5" s="68">
        <v>5</v>
      </c>
      <c r="F5" s="68">
        <v>6</v>
      </c>
      <c r="G5" s="68">
        <v>7</v>
      </c>
      <c r="H5" s="68">
        <v>8</v>
      </c>
      <c r="I5" s="68">
        <v>9</v>
      </c>
      <c r="J5" s="68">
        <v>10</v>
      </c>
    </row>
    <row r="6" ht="42.75" customHeight="1" spans="1:10">
      <c r="A6" s="118" t="s">
        <v>297</v>
      </c>
      <c r="B6" s="118" t="s">
        <v>314</v>
      </c>
      <c r="C6" s="118" t="s">
        <v>315</v>
      </c>
      <c r="D6" s="118" t="s">
        <v>316</v>
      </c>
      <c r="E6" s="118" t="s">
        <v>317</v>
      </c>
      <c r="F6" s="118" t="s">
        <v>318</v>
      </c>
      <c r="G6" s="257">
        <v>4146200</v>
      </c>
      <c r="H6" s="118" t="s">
        <v>319</v>
      </c>
      <c r="I6" s="118" t="s">
        <v>320</v>
      </c>
      <c r="J6" s="118" t="s">
        <v>321</v>
      </c>
    </row>
    <row r="7" spans="1:10">
      <c r="A7" s="118"/>
      <c r="B7" s="118" t="s">
        <v>322</v>
      </c>
      <c r="C7" s="118" t="s">
        <v>315</v>
      </c>
      <c r="D7" s="118" t="s">
        <v>316</v>
      </c>
      <c r="E7" s="118" t="s">
        <v>323</v>
      </c>
      <c r="F7" s="118" t="s">
        <v>324</v>
      </c>
      <c r="G7" s="257">
        <v>5</v>
      </c>
      <c r="H7" s="118" t="s">
        <v>325</v>
      </c>
      <c r="I7" s="118" t="s">
        <v>320</v>
      </c>
      <c r="J7" s="118" t="s">
        <v>326</v>
      </c>
    </row>
    <row r="8" spans="1:10">
      <c r="A8" s="118"/>
      <c r="B8" s="118" t="s">
        <v>322</v>
      </c>
      <c r="C8" s="118" t="s">
        <v>315</v>
      </c>
      <c r="D8" s="118" t="s">
        <v>316</v>
      </c>
      <c r="E8" s="118" t="s">
        <v>327</v>
      </c>
      <c r="F8" s="118" t="s">
        <v>318</v>
      </c>
      <c r="G8" s="257">
        <v>21500</v>
      </c>
      <c r="H8" s="118" t="s">
        <v>328</v>
      </c>
      <c r="I8" s="118" t="s">
        <v>320</v>
      </c>
      <c r="J8" s="118" t="s">
        <v>329</v>
      </c>
    </row>
    <row r="9" spans="1:10">
      <c r="A9" s="118"/>
      <c r="B9" s="118" t="s">
        <v>322</v>
      </c>
      <c r="C9" s="118" t="s">
        <v>315</v>
      </c>
      <c r="D9" s="118" t="s">
        <v>316</v>
      </c>
      <c r="E9" s="118" t="s">
        <v>330</v>
      </c>
      <c r="F9" s="118" t="s">
        <v>318</v>
      </c>
      <c r="G9" s="257">
        <v>84</v>
      </c>
      <c r="H9" s="118" t="s">
        <v>331</v>
      </c>
      <c r="I9" s="118" t="s">
        <v>320</v>
      </c>
      <c r="J9" s="118" t="s">
        <v>332</v>
      </c>
    </row>
    <row r="10" ht="22.5" spans="1:10">
      <c r="A10" s="118"/>
      <c r="B10" s="118" t="s">
        <v>322</v>
      </c>
      <c r="C10" s="118" t="s">
        <v>315</v>
      </c>
      <c r="D10" s="118" t="s">
        <v>333</v>
      </c>
      <c r="E10" s="118" t="s">
        <v>334</v>
      </c>
      <c r="F10" s="118" t="s">
        <v>318</v>
      </c>
      <c r="G10" s="258">
        <v>95</v>
      </c>
      <c r="H10" s="118" t="s">
        <v>335</v>
      </c>
      <c r="I10" s="118" t="s">
        <v>320</v>
      </c>
      <c r="J10" s="118" t="s">
        <v>336</v>
      </c>
    </row>
    <row r="11" spans="1:10">
      <c r="A11" s="118"/>
      <c r="B11" s="118" t="s">
        <v>322</v>
      </c>
      <c r="C11" s="118" t="s">
        <v>315</v>
      </c>
      <c r="D11" s="118" t="s">
        <v>333</v>
      </c>
      <c r="E11" s="118" t="s">
        <v>337</v>
      </c>
      <c r="F11" s="118" t="s">
        <v>318</v>
      </c>
      <c r="G11" s="258">
        <v>97</v>
      </c>
      <c r="H11" s="118" t="s">
        <v>335</v>
      </c>
      <c r="I11" s="118" t="s">
        <v>320</v>
      </c>
      <c r="J11" s="118" t="s">
        <v>338</v>
      </c>
    </row>
    <row r="12" ht="33.75" spans="1:10">
      <c r="A12" s="118"/>
      <c r="B12" s="118" t="s">
        <v>322</v>
      </c>
      <c r="C12" s="118" t="s">
        <v>339</v>
      </c>
      <c r="D12" s="118" t="s">
        <v>340</v>
      </c>
      <c r="E12" s="118" t="s">
        <v>341</v>
      </c>
      <c r="F12" s="118" t="s">
        <v>318</v>
      </c>
      <c r="G12" s="118" t="s">
        <v>342</v>
      </c>
      <c r="H12" s="118" t="s">
        <v>343</v>
      </c>
      <c r="I12" s="118" t="s">
        <v>344</v>
      </c>
      <c r="J12" s="118" t="s">
        <v>345</v>
      </c>
    </row>
    <row r="13" ht="33.75" spans="1:10">
      <c r="A13" s="118"/>
      <c r="B13" s="118" t="s">
        <v>322</v>
      </c>
      <c r="C13" s="118" t="s">
        <v>339</v>
      </c>
      <c r="D13" s="118" t="s">
        <v>340</v>
      </c>
      <c r="E13" s="118" t="s">
        <v>346</v>
      </c>
      <c r="F13" s="118" t="s">
        <v>318</v>
      </c>
      <c r="G13" s="118" t="s">
        <v>342</v>
      </c>
      <c r="H13" s="118" t="s">
        <v>343</v>
      </c>
      <c r="I13" s="118" t="s">
        <v>344</v>
      </c>
      <c r="J13" s="118" t="s">
        <v>347</v>
      </c>
    </row>
    <row r="14" spans="1:10">
      <c r="A14" s="118"/>
      <c r="B14" s="118" t="s">
        <v>322</v>
      </c>
      <c r="C14" s="118" t="s">
        <v>348</v>
      </c>
      <c r="D14" s="118" t="s">
        <v>349</v>
      </c>
      <c r="E14" s="118" t="s">
        <v>350</v>
      </c>
      <c r="F14" s="118" t="s">
        <v>318</v>
      </c>
      <c r="G14" s="258">
        <v>95</v>
      </c>
      <c r="H14" s="118" t="s">
        <v>335</v>
      </c>
      <c r="I14" s="118" t="s">
        <v>344</v>
      </c>
      <c r="J14" s="118" t="s">
        <v>351</v>
      </c>
    </row>
    <row r="15" ht="22.5" spans="1:10">
      <c r="A15" s="118" t="s">
        <v>288</v>
      </c>
      <c r="B15" s="118" t="s">
        <v>314</v>
      </c>
      <c r="C15" s="118" t="s">
        <v>315</v>
      </c>
      <c r="D15" s="118" t="s">
        <v>316</v>
      </c>
      <c r="E15" s="118" t="s">
        <v>317</v>
      </c>
      <c r="F15" s="118" t="s">
        <v>318</v>
      </c>
      <c r="G15" s="257">
        <v>4146200</v>
      </c>
      <c r="H15" s="118" t="s">
        <v>319</v>
      </c>
      <c r="I15" s="118" t="s">
        <v>320</v>
      </c>
      <c r="J15" s="118" t="s">
        <v>352</v>
      </c>
    </row>
    <row r="16" ht="22.5" spans="1:10">
      <c r="A16" s="118"/>
      <c r="B16" s="118" t="s">
        <v>322</v>
      </c>
      <c r="C16" s="118" t="s">
        <v>315</v>
      </c>
      <c r="D16" s="118" t="s">
        <v>316</v>
      </c>
      <c r="E16" s="118" t="s">
        <v>353</v>
      </c>
      <c r="F16" s="118" t="s">
        <v>318</v>
      </c>
      <c r="G16" s="257">
        <v>900000</v>
      </c>
      <c r="H16" s="118" t="s">
        <v>319</v>
      </c>
      <c r="I16" s="118" t="s">
        <v>320</v>
      </c>
      <c r="J16" s="118" t="s">
        <v>354</v>
      </c>
    </row>
    <row r="17" spans="1:10">
      <c r="A17" s="118"/>
      <c r="B17" s="118" t="s">
        <v>322</v>
      </c>
      <c r="C17" s="118" t="s">
        <v>315</v>
      </c>
      <c r="D17" s="118" t="s">
        <v>316</v>
      </c>
      <c r="E17" s="118" t="s">
        <v>323</v>
      </c>
      <c r="F17" s="118" t="s">
        <v>324</v>
      </c>
      <c r="G17" s="257">
        <v>5</v>
      </c>
      <c r="H17" s="118" t="s">
        <v>325</v>
      </c>
      <c r="I17" s="118" t="s">
        <v>320</v>
      </c>
      <c r="J17" s="118" t="s">
        <v>326</v>
      </c>
    </row>
    <row r="18" ht="22.5" spans="1:10">
      <c r="A18" s="118"/>
      <c r="B18" s="118" t="s">
        <v>322</v>
      </c>
      <c r="C18" s="118" t="s">
        <v>315</v>
      </c>
      <c r="D18" s="118" t="s">
        <v>316</v>
      </c>
      <c r="E18" s="118" t="s">
        <v>327</v>
      </c>
      <c r="F18" s="118" t="s">
        <v>318</v>
      </c>
      <c r="G18" s="257">
        <v>21500</v>
      </c>
      <c r="H18" s="118" t="s">
        <v>328</v>
      </c>
      <c r="I18" s="118" t="s">
        <v>320</v>
      </c>
      <c r="J18" s="118" t="s">
        <v>354</v>
      </c>
    </row>
    <row r="19" spans="1:10">
      <c r="A19" s="118"/>
      <c r="B19" s="118" t="s">
        <v>322</v>
      </c>
      <c r="C19" s="118" t="s">
        <v>315</v>
      </c>
      <c r="D19" s="118" t="s">
        <v>316</v>
      </c>
      <c r="E19" s="118" t="s">
        <v>330</v>
      </c>
      <c r="F19" s="118" t="s">
        <v>318</v>
      </c>
      <c r="G19" s="257">
        <v>84</v>
      </c>
      <c r="H19" s="118" t="s">
        <v>355</v>
      </c>
      <c r="I19" s="118" t="s">
        <v>320</v>
      </c>
      <c r="J19" s="118" t="s">
        <v>356</v>
      </c>
    </row>
    <row r="20" spans="1:10">
      <c r="A20" s="118"/>
      <c r="B20" s="118" t="s">
        <v>322</v>
      </c>
      <c r="C20" s="118" t="s">
        <v>315</v>
      </c>
      <c r="D20" s="118" t="s">
        <v>333</v>
      </c>
      <c r="E20" s="118" t="s">
        <v>357</v>
      </c>
      <c r="F20" s="118" t="s">
        <v>318</v>
      </c>
      <c r="G20" s="258">
        <v>98</v>
      </c>
      <c r="H20" s="118" t="s">
        <v>335</v>
      </c>
      <c r="I20" s="118" t="s">
        <v>320</v>
      </c>
      <c r="J20" s="118" t="s">
        <v>358</v>
      </c>
    </row>
    <row r="21" ht="22.5" spans="1:10">
      <c r="A21" s="118"/>
      <c r="B21" s="118" t="s">
        <v>322</v>
      </c>
      <c r="C21" s="118" t="s">
        <v>315</v>
      </c>
      <c r="D21" s="118" t="s">
        <v>333</v>
      </c>
      <c r="E21" s="118" t="s">
        <v>359</v>
      </c>
      <c r="F21" s="118" t="s">
        <v>318</v>
      </c>
      <c r="G21" s="258">
        <v>100</v>
      </c>
      <c r="H21" s="118" t="s">
        <v>335</v>
      </c>
      <c r="I21" s="118" t="s">
        <v>320</v>
      </c>
      <c r="J21" s="118" t="s">
        <v>360</v>
      </c>
    </row>
    <row r="22" ht="22.5" spans="1:10">
      <c r="A22" s="118"/>
      <c r="B22" s="118" t="s">
        <v>322</v>
      </c>
      <c r="C22" s="118" t="s">
        <v>315</v>
      </c>
      <c r="D22" s="118" t="s">
        <v>333</v>
      </c>
      <c r="E22" s="118" t="s">
        <v>334</v>
      </c>
      <c r="F22" s="118" t="s">
        <v>318</v>
      </c>
      <c r="G22" s="258">
        <v>95</v>
      </c>
      <c r="H22" s="118" t="s">
        <v>335</v>
      </c>
      <c r="I22" s="118" t="s">
        <v>320</v>
      </c>
      <c r="J22" s="118" t="s">
        <v>361</v>
      </c>
    </row>
    <row r="23" ht="22.5" spans="1:10">
      <c r="A23" s="118"/>
      <c r="B23" s="118" t="s">
        <v>322</v>
      </c>
      <c r="C23" s="118" t="s">
        <v>315</v>
      </c>
      <c r="D23" s="118" t="s">
        <v>333</v>
      </c>
      <c r="E23" s="118" t="s">
        <v>362</v>
      </c>
      <c r="F23" s="118" t="s">
        <v>318</v>
      </c>
      <c r="G23" s="258">
        <v>98</v>
      </c>
      <c r="H23" s="118" t="s">
        <v>335</v>
      </c>
      <c r="I23" s="118" t="s">
        <v>320</v>
      </c>
      <c r="J23" s="118" t="s">
        <v>363</v>
      </c>
    </row>
    <row r="24" spans="1:10">
      <c r="A24" s="118"/>
      <c r="B24" s="118" t="s">
        <v>322</v>
      </c>
      <c r="C24" s="118" t="s">
        <v>315</v>
      </c>
      <c r="D24" s="118" t="s">
        <v>333</v>
      </c>
      <c r="E24" s="118" t="s">
        <v>364</v>
      </c>
      <c r="F24" s="118" t="s">
        <v>318</v>
      </c>
      <c r="G24" s="258">
        <v>100</v>
      </c>
      <c r="H24" s="118" t="s">
        <v>335</v>
      </c>
      <c r="I24" s="118" t="s">
        <v>320</v>
      </c>
      <c r="J24" s="118" t="s">
        <v>365</v>
      </c>
    </row>
    <row r="25" spans="1:10">
      <c r="A25" s="118"/>
      <c r="B25" s="118" t="s">
        <v>322</v>
      </c>
      <c r="C25" s="118" t="s">
        <v>315</v>
      </c>
      <c r="D25" s="118" t="s">
        <v>333</v>
      </c>
      <c r="E25" s="118" t="s">
        <v>366</v>
      </c>
      <c r="F25" s="118" t="s">
        <v>318</v>
      </c>
      <c r="G25" s="258">
        <v>100</v>
      </c>
      <c r="H25" s="118" t="s">
        <v>335</v>
      </c>
      <c r="I25" s="118" t="s">
        <v>320</v>
      </c>
      <c r="J25" s="118" t="s">
        <v>367</v>
      </c>
    </row>
    <row r="26" spans="1:10">
      <c r="A26" s="118"/>
      <c r="B26" s="118" t="s">
        <v>322</v>
      </c>
      <c r="C26" s="118" t="s">
        <v>315</v>
      </c>
      <c r="D26" s="118" t="s">
        <v>333</v>
      </c>
      <c r="E26" s="118" t="s">
        <v>337</v>
      </c>
      <c r="F26" s="118" t="s">
        <v>318</v>
      </c>
      <c r="G26" s="258">
        <v>97</v>
      </c>
      <c r="H26" s="118" t="s">
        <v>335</v>
      </c>
      <c r="I26" s="118" t="s">
        <v>320</v>
      </c>
      <c r="J26" s="118" t="s">
        <v>368</v>
      </c>
    </row>
    <row r="27" spans="1:10">
      <c r="A27" s="118"/>
      <c r="B27" s="118" t="s">
        <v>322</v>
      </c>
      <c r="C27" s="118" t="s">
        <v>315</v>
      </c>
      <c r="D27" s="118" t="s">
        <v>333</v>
      </c>
      <c r="E27" s="118" t="s">
        <v>369</v>
      </c>
      <c r="F27" s="118" t="s">
        <v>318</v>
      </c>
      <c r="G27" s="258">
        <v>98</v>
      </c>
      <c r="H27" s="118" t="s">
        <v>335</v>
      </c>
      <c r="I27" s="118" t="s">
        <v>320</v>
      </c>
      <c r="J27" s="118" t="s">
        <v>370</v>
      </c>
    </row>
    <row r="28" spans="1:10">
      <c r="A28" s="118"/>
      <c r="B28" s="118" t="s">
        <v>322</v>
      </c>
      <c r="C28" s="118" t="s">
        <v>315</v>
      </c>
      <c r="D28" s="118" t="s">
        <v>333</v>
      </c>
      <c r="E28" s="118" t="s">
        <v>371</v>
      </c>
      <c r="F28" s="118" t="s">
        <v>318</v>
      </c>
      <c r="G28" s="258">
        <v>44</v>
      </c>
      <c r="H28" s="118" t="s">
        <v>335</v>
      </c>
      <c r="I28" s="118" t="s">
        <v>320</v>
      </c>
      <c r="J28" s="118" t="s">
        <v>372</v>
      </c>
    </row>
    <row r="29" ht="22.5" spans="1:10">
      <c r="A29" s="118"/>
      <c r="B29" s="118" t="s">
        <v>322</v>
      </c>
      <c r="C29" s="118" t="s">
        <v>315</v>
      </c>
      <c r="D29" s="118" t="s">
        <v>333</v>
      </c>
      <c r="E29" s="118" t="s">
        <v>373</v>
      </c>
      <c r="F29" s="118" t="s">
        <v>318</v>
      </c>
      <c r="G29" s="258">
        <v>100</v>
      </c>
      <c r="H29" s="118" t="s">
        <v>335</v>
      </c>
      <c r="I29" s="118" t="s">
        <v>320</v>
      </c>
      <c r="J29" s="118" t="s">
        <v>374</v>
      </c>
    </row>
    <row r="30" ht="22.5" spans="1:10">
      <c r="A30" s="118"/>
      <c r="B30" s="118" t="s">
        <v>322</v>
      </c>
      <c r="C30" s="118" t="s">
        <v>339</v>
      </c>
      <c r="D30" s="118" t="s">
        <v>375</v>
      </c>
      <c r="E30" s="118" t="s">
        <v>376</v>
      </c>
      <c r="F30" s="118" t="s">
        <v>318</v>
      </c>
      <c r="G30" s="118" t="s">
        <v>342</v>
      </c>
      <c r="H30" s="118" t="s">
        <v>343</v>
      </c>
      <c r="I30" s="118" t="s">
        <v>344</v>
      </c>
      <c r="J30" s="118" t="s">
        <v>377</v>
      </c>
    </row>
    <row r="31" ht="22.5" spans="1:10">
      <c r="A31" s="118"/>
      <c r="B31" s="118" t="s">
        <v>322</v>
      </c>
      <c r="C31" s="118" t="s">
        <v>339</v>
      </c>
      <c r="D31" s="118" t="s">
        <v>375</v>
      </c>
      <c r="E31" s="118" t="s">
        <v>378</v>
      </c>
      <c r="F31" s="118" t="s">
        <v>318</v>
      </c>
      <c r="G31" s="118" t="s">
        <v>342</v>
      </c>
      <c r="H31" s="118" t="s">
        <v>343</v>
      </c>
      <c r="I31" s="118" t="s">
        <v>344</v>
      </c>
      <c r="J31" s="118" t="s">
        <v>379</v>
      </c>
    </row>
    <row r="32" ht="33.75" spans="1:10">
      <c r="A32" s="118"/>
      <c r="B32" s="118" t="s">
        <v>322</v>
      </c>
      <c r="C32" s="118" t="s">
        <v>339</v>
      </c>
      <c r="D32" s="118" t="s">
        <v>375</v>
      </c>
      <c r="E32" s="118" t="s">
        <v>346</v>
      </c>
      <c r="F32" s="118" t="s">
        <v>318</v>
      </c>
      <c r="G32" s="118" t="s">
        <v>342</v>
      </c>
      <c r="H32" s="118" t="s">
        <v>343</v>
      </c>
      <c r="I32" s="118" t="s">
        <v>344</v>
      </c>
      <c r="J32" s="118" t="s">
        <v>347</v>
      </c>
    </row>
    <row r="33" ht="33.75" spans="1:10">
      <c r="A33" s="118"/>
      <c r="B33" s="118" t="s">
        <v>322</v>
      </c>
      <c r="C33" s="118" t="s">
        <v>339</v>
      </c>
      <c r="D33" s="118" t="s">
        <v>375</v>
      </c>
      <c r="E33" s="118" t="s">
        <v>380</v>
      </c>
      <c r="F33" s="118" t="s">
        <v>318</v>
      </c>
      <c r="G33" s="118" t="s">
        <v>342</v>
      </c>
      <c r="H33" s="118" t="s">
        <v>343</v>
      </c>
      <c r="I33" s="118" t="s">
        <v>344</v>
      </c>
      <c r="J33" s="118" t="s">
        <v>381</v>
      </c>
    </row>
    <row r="34" spans="1:10">
      <c r="A34" s="259"/>
      <c r="B34" s="259" t="s">
        <v>322</v>
      </c>
      <c r="C34" s="259" t="s">
        <v>348</v>
      </c>
      <c r="D34" s="259" t="s">
        <v>349</v>
      </c>
      <c r="E34" s="259" t="s">
        <v>350</v>
      </c>
      <c r="F34" s="259" t="s">
        <v>318</v>
      </c>
      <c r="G34" s="260">
        <v>0.95</v>
      </c>
      <c r="H34" s="259" t="s">
        <v>335</v>
      </c>
      <c r="I34" s="259" t="s">
        <v>344</v>
      </c>
      <c r="J34" s="259" t="s">
        <v>382</v>
      </c>
    </row>
    <row r="35" ht="48" customHeight="1" spans="1:10">
      <c r="A35" s="261" t="s">
        <v>303</v>
      </c>
      <c r="B35" s="191" t="s">
        <v>383</v>
      </c>
      <c r="C35" s="262" t="s">
        <v>315</v>
      </c>
      <c r="D35" s="262" t="s">
        <v>316</v>
      </c>
      <c r="E35" s="263" t="s">
        <v>384</v>
      </c>
      <c r="F35" s="262" t="s">
        <v>324</v>
      </c>
      <c r="G35" s="264">
        <v>1275</v>
      </c>
      <c r="H35" s="118" t="s">
        <v>385</v>
      </c>
      <c r="I35" s="118" t="s">
        <v>320</v>
      </c>
      <c r="J35" s="118" t="s">
        <v>386</v>
      </c>
    </row>
    <row r="36" ht="45" spans="1:10">
      <c r="A36" s="261"/>
      <c r="B36" s="191"/>
      <c r="C36" s="262" t="s">
        <v>315</v>
      </c>
      <c r="D36" s="263" t="s">
        <v>387</v>
      </c>
      <c r="E36" s="263" t="s">
        <v>387</v>
      </c>
      <c r="F36" s="262" t="s">
        <v>318</v>
      </c>
      <c r="G36" s="264">
        <v>15.29</v>
      </c>
      <c r="H36" s="118" t="s">
        <v>388</v>
      </c>
      <c r="I36" s="118" t="s">
        <v>320</v>
      </c>
      <c r="J36" s="118" t="s">
        <v>386</v>
      </c>
    </row>
    <row r="37" ht="51" customHeight="1" spans="1:10">
      <c r="A37" s="261"/>
      <c r="B37" s="191"/>
      <c r="C37" s="262" t="s">
        <v>339</v>
      </c>
      <c r="D37" s="262" t="s">
        <v>375</v>
      </c>
      <c r="E37" s="265" t="s">
        <v>389</v>
      </c>
      <c r="F37" s="262" t="s">
        <v>324</v>
      </c>
      <c r="G37" s="264">
        <v>100</v>
      </c>
      <c r="H37" s="118" t="s">
        <v>335</v>
      </c>
      <c r="I37" s="118" t="s">
        <v>344</v>
      </c>
      <c r="J37" s="118" t="s">
        <v>386</v>
      </c>
    </row>
    <row r="38" ht="22.5" spans="1:10">
      <c r="A38" s="261"/>
      <c r="B38" s="191"/>
      <c r="C38" s="262" t="s">
        <v>339</v>
      </c>
      <c r="D38" s="262" t="s">
        <v>340</v>
      </c>
      <c r="E38" s="263" t="s">
        <v>390</v>
      </c>
      <c r="F38" s="262" t="s">
        <v>318</v>
      </c>
      <c r="G38" s="264">
        <v>95</v>
      </c>
      <c r="H38" s="118" t="s">
        <v>335</v>
      </c>
      <c r="I38" s="118" t="s">
        <v>344</v>
      </c>
      <c r="J38" s="118" t="s">
        <v>391</v>
      </c>
    </row>
    <row r="39" spans="1:10">
      <c r="A39" s="261"/>
      <c r="B39" s="191"/>
      <c r="C39" s="262" t="s">
        <v>348</v>
      </c>
      <c r="D39" s="262" t="s">
        <v>349</v>
      </c>
      <c r="E39" s="263" t="s">
        <v>392</v>
      </c>
      <c r="F39" s="262" t="s">
        <v>318</v>
      </c>
      <c r="G39" s="264">
        <v>92</v>
      </c>
      <c r="H39" s="118" t="s">
        <v>335</v>
      </c>
      <c r="I39" s="266" t="s">
        <v>344</v>
      </c>
      <c r="J39" s="118" t="s">
        <v>393</v>
      </c>
    </row>
    <row r="40" spans="10:10">
      <c r="J40" s="267"/>
    </row>
  </sheetData>
  <mergeCells count="8">
    <mergeCell ref="A2:J2"/>
    <mergeCell ref="A3:H3"/>
    <mergeCell ref="A6:A14"/>
    <mergeCell ref="A15:A34"/>
    <mergeCell ref="A35:A39"/>
    <mergeCell ref="B6:B14"/>
    <mergeCell ref="B15:B34"/>
    <mergeCell ref="B35:B39"/>
  </mergeCells>
  <printOptions horizontalCentered="1"/>
  <pageMargins left="0.393055555555556" right="0.393055555555556" top="0.511805555555556" bottom="0.511805555555556" header="0.314583333333333" footer="0.314583333333333"/>
  <pageSetup paperSize="9" scale="74"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3"/>
  <sheetViews>
    <sheetView topLeftCell="C1" workbookViewId="0">
      <selection activeCell="C5" sqref="C5:L5"/>
    </sheetView>
  </sheetViews>
  <sheetFormatPr defaultColWidth="8.57142857142857" defaultRowHeight="14.25" customHeight="1"/>
  <cols>
    <col min="1" max="1" width="16.4285714285714" style="122" customWidth="1"/>
    <col min="2" max="2" width="23.2857142857143" style="122" customWidth="1"/>
    <col min="3" max="12" width="20.1428571428571" style="122" customWidth="1"/>
    <col min="13" max="13" width="32.5714285714286" style="122" customWidth="1"/>
    <col min="14" max="16383" width="8.57142857142857" style="83" customWidth="1"/>
    <col min="16384" max="16384" width="8.57142857142857" style="83"/>
  </cols>
  <sheetData>
    <row r="1" s="83" customFormat="1" customHeight="1" spans="1:13">
      <c r="A1" s="176" t="s">
        <v>394</v>
      </c>
      <c r="B1" s="177"/>
      <c r="C1" s="177"/>
      <c r="D1" s="177"/>
      <c r="E1" s="177"/>
      <c r="F1" s="177"/>
      <c r="G1" s="177"/>
      <c r="H1" s="177"/>
      <c r="I1" s="177"/>
      <c r="J1" s="177"/>
      <c r="K1" s="177"/>
      <c r="L1" s="177"/>
      <c r="M1" s="231"/>
    </row>
    <row r="2" s="83" customFormat="1" ht="44" customHeight="1" spans="1:13">
      <c r="A2" s="157" t="s">
        <v>395</v>
      </c>
      <c r="B2" s="157"/>
      <c r="C2" s="157"/>
      <c r="D2" s="157"/>
      <c r="E2" s="157"/>
      <c r="F2" s="157"/>
      <c r="G2" s="157"/>
      <c r="H2" s="157"/>
      <c r="I2" s="157"/>
      <c r="J2" s="157"/>
      <c r="K2" s="157"/>
      <c r="L2" s="157"/>
      <c r="M2" s="157"/>
    </row>
    <row r="3" s="83" customFormat="1" ht="30" customHeight="1" spans="1:13">
      <c r="A3" s="178" t="s">
        <v>396</v>
      </c>
      <c r="B3" s="179" t="s">
        <v>397</v>
      </c>
      <c r="C3" s="180"/>
      <c r="D3" s="180"/>
      <c r="E3" s="180"/>
      <c r="F3" s="180"/>
      <c r="G3" s="180"/>
      <c r="H3" s="180"/>
      <c r="I3" s="180"/>
      <c r="J3" s="180"/>
      <c r="K3" s="180"/>
      <c r="L3" s="180"/>
      <c r="M3" s="232"/>
    </row>
    <row r="4" s="83" customFormat="1" ht="32.25" customHeight="1" spans="1:13">
      <c r="A4" s="181" t="s">
        <v>1</v>
      </c>
      <c r="B4" s="140"/>
      <c r="C4" s="140"/>
      <c r="D4" s="140"/>
      <c r="E4" s="140"/>
      <c r="F4" s="140"/>
      <c r="G4" s="140"/>
      <c r="H4" s="140"/>
      <c r="I4" s="140"/>
      <c r="J4" s="140"/>
      <c r="K4" s="140"/>
      <c r="L4" s="150"/>
      <c r="M4" s="178" t="s">
        <v>398</v>
      </c>
    </row>
    <row r="5" s="83" customFormat="1" ht="153" customHeight="1" spans="1:13">
      <c r="A5" s="91" t="s">
        <v>399</v>
      </c>
      <c r="B5" s="182" t="s">
        <v>400</v>
      </c>
      <c r="C5" s="183" t="s">
        <v>401</v>
      </c>
      <c r="D5" s="184"/>
      <c r="E5" s="184"/>
      <c r="F5" s="184"/>
      <c r="G5" s="184"/>
      <c r="H5" s="184"/>
      <c r="I5" s="71"/>
      <c r="J5" s="71"/>
      <c r="K5" s="71"/>
      <c r="L5" s="233"/>
      <c r="M5" s="234" t="s">
        <v>402</v>
      </c>
    </row>
    <row r="6" s="83" customFormat="1" ht="123" customHeight="1" spans="1:13">
      <c r="A6" s="185"/>
      <c r="B6" s="159" t="s">
        <v>403</v>
      </c>
      <c r="C6" s="186" t="s">
        <v>404</v>
      </c>
      <c r="D6" s="187"/>
      <c r="E6" s="187"/>
      <c r="F6" s="187"/>
      <c r="G6" s="187"/>
      <c r="H6" s="187"/>
      <c r="I6" s="235"/>
      <c r="J6" s="235"/>
      <c r="K6" s="235"/>
      <c r="L6" s="236"/>
      <c r="M6" s="237" t="s">
        <v>405</v>
      </c>
    </row>
    <row r="7" s="83" customFormat="1" ht="91" customHeight="1" spans="1:13">
      <c r="A7" s="188" t="s">
        <v>406</v>
      </c>
      <c r="B7" s="111" t="s">
        <v>407</v>
      </c>
      <c r="C7" s="189" t="s">
        <v>408</v>
      </c>
      <c r="D7" s="189"/>
      <c r="E7" s="189"/>
      <c r="F7" s="189"/>
      <c r="G7" s="189"/>
      <c r="H7" s="189"/>
      <c r="I7" s="189"/>
      <c r="J7" s="189"/>
      <c r="K7" s="189"/>
      <c r="L7" s="189"/>
      <c r="M7" s="238" t="s">
        <v>409</v>
      </c>
    </row>
    <row r="8" s="83" customFormat="1" ht="32.25" customHeight="1" spans="1:13">
      <c r="A8" s="190" t="s">
        <v>410</v>
      </c>
      <c r="B8" s="190"/>
      <c r="C8" s="190"/>
      <c r="D8" s="190"/>
      <c r="E8" s="190"/>
      <c r="F8" s="190"/>
      <c r="G8" s="190"/>
      <c r="H8" s="190"/>
      <c r="I8" s="190"/>
      <c r="J8" s="190"/>
      <c r="K8" s="190"/>
      <c r="L8" s="190"/>
      <c r="M8" s="190"/>
    </row>
    <row r="9" s="83" customFormat="1" ht="32.25" customHeight="1" spans="1:13">
      <c r="A9" s="188" t="s">
        <v>411</v>
      </c>
      <c r="B9" s="188"/>
      <c r="C9" s="111" t="s">
        <v>412</v>
      </c>
      <c r="D9" s="111"/>
      <c r="E9" s="111"/>
      <c r="F9" s="111" t="s">
        <v>413</v>
      </c>
      <c r="G9" s="111"/>
      <c r="H9" s="111" t="s">
        <v>414</v>
      </c>
      <c r="I9" s="111"/>
      <c r="J9" s="111"/>
      <c r="K9" s="111" t="s">
        <v>415</v>
      </c>
      <c r="L9" s="111"/>
      <c r="M9" s="111"/>
    </row>
    <row r="10" s="83" customFormat="1" ht="32.25" customHeight="1" spans="1:13">
      <c r="A10" s="188"/>
      <c r="B10" s="188"/>
      <c r="C10" s="111"/>
      <c r="D10" s="111"/>
      <c r="E10" s="111"/>
      <c r="F10" s="111"/>
      <c r="G10" s="111"/>
      <c r="H10" s="188" t="s">
        <v>416</v>
      </c>
      <c r="I10" s="111" t="s">
        <v>417</v>
      </c>
      <c r="J10" s="111" t="s">
        <v>418</v>
      </c>
      <c r="K10" s="111" t="s">
        <v>416</v>
      </c>
      <c r="L10" s="188" t="s">
        <v>417</v>
      </c>
      <c r="M10" s="188" t="s">
        <v>418</v>
      </c>
    </row>
    <row r="11" s="83" customFormat="1" ht="27" customHeight="1" spans="1:13">
      <c r="A11" s="191" t="s">
        <v>77</v>
      </c>
      <c r="B11" s="191"/>
      <c r="C11" s="191"/>
      <c r="D11" s="191"/>
      <c r="E11" s="191"/>
      <c r="F11" s="191"/>
      <c r="G11" s="191"/>
      <c r="H11" s="192">
        <v>103215566</v>
      </c>
      <c r="I11" s="239">
        <v>103215566</v>
      </c>
      <c r="J11" s="239"/>
      <c r="K11" s="240">
        <v>103368466</v>
      </c>
      <c r="L11" s="239">
        <v>103215566</v>
      </c>
      <c r="M11" s="240">
        <v>152900</v>
      </c>
    </row>
    <row r="12" s="83" customFormat="1" ht="34.5" customHeight="1" spans="1:13">
      <c r="A12" s="193" t="s">
        <v>419</v>
      </c>
      <c r="B12" s="194"/>
      <c r="C12" s="193" t="s">
        <v>420</v>
      </c>
      <c r="D12" s="195"/>
      <c r="E12" s="194"/>
      <c r="F12" s="196" t="s">
        <v>244</v>
      </c>
      <c r="G12" s="197"/>
      <c r="H12" s="198">
        <v>190800</v>
      </c>
      <c r="I12" s="198">
        <v>190800</v>
      </c>
      <c r="J12" s="198"/>
      <c r="K12" s="198">
        <v>190800</v>
      </c>
      <c r="L12" s="198">
        <v>190800</v>
      </c>
      <c r="M12" s="198"/>
    </row>
    <row r="13" s="83" customFormat="1" ht="34.5" customHeight="1" spans="1:13">
      <c r="A13" s="193" t="s">
        <v>419</v>
      </c>
      <c r="B13" s="194"/>
      <c r="C13" s="193" t="s">
        <v>420</v>
      </c>
      <c r="D13" s="195"/>
      <c r="E13" s="194"/>
      <c r="F13" s="196" t="s">
        <v>248</v>
      </c>
      <c r="G13" s="199"/>
      <c r="H13" s="200">
        <v>246890</v>
      </c>
      <c r="I13" s="200">
        <v>246890</v>
      </c>
      <c r="J13" s="198"/>
      <c r="K13" s="200">
        <v>246890</v>
      </c>
      <c r="L13" s="200">
        <v>246890</v>
      </c>
      <c r="M13" s="198"/>
    </row>
    <row r="14" s="83" customFormat="1" ht="34.5" customHeight="1" spans="1:13">
      <c r="A14" s="193" t="s">
        <v>419</v>
      </c>
      <c r="B14" s="194"/>
      <c r="C14" s="193" t="s">
        <v>420</v>
      </c>
      <c r="D14" s="195"/>
      <c r="E14" s="194"/>
      <c r="F14" s="196" t="s">
        <v>194</v>
      </c>
      <c r="G14" s="199"/>
      <c r="H14" s="200">
        <v>5400</v>
      </c>
      <c r="I14" s="200">
        <v>5400</v>
      </c>
      <c r="J14" s="198"/>
      <c r="K14" s="200">
        <v>5400</v>
      </c>
      <c r="L14" s="200">
        <v>5400</v>
      </c>
      <c r="M14" s="198"/>
    </row>
    <row r="15" s="83" customFormat="1" ht="34.5" customHeight="1" spans="1:13">
      <c r="A15" s="193" t="s">
        <v>419</v>
      </c>
      <c r="B15" s="194"/>
      <c r="C15" s="193" t="s">
        <v>420</v>
      </c>
      <c r="D15" s="195"/>
      <c r="E15" s="194"/>
      <c r="F15" s="196" t="s">
        <v>240</v>
      </c>
      <c r="G15" s="199"/>
      <c r="H15" s="198">
        <v>15000</v>
      </c>
      <c r="I15" s="198">
        <v>15000</v>
      </c>
      <c r="J15" s="198"/>
      <c r="K15" s="198">
        <v>15000</v>
      </c>
      <c r="L15" s="198">
        <v>15000</v>
      </c>
      <c r="M15" s="198"/>
    </row>
    <row r="16" s="83" customFormat="1" ht="34.5" customHeight="1" spans="1:13">
      <c r="A16" s="193" t="s">
        <v>419</v>
      </c>
      <c r="B16" s="194"/>
      <c r="C16" s="193" t="s">
        <v>420</v>
      </c>
      <c r="D16" s="195"/>
      <c r="E16" s="194"/>
      <c r="F16" s="196" t="s">
        <v>265</v>
      </c>
      <c r="G16" s="199"/>
      <c r="H16" s="200">
        <v>895200</v>
      </c>
      <c r="I16" s="200">
        <v>895200</v>
      </c>
      <c r="J16" s="198"/>
      <c r="K16" s="200">
        <v>895200</v>
      </c>
      <c r="L16" s="200">
        <v>895200</v>
      </c>
      <c r="M16" s="198"/>
    </row>
    <row r="17" s="83" customFormat="1" ht="34.5" customHeight="1" spans="1:13">
      <c r="A17" s="193" t="s">
        <v>419</v>
      </c>
      <c r="B17" s="194"/>
      <c r="C17" s="193" t="s">
        <v>420</v>
      </c>
      <c r="D17" s="195"/>
      <c r="E17" s="194"/>
      <c r="F17" s="196" t="s">
        <v>267</v>
      </c>
      <c r="G17" s="199"/>
      <c r="H17" s="198">
        <v>12825000</v>
      </c>
      <c r="I17" s="198">
        <v>12825000</v>
      </c>
      <c r="J17" s="198"/>
      <c r="K17" s="198">
        <v>12825000</v>
      </c>
      <c r="L17" s="198">
        <v>12825000</v>
      </c>
      <c r="M17" s="198"/>
    </row>
    <row r="18" s="83" customFormat="1" ht="34.5" customHeight="1" spans="1:13">
      <c r="A18" s="193" t="s">
        <v>419</v>
      </c>
      <c r="B18" s="194"/>
      <c r="C18" s="193" t="s">
        <v>420</v>
      </c>
      <c r="D18" s="195"/>
      <c r="E18" s="194"/>
      <c r="F18" s="196" t="s">
        <v>262</v>
      </c>
      <c r="G18" s="199"/>
      <c r="H18" s="198">
        <v>8280</v>
      </c>
      <c r="I18" s="198">
        <v>8280</v>
      </c>
      <c r="J18" s="198"/>
      <c r="K18" s="198">
        <v>8280</v>
      </c>
      <c r="L18" s="198">
        <v>8280</v>
      </c>
      <c r="M18" s="198"/>
    </row>
    <row r="19" s="83" customFormat="1" ht="34.5" customHeight="1" spans="1:13">
      <c r="A19" s="193" t="s">
        <v>419</v>
      </c>
      <c r="B19" s="194"/>
      <c r="C19" s="193" t="s">
        <v>420</v>
      </c>
      <c r="D19" s="195"/>
      <c r="E19" s="194"/>
      <c r="F19" s="196" t="s">
        <v>277</v>
      </c>
      <c r="G19" s="199"/>
      <c r="H19" s="200">
        <v>38820</v>
      </c>
      <c r="I19" s="200">
        <v>38820</v>
      </c>
      <c r="J19" s="198"/>
      <c r="K19" s="200">
        <v>38820</v>
      </c>
      <c r="L19" s="200">
        <v>38820</v>
      </c>
      <c r="M19" s="198"/>
    </row>
    <row r="20" s="83" customFormat="1" ht="34.5" customHeight="1" spans="1:13">
      <c r="A20" s="193" t="s">
        <v>419</v>
      </c>
      <c r="B20" s="194"/>
      <c r="C20" s="193" t="s">
        <v>420</v>
      </c>
      <c r="D20" s="195"/>
      <c r="E20" s="194"/>
      <c r="F20" s="196" t="s">
        <v>273</v>
      </c>
      <c r="G20" s="199"/>
      <c r="H20" s="200">
        <v>100846</v>
      </c>
      <c r="I20" s="200">
        <v>100846</v>
      </c>
      <c r="J20" s="198"/>
      <c r="K20" s="200">
        <v>100846</v>
      </c>
      <c r="L20" s="200">
        <v>100846</v>
      </c>
      <c r="M20" s="198"/>
    </row>
    <row r="21" s="83" customFormat="1" ht="34.5" customHeight="1" spans="1:13">
      <c r="A21" s="193" t="s">
        <v>419</v>
      </c>
      <c r="B21" s="194"/>
      <c r="C21" s="193" t="s">
        <v>420</v>
      </c>
      <c r="D21" s="195"/>
      <c r="E21" s="194"/>
      <c r="F21" s="196" t="s">
        <v>216</v>
      </c>
      <c r="G21" s="199"/>
      <c r="H21" s="198">
        <v>2306930</v>
      </c>
      <c r="I21" s="198">
        <v>2306930</v>
      </c>
      <c r="J21" s="198"/>
      <c r="K21" s="198">
        <v>2306930</v>
      </c>
      <c r="L21" s="198">
        <v>2306930</v>
      </c>
      <c r="M21" s="198"/>
    </row>
    <row r="22" s="83" customFormat="1" ht="34.5" customHeight="1" spans="1:13">
      <c r="A22" s="193" t="s">
        <v>419</v>
      </c>
      <c r="B22" s="194"/>
      <c r="C22" s="193" t="s">
        <v>420</v>
      </c>
      <c r="D22" s="195"/>
      <c r="E22" s="194"/>
      <c r="F22" s="196" t="s">
        <v>224</v>
      </c>
      <c r="G22" s="199"/>
      <c r="H22" s="198">
        <v>868040</v>
      </c>
      <c r="I22" s="198">
        <v>868040</v>
      </c>
      <c r="J22" s="198"/>
      <c r="K22" s="198">
        <v>868040</v>
      </c>
      <c r="L22" s="198">
        <v>868040</v>
      </c>
      <c r="M22" s="198"/>
    </row>
    <row r="23" s="83" customFormat="1" ht="34.5" customHeight="1" spans="1:13">
      <c r="A23" s="193" t="s">
        <v>419</v>
      </c>
      <c r="B23" s="194"/>
      <c r="C23" s="193" t="s">
        <v>420</v>
      </c>
      <c r="D23" s="195"/>
      <c r="E23" s="194"/>
      <c r="F23" s="183" t="s">
        <v>147</v>
      </c>
      <c r="G23" s="201"/>
      <c r="H23" s="202">
        <v>395160</v>
      </c>
      <c r="I23" s="202">
        <v>395160</v>
      </c>
      <c r="J23" s="202"/>
      <c r="K23" s="202">
        <v>395160</v>
      </c>
      <c r="L23" s="202">
        <v>395160</v>
      </c>
      <c r="M23" s="202"/>
    </row>
    <row r="24" s="83" customFormat="1" ht="34.5" customHeight="1" spans="1:13">
      <c r="A24" s="193" t="s">
        <v>419</v>
      </c>
      <c r="B24" s="194"/>
      <c r="C24" s="193" t="s">
        <v>420</v>
      </c>
      <c r="D24" s="195"/>
      <c r="E24" s="194"/>
      <c r="F24" s="183" t="s">
        <v>236</v>
      </c>
      <c r="G24" s="201"/>
      <c r="H24" s="202">
        <v>319200</v>
      </c>
      <c r="I24" s="202">
        <v>319200</v>
      </c>
      <c r="J24" s="202"/>
      <c r="K24" s="202">
        <v>319200</v>
      </c>
      <c r="L24" s="202">
        <v>319200</v>
      </c>
      <c r="M24" s="202"/>
    </row>
    <row r="25" s="83" customFormat="1" ht="34.5" customHeight="1" spans="1:13">
      <c r="A25" s="203" t="s">
        <v>288</v>
      </c>
      <c r="B25" s="204"/>
      <c r="C25" s="203" t="s">
        <v>421</v>
      </c>
      <c r="D25" s="205"/>
      <c r="E25" s="204"/>
      <c r="F25" s="183" t="s">
        <v>288</v>
      </c>
      <c r="G25" s="201"/>
      <c r="H25" s="202">
        <v>77840000</v>
      </c>
      <c r="I25" s="202">
        <v>77840000</v>
      </c>
      <c r="J25" s="202"/>
      <c r="K25" s="202">
        <v>77840000</v>
      </c>
      <c r="L25" s="202">
        <v>77840000</v>
      </c>
      <c r="M25" s="202"/>
    </row>
    <row r="26" s="83" customFormat="1" ht="34.5" customHeight="1" spans="1:13">
      <c r="A26" s="193" t="s">
        <v>297</v>
      </c>
      <c r="B26" s="194"/>
      <c r="C26" s="193" t="s">
        <v>422</v>
      </c>
      <c r="D26" s="195"/>
      <c r="E26" s="194"/>
      <c r="F26" s="186" t="s">
        <v>297</v>
      </c>
      <c r="G26" s="206"/>
      <c r="H26" s="207">
        <v>7160000</v>
      </c>
      <c r="I26" s="207">
        <v>7160000</v>
      </c>
      <c r="J26" s="207"/>
      <c r="K26" s="207">
        <v>7160000</v>
      </c>
      <c r="L26" s="207">
        <v>7160000</v>
      </c>
      <c r="M26" s="207"/>
    </row>
    <row r="27" s="83" customFormat="1" ht="32.25" customHeight="1" spans="1:13">
      <c r="A27" s="203" t="s">
        <v>423</v>
      </c>
      <c r="B27" s="204"/>
      <c r="C27" s="208" t="s">
        <v>423</v>
      </c>
      <c r="D27" s="209"/>
      <c r="E27" s="209"/>
      <c r="F27" s="210" t="s">
        <v>423</v>
      </c>
      <c r="G27" s="211"/>
      <c r="H27" s="212"/>
      <c r="I27" s="212"/>
      <c r="J27" s="212"/>
      <c r="K27" s="240">
        <v>152900</v>
      </c>
      <c r="L27" s="240"/>
      <c r="M27" s="240">
        <v>152900</v>
      </c>
    </row>
    <row r="28" s="83" customFormat="1" ht="32.25" customHeight="1" spans="1:13">
      <c r="A28" s="213" t="s">
        <v>424</v>
      </c>
      <c r="B28" s="214"/>
      <c r="C28" s="214"/>
      <c r="D28" s="214"/>
      <c r="E28" s="214"/>
      <c r="F28" s="214"/>
      <c r="G28" s="214"/>
      <c r="H28" s="214"/>
      <c r="I28" s="214"/>
      <c r="J28" s="214"/>
      <c r="K28" s="214"/>
      <c r="L28" s="214"/>
      <c r="M28" s="241"/>
    </row>
    <row r="29" s="83" customFormat="1" ht="32.25" customHeight="1" spans="1:13">
      <c r="A29" s="181" t="s">
        <v>425</v>
      </c>
      <c r="B29" s="140"/>
      <c r="C29" s="140"/>
      <c r="D29" s="140"/>
      <c r="E29" s="140"/>
      <c r="F29" s="140"/>
      <c r="G29" s="150"/>
      <c r="H29" s="215" t="s">
        <v>426</v>
      </c>
      <c r="I29" s="112"/>
      <c r="J29" s="92" t="s">
        <v>313</v>
      </c>
      <c r="K29" s="112"/>
      <c r="L29" s="215" t="s">
        <v>427</v>
      </c>
      <c r="M29" s="242"/>
    </row>
    <row r="30" s="83" customFormat="1" ht="36" customHeight="1" spans="1:13">
      <c r="A30" s="216" t="s">
        <v>306</v>
      </c>
      <c r="B30" s="216" t="s">
        <v>428</v>
      </c>
      <c r="C30" s="216" t="s">
        <v>308</v>
      </c>
      <c r="D30" s="216" t="s">
        <v>309</v>
      </c>
      <c r="E30" s="216" t="s">
        <v>310</v>
      </c>
      <c r="F30" s="216" t="s">
        <v>311</v>
      </c>
      <c r="G30" s="216" t="s">
        <v>312</v>
      </c>
      <c r="H30" s="217"/>
      <c r="I30" s="134"/>
      <c r="J30" s="217"/>
      <c r="K30" s="134"/>
      <c r="L30" s="217"/>
      <c r="M30" s="134"/>
    </row>
    <row r="31" s="83" customFormat="1" ht="32.25" customHeight="1" spans="1:13">
      <c r="A31" s="218" t="s">
        <v>315</v>
      </c>
      <c r="B31" s="218" t="s">
        <v>316</v>
      </c>
      <c r="C31" s="219" t="s">
        <v>429</v>
      </c>
      <c r="D31" s="219" t="s">
        <v>318</v>
      </c>
      <c r="E31" s="220">
        <v>4</v>
      </c>
      <c r="F31" s="221" t="s">
        <v>325</v>
      </c>
      <c r="G31" s="222" t="s">
        <v>320</v>
      </c>
      <c r="H31" s="223" t="s">
        <v>430</v>
      </c>
      <c r="I31" s="243"/>
      <c r="J31" s="244" t="s">
        <v>431</v>
      </c>
      <c r="K31" s="245"/>
      <c r="L31" s="246" t="s">
        <v>432</v>
      </c>
      <c r="M31" s="247"/>
    </row>
    <row r="32" s="83" customFormat="1" ht="32.25" customHeight="1" spans="1:13">
      <c r="A32" s="218" t="s">
        <v>315</v>
      </c>
      <c r="B32" s="218" t="s">
        <v>316</v>
      </c>
      <c r="C32" s="219" t="s">
        <v>323</v>
      </c>
      <c r="D32" s="219" t="s">
        <v>324</v>
      </c>
      <c r="E32" s="220">
        <v>5</v>
      </c>
      <c r="F32" s="221" t="s">
        <v>325</v>
      </c>
      <c r="G32" s="222" t="s">
        <v>320</v>
      </c>
      <c r="H32" s="223" t="s">
        <v>430</v>
      </c>
      <c r="I32" s="243"/>
      <c r="J32" s="248" t="s">
        <v>326</v>
      </c>
      <c r="K32" s="249"/>
      <c r="L32" s="246" t="s">
        <v>432</v>
      </c>
      <c r="M32" s="247"/>
    </row>
    <row r="33" s="83" customFormat="1" ht="32.25" customHeight="1" spans="1:13">
      <c r="A33" s="218" t="s">
        <v>315</v>
      </c>
      <c r="B33" s="218" t="s">
        <v>316</v>
      </c>
      <c r="C33" s="219" t="s">
        <v>330</v>
      </c>
      <c r="D33" s="219" t="s">
        <v>324</v>
      </c>
      <c r="E33" s="220">
        <v>84</v>
      </c>
      <c r="F33" s="221" t="s">
        <v>325</v>
      </c>
      <c r="G33" s="222" t="s">
        <v>320</v>
      </c>
      <c r="H33" s="223" t="s">
        <v>430</v>
      </c>
      <c r="I33" s="243"/>
      <c r="J33" s="248" t="s">
        <v>433</v>
      </c>
      <c r="K33" s="249"/>
      <c r="L33" s="246" t="s">
        <v>432</v>
      </c>
      <c r="M33" s="247"/>
    </row>
    <row r="34" s="83" customFormat="1" ht="32.25" customHeight="1" spans="1:13">
      <c r="A34" s="218" t="s">
        <v>315</v>
      </c>
      <c r="B34" s="218" t="s">
        <v>316</v>
      </c>
      <c r="C34" s="219" t="s">
        <v>434</v>
      </c>
      <c r="D34" s="219" t="s">
        <v>324</v>
      </c>
      <c r="E34" s="220">
        <v>2</v>
      </c>
      <c r="F34" s="221" t="s">
        <v>331</v>
      </c>
      <c r="G34" s="222" t="s">
        <v>320</v>
      </c>
      <c r="H34" s="223" t="s">
        <v>430</v>
      </c>
      <c r="I34" s="243"/>
      <c r="J34" s="248" t="s">
        <v>434</v>
      </c>
      <c r="K34" s="249"/>
      <c r="L34" s="246" t="s">
        <v>432</v>
      </c>
      <c r="M34" s="247"/>
    </row>
    <row r="35" s="83" customFormat="1" ht="32.25" customHeight="1" spans="1:13">
      <c r="A35" s="218" t="s">
        <v>315</v>
      </c>
      <c r="B35" s="218" t="s">
        <v>316</v>
      </c>
      <c r="C35" s="219" t="s">
        <v>317</v>
      </c>
      <c r="D35" s="219" t="s">
        <v>324</v>
      </c>
      <c r="E35" s="220">
        <v>4146200</v>
      </c>
      <c r="F35" s="221" t="s">
        <v>319</v>
      </c>
      <c r="G35" s="222" t="s">
        <v>320</v>
      </c>
      <c r="H35" s="223" t="s">
        <v>430</v>
      </c>
      <c r="I35" s="243"/>
      <c r="J35" s="248" t="s">
        <v>435</v>
      </c>
      <c r="K35" s="249"/>
      <c r="L35" s="246" t="s">
        <v>432</v>
      </c>
      <c r="M35" s="247"/>
    </row>
    <row r="36" s="83" customFormat="1" ht="32.25" customHeight="1" spans="1:13">
      <c r="A36" s="218" t="s">
        <v>315</v>
      </c>
      <c r="B36" s="218" t="s">
        <v>316</v>
      </c>
      <c r="C36" s="219" t="s">
        <v>353</v>
      </c>
      <c r="D36" s="219" t="s">
        <v>324</v>
      </c>
      <c r="E36" s="220">
        <v>900000</v>
      </c>
      <c r="F36" s="221" t="s">
        <v>319</v>
      </c>
      <c r="G36" s="222" t="s">
        <v>320</v>
      </c>
      <c r="H36" s="223" t="s">
        <v>430</v>
      </c>
      <c r="I36" s="243"/>
      <c r="J36" s="248" t="s">
        <v>436</v>
      </c>
      <c r="K36" s="249"/>
      <c r="L36" s="246" t="s">
        <v>432</v>
      </c>
      <c r="M36" s="247"/>
    </row>
    <row r="37" s="83" customFormat="1" ht="32.25" customHeight="1" spans="1:13">
      <c r="A37" s="218" t="s">
        <v>315</v>
      </c>
      <c r="B37" s="218" t="s">
        <v>316</v>
      </c>
      <c r="C37" s="219" t="s">
        <v>327</v>
      </c>
      <c r="D37" s="219" t="s">
        <v>324</v>
      </c>
      <c r="E37" s="224">
        <v>26238</v>
      </c>
      <c r="F37" s="225" t="s">
        <v>328</v>
      </c>
      <c r="G37" s="222" t="s">
        <v>320</v>
      </c>
      <c r="H37" s="226" t="s">
        <v>430</v>
      </c>
      <c r="I37" s="250"/>
      <c r="J37" s="251" t="s">
        <v>437</v>
      </c>
      <c r="K37" s="252"/>
      <c r="L37" s="253" t="s">
        <v>432</v>
      </c>
      <c r="M37" s="254"/>
    </row>
    <row r="38" ht="32.25" customHeight="1" spans="1:13">
      <c r="A38" s="218" t="s">
        <v>315</v>
      </c>
      <c r="B38" s="218" t="s">
        <v>333</v>
      </c>
      <c r="C38" s="219" t="s">
        <v>438</v>
      </c>
      <c r="D38" s="219" t="s">
        <v>318</v>
      </c>
      <c r="E38" s="227">
        <v>100</v>
      </c>
      <c r="F38" s="228" t="s">
        <v>335</v>
      </c>
      <c r="G38" s="222" t="s">
        <v>320</v>
      </c>
      <c r="H38" s="229" t="s">
        <v>430</v>
      </c>
      <c r="I38" s="229"/>
      <c r="J38" s="255" t="s">
        <v>439</v>
      </c>
      <c r="K38" s="255"/>
      <c r="L38" s="256" t="s">
        <v>432</v>
      </c>
      <c r="M38" s="256"/>
    </row>
    <row r="39" ht="32.25" customHeight="1" spans="1:13">
      <c r="A39" s="218" t="s">
        <v>315</v>
      </c>
      <c r="B39" s="218" t="s">
        <v>333</v>
      </c>
      <c r="C39" s="219" t="s">
        <v>357</v>
      </c>
      <c r="D39" s="219" t="s">
        <v>318</v>
      </c>
      <c r="E39" s="227">
        <v>100</v>
      </c>
      <c r="F39" s="228" t="s">
        <v>335</v>
      </c>
      <c r="G39" s="222" t="s">
        <v>320</v>
      </c>
      <c r="H39" s="229" t="s">
        <v>430</v>
      </c>
      <c r="I39" s="229"/>
      <c r="J39" s="255" t="s">
        <v>440</v>
      </c>
      <c r="K39" s="255"/>
      <c r="L39" s="256" t="s">
        <v>432</v>
      </c>
      <c r="M39" s="256"/>
    </row>
    <row r="40" ht="32.25" customHeight="1" spans="1:13">
      <c r="A40" s="218" t="s">
        <v>315</v>
      </c>
      <c r="B40" s="218" t="s">
        <v>333</v>
      </c>
      <c r="C40" s="219" t="s">
        <v>334</v>
      </c>
      <c r="D40" s="219" t="s">
        <v>318</v>
      </c>
      <c r="E40" s="227">
        <v>98</v>
      </c>
      <c r="F40" s="228" t="s">
        <v>335</v>
      </c>
      <c r="G40" s="222" t="s">
        <v>320</v>
      </c>
      <c r="H40" s="229" t="s">
        <v>430</v>
      </c>
      <c r="I40" s="229"/>
      <c r="J40" s="255" t="s">
        <v>441</v>
      </c>
      <c r="K40" s="255"/>
      <c r="L40" s="256" t="s">
        <v>432</v>
      </c>
      <c r="M40" s="256"/>
    </row>
    <row r="41" ht="32.25" customHeight="1" spans="1:13">
      <c r="A41" s="218" t="s">
        <v>315</v>
      </c>
      <c r="B41" s="218" t="s">
        <v>333</v>
      </c>
      <c r="C41" s="219" t="s">
        <v>362</v>
      </c>
      <c r="D41" s="219" t="s">
        <v>318</v>
      </c>
      <c r="E41" s="227">
        <v>98</v>
      </c>
      <c r="F41" s="228" t="s">
        <v>335</v>
      </c>
      <c r="G41" s="222" t="s">
        <v>320</v>
      </c>
      <c r="H41" s="229" t="s">
        <v>430</v>
      </c>
      <c r="I41" s="229"/>
      <c r="J41" s="255" t="s">
        <v>442</v>
      </c>
      <c r="K41" s="255"/>
      <c r="L41" s="256" t="s">
        <v>432</v>
      </c>
      <c r="M41" s="256"/>
    </row>
    <row r="42" ht="32.25" customHeight="1" spans="1:13">
      <c r="A42" s="218" t="s">
        <v>315</v>
      </c>
      <c r="B42" s="218" t="s">
        <v>333</v>
      </c>
      <c r="C42" s="219" t="s">
        <v>364</v>
      </c>
      <c r="D42" s="219" t="s">
        <v>318</v>
      </c>
      <c r="E42" s="227">
        <v>100</v>
      </c>
      <c r="F42" s="228" t="s">
        <v>335</v>
      </c>
      <c r="G42" s="222" t="s">
        <v>320</v>
      </c>
      <c r="H42" s="229" t="s">
        <v>430</v>
      </c>
      <c r="I42" s="229"/>
      <c r="J42" s="255" t="s">
        <v>443</v>
      </c>
      <c r="K42" s="255"/>
      <c r="L42" s="256" t="s">
        <v>432</v>
      </c>
      <c r="M42" s="256"/>
    </row>
    <row r="43" ht="32.25" customHeight="1" spans="1:13">
      <c r="A43" s="218" t="s">
        <v>315</v>
      </c>
      <c r="B43" s="218" t="s">
        <v>333</v>
      </c>
      <c r="C43" s="219" t="s">
        <v>366</v>
      </c>
      <c r="D43" s="219" t="s">
        <v>318</v>
      </c>
      <c r="E43" s="227">
        <v>100</v>
      </c>
      <c r="F43" s="228" t="s">
        <v>335</v>
      </c>
      <c r="G43" s="222" t="s">
        <v>320</v>
      </c>
      <c r="H43" s="229" t="s">
        <v>430</v>
      </c>
      <c r="I43" s="229"/>
      <c r="J43" s="255" t="s">
        <v>367</v>
      </c>
      <c r="K43" s="255"/>
      <c r="L43" s="256" t="s">
        <v>432</v>
      </c>
      <c r="M43" s="256"/>
    </row>
    <row r="44" ht="32.25" customHeight="1" spans="1:13">
      <c r="A44" s="218" t="s">
        <v>315</v>
      </c>
      <c r="B44" s="218" t="s">
        <v>333</v>
      </c>
      <c r="C44" s="219" t="s">
        <v>337</v>
      </c>
      <c r="D44" s="219" t="s">
        <v>318</v>
      </c>
      <c r="E44" s="227">
        <v>99</v>
      </c>
      <c r="F44" s="228" t="s">
        <v>335</v>
      </c>
      <c r="G44" s="222" t="s">
        <v>320</v>
      </c>
      <c r="H44" s="229" t="s">
        <v>430</v>
      </c>
      <c r="I44" s="229"/>
      <c r="J44" s="255" t="s">
        <v>444</v>
      </c>
      <c r="K44" s="255"/>
      <c r="L44" s="256" t="s">
        <v>432</v>
      </c>
      <c r="M44" s="256"/>
    </row>
    <row r="45" ht="32.25" customHeight="1" spans="1:13">
      <c r="A45" s="218" t="s">
        <v>315</v>
      </c>
      <c r="B45" s="218" t="s">
        <v>333</v>
      </c>
      <c r="C45" s="219" t="s">
        <v>369</v>
      </c>
      <c r="D45" s="219" t="s">
        <v>318</v>
      </c>
      <c r="E45" s="227">
        <v>98</v>
      </c>
      <c r="F45" s="228" t="s">
        <v>335</v>
      </c>
      <c r="G45" s="222" t="s">
        <v>320</v>
      </c>
      <c r="H45" s="229" t="s">
        <v>430</v>
      </c>
      <c r="I45" s="229"/>
      <c r="J45" s="255" t="s">
        <v>445</v>
      </c>
      <c r="K45" s="255"/>
      <c r="L45" s="256" t="s">
        <v>432</v>
      </c>
      <c r="M45" s="256"/>
    </row>
    <row r="46" ht="32.25" customHeight="1" spans="1:13">
      <c r="A46" s="218" t="s">
        <v>315</v>
      </c>
      <c r="B46" s="218" t="s">
        <v>333</v>
      </c>
      <c r="C46" s="219" t="s">
        <v>446</v>
      </c>
      <c r="D46" s="219" t="s">
        <v>318</v>
      </c>
      <c r="E46" s="227">
        <v>95</v>
      </c>
      <c r="F46" s="228" t="s">
        <v>335</v>
      </c>
      <c r="G46" s="222" t="s">
        <v>320</v>
      </c>
      <c r="H46" s="229" t="s">
        <v>430</v>
      </c>
      <c r="I46" s="229"/>
      <c r="J46" s="255" t="s">
        <v>447</v>
      </c>
      <c r="K46" s="255"/>
      <c r="L46" s="256" t="s">
        <v>432</v>
      </c>
      <c r="M46" s="256"/>
    </row>
    <row r="47" ht="32.25" customHeight="1" spans="1:13">
      <c r="A47" s="218" t="s">
        <v>315</v>
      </c>
      <c r="B47" s="218" t="s">
        <v>333</v>
      </c>
      <c r="C47" s="219" t="s">
        <v>373</v>
      </c>
      <c r="D47" s="219" t="s">
        <v>318</v>
      </c>
      <c r="E47" s="227">
        <v>100</v>
      </c>
      <c r="F47" s="228" t="s">
        <v>335</v>
      </c>
      <c r="G47" s="222" t="s">
        <v>320</v>
      </c>
      <c r="H47" s="229" t="s">
        <v>430</v>
      </c>
      <c r="I47" s="229"/>
      <c r="J47" s="255" t="s">
        <v>448</v>
      </c>
      <c r="K47" s="255"/>
      <c r="L47" s="256" t="s">
        <v>432</v>
      </c>
      <c r="M47" s="256"/>
    </row>
    <row r="48" ht="32.25" customHeight="1" spans="1:13">
      <c r="A48" s="218" t="s">
        <v>339</v>
      </c>
      <c r="B48" s="218" t="s">
        <v>375</v>
      </c>
      <c r="C48" s="219" t="s">
        <v>449</v>
      </c>
      <c r="D48" s="219" t="s">
        <v>318</v>
      </c>
      <c r="E48" s="230" t="s">
        <v>342</v>
      </c>
      <c r="F48" s="228" t="s">
        <v>343</v>
      </c>
      <c r="G48" s="222" t="s">
        <v>344</v>
      </c>
      <c r="H48" s="229" t="s">
        <v>430</v>
      </c>
      <c r="I48" s="229"/>
      <c r="J48" s="255" t="s">
        <v>450</v>
      </c>
      <c r="K48" s="255"/>
      <c r="L48" s="256" t="s">
        <v>432</v>
      </c>
      <c r="M48" s="256"/>
    </row>
    <row r="49" ht="32.25" customHeight="1" spans="1:13">
      <c r="A49" s="218" t="s">
        <v>339</v>
      </c>
      <c r="B49" s="218" t="s">
        <v>375</v>
      </c>
      <c r="C49" s="219" t="s">
        <v>451</v>
      </c>
      <c r="D49" s="219" t="s">
        <v>318</v>
      </c>
      <c r="E49" s="230" t="s">
        <v>342</v>
      </c>
      <c r="F49" s="228" t="s">
        <v>343</v>
      </c>
      <c r="G49" s="222" t="s">
        <v>344</v>
      </c>
      <c r="H49" s="229" t="s">
        <v>430</v>
      </c>
      <c r="I49" s="229"/>
      <c r="J49" s="255" t="s">
        <v>452</v>
      </c>
      <c r="K49" s="255"/>
      <c r="L49" s="256" t="s">
        <v>432</v>
      </c>
      <c r="M49" s="256"/>
    </row>
    <row r="50" ht="32.25" customHeight="1" spans="1:13">
      <c r="A50" s="218" t="s">
        <v>339</v>
      </c>
      <c r="B50" s="218" t="s">
        <v>375</v>
      </c>
      <c r="C50" s="219" t="s">
        <v>453</v>
      </c>
      <c r="D50" s="219" t="s">
        <v>318</v>
      </c>
      <c r="E50" s="230" t="s">
        <v>342</v>
      </c>
      <c r="F50" s="228" t="s">
        <v>343</v>
      </c>
      <c r="G50" s="222" t="s">
        <v>344</v>
      </c>
      <c r="H50" s="229" t="s">
        <v>430</v>
      </c>
      <c r="I50" s="229"/>
      <c r="J50" s="255" t="s">
        <v>454</v>
      </c>
      <c r="K50" s="255"/>
      <c r="L50" s="256" t="s">
        <v>432</v>
      </c>
      <c r="M50" s="256"/>
    </row>
    <row r="51" ht="32.25" customHeight="1" spans="1:13">
      <c r="A51" s="218" t="s">
        <v>339</v>
      </c>
      <c r="B51" s="218" t="s">
        <v>375</v>
      </c>
      <c r="C51" s="219" t="s">
        <v>455</v>
      </c>
      <c r="D51" s="219" t="s">
        <v>318</v>
      </c>
      <c r="E51" s="230" t="s">
        <v>342</v>
      </c>
      <c r="F51" s="228" t="s">
        <v>343</v>
      </c>
      <c r="G51" s="222" t="s">
        <v>344</v>
      </c>
      <c r="H51" s="229" t="s">
        <v>430</v>
      </c>
      <c r="I51" s="229"/>
      <c r="J51" s="255" t="s">
        <v>456</v>
      </c>
      <c r="K51" s="255"/>
      <c r="L51" s="256" t="s">
        <v>432</v>
      </c>
      <c r="M51" s="256"/>
    </row>
    <row r="52" ht="32.25" customHeight="1" spans="1:13">
      <c r="A52" s="218" t="s">
        <v>339</v>
      </c>
      <c r="B52" s="218" t="s">
        <v>375</v>
      </c>
      <c r="C52" s="219" t="s">
        <v>457</v>
      </c>
      <c r="D52" s="219" t="s">
        <v>318</v>
      </c>
      <c r="E52" s="230" t="s">
        <v>342</v>
      </c>
      <c r="F52" s="228" t="s">
        <v>343</v>
      </c>
      <c r="G52" s="222" t="s">
        <v>344</v>
      </c>
      <c r="H52" s="229" t="s">
        <v>430</v>
      </c>
      <c r="I52" s="229"/>
      <c r="J52" s="255" t="s">
        <v>458</v>
      </c>
      <c r="K52" s="255"/>
      <c r="L52" s="256" t="s">
        <v>432</v>
      </c>
      <c r="M52" s="256"/>
    </row>
    <row r="53" ht="32.25" customHeight="1" spans="1:13">
      <c r="A53" s="218" t="s">
        <v>348</v>
      </c>
      <c r="B53" s="218" t="s">
        <v>349</v>
      </c>
      <c r="C53" s="219" t="s">
        <v>459</v>
      </c>
      <c r="D53" s="219" t="s">
        <v>318</v>
      </c>
      <c r="E53" s="227">
        <v>98</v>
      </c>
      <c r="F53" s="228" t="s">
        <v>335</v>
      </c>
      <c r="G53" s="222" t="s">
        <v>344</v>
      </c>
      <c r="H53" s="229" t="s">
        <v>430</v>
      </c>
      <c r="I53" s="229"/>
      <c r="J53" s="255" t="s">
        <v>460</v>
      </c>
      <c r="K53" s="255"/>
      <c r="L53" s="256" t="s">
        <v>432</v>
      </c>
      <c r="M53" s="256"/>
    </row>
  </sheetData>
  <mergeCells count="13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M28"/>
    <mergeCell ref="A29:G29"/>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A5:A6"/>
    <mergeCell ref="A9:B10"/>
    <mergeCell ref="C9:E10"/>
    <mergeCell ref="F9:G10"/>
    <mergeCell ref="H29:I30"/>
    <mergeCell ref="J29:K30"/>
    <mergeCell ref="L29:M30"/>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F10" sqref="F10"/>
    </sheetView>
  </sheetViews>
  <sheetFormatPr defaultColWidth="8.88571428571429" defaultRowHeight="14.25" customHeight="1" outlineLevelCol="5"/>
  <cols>
    <col min="1" max="1" width="35" style="152" customWidth="1"/>
    <col min="2" max="2" width="21.1333333333333" style="152"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ht="17" customHeight="1" spans="1:6">
      <c r="A1" s="168" t="s">
        <v>461</v>
      </c>
      <c r="B1" s="153">
        <v>0</v>
      </c>
      <c r="C1" s="154">
        <v>1</v>
      </c>
      <c r="D1" s="155"/>
      <c r="E1" s="155"/>
      <c r="F1" s="155"/>
    </row>
    <row r="2" ht="26.25" customHeight="1" spans="1:6">
      <c r="A2" s="156" t="s">
        <v>12</v>
      </c>
      <c r="B2" s="156"/>
      <c r="C2" s="157"/>
      <c r="D2" s="157"/>
      <c r="E2" s="157"/>
      <c r="F2" s="157"/>
    </row>
    <row r="3" ht="13.5" customHeight="1" spans="1:6">
      <c r="A3" s="158" t="s">
        <v>22</v>
      </c>
      <c r="B3" s="158"/>
      <c r="C3" s="154"/>
      <c r="D3" s="155"/>
      <c r="E3" s="155"/>
      <c r="F3" s="155" t="s">
        <v>23</v>
      </c>
    </row>
    <row r="4" ht="19.5" customHeight="1" spans="1:6">
      <c r="A4" s="85" t="s">
        <v>199</v>
      </c>
      <c r="B4" s="159" t="s">
        <v>95</v>
      </c>
      <c r="C4" s="85" t="s">
        <v>96</v>
      </c>
      <c r="D4" s="86" t="s">
        <v>462</v>
      </c>
      <c r="E4" s="87"/>
      <c r="F4" s="160"/>
    </row>
    <row r="5" ht="18.75" customHeight="1" spans="1:6">
      <c r="A5" s="89"/>
      <c r="B5" s="161"/>
      <c r="C5" s="90"/>
      <c r="D5" s="85" t="s">
        <v>77</v>
      </c>
      <c r="E5" s="86" t="s">
        <v>98</v>
      </c>
      <c r="F5" s="85" t="s">
        <v>99</v>
      </c>
    </row>
    <row r="6" ht="18.75" customHeight="1" spans="1:6">
      <c r="A6" s="162">
        <v>1</v>
      </c>
      <c r="B6" s="169">
        <v>2</v>
      </c>
      <c r="C6" s="106">
        <v>3</v>
      </c>
      <c r="D6" s="162" t="s">
        <v>463</v>
      </c>
      <c r="E6" s="162" t="s">
        <v>464</v>
      </c>
      <c r="F6" s="106">
        <v>6</v>
      </c>
    </row>
    <row r="7" ht="18.75" customHeight="1" spans="1:6">
      <c r="A7" s="74" t="s">
        <v>92</v>
      </c>
      <c r="B7" s="170" t="s">
        <v>127</v>
      </c>
      <c r="C7" s="170" t="s">
        <v>128</v>
      </c>
      <c r="D7" s="171">
        <v>77840000</v>
      </c>
      <c r="E7" s="171"/>
      <c r="F7" s="171">
        <v>77840000</v>
      </c>
    </row>
    <row r="8" ht="18.75" customHeight="1" spans="1:6">
      <c r="A8" s="74" t="s">
        <v>92</v>
      </c>
      <c r="B8" s="172" t="s">
        <v>138</v>
      </c>
      <c r="C8" s="172" t="s">
        <v>139</v>
      </c>
      <c r="D8" s="171">
        <v>77840000</v>
      </c>
      <c r="E8" s="173"/>
      <c r="F8" s="171">
        <v>77840000</v>
      </c>
    </row>
    <row r="9" ht="18.75" customHeight="1" spans="1:6">
      <c r="A9" s="74" t="s">
        <v>92</v>
      </c>
      <c r="B9" s="174" t="s">
        <v>140</v>
      </c>
      <c r="C9" s="174" t="s">
        <v>141</v>
      </c>
      <c r="D9" s="171">
        <v>77840000</v>
      </c>
      <c r="E9" s="173"/>
      <c r="F9" s="171">
        <v>77840000</v>
      </c>
    </row>
    <row r="10" ht="18.75" customHeight="1" spans="1:6">
      <c r="A10" s="94" t="s">
        <v>148</v>
      </c>
      <c r="B10" s="165"/>
      <c r="C10" s="166" t="s">
        <v>148</v>
      </c>
      <c r="D10" s="163">
        <f>D7</f>
        <v>77840000</v>
      </c>
      <c r="E10" s="164" t="s">
        <v>93</v>
      </c>
      <c r="F10" s="175">
        <f>F7</f>
        <v>77840000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3" sqref="A3:D3"/>
    </sheetView>
  </sheetViews>
  <sheetFormatPr defaultColWidth="8.88571428571429" defaultRowHeight="14.25" customHeight="1" outlineLevelCol="5"/>
  <cols>
    <col min="1" max="2" width="21.1333333333333" style="152"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s="77" customFormat="1" ht="12" customHeight="1" spans="1:6">
      <c r="A1" s="152" t="s">
        <v>465</v>
      </c>
      <c r="B1" s="153">
        <v>0</v>
      </c>
      <c r="C1" s="154">
        <v>1</v>
      </c>
      <c r="D1" s="155"/>
      <c r="E1" s="155"/>
      <c r="F1" s="155"/>
    </row>
    <row r="2" s="77" customFormat="1" ht="26.25" customHeight="1" spans="1:6">
      <c r="A2" s="156" t="s">
        <v>13</v>
      </c>
      <c r="B2" s="156"/>
      <c r="C2" s="157"/>
      <c r="D2" s="157"/>
      <c r="E2" s="157"/>
      <c r="F2" s="157"/>
    </row>
    <row r="3" s="77" customFormat="1" ht="13.5" customHeight="1" spans="1:6">
      <c r="A3" s="158" t="s">
        <v>22</v>
      </c>
      <c r="B3" s="158"/>
      <c r="C3" s="154"/>
      <c r="D3" s="155"/>
      <c r="E3" s="155"/>
      <c r="F3" s="155" t="s">
        <v>23</v>
      </c>
    </row>
    <row r="4" s="77" customFormat="1" ht="19.5" customHeight="1" spans="1:6">
      <c r="A4" s="85" t="s">
        <v>199</v>
      </c>
      <c r="B4" s="159" t="s">
        <v>95</v>
      </c>
      <c r="C4" s="85" t="s">
        <v>96</v>
      </c>
      <c r="D4" s="86" t="s">
        <v>466</v>
      </c>
      <c r="E4" s="87"/>
      <c r="F4" s="160"/>
    </row>
    <row r="5" s="77" customFormat="1" ht="18.75" customHeight="1" spans="1:6">
      <c r="A5" s="89"/>
      <c r="B5" s="161"/>
      <c r="C5" s="90"/>
      <c r="D5" s="85" t="s">
        <v>77</v>
      </c>
      <c r="E5" s="86" t="s">
        <v>98</v>
      </c>
      <c r="F5" s="85" t="s">
        <v>99</v>
      </c>
    </row>
    <row r="6" s="77" customFormat="1" ht="18.75" customHeight="1" spans="1:6">
      <c r="A6" s="162">
        <v>1</v>
      </c>
      <c r="B6" s="162" t="s">
        <v>467</v>
      </c>
      <c r="C6" s="106">
        <v>3</v>
      </c>
      <c r="D6" s="162" t="s">
        <v>463</v>
      </c>
      <c r="E6" s="162" t="s">
        <v>464</v>
      </c>
      <c r="F6" s="106">
        <v>6</v>
      </c>
    </row>
    <row r="7" s="77" customFormat="1" ht="18.75" customHeight="1" spans="1:6">
      <c r="A7" s="70" t="s">
        <v>468</v>
      </c>
      <c r="B7" s="71"/>
      <c r="C7" s="72"/>
      <c r="D7" s="163" t="s">
        <v>93</v>
      </c>
      <c r="E7" s="164" t="s">
        <v>93</v>
      </c>
      <c r="F7" s="164" t="s">
        <v>93</v>
      </c>
    </row>
    <row r="8" s="77" customFormat="1" ht="18.75" customHeight="1" spans="1:6">
      <c r="A8" s="94" t="s">
        <v>148</v>
      </c>
      <c r="B8" s="165"/>
      <c r="C8" s="166"/>
      <c r="D8" s="163" t="s">
        <v>93</v>
      </c>
      <c r="E8" s="164" t="s">
        <v>93</v>
      </c>
      <c r="F8" s="164" t="s">
        <v>93</v>
      </c>
    </row>
    <row r="9" customHeight="1" spans="1:1">
      <c r="A9" s="167"/>
    </row>
  </sheetData>
  <mergeCells count="8">
    <mergeCell ref="A2:F2"/>
    <mergeCell ref="A3:D3"/>
    <mergeCell ref="D4:F4"/>
    <mergeCell ref="A7:C7"/>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7"/>
  <sheetViews>
    <sheetView tabSelected="1" zoomScaleSheetLayoutView="60" workbookViewId="0">
      <selection activeCell="F19" sqref="F19"/>
    </sheetView>
  </sheetViews>
  <sheetFormatPr defaultColWidth="8.88571428571429" defaultRowHeight="14.25" customHeight="1"/>
  <cols>
    <col min="1" max="1" width="36.5714285714286" style="63" customWidth="1"/>
    <col min="2" max="2" width="36.4285714285714" style="63" customWidth="1"/>
    <col min="3" max="3" width="20.7142857142857" style="77" customWidth="1"/>
    <col min="4" max="4" width="21.7142857142857" style="77" customWidth="1"/>
    <col min="5" max="5" width="35.2857142857143" style="77" customWidth="1"/>
    <col min="6" max="6" width="7.71428571428571" style="77" customWidth="1"/>
    <col min="7" max="7" width="10.2857142857143" style="77" customWidth="1"/>
    <col min="8" max="9" width="16.7142857142857" style="77" customWidth="1"/>
    <col min="10" max="10" width="10" style="77" customWidth="1"/>
    <col min="11" max="11" width="16.1428571428571" style="77" customWidth="1"/>
    <col min="12" max="12" width="10" style="77" customWidth="1"/>
    <col min="13" max="13" width="9.13333333333333" style="63" customWidth="1"/>
    <col min="14" max="15" width="9.13333333333333" style="77" customWidth="1"/>
    <col min="16" max="17" width="12.7142857142857" style="77" customWidth="1"/>
    <col min="18" max="18" width="9.13333333333333" style="63" customWidth="1"/>
    <col min="19" max="19" width="10.4285714285714" style="77" customWidth="1"/>
    <col min="20" max="20" width="9.13333333333333" style="63" customWidth="1"/>
    <col min="21" max="16384" width="9.13333333333333" style="63"/>
  </cols>
  <sheetData>
    <row r="1" ht="13.5" customHeight="1" spans="1:19">
      <c r="A1" s="79" t="s">
        <v>469</v>
      </c>
      <c r="D1" s="79"/>
      <c r="E1" s="79"/>
      <c r="F1" s="79"/>
      <c r="G1" s="79"/>
      <c r="H1" s="79"/>
      <c r="I1" s="79"/>
      <c r="J1" s="79"/>
      <c r="K1" s="79"/>
      <c r="L1" s="79"/>
      <c r="R1" s="75"/>
      <c r="S1" s="147"/>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3"/>
      <c r="J3" s="83"/>
      <c r="K3" s="83"/>
      <c r="L3" s="83"/>
      <c r="R3" s="148"/>
      <c r="S3" s="149" t="s">
        <v>190</v>
      </c>
    </row>
    <row r="4" ht="15.75" customHeight="1" spans="1:19">
      <c r="A4" s="111" t="s">
        <v>198</v>
      </c>
      <c r="B4" s="112" t="s">
        <v>199</v>
      </c>
      <c r="C4" s="112" t="s">
        <v>470</v>
      </c>
      <c r="D4" s="112" t="s">
        <v>471</v>
      </c>
      <c r="E4" s="112" t="s">
        <v>472</v>
      </c>
      <c r="F4" s="112" t="s">
        <v>473</v>
      </c>
      <c r="G4" s="112" t="s">
        <v>474</v>
      </c>
      <c r="H4" s="112" t="s">
        <v>475</v>
      </c>
      <c r="I4" s="140" t="s">
        <v>206</v>
      </c>
      <c r="J4" s="141"/>
      <c r="K4" s="141"/>
      <c r="L4" s="140"/>
      <c r="M4" s="142"/>
      <c r="N4" s="140"/>
      <c r="O4" s="140"/>
      <c r="P4" s="140"/>
      <c r="Q4" s="140"/>
      <c r="R4" s="142"/>
      <c r="S4" s="150"/>
    </row>
    <row r="5" ht="17.25" customHeight="1" spans="1:19">
      <c r="A5" s="111"/>
      <c r="B5" s="114"/>
      <c r="C5" s="114"/>
      <c r="D5" s="114"/>
      <c r="E5" s="114"/>
      <c r="F5" s="114"/>
      <c r="G5" s="114"/>
      <c r="H5" s="114"/>
      <c r="I5" s="143" t="s">
        <v>77</v>
      </c>
      <c r="J5" s="111" t="s">
        <v>80</v>
      </c>
      <c r="K5" s="111" t="s">
        <v>476</v>
      </c>
      <c r="L5" s="114" t="s">
        <v>477</v>
      </c>
      <c r="M5" s="144" t="s">
        <v>478</v>
      </c>
      <c r="N5" s="145" t="s">
        <v>479</v>
      </c>
      <c r="O5" s="145"/>
      <c r="P5" s="145"/>
      <c r="Q5" s="145"/>
      <c r="R5" s="151"/>
      <c r="S5" s="134"/>
    </row>
    <row r="6" ht="54" customHeight="1" spans="1:19">
      <c r="A6" s="111"/>
      <c r="B6" s="114"/>
      <c r="C6" s="114"/>
      <c r="D6" s="134"/>
      <c r="E6" s="134"/>
      <c r="F6" s="134"/>
      <c r="G6" s="134"/>
      <c r="H6" s="134"/>
      <c r="I6" s="145"/>
      <c r="J6" s="111"/>
      <c r="K6" s="111"/>
      <c r="L6" s="134"/>
      <c r="M6" s="146"/>
      <c r="N6" s="134" t="s">
        <v>79</v>
      </c>
      <c r="O6" s="134" t="s">
        <v>86</v>
      </c>
      <c r="P6" s="134" t="s">
        <v>284</v>
      </c>
      <c r="Q6" s="134" t="s">
        <v>88</v>
      </c>
      <c r="R6" s="146" t="s">
        <v>89</v>
      </c>
      <c r="S6" s="134" t="s">
        <v>90</v>
      </c>
    </row>
    <row r="7" ht="15" customHeight="1" spans="1:19">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row>
    <row r="8" ht="21" customHeight="1" spans="1:19">
      <c r="A8" s="117" t="s">
        <v>92</v>
      </c>
      <c r="B8" s="117" t="s">
        <v>92</v>
      </c>
      <c r="C8" s="118" t="s">
        <v>240</v>
      </c>
      <c r="D8" s="135" t="s">
        <v>480</v>
      </c>
      <c r="E8" s="135" t="s">
        <v>480</v>
      </c>
      <c r="F8" s="136" t="s">
        <v>481</v>
      </c>
      <c r="G8" s="137">
        <v>1</v>
      </c>
      <c r="H8" s="125">
        <v>13100</v>
      </c>
      <c r="I8" s="125">
        <v>13100</v>
      </c>
      <c r="J8" s="125">
        <v>13100</v>
      </c>
      <c r="K8" s="125"/>
      <c r="L8" s="125"/>
      <c r="M8" s="125"/>
      <c r="N8" s="125"/>
      <c r="O8" s="125"/>
      <c r="P8" s="125"/>
      <c r="Q8" s="125"/>
      <c r="R8" s="125"/>
      <c r="S8" s="125"/>
    </row>
    <row r="9" ht="21" customHeight="1" spans="1:19">
      <c r="A9" s="117" t="s">
        <v>92</v>
      </c>
      <c r="B9" s="117" t="s">
        <v>92</v>
      </c>
      <c r="C9" s="118" t="s">
        <v>240</v>
      </c>
      <c r="D9" s="135" t="s">
        <v>482</v>
      </c>
      <c r="E9" s="135" t="s">
        <v>483</v>
      </c>
      <c r="F9" s="136" t="s">
        <v>481</v>
      </c>
      <c r="G9" s="137">
        <v>1</v>
      </c>
      <c r="H9" s="125">
        <v>1600</v>
      </c>
      <c r="I9" s="125">
        <v>1600</v>
      </c>
      <c r="J9" s="125">
        <v>1600</v>
      </c>
      <c r="K9" s="125"/>
      <c r="L9" s="125"/>
      <c r="M9" s="125"/>
      <c r="N9" s="125"/>
      <c r="O9" s="125"/>
      <c r="P9" s="125"/>
      <c r="Q9" s="125"/>
      <c r="R9" s="125"/>
      <c r="S9" s="125"/>
    </row>
    <row r="10" ht="21" customHeight="1" spans="1:19">
      <c r="A10" s="117" t="s">
        <v>92</v>
      </c>
      <c r="B10" s="117" t="s">
        <v>92</v>
      </c>
      <c r="C10" s="118" t="s">
        <v>248</v>
      </c>
      <c r="D10" s="135" t="s">
        <v>484</v>
      </c>
      <c r="E10" s="135" t="s">
        <v>484</v>
      </c>
      <c r="F10" s="136" t="s">
        <v>485</v>
      </c>
      <c r="G10" s="137">
        <v>20</v>
      </c>
      <c r="H10" s="125">
        <v>3000</v>
      </c>
      <c r="I10" s="125">
        <v>3000</v>
      </c>
      <c r="J10" s="125">
        <v>3000</v>
      </c>
      <c r="K10" s="125"/>
      <c r="L10" s="125"/>
      <c r="M10" s="125"/>
      <c r="N10" s="125"/>
      <c r="O10" s="125"/>
      <c r="P10" s="125"/>
      <c r="Q10" s="125"/>
      <c r="R10" s="125"/>
      <c r="S10" s="125"/>
    </row>
    <row r="11" ht="21" customHeight="1" spans="1:19">
      <c r="A11" s="117" t="s">
        <v>92</v>
      </c>
      <c r="B11" s="117" t="s">
        <v>92</v>
      </c>
      <c r="C11" s="118" t="s">
        <v>288</v>
      </c>
      <c r="D11" s="135" t="s">
        <v>486</v>
      </c>
      <c r="E11" s="135" t="s">
        <v>487</v>
      </c>
      <c r="F11" s="136" t="s">
        <v>481</v>
      </c>
      <c r="G11" s="137">
        <v>1</v>
      </c>
      <c r="H11" s="125">
        <v>1520000</v>
      </c>
      <c r="I11" s="125">
        <v>1520000</v>
      </c>
      <c r="J11" s="125"/>
      <c r="K11" s="125">
        <v>1520000</v>
      </c>
      <c r="L11" s="125"/>
      <c r="M11" s="125"/>
      <c r="N11" s="125"/>
      <c r="O11" s="125"/>
      <c r="P11" s="125"/>
      <c r="Q11" s="125"/>
      <c r="R11" s="125"/>
      <c r="S11" s="125"/>
    </row>
    <row r="12" ht="21" customHeight="1" spans="1:19">
      <c r="A12" s="117" t="s">
        <v>92</v>
      </c>
      <c r="B12" s="117" t="s">
        <v>92</v>
      </c>
      <c r="C12" s="118" t="s">
        <v>288</v>
      </c>
      <c r="D12" s="135" t="s">
        <v>488</v>
      </c>
      <c r="E12" s="135" t="s">
        <v>483</v>
      </c>
      <c r="F12" s="136" t="s">
        <v>481</v>
      </c>
      <c r="G12" s="137">
        <v>1</v>
      </c>
      <c r="H12" s="125">
        <v>453901.35</v>
      </c>
      <c r="I12" s="125">
        <v>453901.35</v>
      </c>
      <c r="J12" s="125"/>
      <c r="K12" s="125">
        <v>453901.35</v>
      </c>
      <c r="L12" s="125"/>
      <c r="M12" s="125"/>
      <c r="N12" s="125"/>
      <c r="O12" s="125"/>
      <c r="P12" s="125"/>
      <c r="Q12" s="125"/>
      <c r="R12" s="125"/>
      <c r="S12" s="125"/>
    </row>
    <row r="13" ht="21" customHeight="1" spans="1:19">
      <c r="A13" s="117" t="s">
        <v>92</v>
      </c>
      <c r="B13" s="117" t="s">
        <v>92</v>
      </c>
      <c r="C13" s="118" t="s">
        <v>288</v>
      </c>
      <c r="D13" s="135" t="s">
        <v>489</v>
      </c>
      <c r="E13" s="135" t="s">
        <v>490</v>
      </c>
      <c r="F13" s="136" t="s">
        <v>481</v>
      </c>
      <c r="G13" s="137">
        <v>1</v>
      </c>
      <c r="H13" s="125">
        <v>620000</v>
      </c>
      <c r="I13" s="125">
        <v>620000</v>
      </c>
      <c r="J13" s="125"/>
      <c r="K13" s="125">
        <v>620000</v>
      </c>
      <c r="L13" s="125"/>
      <c r="M13" s="125"/>
      <c r="N13" s="125"/>
      <c r="O13" s="125"/>
      <c r="P13" s="125"/>
      <c r="Q13" s="125"/>
      <c r="R13" s="125"/>
      <c r="S13" s="125"/>
    </row>
    <row r="14" ht="21" customHeight="1" spans="1:19">
      <c r="A14" s="117" t="s">
        <v>92</v>
      </c>
      <c r="B14" s="117" t="s">
        <v>92</v>
      </c>
      <c r="C14" s="118" t="s">
        <v>288</v>
      </c>
      <c r="D14" s="135" t="s">
        <v>491</v>
      </c>
      <c r="E14" s="135" t="s">
        <v>490</v>
      </c>
      <c r="F14" s="136" t="s">
        <v>481</v>
      </c>
      <c r="G14" s="137">
        <v>1</v>
      </c>
      <c r="H14" s="125">
        <v>1010000</v>
      </c>
      <c r="I14" s="125">
        <v>1010000</v>
      </c>
      <c r="J14" s="125"/>
      <c r="K14" s="125">
        <v>1010000</v>
      </c>
      <c r="L14" s="125"/>
      <c r="M14" s="125"/>
      <c r="N14" s="125"/>
      <c r="O14" s="125"/>
      <c r="P14" s="125"/>
      <c r="Q14" s="125"/>
      <c r="R14" s="125"/>
      <c r="S14" s="125"/>
    </row>
    <row r="15" ht="21" customHeight="1" spans="1:19">
      <c r="A15" s="117" t="s">
        <v>92</v>
      </c>
      <c r="B15" s="117" t="s">
        <v>92</v>
      </c>
      <c r="C15" s="118" t="s">
        <v>288</v>
      </c>
      <c r="D15" s="135" t="s">
        <v>492</v>
      </c>
      <c r="E15" s="135" t="s">
        <v>490</v>
      </c>
      <c r="F15" s="136" t="s">
        <v>481</v>
      </c>
      <c r="G15" s="137">
        <v>1</v>
      </c>
      <c r="H15" s="125"/>
      <c r="I15" s="125">
        <v>20000000</v>
      </c>
      <c r="J15" s="125"/>
      <c r="K15" s="125">
        <v>20000000</v>
      </c>
      <c r="L15" s="125"/>
      <c r="M15" s="125"/>
      <c r="N15" s="125"/>
      <c r="O15" s="125"/>
      <c r="P15" s="125"/>
      <c r="Q15" s="125"/>
      <c r="R15" s="125"/>
      <c r="S15" s="125"/>
    </row>
    <row r="16" ht="21" customHeight="1" spans="1:19">
      <c r="A16" s="111" t="s">
        <v>148</v>
      </c>
      <c r="B16" s="111"/>
      <c r="C16" s="111"/>
      <c r="D16" s="111"/>
      <c r="E16" s="111"/>
      <c r="F16" s="111"/>
      <c r="G16" s="111"/>
      <c r="H16" s="138">
        <f>SUM(H8:H15)</f>
        <v>3621601.35</v>
      </c>
      <c r="I16" s="125">
        <v>23621601.35</v>
      </c>
      <c r="J16" s="125">
        <v>17700</v>
      </c>
      <c r="K16" s="125">
        <v>23603901.35</v>
      </c>
      <c r="L16" s="138" t="s">
        <v>93</v>
      </c>
      <c r="M16" s="138" t="s">
        <v>93</v>
      </c>
      <c r="N16" s="138" t="s">
        <v>93</v>
      </c>
      <c r="O16" s="138" t="s">
        <v>93</v>
      </c>
      <c r="P16" s="138" t="s">
        <v>93</v>
      </c>
      <c r="Q16" s="138"/>
      <c r="R16" s="138" t="s">
        <v>93</v>
      </c>
      <c r="S16" s="138" t="s">
        <v>93</v>
      </c>
    </row>
    <row r="17" customHeight="1" spans="1:19">
      <c r="A17" s="63" t="s">
        <v>493</v>
      </c>
      <c r="C17" s="139"/>
      <c r="D17" s="139"/>
      <c r="E17" s="139"/>
      <c r="F17" s="139"/>
      <c r="G17" s="139"/>
      <c r="H17" s="139"/>
      <c r="I17" s="139"/>
      <c r="J17" s="139"/>
      <c r="K17" s="139"/>
      <c r="L17" s="139"/>
      <c r="N17" s="139"/>
      <c r="O17" s="139"/>
      <c r="P17" s="139"/>
      <c r="Q17" s="139"/>
      <c r="S17" s="139"/>
    </row>
  </sheetData>
  <mergeCells count="18">
    <mergeCell ref="A2:S2"/>
    <mergeCell ref="A3:H3"/>
    <mergeCell ref="I4:S4"/>
    <mergeCell ref="N5:S5"/>
    <mergeCell ref="A16:G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zoomScaleSheetLayoutView="60" workbookViewId="0">
      <selection activeCell="A4" sqref="A4:A6"/>
    </sheetView>
  </sheetViews>
  <sheetFormatPr defaultColWidth="8.71428571428571" defaultRowHeight="14.25" customHeight="1"/>
  <cols>
    <col min="1" max="1" width="35.2857142857143" style="63" customWidth="1"/>
    <col min="2" max="2" width="35.4285714285714" style="63" customWidth="1"/>
    <col min="3" max="3" width="20.1428571428571" style="108" customWidth="1"/>
    <col min="4" max="4" width="23.8571428571429" style="108" customWidth="1"/>
    <col min="5" max="5" width="22.2857142857143" style="108" customWidth="1"/>
    <col min="6" max="6" width="9.13333333333333" style="108" customWidth="1"/>
    <col min="7" max="7" width="16.7142857142857" style="108" customWidth="1"/>
    <col min="8" max="8" width="16.2857142857143" style="108" customWidth="1"/>
    <col min="9" max="9" width="19.7142857142857" style="108" customWidth="1"/>
    <col min="10" max="10" width="18.4285714285714" style="77" customWidth="1"/>
    <col min="11" max="11" width="10" style="77" customWidth="1"/>
    <col min="12" max="12" width="18" style="77" customWidth="1"/>
    <col min="13" max="13" width="10" style="77" customWidth="1"/>
    <col min="14" max="14" width="9.13333333333333" style="63" customWidth="1"/>
    <col min="15" max="16" width="9.13333333333333" style="77" customWidth="1"/>
    <col min="17" max="18" width="12.7142857142857" style="77" customWidth="1"/>
    <col min="19" max="19" width="9.13333333333333" style="63" customWidth="1"/>
    <col min="20" max="20" width="10.4285714285714" style="77" customWidth="1"/>
    <col min="21" max="21" width="9.13333333333333" style="63" customWidth="1"/>
    <col min="22" max="249" width="9.13333333333333" style="63"/>
    <col min="250" max="258" width="8.71428571428571" style="63"/>
  </cols>
  <sheetData>
    <row r="1" ht="13.5" customHeight="1" spans="1:20">
      <c r="A1" s="79" t="s">
        <v>494</v>
      </c>
      <c r="D1" s="79"/>
      <c r="E1" s="79"/>
      <c r="F1" s="79"/>
      <c r="G1" s="79"/>
      <c r="H1" s="79"/>
      <c r="I1" s="79"/>
      <c r="J1" s="119"/>
      <c r="K1" s="119"/>
      <c r="L1" s="119"/>
      <c r="M1" s="119"/>
      <c r="N1" s="120"/>
      <c r="O1" s="121"/>
      <c r="P1" s="121"/>
      <c r="Q1" s="121"/>
      <c r="R1" s="121"/>
      <c r="S1" s="130"/>
      <c r="T1" s="131"/>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 customHeight="1" spans="1:20">
      <c r="A3" s="110" t="s">
        <v>22</v>
      </c>
      <c r="B3" s="110"/>
      <c r="C3" s="110"/>
      <c r="D3" s="110"/>
      <c r="E3" s="110"/>
      <c r="F3" s="83"/>
      <c r="G3" s="83"/>
      <c r="H3" s="83"/>
      <c r="I3" s="83"/>
      <c r="J3" s="122"/>
      <c r="K3" s="122"/>
      <c r="L3" s="122"/>
      <c r="M3" s="122"/>
      <c r="N3" s="120"/>
      <c r="O3" s="121"/>
      <c r="P3" s="121"/>
      <c r="Q3" s="121"/>
      <c r="R3" s="121"/>
      <c r="S3" s="132"/>
      <c r="T3" s="133" t="s">
        <v>190</v>
      </c>
    </row>
    <row r="4" ht="15.75" customHeight="1" spans="1:20">
      <c r="A4" s="111" t="s">
        <v>198</v>
      </c>
      <c r="B4" s="112" t="s">
        <v>199</v>
      </c>
      <c r="C4" s="111" t="s">
        <v>470</v>
      </c>
      <c r="D4" s="111" t="s">
        <v>495</v>
      </c>
      <c r="E4" s="111" t="s">
        <v>496</v>
      </c>
      <c r="F4" s="113" t="s">
        <v>497</v>
      </c>
      <c r="G4" s="111" t="s">
        <v>498</v>
      </c>
      <c r="H4" s="111" t="s">
        <v>499</v>
      </c>
      <c r="I4" s="111" t="s">
        <v>500</v>
      </c>
      <c r="J4" s="111" t="s">
        <v>206</v>
      </c>
      <c r="K4" s="111"/>
      <c r="L4" s="111"/>
      <c r="M4" s="111"/>
      <c r="N4" s="123"/>
      <c r="O4" s="111"/>
      <c r="P4" s="111"/>
      <c r="Q4" s="111"/>
      <c r="R4" s="111"/>
      <c r="S4" s="123"/>
      <c r="T4" s="111"/>
    </row>
    <row r="5" ht="17.25" customHeight="1" spans="1:20">
      <c r="A5" s="111"/>
      <c r="B5" s="114"/>
      <c r="C5" s="111"/>
      <c r="D5" s="111"/>
      <c r="E5" s="111"/>
      <c r="F5" s="115"/>
      <c r="G5" s="111"/>
      <c r="H5" s="111"/>
      <c r="I5" s="111"/>
      <c r="J5" s="111" t="s">
        <v>77</v>
      </c>
      <c r="K5" s="111" t="s">
        <v>80</v>
      </c>
      <c r="L5" s="111" t="s">
        <v>476</v>
      </c>
      <c r="M5" s="111" t="s">
        <v>477</v>
      </c>
      <c r="N5" s="124" t="s">
        <v>478</v>
      </c>
      <c r="O5" s="111" t="s">
        <v>479</v>
      </c>
      <c r="P5" s="111"/>
      <c r="Q5" s="111"/>
      <c r="R5" s="111"/>
      <c r="S5" s="124"/>
      <c r="T5" s="111"/>
    </row>
    <row r="6" ht="54" customHeight="1" spans="1:20">
      <c r="A6" s="111"/>
      <c r="B6" s="114"/>
      <c r="C6" s="111"/>
      <c r="D6" s="111"/>
      <c r="E6" s="111"/>
      <c r="F6" s="116"/>
      <c r="G6" s="111"/>
      <c r="H6" s="111"/>
      <c r="I6" s="111"/>
      <c r="J6" s="111"/>
      <c r="K6" s="111"/>
      <c r="L6" s="111"/>
      <c r="M6" s="111"/>
      <c r="N6" s="123"/>
      <c r="O6" s="111" t="s">
        <v>79</v>
      </c>
      <c r="P6" s="111" t="s">
        <v>86</v>
      </c>
      <c r="Q6" s="111" t="s">
        <v>284</v>
      </c>
      <c r="R6" s="111" t="s">
        <v>88</v>
      </c>
      <c r="S6" s="123" t="s">
        <v>89</v>
      </c>
      <c r="T6" s="111" t="s">
        <v>90</v>
      </c>
    </row>
    <row r="7" ht="15" customHeight="1" spans="1:20">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row>
    <row r="8" ht="22.5" customHeight="1" spans="1:20">
      <c r="A8" s="117" t="s">
        <v>92</v>
      </c>
      <c r="B8" s="117" t="s">
        <v>92</v>
      </c>
      <c r="C8" s="118" t="s">
        <v>288</v>
      </c>
      <c r="D8" s="118" t="s">
        <v>501</v>
      </c>
      <c r="E8" s="118" t="s">
        <v>502</v>
      </c>
      <c r="F8" s="118" t="s">
        <v>99</v>
      </c>
      <c r="G8" s="118" t="s">
        <v>503</v>
      </c>
      <c r="H8" s="118" t="s">
        <v>128</v>
      </c>
      <c r="I8" s="118" t="s">
        <v>501</v>
      </c>
      <c r="J8" s="125">
        <v>500000</v>
      </c>
      <c r="K8" s="125"/>
      <c r="L8" s="125">
        <v>500000</v>
      </c>
      <c r="M8" s="126" t="s">
        <v>93</v>
      </c>
      <c r="N8" s="126" t="s">
        <v>93</v>
      </c>
      <c r="O8" s="126" t="s">
        <v>93</v>
      </c>
      <c r="P8" s="126" t="s">
        <v>93</v>
      </c>
      <c r="Q8" s="126" t="s">
        <v>93</v>
      </c>
      <c r="R8" s="126"/>
      <c r="S8" s="126" t="s">
        <v>93</v>
      </c>
      <c r="T8" s="126" t="s">
        <v>93</v>
      </c>
    </row>
    <row r="9" ht="22.5" customHeight="1" spans="1:20">
      <c r="A9" s="117" t="s">
        <v>92</v>
      </c>
      <c r="B9" s="117" t="s">
        <v>92</v>
      </c>
      <c r="C9" s="118" t="s">
        <v>288</v>
      </c>
      <c r="D9" s="118" t="s">
        <v>489</v>
      </c>
      <c r="E9" s="118" t="s">
        <v>502</v>
      </c>
      <c r="F9" s="118" t="s">
        <v>99</v>
      </c>
      <c r="G9" s="118" t="s">
        <v>503</v>
      </c>
      <c r="H9" s="118" t="s">
        <v>128</v>
      </c>
      <c r="I9" s="118" t="s">
        <v>489</v>
      </c>
      <c r="J9" s="125">
        <v>620000</v>
      </c>
      <c r="K9" s="125"/>
      <c r="L9" s="125">
        <v>620000</v>
      </c>
      <c r="M9" s="127"/>
      <c r="N9" s="126"/>
      <c r="O9" s="127"/>
      <c r="P9" s="127"/>
      <c r="Q9" s="127"/>
      <c r="R9" s="127"/>
      <c r="S9" s="126"/>
      <c r="T9" s="127"/>
    </row>
    <row r="10" ht="22.5" customHeight="1" spans="1:20">
      <c r="A10" s="117" t="s">
        <v>92</v>
      </c>
      <c r="B10" s="117" t="s">
        <v>92</v>
      </c>
      <c r="C10" s="118" t="s">
        <v>288</v>
      </c>
      <c r="D10" s="118" t="s">
        <v>491</v>
      </c>
      <c r="E10" s="118" t="s">
        <v>502</v>
      </c>
      <c r="F10" s="118" t="s">
        <v>99</v>
      </c>
      <c r="G10" s="118" t="s">
        <v>503</v>
      </c>
      <c r="H10" s="118" t="s">
        <v>128</v>
      </c>
      <c r="I10" s="118" t="s">
        <v>491</v>
      </c>
      <c r="J10" s="125">
        <v>1010000</v>
      </c>
      <c r="K10" s="125"/>
      <c r="L10" s="125">
        <v>1010000</v>
      </c>
      <c r="M10" s="127"/>
      <c r="N10" s="126"/>
      <c r="O10" s="127"/>
      <c r="P10" s="127"/>
      <c r="Q10" s="127"/>
      <c r="R10" s="127"/>
      <c r="S10" s="126"/>
      <c r="T10" s="127"/>
    </row>
    <row r="11" ht="22.5" customHeight="1" spans="1:20">
      <c r="A11" s="117" t="s">
        <v>92</v>
      </c>
      <c r="B11" s="117" t="s">
        <v>92</v>
      </c>
      <c r="C11" s="118" t="s">
        <v>288</v>
      </c>
      <c r="D11" s="118" t="s">
        <v>504</v>
      </c>
      <c r="E11" s="118" t="s">
        <v>502</v>
      </c>
      <c r="F11" s="118" t="s">
        <v>99</v>
      </c>
      <c r="G11" s="118" t="s">
        <v>503</v>
      </c>
      <c r="H11" s="118" t="s">
        <v>128</v>
      </c>
      <c r="I11" s="118" t="s">
        <v>504</v>
      </c>
      <c r="J11" s="125">
        <v>550000</v>
      </c>
      <c r="K11" s="125"/>
      <c r="L11" s="125">
        <v>550000</v>
      </c>
      <c r="M11" s="127"/>
      <c r="N11" s="126"/>
      <c r="O11" s="127"/>
      <c r="P11" s="127"/>
      <c r="Q11" s="127"/>
      <c r="R11" s="127"/>
      <c r="S11" s="126"/>
      <c r="T11" s="127"/>
    </row>
    <row r="12" ht="22.5" customHeight="1" spans="1:20">
      <c r="A12" s="117" t="s">
        <v>92</v>
      </c>
      <c r="B12" s="117" t="s">
        <v>92</v>
      </c>
      <c r="C12" s="118" t="s">
        <v>288</v>
      </c>
      <c r="D12" s="118" t="s">
        <v>492</v>
      </c>
      <c r="E12" s="118" t="s">
        <v>502</v>
      </c>
      <c r="F12" s="118" t="s">
        <v>99</v>
      </c>
      <c r="G12" s="118" t="s">
        <v>503</v>
      </c>
      <c r="H12" s="118" t="s">
        <v>128</v>
      </c>
      <c r="I12" s="118" t="s">
        <v>492</v>
      </c>
      <c r="J12" s="125">
        <v>20000000</v>
      </c>
      <c r="K12" s="125"/>
      <c r="L12" s="125">
        <v>20000000</v>
      </c>
      <c r="M12" s="127"/>
      <c r="N12" s="126"/>
      <c r="O12" s="127"/>
      <c r="P12" s="127"/>
      <c r="Q12" s="127"/>
      <c r="R12" s="127"/>
      <c r="S12" s="126"/>
      <c r="T12" s="127"/>
    </row>
    <row r="13" ht="22.5" customHeight="1" spans="1:20">
      <c r="A13" s="117" t="s">
        <v>92</v>
      </c>
      <c r="B13" s="117" t="s">
        <v>92</v>
      </c>
      <c r="C13" s="118" t="s">
        <v>288</v>
      </c>
      <c r="D13" s="118" t="s">
        <v>505</v>
      </c>
      <c r="E13" s="118" t="s">
        <v>506</v>
      </c>
      <c r="F13" s="118" t="s">
        <v>99</v>
      </c>
      <c r="G13" s="118" t="s">
        <v>507</v>
      </c>
      <c r="H13" s="118" t="s">
        <v>128</v>
      </c>
      <c r="I13" s="118" t="s">
        <v>505</v>
      </c>
      <c r="J13" s="125">
        <v>500000</v>
      </c>
      <c r="K13" s="125"/>
      <c r="L13" s="125">
        <v>500000</v>
      </c>
      <c r="M13" s="127"/>
      <c r="N13" s="126"/>
      <c r="O13" s="127"/>
      <c r="P13" s="127"/>
      <c r="Q13" s="127"/>
      <c r="R13" s="127"/>
      <c r="S13" s="126"/>
      <c r="T13" s="127"/>
    </row>
    <row r="14" ht="22.5" customHeight="1" spans="1:20">
      <c r="A14" s="117" t="s">
        <v>92</v>
      </c>
      <c r="B14" s="117" t="s">
        <v>92</v>
      </c>
      <c r="C14" s="118" t="s">
        <v>288</v>
      </c>
      <c r="D14" s="118" t="s">
        <v>508</v>
      </c>
      <c r="E14" s="118" t="s">
        <v>506</v>
      </c>
      <c r="F14" s="118" t="s">
        <v>99</v>
      </c>
      <c r="G14" s="118" t="s">
        <v>507</v>
      </c>
      <c r="H14" s="118" t="s">
        <v>128</v>
      </c>
      <c r="I14" s="118" t="s">
        <v>508</v>
      </c>
      <c r="J14" s="125">
        <v>80000</v>
      </c>
      <c r="K14" s="125"/>
      <c r="L14" s="125">
        <v>80000</v>
      </c>
      <c r="M14" s="127"/>
      <c r="N14" s="126"/>
      <c r="O14" s="127"/>
      <c r="P14" s="127"/>
      <c r="Q14" s="127"/>
      <c r="R14" s="127"/>
      <c r="S14" s="126"/>
      <c r="T14" s="127"/>
    </row>
    <row r="15" ht="22.5" customHeight="1" spans="1:20">
      <c r="A15" s="117" t="s">
        <v>92</v>
      </c>
      <c r="B15" s="117" t="s">
        <v>92</v>
      </c>
      <c r="C15" s="118" t="s">
        <v>288</v>
      </c>
      <c r="D15" s="118" t="s">
        <v>509</v>
      </c>
      <c r="E15" s="118" t="s">
        <v>510</v>
      </c>
      <c r="F15" s="118" t="s">
        <v>99</v>
      </c>
      <c r="G15" s="118" t="s">
        <v>503</v>
      </c>
      <c r="H15" s="118" t="s">
        <v>128</v>
      </c>
      <c r="I15" s="118" t="s">
        <v>509</v>
      </c>
      <c r="J15" s="125">
        <v>400000</v>
      </c>
      <c r="K15" s="125"/>
      <c r="L15" s="125">
        <v>400000</v>
      </c>
      <c r="M15" s="127"/>
      <c r="N15" s="126"/>
      <c r="O15" s="127"/>
      <c r="P15" s="127"/>
      <c r="Q15" s="127"/>
      <c r="R15" s="127"/>
      <c r="S15" s="126"/>
      <c r="T15" s="127"/>
    </row>
    <row r="16" ht="22.5" customHeight="1" spans="1:20">
      <c r="A16" s="88" t="s">
        <v>148</v>
      </c>
      <c r="B16" s="88"/>
      <c r="C16" s="88"/>
      <c r="D16" s="88"/>
      <c r="E16" s="88"/>
      <c r="F16" s="88"/>
      <c r="G16" s="88"/>
      <c r="H16" s="88"/>
      <c r="I16" s="88"/>
      <c r="J16" s="125">
        <v>23660000</v>
      </c>
      <c r="K16" s="125"/>
      <c r="L16" s="125">
        <v>23660000</v>
      </c>
      <c r="M16" s="128"/>
      <c r="N16" s="129"/>
      <c r="O16" s="128"/>
      <c r="P16" s="128"/>
      <c r="Q16" s="128"/>
      <c r="R16" s="128"/>
      <c r="S16" s="129"/>
      <c r="T16" s="128"/>
    </row>
  </sheetData>
  <mergeCells count="19">
    <mergeCell ref="A2:T2"/>
    <mergeCell ref="A3:E3"/>
    <mergeCell ref="J4:T4"/>
    <mergeCell ref="O5:T5"/>
    <mergeCell ref="A16:I16"/>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0"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4" sqref="A4:M8"/>
    </sheetView>
  </sheetViews>
  <sheetFormatPr defaultColWidth="8.88571428571429" defaultRowHeight="14.25" customHeight="1" outlineLevelRow="7"/>
  <cols>
    <col min="1" max="1" width="50" style="77" customWidth="1"/>
    <col min="2" max="2" width="17.2857142857143" style="77" customWidth="1"/>
    <col min="3" max="4" width="13.4285714285714" style="77" customWidth="1"/>
    <col min="5" max="12" width="10.2857142857143" style="77" customWidth="1"/>
    <col min="13" max="13" width="13.1428571428571" style="77" customWidth="1"/>
    <col min="14" max="14" width="9.13333333333333" style="63" customWidth="1"/>
    <col min="15" max="246" width="9.13333333333333" style="63"/>
    <col min="247" max="247" width="9.13333333333333" style="78"/>
    <col min="248" max="256" width="8.88571428571429" style="78"/>
  </cols>
  <sheetData>
    <row r="1" s="63" customFormat="1" ht="13.5" customHeight="1" spans="1:13">
      <c r="A1" s="79" t="s">
        <v>511</v>
      </c>
      <c r="B1" s="79"/>
      <c r="C1" s="79"/>
      <c r="D1" s="80"/>
      <c r="E1" s="77"/>
      <c r="F1" s="77"/>
      <c r="G1" s="77"/>
      <c r="H1" s="77"/>
      <c r="I1" s="77"/>
      <c r="J1" s="77"/>
      <c r="K1" s="77"/>
      <c r="L1" s="77"/>
      <c r="M1" s="77"/>
    </row>
    <row r="2" s="63"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84"/>
      <c r="F3" s="84"/>
      <c r="G3" s="84"/>
      <c r="H3" s="84"/>
      <c r="I3" s="84"/>
      <c r="J3" s="103"/>
      <c r="K3" s="103"/>
      <c r="L3" s="103"/>
      <c r="M3" s="104" t="s">
        <v>190</v>
      </c>
    </row>
    <row r="4" s="63" customFormat="1" ht="19.5" customHeight="1" spans="1:13">
      <c r="A4" s="85" t="s">
        <v>512</v>
      </c>
      <c r="B4" s="86" t="s">
        <v>206</v>
      </c>
      <c r="C4" s="87"/>
      <c r="D4" s="87"/>
      <c r="E4" s="88" t="s">
        <v>513</v>
      </c>
      <c r="F4" s="88"/>
      <c r="G4" s="88"/>
      <c r="H4" s="88"/>
      <c r="I4" s="88"/>
      <c r="J4" s="88"/>
      <c r="K4" s="88"/>
      <c r="L4" s="88"/>
      <c r="M4" s="88"/>
    </row>
    <row r="5" s="63" customFormat="1" ht="40.5" customHeight="1" spans="1:13">
      <c r="A5" s="89"/>
      <c r="B5" s="90" t="s">
        <v>77</v>
      </c>
      <c r="C5" s="91" t="s">
        <v>80</v>
      </c>
      <c r="D5" s="92" t="s">
        <v>514</v>
      </c>
      <c r="E5" s="89" t="s">
        <v>515</v>
      </c>
      <c r="F5" s="89" t="s">
        <v>516</v>
      </c>
      <c r="G5" s="89" t="s">
        <v>517</v>
      </c>
      <c r="H5" s="89" t="s">
        <v>518</v>
      </c>
      <c r="I5" s="105" t="s">
        <v>519</v>
      </c>
      <c r="J5" s="89" t="s">
        <v>520</v>
      </c>
      <c r="K5" s="89" t="s">
        <v>521</v>
      </c>
      <c r="L5" s="89" t="s">
        <v>522</v>
      </c>
      <c r="M5" s="89" t="s">
        <v>523</v>
      </c>
    </row>
    <row r="6" s="63" customFormat="1" ht="19.5" customHeight="1" spans="1:13">
      <c r="A6" s="85">
        <v>1</v>
      </c>
      <c r="B6" s="85">
        <v>2</v>
      </c>
      <c r="C6" s="85">
        <v>3</v>
      </c>
      <c r="D6" s="93">
        <v>4</v>
      </c>
      <c r="E6" s="85">
        <v>5</v>
      </c>
      <c r="F6" s="85">
        <v>6</v>
      </c>
      <c r="G6" s="85">
        <v>7</v>
      </c>
      <c r="H6" s="94">
        <v>8</v>
      </c>
      <c r="I6" s="106">
        <v>9</v>
      </c>
      <c r="J6" s="106">
        <v>10</v>
      </c>
      <c r="K6" s="106">
        <v>11</v>
      </c>
      <c r="L6" s="94">
        <v>12</v>
      </c>
      <c r="M6" s="106">
        <v>13</v>
      </c>
    </row>
    <row r="7" s="63" customFormat="1" ht="19.5" customHeight="1" spans="1:247">
      <c r="A7" s="95" t="s">
        <v>524</v>
      </c>
      <c r="B7" s="96"/>
      <c r="C7" s="96"/>
      <c r="D7" s="96"/>
      <c r="E7" s="96"/>
      <c r="F7" s="96"/>
      <c r="G7" s="97"/>
      <c r="H7" s="98" t="s">
        <v>93</v>
      </c>
      <c r="I7" s="98" t="s">
        <v>93</v>
      </c>
      <c r="J7" s="98" t="s">
        <v>93</v>
      </c>
      <c r="K7" s="98" t="s">
        <v>93</v>
      </c>
      <c r="L7" s="98" t="s">
        <v>93</v>
      </c>
      <c r="M7" s="98" t="s">
        <v>93</v>
      </c>
      <c r="IM7" s="107"/>
    </row>
    <row r="8" s="63" customFormat="1" ht="19.5" customHeight="1" spans="1:13">
      <c r="A8" s="99" t="s">
        <v>93</v>
      </c>
      <c r="B8" s="100" t="s">
        <v>93</v>
      </c>
      <c r="C8" s="100" t="s">
        <v>93</v>
      </c>
      <c r="D8" s="101" t="s">
        <v>93</v>
      </c>
      <c r="E8" s="100" t="s">
        <v>93</v>
      </c>
      <c r="F8" s="100" t="s">
        <v>93</v>
      </c>
      <c r="G8" s="100" t="s">
        <v>93</v>
      </c>
      <c r="H8" s="102" t="s">
        <v>93</v>
      </c>
      <c r="I8" s="102" t="s">
        <v>93</v>
      </c>
      <c r="J8" s="102" t="s">
        <v>93</v>
      </c>
      <c r="K8" s="102" t="s">
        <v>93</v>
      </c>
      <c r="L8" s="102" t="s">
        <v>93</v>
      </c>
      <c r="M8" s="102"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customHeight="1" spans="1:10">
      <c r="A1" s="62" t="s">
        <v>525</v>
      </c>
      <c r="J1" s="75"/>
    </row>
    <row r="2" ht="28.5" customHeight="1" spans="1:10">
      <c r="A2" s="64" t="s">
        <v>17</v>
      </c>
      <c r="B2" s="65"/>
      <c r="C2" s="65"/>
      <c r="D2" s="65"/>
      <c r="E2" s="65"/>
      <c r="F2" s="66"/>
      <c r="G2" s="65"/>
      <c r="H2" s="66"/>
      <c r="I2" s="66"/>
      <c r="J2" s="65"/>
    </row>
    <row r="3" ht="17.25" customHeight="1" spans="1:1">
      <c r="A3" s="67" t="s">
        <v>22</v>
      </c>
    </row>
    <row r="4" ht="44.25" customHeight="1" spans="1:10">
      <c r="A4" s="68" t="s">
        <v>512</v>
      </c>
      <c r="B4" s="68" t="s">
        <v>305</v>
      </c>
      <c r="C4" s="68" t="s">
        <v>306</v>
      </c>
      <c r="D4" s="68" t="s">
        <v>307</v>
      </c>
      <c r="E4" s="68" t="s">
        <v>308</v>
      </c>
      <c r="F4" s="69" t="s">
        <v>309</v>
      </c>
      <c r="G4" s="68" t="s">
        <v>310</v>
      </c>
      <c r="H4" s="69" t="s">
        <v>311</v>
      </c>
      <c r="I4" s="69" t="s">
        <v>312</v>
      </c>
      <c r="J4" s="68" t="s">
        <v>313</v>
      </c>
    </row>
    <row r="5" ht="14.25" customHeight="1" spans="1:10">
      <c r="A5" s="68">
        <v>1</v>
      </c>
      <c r="B5" s="68">
        <v>2</v>
      </c>
      <c r="C5" s="68">
        <v>3</v>
      </c>
      <c r="D5" s="68">
        <v>4</v>
      </c>
      <c r="E5" s="68">
        <v>5</v>
      </c>
      <c r="F5" s="68">
        <v>6</v>
      </c>
      <c r="G5" s="68">
        <v>7</v>
      </c>
      <c r="H5" s="68">
        <v>8</v>
      </c>
      <c r="I5" s="68">
        <v>9</v>
      </c>
      <c r="J5" s="68">
        <v>10</v>
      </c>
    </row>
    <row r="6" ht="42" customHeight="1" spans="1:10">
      <c r="A6" s="70" t="s">
        <v>524</v>
      </c>
      <c r="B6" s="71"/>
      <c r="C6" s="71"/>
      <c r="D6" s="72"/>
      <c r="E6" s="68"/>
      <c r="F6" s="69"/>
      <c r="G6" s="68"/>
      <c r="H6" s="69"/>
      <c r="I6" s="69"/>
      <c r="J6" s="68"/>
    </row>
    <row r="7" ht="42.75" customHeight="1" spans="1:10">
      <c r="A7" s="73" t="s">
        <v>93</v>
      </c>
      <c r="B7" s="73" t="s">
        <v>93</v>
      </c>
      <c r="C7" s="73" t="s">
        <v>93</v>
      </c>
      <c r="D7" s="73" t="s">
        <v>93</v>
      </c>
      <c r="E7" s="74" t="s">
        <v>93</v>
      </c>
      <c r="F7" s="73" t="s">
        <v>93</v>
      </c>
      <c r="G7" s="74" t="s">
        <v>93</v>
      </c>
      <c r="H7" s="73" t="s">
        <v>93</v>
      </c>
      <c r="I7" s="73" t="s">
        <v>93</v>
      </c>
      <c r="J7" s="74"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L32" sqref="L32"/>
    </sheetView>
  </sheetViews>
  <sheetFormatPr defaultColWidth="8.88571428571429" defaultRowHeight="12"/>
  <cols>
    <col min="1" max="1" width="12" style="44" customWidth="1"/>
    <col min="2" max="2" width="29" style="44"/>
    <col min="3" max="3" width="18.7142857142857" style="44" customWidth="1"/>
    <col min="4" max="4" width="24.847619047619" style="44" customWidth="1"/>
    <col min="5" max="7" width="23.5714285714286" style="44" customWidth="1"/>
    <col min="8" max="8" width="25.1333333333333" style="44" customWidth="1"/>
    <col min="9" max="9" width="18.847619047619" style="44" customWidth="1"/>
    <col min="10" max="16384" width="9.13333333333333" style="44"/>
  </cols>
  <sheetData>
    <row r="1" spans="1:9">
      <c r="A1" s="44" t="s">
        <v>526</v>
      </c>
      <c r="I1" s="60"/>
    </row>
    <row r="2" ht="28.5" spans="2:9">
      <c r="B2" s="45" t="s">
        <v>18</v>
      </c>
      <c r="C2" s="45"/>
      <c r="D2" s="45"/>
      <c r="E2" s="45"/>
      <c r="F2" s="45"/>
      <c r="G2" s="45"/>
      <c r="H2" s="45"/>
      <c r="I2" s="45"/>
    </row>
    <row r="3" ht="13.5" spans="1:3">
      <c r="A3" s="46" t="s">
        <v>22</v>
      </c>
      <c r="C3" s="47"/>
    </row>
    <row r="4" ht="18" customHeight="1" spans="1:9">
      <c r="A4" s="48" t="s">
        <v>198</v>
      </c>
      <c r="B4" s="48" t="s">
        <v>199</v>
      </c>
      <c r="C4" s="48" t="s">
        <v>527</v>
      </c>
      <c r="D4" s="48" t="s">
        <v>528</v>
      </c>
      <c r="E4" s="48" t="s">
        <v>529</v>
      </c>
      <c r="F4" s="48" t="s">
        <v>530</v>
      </c>
      <c r="G4" s="49" t="s">
        <v>531</v>
      </c>
      <c r="H4" s="50"/>
      <c r="I4" s="61"/>
    </row>
    <row r="5" ht="18" customHeight="1" spans="1:9">
      <c r="A5" s="51"/>
      <c r="B5" s="51"/>
      <c r="C5" s="51"/>
      <c r="D5" s="51"/>
      <c r="E5" s="51"/>
      <c r="F5" s="51"/>
      <c r="G5" s="52" t="s">
        <v>474</v>
      </c>
      <c r="H5" s="52" t="s">
        <v>532</v>
      </c>
      <c r="I5" s="52" t="s">
        <v>533</v>
      </c>
    </row>
    <row r="6" ht="21" customHeight="1" spans="1:9">
      <c r="A6" s="53">
        <v>1</v>
      </c>
      <c r="B6" s="53">
        <v>2</v>
      </c>
      <c r="C6" s="53">
        <v>3</v>
      </c>
      <c r="D6" s="53">
        <v>4</v>
      </c>
      <c r="E6" s="53">
        <v>5</v>
      </c>
      <c r="F6" s="53">
        <v>6</v>
      </c>
      <c r="G6" s="53">
        <v>7</v>
      </c>
      <c r="H6" s="53">
        <v>8</v>
      </c>
      <c r="I6" s="53">
        <v>9</v>
      </c>
    </row>
    <row r="7" ht="33" customHeight="1" spans="1:9">
      <c r="A7" s="54" t="s">
        <v>534</v>
      </c>
      <c r="B7" s="55"/>
      <c r="C7" s="56"/>
      <c r="D7" s="57"/>
      <c r="E7" s="57"/>
      <c r="F7" s="57"/>
      <c r="G7" s="53"/>
      <c r="H7" s="53"/>
      <c r="I7" s="53"/>
    </row>
    <row r="8" ht="24" customHeight="1" spans="1:9">
      <c r="A8" s="58"/>
      <c r="B8" s="59"/>
      <c r="C8" s="59"/>
      <c r="D8" s="59"/>
      <c r="E8" s="59"/>
      <c r="F8" s="59"/>
      <c r="G8" s="53"/>
      <c r="H8" s="53"/>
      <c r="I8" s="53"/>
    </row>
    <row r="9" ht="24" customHeight="1" spans="1:9">
      <c r="A9" s="53" t="s">
        <v>77</v>
      </c>
      <c r="B9" s="53"/>
      <c r="C9" s="53"/>
      <c r="D9" s="53"/>
      <c r="E9" s="53"/>
      <c r="F9" s="53"/>
      <c r="G9" s="53"/>
      <c r="H9" s="53"/>
      <c r="I9" s="53"/>
    </row>
  </sheetData>
  <mergeCells count="10">
    <mergeCell ref="B2:I2"/>
    <mergeCell ref="G4:I4"/>
    <mergeCell ref="A7:C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D19" sqref="D1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535</v>
      </c>
      <c r="D1" s="31"/>
      <c r="E1" s="31"/>
      <c r="F1" s="31"/>
      <c r="G1" s="31"/>
      <c r="K1" s="42"/>
    </row>
    <row r="2" s="1" customFormat="1" ht="27.75" customHeight="1" spans="1:11">
      <c r="A2" s="32" t="s">
        <v>536</v>
      </c>
      <c r="B2" s="32"/>
      <c r="C2" s="32"/>
      <c r="D2" s="32"/>
      <c r="E2" s="32"/>
      <c r="F2" s="32"/>
      <c r="G2" s="32"/>
      <c r="H2" s="32"/>
      <c r="I2" s="32"/>
      <c r="J2" s="32"/>
      <c r="K2" s="32"/>
    </row>
    <row r="3" s="1" customFormat="1" ht="13.5" customHeight="1" spans="1:11">
      <c r="A3" s="5" t="s">
        <v>22</v>
      </c>
      <c r="B3" s="6"/>
      <c r="C3" s="6"/>
      <c r="D3" s="6"/>
      <c r="E3" s="6"/>
      <c r="F3" s="6"/>
      <c r="G3" s="6"/>
      <c r="H3" s="7"/>
      <c r="I3" s="7"/>
      <c r="J3" s="7"/>
      <c r="K3" s="8" t="s">
        <v>190</v>
      </c>
    </row>
    <row r="4" s="1" customFormat="1" ht="21.75" customHeight="1" spans="1:11">
      <c r="A4" s="9" t="s">
        <v>279</v>
      </c>
      <c r="B4" s="9" t="s">
        <v>201</v>
      </c>
      <c r="C4" s="9" t="s">
        <v>280</v>
      </c>
      <c r="D4" s="10" t="s">
        <v>202</v>
      </c>
      <c r="E4" s="10" t="s">
        <v>203</v>
      </c>
      <c r="F4" s="10" t="s">
        <v>281</v>
      </c>
      <c r="G4" s="10" t="s">
        <v>282</v>
      </c>
      <c r="H4" s="16" t="s">
        <v>77</v>
      </c>
      <c r="I4" s="11" t="s">
        <v>537</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3">
        <v>10</v>
      </c>
      <c r="K7" s="43">
        <v>11</v>
      </c>
    </row>
    <row r="8" s="1" customFormat="1" ht="37" customHeight="1" spans="1:11">
      <c r="A8" s="34" t="s">
        <v>538</v>
      </c>
      <c r="B8" s="35"/>
      <c r="C8" s="36"/>
      <c r="D8" s="37"/>
      <c r="E8" s="37"/>
      <c r="F8" s="37"/>
      <c r="G8" s="37"/>
      <c r="H8" s="38"/>
      <c r="I8" s="38"/>
      <c r="J8" s="38"/>
      <c r="K8" s="38"/>
    </row>
    <row r="9" s="1" customFormat="1" ht="30.65" customHeight="1" spans="1:11">
      <c r="A9" s="39"/>
      <c r="B9" s="39"/>
      <c r="C9" s="39"/>
      <c r="D9" s="39"/>
      <c r="E9" s="39"/>
      <c r="F9" s="39"/>
      <c r="G9" s="39"/>
      <c r="H9" s="38"/>
      <c r="I9" s="38"/>
      <c r="J9" s="38"/>
      <c r="K9" s="38"/>
    </row>
    <row r="10" s="1" customFormat="1" ht="18.75" customHeight="1" spans="1:11">
      <c r="A10" s="40" t="s">
        <v>148</v>
      </c>
      <c r="B10" s="40"/>
      <c r="C10" s="40"/>
      <c r="D10" s="40"/>
      <c r="E10" s="40"/>
      <c r="F10" s="40"/>
      <c r="G10" s="40"/>
      <c r="H10" s="41"/>
      <c r="I10" s="38"/>
      <c r="J10" s="38"/>
      <c r="K10" s="38"/>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B8" sqref="B8"/>
    </sheetView>
  </sheetViews>
  <sheetFormatPr defaultColWidth="8" defaultRowHeight="12" outlineLevelCol="3"/>
  <cols>
    <col min="1" max="1" width="39.5714285714286" style="77" customWidth="1"/>
    <col min="2" max="2" width="43.1333333333333" style="77" customWidth="1"/>
    <col min="3" max="3" width="40.4285714285714" style="77" customWidth="1"/>
    <col min="4" max="4" width="46.1333333333333" style="77" customWidth="1"/>
    <col min="5" max="5" width="8" style="63" customWidth="1"/>
    <col min="6" max="16384" width="8" style="63"/>
  </cols>
  <sheetData>
    <row r="1" ht="17" customHeight="1" spans="1:4">
      <c r="A1" s="359" t="s">
        <v>21</v>
      </c>
      <c r="B1" s="79"/>
      <c r="C1" s="79"/>
      <c r="D1" s="149"/>
    </row>
    <row r="2" ht="36" customHeight="1" spans="1:4">
      <c r="A2" s="64" t="s">
        <v>2</v>
      </c>
      <c r="B2" s="360"/>
      <c r="C2" s="360"/>
      <c r="D2" s="360"/>
    </row>
    <row r="3" ht="21" customHeight="1" spans="1:4">
      <c r="A3" s="82" t="s">
        <v>22</v>
      </c>
      <c r="B3" s="318"/>
      <c r="C3" s="318"/>
      <c r="D3" s="147" t="s">
        <v>23</v>
      </c>
    </row>
    <row r="4" ht="19.5" customHeight="1" spans="1:4">
      <c r="A4" s="86" t="s">
        <v>24</v>
      </c>
      <c r="B4" s="160"/>
      <c r="C4" s="86" t="s">
        <v>25</v>
      </c>
      <c r="D4" s="160"/>
    </row>
    <row r="5" ht="19.5" customHeight="1" spans="1:4">
      <c r="A5" s="85" t="s">
        <v>26</v>
      </c>
      <c r="B5" s="85" t="s">
        <v>27</v>
      </c>
      <c r="C5" s="85" t="s">
        <v>28</v>
      </c>
      <c r="D5" s="85" t="s">
        <v>27</v>
      </c>
    </row>
    <row r="6" ht="19.5" customHeight="1" spans="1:4">
      <c r="A6" s="89"/>
      <c r="B6" s="89"/>
      <c r="C6" s="89"/>
      <c r="D6" s="89"/>
    </row>
    <row r="7" ht="20.25" customHeight="1" spans="1:4">
      <c r="A7" s="323" t="s">
        <v>29</v>
      </c>
      <c r="B7" s="27">
        <v>25375566</v>
      </c>
      <c r="C7" s="323" t="s">
        <v>30</v>
      </c>
      <c r="D7" s="361"/>
    </row>
    <row r="8" ht="20.25" customHeight="1" spans="1:4">
      <c r="A8" s="323" t="s">
        <v>31</v>
      </c>
      <c r="B8" s="27">
        <v>77840000</v>
      </c>
      <c r="C8" s="323" t="s">
        <v>32</v>
      </c>
      <c r="D8" s="361"/>
    </row>
    <row r="9" ht="20.25" customHeight="1" spans="1:4">
      <c r="A9" s="323" t="s">
        <v>33</v>
      </c>
      <c r="B9" s="305"/>
      <c r="C9" s="323" t="s">
        <v>34</v>
      </c>
      <c r="D9" s="361"/>
    </row>
    <row r="10" ht="20.25" customHeight="1" spans="1:4">
      <c r="A10" s="323" t="s">
        <v>35</v>
      </c>
      <c r="B10" s="305"/>
      <c r="C10" s="323" t="s">
        <v>36</v>
      </c>
      <c r="D10" s="361"/>
    </row>
    <row r="11" ht="20.25" customHeight="1" spans="1:4">
      <c r="A11" s="323" t="s">
        <v>37</v>
      </c>
      <c r="B11" s="362"/>
      <c r="C11" s="323" t="s">
        <v>38</v>
      </c>
      <c r="D11" s="361"/>
    </row>
    <row r="12" ht="20.25" customHeight="1" spans="1:4">
      <c r="A12" s="323" t="s">
        <v>39</v>
      </c>
      <c r="B12" s="328"/>
      <c r="C12" s="323" t="s">
        <v>40</v>
      </c>
      <c r="D12" s="361"/>
    </row>
    <row r="13" ht="20.25" customHeight="1" spans="1:4">
      <c r="A13" s="323" t="s">
        <v>41</v>
      </c>
      <c r="B13" s="328"/>
      <c r="C13" s="323" t="s">
        <v>42</v>
      </c>
      <c r="D13" s="361"/>
    </row>
    <row r="14" ht="20.25" customHeight="1" spans="1:4">
      <c r="A14" s="323" t="s">
        <v>43</v>
      </c>
      <c r="B14" s="328"/>
      <c r="C14" s="323" t="s">
        <v>44</v>
      </c>
      <c r="D14" s="27">
        <v>789430</v>
      </c>
    </row>
    <row r="15" ht="20.25" customHeight="1" spans="1:4">
      <c r="A15" s="363" t="s">
        <v>45</v>
      </c>
      <c r="B15" s="364"/>
      <c r="C15" s="323" t="s">
        <v>46</v>
      </c>
      <c r="D15" s="27">
        <v>406070</v>
      </c>
    </row>
    <row r="16" ht="20.25" customHeight="1" spans="1:4">
      <c r="A16" s="363" t="s">
        <v>47</v>
      </c>
      <c r="B16" s="365"/>
      <c r="C16" s="323" t="s">
        <v>48</v>
      </c>
      <c r="D16" s="27"/>
    </row>
    <row r="17" ht="20.25" customHeight="1" spans="1:4">
      <c r="A17" s="363"/>
      <c r="B17" s="366"/>
      <c r="C17" s="323" t="s">
        <v>49</v>
      </c>
      <c r="D17" s="27">
        <v>101777806</v>
      </c>
    </row>
    <row r="18" ht="20.25" customHeight="1" spans="1:4">
      <c r="A18" s="365"/>
      <c r="B18" s="366"/>
      <c r="C18" s="323" t="s">
        <v>50</v>
      </c>
      <c r="D18" s="27"/>
    </row>
    <row r="19" ht="20.25" customHeight="1" spans="1:4">
      <c r="A19" s="365"/>
      <c r="B19" s="366"/>
      <c r="C19" s="323" t="s">
        <v>51</v>
      </c>
      <c r="D19" s="27"/>
    </row>
    <row r="20" ht="20.25" customHeight="1" spans="1:4">
      <c r="A20" s="365"/>
      <c r="B20" s="366"/>
      <c r="C20" s="323" t="s">
        <v>52</v>
      </c>
      <c r="D20" s="27"/>
    </row>
    <row r="21" ht="20.25" customHeight="1" spans="1:4">
      <c r="A21" s="365"/>
      <c r="B21" s="366"/>
      <c r="C21" s="323" t="s">
        <v>53</v>
      </c>
      <c r="D21" s="27"/>
    </row>
    <row r="22" ht="20.25" customHeight="1" spans="1:4">
      <c r="A22" s="365"/>
      <c r="B22" s="366"/>
      <c r="C22" s="323" t="s">
        <v>54</v>
      </c>
      <c r="D22" s="27"/>
    </row>
    <row r="23" ht="20.25" customHeight="1" spans="1:4">
      <c r="A23" s="365"/>
      <c r="B23" s="366"/>
      <c r="C23" s="323" t="s">
        <v>55</v>
      </c>
      <c r="D23" s="27"/>
    </row>
    <row r="24" ht="20.25" customHeight="1" spans="1:4">
      <c r="A24" s="365"/>
      <c r="B24" s="366"/>
      <c r="C24" s="323" t="s">
        <v>56</v>
      </c>
      <c r="D24" s="27"/>
    </row>
    <row r="25" ht="20.25" customHeight="1" spans="1:4">
      <c r="A25" s="365"/>
      <c r="B25" s="366"/>
      <c r="C25" s="323" t="s">
        <v>57</v>
      </c>
      <c r="D25" s="27">
        <v>395160</v>
      </c>
    </row>
    <row r="26" ht="20.25" customHeight="1" spans="1:4">
      <c r="A26" s="365"/>
      <c r="B26" s="366"/>
      <c r="C26" s="323" t="s">
        <v>58</v>
      </c>
      <c r="D26" s="361"/>
    </row>
    <row r="27" ht="20.25" customHeight="1" spans="1:4">
      <c r="A27" s="365"/>
      <c r="B27" s="366"/>
      <c r="C27" s="323" t="s">
        <v>59</v>
      </c>
      <c r="D27" s="361"/>
    </row>
    <row r="28" ht="20.25" customHeight="1" spans="1:4">
      <c r="A28" s="365"/>
      <c r="B28" s="366"/>
      <c r="C28" s="323" t="s">
        <v>60</v>
      </c>
      <c r="D28" s="361"/>
    </row>
    <row r="29" ht="20.25" customHeight="1" spans="1:4">
      <c r="A29" s="365"/>
      <c r="B29" s="366"/>
      <c r="C29" s="323" t="s">
        <v>61</v>
      </c>
      <c r="D29" s="361"/>
    </row>
    <row r="30" ht="20.25" customHeight="1" spans="1:4">
      <c r="A30" s="367"/>
      <c r="B30" s="368"/>
      <c r="C30" s="323" t="s">
        <v>62</v>
      </c>
      <c r="D30" s="361"/>
    </row>
    <row r="31" ht="20.25" customHeight="1" spans="1:4">
      <c r="A31" s="367"/>
      <c r="B31" s="368"/>
      <c r="C31" s="323" t="s">
        <v>63</v>
      </c>
      <c r="D31" s="361"/>
    </row>
    <row r="32" ht="20.25" customHeight="1" spans="1:4">
      <c r="A32" s="367"/>
      <c r="B32" s="368"/>
      <c r="C32" s="323" t="s">
        <v>64</v>
      </c>
      <c r="D32" s="361"/>
    </row>
    <row r="33" ht="20.25" customHeight="1" spans="1:4">
      <c r="A33" s="369" t="s">
        <v>65</v>
      </c>
      <c r="B33" s="370">
        <f>B7+B8+B9+B10+B11</f>
        <v>103215566</v>
      </c>
      <c r="C33" s="329" t="s">
        <v>66</v>
      </c>
      <c r="D33" s="325">
        <f>SUM(D7:D29)</f>
        <v>103368466</v>
      </c>
    </row>
    <row r="34" ht="20.25" customHeight="1" spans="1:4">
      <c r="A34" s="363" t="s">
        <v>67</v>
      </c>
      <c r="B34" s="27">
        <v>152900</v>
      </c>
      <c r="C34" s="323" t="s">
        <v>68</v>
      </c>
      <c r="D34" s="305"/>
    </row>
    <row r="35" s="1" customFormat="1" ht="25.4" customHeight="1" spans="1:4">
      <c r="A35" s="371" t="s">
        <v>69</v>
      </c>
      <c r="B35" s="27">
        <v>152900</v>
      </c>
      <c r="C35" s="372" t="s">
        <v>69</v>
      </c>
      <c r="D35" s="373"/>
    </row>
    <row r="36" s="1" customFormat="1" ht="25.4" customHeight="1" spans="1:4">
      <c r="A36" s="371" t="s">
        <v>70</v>
      </c>
      <c r="B36" s="374"/>
      <c r="C36" s="372" t="s">
        <v>71</v>
      </c>
      <c r="D36" s="373"/>
    </row>
    <row r="37" ht="20.25" customHeight="1" spans="1:4">
      <c r="A37" s="375" t="s">
        <v>72</v>
      </c>
      <c r="B37" s="376">
        <f>B33+B34</f>
        <v>103368466</v>
      </c>
      <c r="C37" s="329" t="s">
        <v>73</v>
      </c>
      <c r="D37" s="376">
        <f>D33+D34</f>
        <v>103368466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B18" sqref="B18"/>
    </sheetView>
  </sheetViews>
  <sheetFormatPr defaultColWidth="10.447619047619" defaultRowHeight="14.25" customHeight="1" outlineLevelCol="6"/>
  <cols>
    <col min="1" max="1" width="37.285714285714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539</v>
      </c>
      <c r="B1" s="3"/>
      <c r="C1" s="3"/>
      <c r="D1" s="3"/>
      <c r="E1" s="3"/>
      <c r="F1" s="3"/>
      <c r="G1" s="3"/>
    </row>
    <row r="2" s="1" customFormat="1" ht="27.75" customHeight="1" spans="1:7">
      <c r="A2" s="4" t="s">
        <v>540</v>
      </c>
      <c r="B2" s="4"/>
      <c r="C2" s="4"/>
      <c r="D2" s="4"/>
      <c r="E2" s="4"/>
      <c r="F2" s="4"/>
      <c r="G2" s="4"/>
    </row>
    <row r="3" s="1" customFormat="1" ht="13.5" customHeight="1" spans="1:7">
      <c r="A3" s="5" t="s">
        <v>22</v>
      </c>
      <c r="B3" s="6"/>
      <c r="C3" s="6"/>
      <c r="D3" s="6"/>
      <c r="E3" s="7"/>
      <c r="F3" s="7"/>
      <c r="G3" s="8" t="s">
        <v>190</v>
      </c>
    </row>
    <row r="4" s="1" customFormat="1" ht="21.75" customHeight="1" spans="1:7">
      <c r="A4" s="9" t="s">
        <v>280</v>
      </c>
      <c r="B4" s="9" t="s">
        <v>279</v>
      </c>
      <c r="C4" s="9" t="s">
        <v>201</v>
      </c>
      <c r="D4" s="10" t="s">
        <v>541</v>
      </c>
      <c r="E4" s="11" t="s">
        <v>80</v>
      </c>
      <c r="F4" s="12"/>
      <c r="G4" s="13"/>
    </row>
    <row r="5" s="1" customFormat="1" ht="21.75" customHeight="1" spans="1:7">
      <c r="A5" s="14"/>
      <c r="B5" s="14"/>
      <c r="C5" s="14"/>
      <c r="D5" s="15"/>
      <c r="E5" s="16" t="s">
        <v>542</v>
      </c>
      <c r="F5" s="10" t="s">
        <v>543</v>
      </c>
      <c r="G5" s="10" t="s">
        <v>544</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286</v>
      </c>
      <c r="C8" s="23" t="s">
        <v>297</v>
      </c>
      <c r="D8" s="24" t="s">
        <v>545</v>
      </c>
      <c r="E8" s="25">
        <v>7160000</v>
      </c>
      <c r="F8" s="25">
        <v>0</v>
      </c>
      <c r="G8" s="25">
        <v>0</v>
      </c>
    </row>
    <row r="9" s="1" customFormat="1" ht="18.75" customHeight="1" spans="1:7">
      <c r="A9" s="21" t="s">
        <v>92</v>
      </c>
      <c r="B9" s="22" t="s">
        <v>286</v>
      </c>
      <c r="C9" s="26" t="s">
        <v>303</v>
      </c>
      <c r="D9" s="24" t="s">
        <v>545</v>
      </c>
      <c r="E9" s="27">
        <v>152900</v>
      </c>
      <c r="F9" s="25">
        <v>0</v>
      </c>
      <c r="G9" s="25">
        <v>0</v>
      </c>
    </row>
    <row r="10" s="1" customFormat="1" ht="18.75" customHeight="1" spans="1:7">
      <c r="A10" s="28" t="s">
        <v>77</v>
      </c>
      <c r="B10" s="26"/>
      <c r="C10" s="26"/>
      <c r="D10" s="29"/>
      <c r="E10" s="25">
        <f>SUM(E8:E9)</f>
        <v>7312900</v>
      </c>
      <c r="F10" s="25">
        <v>0</v>
      </c>
      <c r="G10" s="25">
        <v>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5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P9" sqref="E9 P9"/>
    </sheetView>
  </sheetViews>
  <sheetFormatPr defaultColWidth="8" defaultRowHeight="14.25" customHeight="1"/>
  <cols>
    <col min="1" max="1" width="21.1333333333333" style="77" customWidth="1"/>
    <col min="2" max="2" width="23.4285714285714" style="77" customWidth="1"/>
    <col min="3" max="3" width="17.5714285714286" style="77" customWidth="1"/>
    <col min="4" max="4" width="17.1428571428571" style="77" customWidth="1"/>
    <col min="5" max="5" width="18" style="77" customWidth="1"/>
    <col min="6" max="6" width="17.1428571428571" style="77" customWidth="1"/>
    <col min="7" max="8" width="12.5714285714286" style="77" customWidth="1"/>
    <col min="9" max="9" width="8.84761904761905" style="77" customWidth="1"/>
    <col min="10" max="14" width="12.5714285714286" style="77" customWidth="1"/>
    <col min="15" max="15" width="11.7142857142857" style="63" customWidth="1"/>
    <col min="16" max="16" width="14" style="63" customWidth="1"/>
    <col min="17" max="17" width="9.71428571428571" style="63" customWidth="1"/>
    <col min="18" max="18" width="10.5714285714286" style="63" customWidth="1"/>
    <col min="19" max="19" width="10.1333333333333" style="77" customWidth="1"/>
    <col min="20" max="20" width="8" style="63" customWidth="1"/>
    <col min="21" max="16384" width="8" style="63"/>
  </cols>
  <sheetData>
    <row r="1" ht="12" customHeight="1" spans="1:18">
      <c r="A1" s="339" t="s">
        <v>74</v>
      </c>
      <c r="B1" s="79"/>
      <c r="C1" s="79"/>
      <c r="D1" s="79"/>
      <c r="E1" s="79"/>
      <c r="F1" s="79"/>
      <c r="G1" s="79"/>
      <c r="H1" s="79"/>
      <c r="I1" s="79"/>
      <c r="J1" s="79"/>
      <c r="K1" s="79"/>
      <c r="L1" s="79"/>
      <c r="M1" s="79"/>
      <c r="N1" s="79"/>
      <c r="O1" s="350"/>
      <c r="P1" s="350"/>
      <c r="Q1" s="350"/>
      <c r="R1" s="350"/>
    </row>
    <row r="2" ht="36" customHeight="1" spans="1:19">
      <c r="A2" s="340" t="s">
        <v>3</v>
      </c>
      <c r="B2" s="65"/>
      <c r="C2" s="65"/>
      <c r="D2" s="65"/>
      <c r="E2" s="65"/>
      <c r="F2" s="65"/>
      <c r="G2" s="65"/>
      <c r="H2" s="65"/>
      <c r="I2" s="65"/>
      <c r="J2" s="65"/>
      <c r="K2" s="65"/>
      <c r="L2" s="65"/>
      <c r="M2" s="65"/>
      <c r="N2" s="65"/>
      <c r="O2" s="66"/>
      <c r="P2" s="66"/>
      <c r="Q2" s="66"/>
      <c r="R2" s="66"/>
      <c r="S2" s="65"/>
    </row>
    <row r="3" ht="20.25" customHeight="1" spans="1:19">
      <c r="A3" s="82" t="s">
        <v>22</v>
      </c>
      <c r="B3" s="83"/>
      <c r="C3" s="83"/>
      <c r="D3" s="83"/>
      <c r="E3" s="83"/>
      <c r="F3" s="83"/>
      <c r="G3" s="83"/>
      <c r="H3" s="83"/>
      <c r="I3" s="83"/>
      <c r="J3" s="83"/>
      <c r="K3" s="83"/>
      <c r="L3" s="83"/>
      <c r="M3" s="83"/>
      <c r="N3" s="83"/>
      <c r="O3" s="351"/>
      <c r="P3" s="351"/>
      <c r="Q3" s="351"/>
      <c r="R3" s="351"/>
      <c r="S3" s="355" t="s">
        <v>23</v>
      </c>
    </row>
    <row r="4" ht="18.75" customHeight="1" spans="1:19">
      <c r="A4" s="341" t="s">
        <v>75</v>
      </c>
      <c r="B4" s="342" t="s">
        <v>76</v>
      </c>
      <c r="C4" s="342" t="s">
        <v>77</v>
      </c>
      <c r="D4" s="271" t="s">
        <v>78</v>
      </c>
      <c r="E4" s="343"/>
      <c r="F4" s="343"/>
      <c r="G4" s="343"/>
      <c r="H4" s="343"/>
      <c r="I4" s="343"/>
      <c r="J4" s="343"/>
      <c r="K4" s="343"/>
      <c r="L4" s="343"/>
      <c r="M4" s="343"/>
      <c r="N4" s="343"/>
      <c r="O4" s="124" t="s">
        <v>67</v>
      </c>
      <c r="P4" s="124"/>
      <c r="Q4" s="124"/>
      <c r="R4" s="124"/>
      <c r="S4" s="191"/>
    </row>
    <row r="5" ht="18.75" customHeight="1" spans="1:19">
      <c r="A5" s="344"/>
      <c r="B5" s="144"/>
      <c r="C5" s="144"/>
      <c r="D5" s="302" t="s">
        <v>79</v>
      </c>
      <c r="E5" s="302" t="s">
        <v>80</v>
      </c>
      <c r="F5" s="302" t="s">
        <v>81</v>
      </c>
      <c r="G5" s="302" t="s">
        <v>82</v>
      </c>
      <c r="H5" s="302" t="s">
        <v>83</v>
      </c>
      <c r="I5" s="304" t="s">
        <v>84</v>
      </c>
      <c r="J5" s="343"/>
      <c r="K5" s="343"/>
      <c r="L5" s="343"/>
      <c r="M5" s="343"/>
      <c r="N5" s="343"/>
      <c r="O5" s="124" t="s">
        <v>79</v>
      </c>
      <c r="P5" s="124" t="s">
        <v>80</v>
      </c>
      <c r="Q5" s="124" t="s">
        <v>81</v>
      </c>
      <c r="R5" s="356" t="s">
        <v>82</v>
      </c>
      <c r="S5" s="124" t="s">
        <v>85</v>
      </c>
    </row>
    <row r="6" ht="33.75" customHeight="1" spans="1:19">
      <c r="A6" s="345"/>
      <c r="B6" s="346"/>
      <c r="C6" s="346"/>
      <c r="D6" s="345"/>
      <c r="E6" s="345"/>
      <c r="F6" s="345"/>
      <c r="G6" s="345"/>
      <c r="H6" s="345"/>
      <c r="I6" s="346" t="s">
        <v>79</v>
      </c>
      <c r="J6" s="346" t="s">
        <v>86</v>
      </c>
      <c r="K6" s="346" t="s">
        <v>87</v>
      </c>
      <c r="L6" s="346" t="s">
        <v>88</v>
      </c>
      <c r="M6" s="346" t="s">
        <v>89</v>
      </c>
      <c r="N6" s="352" t="s">
        <v>90</v>
      </c>
      <c r="O6" s="124"/>
      <c r="P6" s="124"/>
      <c r="Q6" s="124"/>
      <c r="R6" s="356"/>
      <c r="S6" s="124"/>
    </row>
    <row r="7" ht="16.5" customHeight="1" spans="1:19">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8">
        <v>19</v>
      </c>
    </row>
    <row r="8" ht="16.5" customHeight="1" spans="1:19">
      <c r="A8" s="118" t="s">
        <v>91</v>
      </c>
      <c r="B8" s="118" t="s">
        <v>92</v>
      </c>
      <c r="C8" s="27">
        <v>103368466</v>
      </c>
      <c r="D8" s="27">
        <v>103215566</v>
      </c>
      <c r="E8" s="27">
        <v>25375566</v>
      </c>
      <c r="F8" s="27">
        <v>77840000</v>
      </c>
      <c r="G8" s="102" t="s">
        <v>93</v>
      </c>
      <c r="H8" s="102" t="s">
        <v>93</v>
      </c>
      <c r="I8" s="102" t="s">
        <v>93</v>
      </c>
      <c r="J8" s="102" t="s">
        <v>93</v>
      </c>
      <c r="K8" s="102" t="s">
        <v>93</v>
      </c>
      <c r="L8" s="102" t="s">
        <v>93</v>
      </c>
      <c r="M8" s="102" t="s">
        <v>93</v>
      </c>
      <c r="N8" s="353" t="s">
        <v>93</v>
      </c>
      <c r="O8" s="27">
        <v>152900</v>
      </c>
      <c r="P8" s="27">
        <v>152900</v>
      </c>
      <c r="Q8" s="357"/>
      <c r="R8" s="358"/>
      <c r="S8" s="88"/>
    </row>
    <row r="9" ht="16.5" customHeight="1" spans="1:19">
      <c r="A9" s="347" t="s">
        <v>77</v>
      </c>
      <c r="B9" s="348"/>
      <c r="C9" s="349">
        <f>SUM(C8)</f>
        <v>103368466</v>
      </c>
      <c r="D9" s="349">
        <f>SUM(D8)</f>
        <v>103215566</v>
      </c>
      <c r="E9" s="349">
        <f>SUM(E8)</f>
        <v>25375566</v>
      </c>
      <c r="F9" s="349">
        <f>SUM(F8)</f>
        <v>77840000</v>
      </c>
      <c r="G9" s="102" t="s">
        <v>93</v>
      </c>
      <c r="H9" s="102" t="s">
        <v>93</v>
      </c>
      <c r="I9" s="102" t="s">
        <v>93</v>
      </c>
      <c r="J9" s="102" t="s">
        <v>93</v>
      </c>
      <c r="K9" s="102" t="s">
        <v>93</v>
      </c>
      <c r="L9" s="102" t="s">
        <v>93</v>
      </c>
      <c r="M9" s="102" t="s">
        <v>93</v>
      </c>
      <c r="N9" s="353" t="s">
        <v>93</v>
      </c>
      <c r="O9" s="354">
        <f>SUM(O8)</f>
        <v>152900</v>
      </c>
      <c r="P9" s="354">
        <f>SUM(P8)</f>
        <v>152900</v>
      </c>
      <c r="Q9" s="357"/>
      <c r="R9" s="358"/>
      <c r="S9" s="357"/>
    </row>
    <row r="10" customHeight="1" spans="19:19">
      <c r="S10" s="7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3"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zoomScaleSheetLayoutView="60" workbookViewId="0">
      <selection activeCell="E29" sqref="E29"/>
    </sheetView>
  </sheetViews>
  <sheetFormatPr defaultColWidth="8.88571428571429" defaultRowHeight="14.25" customHeight="1"/>
  <cols>
    <col min="1" max="1" width="14.2857142857143" style="77" customWidth="1"/>
    <col min="2" max="2" width="29.1333333333333" style="77" customWidth="1"/>
    <col min="3" max="3" width="25.4285714285714" style="77" customWidth="1"/>
    <col min="4" max="4" width="18.8571428571429" style="77" customWidth="1"/>
    <col min="5" max="8" width="18.847619047619" style="77" customWidth="1"/>
    <col min="9" max="9" width="15.5714285714286" style="77" customWidth="1"/>
    <col min="10" max="10" width="14.1333333333333" style="77" customWidth="1"/>
    <col min="11" max="15" width="18.847619047619" style="77" customWidth="1"/>
    <col min="16" max="16" width="9.13333333333333" style="77" customWidth="1"/>
    <col min="17" max="16384" width="9.13333333333333" style="77"/>
  </cols>
  <sheetData>
    <row r="1" ht="15.75" customHeight="1" spans="1:14">
      <c r="A1" s="307" t="s">
        <v>94</v>
      </c>
      <c r="B1" s="79"/>
      <c r="C1" s="79"/>
      <c r="D1" s="79"/>
      <c r="E1" s="79"/>
      <c r="F1" s="79"/>
      <c r="G1" s="79"/>
      <c r="H1" s="79"/>
      <c r="I1" s="79"/>
      <c r="J1" s="79"/>
      <c r="K1" s="79"/>
      <c r="L1" s="79"/>
      <c r="M1" s="79"/>
      <c r="N1" s="79"/>
    </row>
    <row r="2" ht="28.5" customHeight="1" spans="1:15">
      <c r="A2" s="65" t="s">
        <v>4</v>
      </c>
      <c r="B2" s="65"/>
      <c r="C2" s="65"/>
      <c r="D2" s="65"/>
      <c r="E2" s="65"/>
      <c r="F2" s="65"/>
      <c r="G2" s="65"/>
      <c r="H2" s="65"/>
      <c r="I2" s="65"/>
      <c r="J2" s="65"/>
      <c r="K2" s="65"/>
      <c r="L2" s="65"/>
      <c r="M2" s="65"/>
      <c r="N2" s="65"/>
      <c r="O2" s="65"/>
    </row>
    <row r="3" ht="15" customHeight="1" spans="1:15">
      <c r="A3" s="332" t="s">
        <v>22</v>
      </c>
      <c r="B3" s="333"/>
      <c r="C3" s="122"/>
      <c r="D3" s="122"/>
      <c r="E3" s="122"/>
      <c r="F3" s="122"/>
      <c r="G3" s="122"/>
      <c r="H3" s="122"/>
      <c r="I3" s="122"/>
      <c r="J3" s="122"/>
      <c r="K3" s="122"/>
      <c r="L3" s="122"/>
      <c r="M3" s="83"/>
      <c r="N3" s="83"/>
      <c r="O3" s="155" t="s">
        <v>23</v>
      </c>
    </row>
    <row r="4" ht="17.25" customHeight="1" spans="1:15">
      <c r="A4" s="91" t="s">
        <v>95</v>
      </c>
      <c r="B4" s="91" t="s">
        <v>96</v>
      </c>
      <c r="C4" s="92" t="s">
        <v>77</v>
      </c>
      <c r="D4" s="111" t="s">
        <v>80</v>
      </c>
      <c r="E4" s="111"/>
      <c r="F4" s="111"/>
      <c r="G4" s="111" t="s">
        <v>81</v>
      </c>
      <c r="H4" s="111" t="s">
        <v>82</v>
      </c>
      <c r="I4" s="111" t="s">
        <v>97</v>
      </c>
      <c r="J4" s="111" t="s">
        <v>84</v>
      </c>
      <c r="K4" s="111"/>
      <c r="L4" s="111"/>
      <c r="M4" s="111"/>
      <c r="N4" s="111"/>
      <c r="O4" s="111"/>
    </row>
    <row r="5" ht="22.5" spans="1:15">
      <c r="A5" s="105"/>
      <c r="B5" s="105"/>
      <c r="C5" s="217"/>
      <c r="D5" s="111" t="s">
        <v>79</v>
      </c>
      <c r="E5" s="111" t="s">
        <v>98</v>
      </c>
      <c r="F5" s="111" t="s">
        <v>99</v>
      </c>
      <c r="G5" s="111"/>
      <c r="H5" s="111"/>
      <c r="I5" s="111"/>
      <c r="J5" s="111" t="s">
        <v>79</v>
      </c>
      <c r="K5" s="111" t="s">
        <v>100</v>
      </c>
      <c r="L5" s="111" t="s">
        <v>101</v>
      </c>
      <c r="M5" s="111" t="s">
        <v>102</v>
      </c>
      <c r="N5" s="111" t="s">
        <v>103</v>
      </c>
      <c r="O5" s="111" t="s">
        <v>104</v>
      </c>
    </row>
    <row r="6" ht="16.5" customHeight="1" spans="1:15">
      <c r="A6" s="106">
        <v>1</v>
      </c>
      <c r="B6" s="106">
        <v>2</v>
      </c>
      <c r="C6" s="106">
        <v>3</v>
      </c>
      <c r="D6" s="106">
        <v>4</v>
      </c>
      <c r="E6" s="106">
        <v>5</v>
      </c>
      <c r="F6" s="106">
        <v>6</v>
      </c>
      <c r="G6" s="106">
        <v>7</v>
      </c>
      <c r="H6" s="106">
        <v>8</v>
      </c>
      <c r="I6" s="106">
        <v>9</v>
      </c>
      <c r="J6" s="106">
        <v>10</v>
      </c>
      <c r="K6" s="106">
        <v>11</v>
      </c>
      <c r="L6" s="106">
        <v>12</v>
      </c>
      <c r="M6" s="106">
        <v>13</v>
      </c>
      <c r="N6" s="106">
        <v>14</v>
      </c>
      <c r="O6" s="106">
        <v>15</v>
      </c>
    </row>
    <row r="7" ht="20.25" customHeight="1" spans="1:15">
      <c r="A7" s="118" t="s">
        <v>105</v>
      </c>
      <c r="B7" s="118" t="s">
        <v>106</v>
      </c>
      <c r="C7" s="171">
        <v>789430</v>
      </c>
      <c r="D7" s="171">
        <v>789430</v>
      </c>
      <c r="E7" s="171">
        <v>789430</v>
      </c>
      <c r="F7" s="171"/>
      <c r="G7" s="171"/>
      <c r="H7" s="127"/>
      <c r="I7" s="127" t="s">
        <v>93</v>
      </c>
      <c r="J7" s="127"/>
      <c r="K7" s="127" t="s">
        <v>93</v>
      </c>
      <c r="L7" s="127" t="s">
        <v>93</v>
      </c>
      <c r="M7" s="127" t="s">
        <v>93</v>
      </c>
      <c r="N7" s="127" t="s">
        <v>93</v>
      </c>
      <c r="O7" s="127" t="s">
        <v>93</v>
      </c>
    </row>
    <row r="8" ht="17.25" customHeight="1" spans="1:15">
      <c r="A8" s="334" t="s">
        <v>107</v>
      </c>
      <c r="B8" s="334" t="s">
        <v>108</v>
      </c>
      <c r="C8" s="171">
        <v>789430</v>
      </c>
      <c r="D8" s="171">
        <v>789430</v>
      </c>
      <c r="E8" s="171">
        <v>789430</v>
      </c>
      <c r="F8" s="171"/>
      <c r="G8" s="171"/>
      <c r="H8" s="335"/>
      <c r="I8" s="335"/>
      <c r="J8" s="335"/>
      <c r="K8" s="335"/>
      <c r="L8" s="335"/>
      <c r="M8" s="335"/>
      <c r="N8" s="335"/>
      <c r="O8" s="335"/>
    </row>
    <row r="9" ht="17.25" customHeight="1" spans="1:15">
      <c r="A9" s="336" t="s">
        <v>109</v>
      </c>
      <c r="B9" s="336" t="s">
        <v>110</v>
      </c>
      <c r="C9" s="171">
        <v>189700</v>
      </c>
      <c r="D9" s="171">
        <v>189700</v>
      </c>
      <c r="E9" s="171">
        <v>189700</v>
      </c>
      <c r="F9" s="171"/>
      <c r="G9" s="171"/>
      <c r="H9" s="335"/>
      <c r="I9" s="335"/>
      <c r="J9" s="335"/>
      <c r="K9" s="335"/>
      <c r="L9" s="335"/>
      <c r="M9" s="335"/>
      <c r="N9" s="335"/>
      <c r="O9" s="335"/>
    </row>
    <row r="10" ht="17.25" customHeight="1" spans="1:15">
      <c r="A10" s="336" t="s">
        <v>111</v>
      </c>
      <c r="B10" s="336" t="s">
        <v>112</v>
      </c>
      <c r="C10" s="171">
        <v>142800</v>
      </c>
      <c r="D10" s="171">
        <v>142800</v>
      </c>
      <c r="E10" s="171">
        <v>142800</v>
      </c>
      <c r="F10" s="171"/>
      <c r="G10" s="171"/>
      <c r="H10" s="335"/>
      <c r="I10" s="335"/>
      <c r="J10" s="335"/>
      <c r="K10" s="335"/>
      <c r="L10" s="335"/>
      <c r="M10" s="335"/>
      <c r="N10" s="335"/>
      <c r="O10" s="335"/>
    </row>
    <row r="11" ht="17.25" customHeight="1" spans="1:15">
      <c r="A11" s="336" t="s">
        <v>113</v>
      </c>
      <c r="B11" s="336" t="s">
        <v>114</v>
      </c>
      <c r="C11" s="171">
        <v>456930</v>
      </c>
      <c r="D11" s="171">
        <v>456930</v>
      </c>
      <c r="E11" s="171">
        <v>456930</v>
      </c>
      <c r="F11" s="171"/>
      <c r="G11" s="171"/>
      <c r="H11" s="335"/>
      <c r="I11" s="335"/>
      <c r="J11" s="335"/>
      <c r="K11" s="335"/>
      <c r="L11" s="335"/>
      <c r="M11" s="335"/>
      <c r="N11" s="335"/>
      <c r="O11" s="335"/>
    </row>
    <row r="12" ht="17.25" customHeight="1" spans="1:15">
      <c r="A12" s="118" t="s">
        <v>115</v>
      </c>
      <c r="B12" s="118" t="s">
        <v>116</v>
      </c>
      <c r="C12" s="171">
        <v>406070</v>
      </c>
      <c r="D12" s="171">
        <v>406070</v>
      </c>
      <c r="E12" s="171">
        <v>406070</v>
      </c>
      <c r="F12" s="171"/>
      <c r="G12" s="171"/>
      <c r="H12" s="335"/>
      <c r="I12" s="335"/>
      <c r="J12" s="335"/>
      <c r="K12" s="335"/>
      <c r="L12" s="335"/>
      <c r="M12" s="335"/>
      <c r="N12" s="335"/>
      <c r="O12" s="335"/>
    </row>
    <row r="13" ht="17.25" customHeight="1" spans="1:15">
      <c r="A13" s="334" t="s">
        <v>117</v>
      </c>
      <c r="B13" s="334" t="s">
        <v>118</v>
      </c>
      <c r="C13" s="171">
        <v>406070</v>
      </c>
      <c r="D13" s="171">
        <v>406070</v>
      </c>
      <c r="E13" s="171">
        <v>406070</v>
      </c>
      <c r="F13" s="171"/>
      <c r="G13" s="171"/>
      <c r="H13" s="335"/>
      <c r="I13" s="335"/>
      <c r="J13" s="335"/>
      <c r="K13" s="335"/>
      <c r="L13" s="335"/>
      <c r="M13" s="335"/>
      <c r="N13" s="335"/>
      <c r="O13" s="335"/>
    </row>
    <row r="14" ht="17.25" customHeight="1" spans="1:15">
      <c r="A14" s="336" t="s">
        <v>119</v>
      </c>
      <c r="B14" s="336" t="s">
        <v>120</v>
      </c>
      <c r="C14" s="171">
        <v>222160</v>
      </c>
      <c r="D14" s="171">
        <v>222160</v>
      </c>
      <c r="E14" s="171">
        <v>222160</v>
      </c>
      <c r="F14" s="171"/>
      <c r="G14" s="171"/>
      <c r="H14" s="335"/>
      <c r="I14" s="335"/>
      <c r="J14" s="335"/>
      <c r="K14" s="335"/>
      <c r="L14" s="335"/>
      <c r="M14" s="335"/>
      <c r="N14" s="335"/>
      <c r="O14" s="335"/>
    </row>
    <row r="15" ht="17.25" customHeight="1" spans="1:15">
      <c r="A15" s="336" t="s">
        <v>121</v>
      </c>
      <c r="B15" s="336" t="s">
        <v>122</v>
      </c>
      <c r="C15" s="171">
        <v>9920</v>
      </c>
      <c r="D15" s="171">
        <v>9920</v>
      </c>
      <c r="E15" s="171">
        <v>9920</v>
      </c>
      <c r="F15" s="171"/>
      <c r="G15" s="171"/>
      <c r="H15" s="335"/>
      <c r="I15" s="335"/>
      <c r="J15" s="335"/>
      <c r="K15" s="335"/>
      <c r="L15" s="335"/>
      <c r="M15" s="335"/>
      <c r="N15" s="335"/>
      <c r="O15" s="335"/>
    </row>
    <row r="16" ht="17.25" customHeight="1" spans="1:15">
      <c r="A16" s="336" t="s">
        <v>123</v>
      </c>
      <c r="B16" s="336" t="s">
        <v>124</v>
      </c>
      <c r="C16" s="171">
        <v>168240</v>
      </c>
      <c r="D16" s="171">
        <v>168240</v>
      </c>
      <c r="E16" s="171">
        <v>168240</v>
      </c>
      <c r="F16" s="171"/>
      <c r="G16" s="171"/>
      <c r="H16" s="335"/>
      <c r="I16" s="335"/>
      <c r="J16" s="335"/>
      <c r="K16" s="335"/>
      <c r="L16" s="335"/>
      <c r="M16" s="335"/>
      <c r="N16" s="335"/>
      <c r="O16" s="335"/>
    </row>
    <row r="17" ht="17.25" customHeight="1" spans="1:15">
      <c r="A17" s="336" t="s">
        <v>125</v>
      </c>
      <c r="B17" s="336" t="s">
        <v>126</v>
      </c>
      <c r="C17" s="171">
        <v>5750</v>
      </c>
      <c r="D17" s="171">
        <v>5750</v>
      </c>
      <c r="E17" s="171">
        <v>5750</v>
      </c>
      <c r="F17" s="171"/>
      <c r="G17" s="171"/>
      <c r="H17" s="335"/>
      <c r="I17" s="335"/>
      <c r="J17" s="335"/>
      <c r="K17" s="335"/>
      <c r="L17" s="335"/>
      <c r="M17" s="335"/>
      <c r="N17" s="335"/>
      <c r="O17" s="335"/>
    </row>
    <row r="18" ht="17.25" customHeight="1" spans="1:15">
      <c r="A18" s="118" t="s">
        <v>127</v>
      </c>
      <c r="B18" s="118" t="s">
        <v>128</v>
      </c>
      <c r="C18" s="171">
        <v>101777806</v>
      </c>
      <c r="D18" s="171">
        <v>23937806</v>
      </c>
      <c r="E18" s="171">
        <v>16624906</v>
      </c>
      <c r="F18" s="171">
        <v>7312900</v>
      </c>
      <c r="G18" s="171">
        <v>77840000</v>
      </c>
      <c r="H18" s="335"/>
      <c r="I18" s="335"/>
      <c r="J18" s="335"/>
      <c r="K18" s="335"/>
      <c r="L18" s="335"/>
      <c r="M18" s="335"/>
      <c r="N18" s="335"/>
      <c r="O18" s="335"/>
    </row>
    <row r="19" ht="17.25" customHeight="1" spans="1:15">
      <c r="A19" s="334" t="s">
        <v>129</v>
      </c>
      <c r="B19" s="334" t="s">
        <v>130</v>
      </c>
      <c r="C19" s="171">
        <v>16624906</v>
      </c>
      <c r="D19" s="171">
        <v>16624906</v>
      </c>
      <c r="E19" s="171">
        <v>16624906</v>
      </c>
      <c r="F19" s="171"/>
      <c r="G19" s="171"/>
      <c r="H19" s="335"/>
      <c r="I19" s="335"/>
      <c r="J19" s="335"/>
      <c r="K19" s="335"/>
      <c r="L19" s="335"/>
      <c r="M19" s="335"/>
      <c r="N19" s="335"/>
      <c r="O19" s="335"/>
    </row>
    <row r="20" ht="17.25" customHeight="1" spans="1:15">
      <c r="A20" s="336" t="s">
        <v>131</v>
      </c>
      <c r="B20" s="336" t="s">
        <v>132</v>
      </c>
      <c r="C20" s="171">
        <v>14862378</v>
      </c>
      <c r="D20" s="171">
        <v>14862378</v>
      </c>
      <c r="E20" s="171">
        <v>14862378</v>
      </c>
      <c r="F20" s="171"/>
      <c r="G20" s="171"/>
      <c r="H20" s="335"/>
      <c r="I20" s="335"/>
      <c r="J20" s="335"/>
      <c r="K20" s="335"/>
      <c r="L20" s="335"/>
      <c r="M20" s="335"/>
      <c r="N20" s="335"/>
      <c r="O20" s="335"/>
    </row>
    <row r="21" ht="17.25" customHeight="1" spans="1:15">
      <c r="A21" s="336" t="s">
        <v>133</v>
      </c>
      <c r="B21" s="336" t="s">
        <v>134</v>
      </c>
      <c r="C21" s="171">
        <v>1762528</v>
      </c>
      <c r="D21" s="171">
        <v>1762528</v>
      </c>
      <c r="E21" s="171">
        <v>1762528</v>
      </c>
      <c r="F21" s="171"/>
      <c r="G21" s="171"/>
      <c r="H21" s="335"/>
      <c r="I21" s="335"/>
      <c r="J21" s="335"/>
      <c r="K21" s="335"/>
      <c r="L21" s="335"/>
      <c r="M21" s="335"/>
      <c r="N21" s="335"/>
      <c r="O21" s="335"/>
    </row>
    <row r="22" ht="17.25" customHeight="1" spans="1:15">
      <c r="A22" s="334" t="s">
        <v>135</v>
      </c>
      <c r="B22" s="334" t="s">
        <v>136</v>
      </c>
      <c r="C22" s="171">
        <v>7312900</v>
      </c>
      <c r="D22" s="171">
        <v>7312900</v>
      </c>
      <c r="E22" s="171"/>
      <c r="F22" s="171">
        <v>7312900</v>
      </c>
      <c r="G22" s="171"/>
      <c r="H22" s="335"/>
      <c r="I22" s="335"/>
      <c r="J22" s="335"/>
      <c r="K22" s="335"/>
      <c r="L22" s="335"/>
      <c r="M22" s="335"/>
      <c r="N22" s="335"/>
      <c r="O22" s="335"/>
    </row>
    <row r="23" ht="17.25" customHeight="1" spans="1:15">
      <c r="A23" s="336" t="s">
        <v>137</v>
      </c>
      <c r="B23" s="336" t="s">
        <v>136</v>
      </c>
      <c r="C23" s="171">
        <v>7312900</v>
      </c>
      <c r="D23" s="171">
        <v>7312900</v>
      </c>
      <c r="E23" s="171"/>
      <c r="F23" s="171">
        <v>7312900</v>
      </c>
      <c r="G23" s="171"/>
      <c r="H23" s="335"/>
      <c r="I23" s="335"/>
      <c r="J23" s="335"/>
      <c r="K23" s="335"/>
      <c r="L23" s="335"/>
      <c r="M23" s="335"/>
      <c r="N23" s="335"/>
      <c r="O23" s="335"/>
    </row>
    <row r="24" ht="17.25" customHeight="1" spans="1:15">
      <c r="A24" s="334" t="s">
        <v>138</v>
      </c>
      <c r="B24" s="334" t="s">
        <v>139</v>
      </c>
      <c r="C24" s="171">
        <v>77840000</v>
      </c>
      <c r="D24" s="171"/>
      <c r="E24" s="171"/>
      <c r="F24" s="171"/>
      <c r="G24" s="171">
        <v>77840000</v>
      </c>
      <c r="H24" s="335"/>
      <c r="I24" s="335"/>
      <c r="J24" s="335"/>
      <c r="K24" s="335"/>
      <c r="L24" s="335"/>
      <c r="M24" s="335"/>
      <c r="N24" s="335"/>
      <c r="O24" s="335"/>
    </row>
    <row r="25" ht="17.25" customHeight="1" spans="1:15">
      <c r="A25" s="336" t="s">
        <v>140</v>
      </c>
      <c r="B25" s="336" t="s">
        <v>141</v>
      </c>
      <c r="C25" s="171">
        <v>77840000</v>
      </c>
      <c r="D25" s="171"/>
      <c r="E25" s="171"/>
      <c r="F25" s="171"/>
      <c r="G25" s="171">
        <v>77840000</v>
      </c>
      <c r="H25" s="335"/>
      <c r="I25" s="335"/>
      <c r="J25" s="335"/>
      <c r="K25" s="335"/>
      <c r="L25" s="335"/>
      <c r="M25" s="335"/>
      <c r="N25" s="335"/>
      <c r="O25" s="335"/>
    </row>
    <row r="26" ht="17.25" customHeight="1" spans="1:15">
      <c r="A26" s="118" t="s">
        <v>142</v>
      </c>
      <c r="B26" s="118" t="s">
        <v>143</v>
      </c>
      <c r="C26" s="171">
        <v>395160</v>
      </c>
      <c r="D26" s="171">
        <v>395160</v>
      </c>
      <c r="E26" s="171">
        <v>395160</v>
      </c>
      <c r="F26" s="171"/>
      <c r="G26" s="171"/>
      <c r="H26" s="335"/>
      <c r="I26" s="335"/>
      <c r="J26" s="335"/>
      <c r="K26" s="335"/>
      <c r="L26" s="335"/>
      <c r="M26" s="335"/>
      <c r="N26" s="335"/>
      <c r="O26" s="335"/>
    </row>
    <row r="27" ht="17.25" customHeight="1" spans="1:15">
      <c r="A27" s="334" t="s">
        <v>144</v>
      </c>
      <c r="B27" s="334" t="s">
        <v>145</v>
      </c>
      <c r="C27" s="171">
        <v>395160</v>
      </c>
      <c r="D27" s="171">
        <v>395160</v>
      </c>
      <c r="E27" s="171">
        <v>395160</v>
      </c>
      <c r="F27" s="171"/>
      <c r="G27" s="171"/>
      <c r="H27" s="335"/>
      <c r="I27" s="335"/>
      <c r="J27" s="335"/>
      <c r="K27" s="335"/>
      <c r="L27" s="335"/>
      <c r="M27" s="335"/>
      <c r="N27" s="335"/>
      <c r="O27" s="335"/>
    </row>
    <row r="28" ht="17.25" customHeight="1" spans="1:15">
      <c r="A28" s="336" t="s">
        <v>146</v>
      </c>
      <c r="B28" s="336" t="s">
        <v>147</v>
      </c>
      <c r="C28" s="171">
        <v>395160</v>
      </c>
      <c r="D28" s="171">
        <v>395160</v>
      </c>
      <c r="E28" s="171">
        <v>395160</v>
      </c>
      <c r="F28" s="171"/>
      <c r="G28" s="171"/>
      <c r="H28" s="335"/>
      <c r="I28" s="335"/>
      <c r="J28" s="335"/>
      <c r="K28" s="335"/>
      <c r="L28" s="335"/>
      <c r="M28" s="335"/>
      <c r="N28" s="335"/>
      <c r="O28" s="335"/>
    </row>
    <row r="29" ht="17.25" customHeight="1" spans="1:15">
      <c r="A29" s="270" t="s">
        <v>148</v>
      </c>
      <c r="B29" s="337" t="s">
        <v>148</v>
      </c>
      <c r="C29" s="305">
        <f>C7+C12+C18+C26</f>
        <v>103368466</v>
      </c>
      <c r="D29" s="305">
        <f>D7+D12+D18+D26</f>
        <v>25528466</v>
      </c>
      <c r="E29" s="305">
        <f>E7+E12+E18+E26</f>
        <v>18215566</v>
      </c>
      <c r="F29" s="305">
        <f>F7+F12+F18+F26</f>
        <v>7312900</v>
      </c>
      <c r="G29" s="305">
        <f>G7+G12+G18+G26</f>
        <v>77840000</v>
      </c>
      <c r="H29" s="338"/>
      <c r="I29" s="338" t="s">
        <v>93</v>
      </c>
      <c r="J29" s="338"/>
      <c r="K29" s="338" t="s">
        <v>93</v>
      </c>
      <c r="L29" s="338" t="s">
        <v>93</v>
      </c>
      <c r="M29" s="338" t="s">
        <v>93</v>
      </c>
      <c r="N29" s="338" t="s">
        <v>93</v>
      </c>
      <c r="O29" s="338" t="s">
        <v>93</v>
      </c>
    </row>
    <row r="30" customHeight="1" spans="4:8">
      <c r="D30" s="315"/>
      <c r="H30" s="315"/>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B35" sqref="B35"/>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316" t="s">
        <v>149</v>
      </c>
      <c r="B1" s="316"/>
      <c r="C1" s="316"/>
      <c r="D1" s="147"/>
    </row>
    <row r="2" ht="31.5" customHeight="1" spans="1:4">
      <c r="A2" s="64" t="s">
        <v>5</v>
      </c>
      <c r="B2" s="317"/>
      <c r="C2" s="317"/>
      <c r="D2" s="317"/>
    </row>
    <row r="3" ht="17.25" customHeight="1" spans="1:4">
      <c r="A3" s="158" t="s">
        <v>22</v>
      </c>
      <c r="B3" s="318"/>
      <c r="C3" s="318"/>
      <c r="D3" s="149" t="s">
        <v>23</v>
      </c>
    </row>
    <row r="4" ht="19.5" customHeight="1" spans="1:4">
      <c r="A4" s="86" t="s">
        <v>24</v>
      </c>
      <c r="B4" s="160"/>
      <c r="C4" s="86" t="s">
        <v>25</v>
      </c>
      <c r="D4" s="160"/>
    </row>
    <row r="5" ht="21.75" customHeight="1" spans="1:4">
      <c r="A5" s="85" t="s">
        <v>26</v>
      </c>
      <c r="B5" s="319" t="s">
        <v>27</v>
      </c>
      <c r="C5" s="85" t="s">
        <v>150</v>
      </c>
      <c r="D5" s="319" t="s">
        <v>27</v>
      </c>
    </row>
    <row r="6" ht="17.25" customHeight="1" spans="1:4">
      <c r="A6" s="89"/>
      <c r="B6" s="105"/>
      <c r="C6" s="89"/>
      <c r="D6" s="105"/>
    </row>
    <row r="7" ht="17.25" customHeight="1" spans="1:4">
      <c r="A7" s="320" t="s">
        <v>151</v>
      </c>
      <c r="B7" s="27">
        <v>103215566</v>
      </c>
      <c r="C7" s="321" t="s">
        <v>152</v>
      </c>
      <c r="D7" s="27">
        <v>103368466</v>
      </c>
    </row>
    <row r="8" ht="17.25" customHeight="1" spans="1:4">
      <c r="A8" s="322" t="s">
        <v>153</v>
      </c>
      <c r="B8" s="27">
        <v>25375566</v>
      </c>
      <c r="C8" s="321" t="s">
        <v>154</v>
      </c>
      <c r="D8" s="27"/>
    </row>
    <row r="9" ht="17.25" customHeight="1" spans="1:4">
      <c r="A9" s="322" t="s">
        <v>155</v>
      </c>
      <c r="B9" s="27">
        <v>77840000</v>
      </c>
      <c r="C9" s="321" t="s">
        <v>156</v>
      </c>
      <c r="D9" s="27"/>
    </row>
    <row r="10" ht="17.25" customHeight="1" spans="1:4">
      <c r="A10" s="322" t="s">
        <v>157</v>
      </c>
      <c r="B10" s="27"/>
      <c r="C10" s="321" t="s">
        <v>158</v>
      </c>
      <c r="D10" s="27"/>
    </row>
    <row r="11" ht="17.25" customHeight="1" spans="1:4">
      <c r="A11" s="322" t="s">
        <v>159</v>
      </c>
      <c r="B11" s="27">
        <v>152900</v>
      </c>
      <c r="C11" s="321" t="s">
        <v>160</v>
      </c>
      <c r="D11" s="27"/>
    </row>
    <row r="12" ht="17.25" customHeight="1" spans="1:4">
      <c r="A12" s="322" t="s">
        <v>153</v>
      </c>
      <c r="B12" s="27">
        <v>152900</v>
      </c>
      <c r="C12" s="321" t="s">
        <v>161</v>
      </c>
      <c r="D12" s="27"/>
    </row>
    <row r="13" ht="17.25" customHeight="1" spans="1:4">
      <c r="A13" s="323" t="s">
        <v>155</v>
      </c>
      <c r="B13" s="324"/>
      <c r="C13" s="321" t="s">
        <v>162</v>
      </c>
      <c r="D13" s="27"/>
    </row>
    <row r="14" ht="17.25" customHeight="1" spans="1:4">
      <c r="A14" s="323" t="s">
        <v>157</v>
      </c>
      <c r="B14" s="324"/>
      <c r="C14" s="321" t="s">
        <v>163</v>
      </c>
      <c r="D14" s="27"/>
    </row>
    <row r="15" ht="17.25" customHeight="1" spans="1:4">
      <c r="A15" s="322"/>
      <c r="B15" s="324"/>
      <c r="C15" s="321" t="s">
        <v>164</v>
      </c>
      <c r="D15" s="27">
        <v>789430</v>
      </c>
    </row>
    <row r="16" ht="17.25" customHeight="1" spans="1:4">
      <c r="A16" s="322"/>
      <c r="B16" s="305"/>
      <c r="C16" s="321" t="s">
        <v>165</v>
      </c>
      <c r="D16" s="27">
        <v>406070</v>
      </c>
    </row>
    <row r="17" ht="17.25" customHeight="1" spans="1:4">
      <c r="A17" s="322"/>
      <c r="B17" s="325"/>
      <c r="C17" s="321" t="s">
        <v>166</v>
      </c>
      <c r="D17" s="27"/>
    </row>
    <row r="18" ht="17.25" customHeight="1" spans="1:4">
      <c r="A18" s="323"/>
      <c r="B18" s="325"/>
      <c r="C18" s="321" t="s">
        <v>167</v>
      </c>
      <c r="D18" s="27">
        <v>101777806</v>
      </c>
    </row>
    <row r="19" ht="17.25" customHeight="1" spans="1:4">
      <c r="A19" s="323"/>
      <c r="B19" s="326"/>
      <c r="C19" s="321" t="s">
        <v>168</v>
      </c>
      <c r="D19" s="27"/>
    </row>
    <row r="20" ht="17.25" customHeight="1" spans="1:4">
      <c r="A20" s="327"/>
      <c r="B20" s="326"/>
      <c r="C20" s="321" t="s">
        <v>169</v>
      </c>
      <c r="D20" s="27"/>
    </row>
    <row r="21" ht="17.25" customHeight="1" spans="1:4">
      <c r="A21" s="327"/>
      <c r="B21" s="326"/>
      <c r="C21" s="321" t="s">
        <v>170</v>
      </c>
      <c r="D21" s="27"/>
    </row>
    <row r="22" ht="17.25" customHeight="1" spans="1:4">
      <c r="A22" s="327"/>
      <c r="B22" s="326"/>
      <c r="C22" s="321" t="s">
        <v>171</v>
      </c>
      <c r="D22" s="27"/>
    </row>
    <row r="23" ht="17.25" customHeight="1" spans="1:4">
      <c r="A23" s="327"/>
      <c r="B23" s="326"/>
      <c r="C23" s="321" t="s">
        <v>172</v>
      </c>
      <c r="D23" s="27"/>
    </row>
    <row r="24" ht="17.25" customHeight="1" spans="1:4">
      <c r="A24" s="327"/>
      <c r="B24" s="326"/>
      <c r="C24" s="321" t="s">
        <v>173</v>
      </c>
      <c r="D24" s="27"/>
    </row>
    <row r="25" ht="17.25" customHeight="1" spans="1:4">
      <c r="A25" s="327"/>
      <c r="B25" s="326"/>
      <c r="C25" s="321" t="s">
        <v>174</v>
      </c>
      <c r="D25" s="27"/>
    </row>
    <row r="26" ht="17.25" customHeight="1" spans="1:4">
      <c r="A26" s="327"/>
      <c r="B26" s="326"/>
      <c r="C26" s="321" t="s">
        <v>175</v>
      </c>
      <c r="D26" s="27">
        <v>395160</v>
      </c>
    </row>
    <row r="27" ht="17.25" customHeight="1" spans="1:4">
      <c r="A27" s="327"/>
      <c r="B27" s="326"/>
      <c r="C27" s="321" t="s">
        <v>176</v>
      </c>
      <c r="D27" s="328"/>
    </row>
    <row r="28" ht="17.25" customHeight="1" spans="1:4">
      <c r="A28" s="327"/>
      <c r="B28" s="326"/>
      <c r="C28" s="321" t="s">
        <v>177</v>
      </c>
      <c r="D28" s="328"/>
    </row>
    <row r="29" ht="17.25" customHeight="1" spans="1:4">
      <c r="A29" s="327"/>
      <c r="B29" s="326"/>
      <c r="C29" s="321" t="s">
        <v>178</v>
      </c>
      <c r="D29" s="328"/>
    </row>
    <row r="30" ht="17.25" customHeight="1" spans="1:4">
      <c r="A30" s="327"/>
      <c r="B30" s="326"/>
      <c r="C30" s="321" t="s">
        <v>179</v>
      </c>
      <c r="D30" s="328"/>
    </row>
    <row r="31" customHeight="1" spans="1:4">
      <c r="A31" s="329"/>
      <c r="B31" s="325"/>
      <c r="C31" s="321" t="s">
        <v>180</v>
      </c>
      <c r="D31" s="328"/>
    </row>
    <row r="32" customHeight="1" spans="1:4">
      <c r="A32" s="329"/>
      <c r="B32" s="325"/>
      <c r="C32" s="321" t="s">
        <v>181</v>
      </c>
      <c r="D32" s="328"/>
    </row>
    <row r="33" customHeight="1" spans="1:4">
      <c r="A33" s="329"/>
      <c r="B33" s="325"/>
      <c r="C33" s="321" t="s">
        <v>182</v>
      </c>
      <c r="D33" s="328"/>
    </row>
    <row r="34" customHeight="1" spans="1:4">
      <c r="A34" s="329"/>
      <c r="B34" s="325"/>
      <c r="C34" s="323" t="s">
        <v>183</v>
      </c>
      <c r="D34" s="330"/>
    </row>
    <row r="35" ht="17.25" customHeight="1" spans="1:4">
      <c r="A35" s="331" t="s">
        <v>184</v>
      </c>
      <c r="B35" s="27">
        <v>103368466</v>
      </c>
      <c r="C35" s="329" t="s">
        <v>73</v>
      </c>
      <c r="D35" s="27">
        <v>103368466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zoomScaleSheetLayoutView="60" workbookViewId="0">
      <selection activeCell="G27" sqref="G27"/>
    </sheetView>
  </sheetViews>
  <sheetFormatPr defaultColWidth="8.88571428571429" defaultRowHeight="14.25" customHeight="1" outlineLevelCol="6"/>
  <cols>
    <col min="1" max="1" width="20.1333333333333" style="152" customWidth="1"/>
    <col min="2" max="2" width="44" style="152" customWidth="1"/>
    <col min="3" max="3" width="24.2857142857143" style="77" customWidth="1"/>
    <col min="4" max="4" width="16.5714285714286" style="77" customWidth="1"/>
    <col min="5" max="7" width="24.2857142857143" style="77" customWidth="1"/>
    <col min="8" max="8" width="9.13333333333333" style="77" customWidth="1"/>
    <col min="9" max="16384" width="9.13333333333333" style="77"/>
  </cols>
  <sheetData>
    <row r="1" ht="12" customHeight="1" spans="1:6">
      <c r="A1" s="307" t="s">
        <v>185</v>
      </c>
      <c r="D1" s="308"/>
      <c r="F1" s="80"/>
    </row>
    <row r="2" ht="39" customHeight="1" spans="1:7">
      <c r="A2" s="157" t="s">
        <v>6</v>
      </c>
      <c r="B2" s="157"/>
      <c r="C2" s="157"/>
      <c r="D2" s="157"/>
      <c r="E2" s="157"/>
      <c r="F2" s="157"/>
      <c r="G2" s="157"/>
    </row>
    <row r="3" ht="18" customHeight="1" spans="1:7">
      <c r="A3" s="158" t="s">
        <v>22</v>
      </c>
      <c r="F3" s="155"/>
      <c r="G3" s="155" t="s">
        <v>23</v>
      </c>
    </row>
    <row r="4" ht="20.25" customHeight="1" spans="1:7">
      <c r="A4" s="309" t="s">
        <v>186</v>
      </c>
      <c r="B4" s="310"/>
      <c r="C4" s="88" t="s">
        <v>77</v>
      </c>
      <c r="D4" s="88" t="s">
        <v>98</v>
      </c>
      <c r="E4" s="88"/>
      <c r="F4" s="88"/>
      <c r="G4" s="311" t="s">
        <v>99</v>
      </c>
    </row>
    <row r="5" ht="20.25" customHeight="1" spans="1:7">
      <c r="A5" s="162" t="s">
        <v>95</v>
      </c>
      <c r="B5" s="312" t="s">
        <v>96</v>
      </c>
      <c r="C5" s="88"/>
      <c r="D5" s="88" t="s">
        <v>79</v>
      </c>
      <c r="E5" s="88" t="s">
        <v>187</v>
      </c>
      <c r="F5" s="88" t="s">
        <v>188</v>
      </c>
      <c r="G5" s="313"/>
    </row>
    <row r="6" ht="13.5" customHeight="1" spans="1:7">
      <c r="A6" s="169">
        <v>1</v>
      </c>
      <c r="B6" s="169">
        <v>2</v>
      </c>
      <c r="C6" s="314">
        <v>3</v>
      </c>
      <c r="D6" s="314">
        <v>4</v>
      </c>
      <c r="E6" s="314">
        <v>5</v>
      </c>
      <c r="F6" s="314">
        <v>6</v>
      </c>
      <c r="G6" s="169">
        <v>7</v>
      </c>
    </row>
    <row r="7" ht="18" customHeight="1" spans="1:7">
      <c r="A7" s="170" t="s">
        <v>105</v>
      </c>
      <c r="B7" s="170" t="s">
        <v>106</v>
      </c>
      <c r="C7" s="125">
        <v>789430</v>
      </c>
      <c r="D7" s="125">
        <v>789430</v>
      </c>
      <c r="E7" s="125">
        <v>776130</v>
      </c>
      <c r="F7" s="125">
        <v>13300</v>
      </c>
      <c r="G7" s="125"/>
    </row>
    <row r="8" ht="18" customHeight="1" spans="1:7">
      <c r="A8" s="172" t="s">
        <v>107</v>
      </c>
      <c r="B8" s="172" t="s">
        <v>108</v>
      </c>
      <c r="C8" s="125">
        <v>789430</v>
      </c>
      <c r="D8" s="125">
        <v>789430</v>
      </c>
      <c r="E8" s="125">
        <v>776130</v>
      </c>
      <c r="F8" s="125">
        <v>13300</v>
      </c>
      <c r="G8" s="125"/>
    </row>
    <row r="9" ht="18" customHeight="1" spans="1:7">
      <c r="A9" s="174" t="s">
        <v>109</v>
      </c>
      <c r="B9" s="174" t="s">
        <v>110</v>
      </c>
      <c r="C9" s="125">
        <v>189700</v>
      </c>
      <c r="D9" s="125">
        <v>189700</v>
      </c>
      <c r="E9" s="125">
        <v>176400</v>
      </c>
      <c r="F9" s="125">
        <v>13300</v>
      </c>
      <c r="G9" s="125"/>
    </row>
    <row r="10" ht="18" customHeight="1" spans="1:7">
      <c r="A10" s="174" t="s">
        <v>111</v>
      </c>
      <c r="B10" s="174" t="s">
        <v>112</v>
      </c>
      <c r="C10" s="125">
        <v>142800</v>
      </c>
      <c r="D10" s="125">
        <v>142800</v>
      </c>
      <c r="E10" s="125">
        <v>142800</v>
      </c>
      <c r="F10" s="125"/>
      <c r="G10" s="125"/>
    </row>
    <row r="11" ht="18" customHeight="1" spans="1:7">
      <c r="A11" s="174" t="s">
        <v>113</v>
      </c>
      <c r="B11" s="174" t="s">
        <v>114</v>
      </c>
      <c r="C11" s="125">
        <v>456930</v>
      </c>
      <c r="D11" s="125">
        <v>456930</v>
      </c>
      <c r="E11" s="125">
        <v>456930</v>
      </c>
      <c r="F11" s="125"/>
      <c r="G11" s="125"/>
    </row>
    <row r="12" ht="18" customHeight="1" spans="1:7">
      <c r="A12" s="170" t="s">
        <v>115</v>
      </c>
      <c r="B12" s="170" t="s">
        <v>116</v>
      </c>
      <c r="C12" s="125">
        <v>406070</v>
      </c>
      <c r="D12" s="125">
        <v>406070</v>
      </c>
      <c r="E12" s="125">
        <v>406070</v>
      </c>
      <c r="F12" s="125"/>
      <c r="G12" s="125"/>
    </row>
    <row r="13" ht="18" customHeight="1" spans="1:7">
      <c r="A13" s="172" t="s">
        <v>117</v>
      </c>
      <c r="B13" s="172" t="s">
        <v>118</v>
      </c>
      <c r="C13" s="125">
        <v>406070</v>
      </c>
      <c r="D13" s="125">
        <v>406070</v>
      </c>
      <c r="E13" s="125">
        <v>406070</v>
      </c>
      <c r="F13" s="125"/>
      <c r="G13" s="125"/>
    </row>
    <row r="14" ht="18" customHeight="1" spans="1:7">
      <c r="A14" s="174" t="s">
        <v>119</v>
      </c>
      <c r="B14" s="174" t="s">
        <v>120</v>
      </c>
      <c r="C14" s="125">
        <v>222160</v>
      </c>
      <c r="D14" s="125">
        <v>222160</v>
      </c>
      <c r="E14" s="125">
        <v>222160</v>
      </c>
      <c r="F14" s="125"/>
      <c r="G14" s="125"/>
    </row>
    <row r="15" ht="18" customHeight="1" spans="1:7">
      <c r="A15" s="174" t="s">
        <v>121</v>
      </c>
      <c r="B15" s="174" t="s">
        <v>122</v>
      </c>
      <c r="C15" s="125">
        <v>9920</v>
      </c>
      <c r="D15" s="125">
        <v>9920</v>
      </c>
      <c r="E15" s="125">
        <v>9920</v>
      </c>
      <c r="F15" s="125"/>
      <c r="G15" s="125"/>
    </row>
    <row r="16" ht="18" customHeight="1" spans="1:7">
      <c r="A16" s="174" t="s">
        <v>123</v>
      </c>
      <c r="B16" s="174" t="s">
        <v>124</v>
      </c>
      <c r="C16" s="125">
        <v>168240</v>
      </c>
      <c r="D16" s="125">
        <v>168240</v>
      </c>
      <c r="E16" s="125">
        <v>168240</v>
      </c>
      <c r="F16" s="125"/>
      <c r="G16" s="125"/>
    </row>
    <row r="17" ht="18" customHeight="1" spans="1:7">
      <c r="A17" s="174" t="s">
        <v>125</v>
      </c>
      <c r="B17" s="174" t="s">
        <v>126</v>
      </c>
      <c r="C17" s="125">
        <v>5750</v>
      </c>
      <c r="D17" s="125">
        <v>5750</v>
      </c>
      <c r="E17" s="125">
        <v>5750</v>
      </c>
      <c r="F17" s="125"/>
      <c r="G17" s="125"/>
    </row>
    <row r="18" ht="18" customHeight="1" spans="1:7">
      <c r="A18" s="170" t="s">
        <v>127</v>
      </c>
      <c r="B18" s="170" t="s">
        <v>128</v>
      </c>
      <c r="C18" s="125">
        <v>23937806</v>
      </c>
      <c r="D18" s="125">
        <v>16624906</v>
      </c>
      <c r="E18" s="125">
        <v>16171836</v>
      </c>
      <c r="F18" s="125">
        <v>453070</v>
      </c>
      <c r="G18" s="125">
        <v>7312900</v>
      </c>
    </row>
    <row r="19" ht="18" customHeight="1" spans="1:7">
      <c r="A19" s="172" t="s">
        <v>129</v>
      </c>
      <c r="B19" s="172" t="s">
        <v>130</v>
      </c>
      <c r="C19" s="125">
        <v>16624906</v>
      </c>
      <c r="D19" s="125">
        <v>16624906</v>
      </c>
      <c r="E19" s="125">
        <v>16171836</v>
      </c>
      <c r="F19" s="125">
        <v>453070</v>
      </c>
      <c r="G19" s="125"/>
    </row>
    <row r="20" ht="18" customHeight="1" spans="1:7">
      <c r="A20" s="174" t="s">
        <v>131</v>
      </c>
      <c r="B20" s="174" t="s">
        <v>132</v>
      </c>
      <c r="C20" s="125">
        <v>14862378</v>
      </c>
      <c r="D20" s="125">
        <v>14862378</v>
      </c>
      <c r="E20" s="125">
        <v>14610138</v>
      </c>
      <c r="F20" s="125">
        <v>252240</v>
      </c>
      <c r="G20" s="125"/>
    </row>
    <row r="21" ht="18" customHeight="1" spans="1:7">
      <c r="A21" s="174" t="s">
        <v>133</v>
      </c>
      <c r="B21" s="174" t="s">
        <v>134</v>
      </c>
      <c r="C21" s="125">
        <v>1762528</v>
      </c>
      <c r="D21" s="125">
        <v>1762528</v>
      </c>
      <c r="E21" s="125">
        <v>1561698</v>
      </c>
      <c r="F21" s="125">
        <v>200830</v>
      </c>
      <c r="G21" s="125"/>
    </row>
    <row r="22" ht="18" customHeight="1" spans="1:7">
      <c r="A22" s="172" t="s">
        <v>135</v>
      </c>
      <c r="B22" s="172" t="s">
        <v>136</v>
      </c>
      <c r="C22" s="125">
        <v>7312900</v>
      </c>
      <c r="D22" s="125"/>
      <c r="E22" s="125"/>
      <c r="F22" s="125"/>
      <c r="G22" s="125">
        <v>7312900</v>
      </c>
    </row>
    <row r="23" ht="18" customHeight="1" spans="1:7">
      <c r="A23" s="174" t="s">
        <v>137</v>
      </c>
      <c r="B23" s="174" t="s">
        <v>136</v>
      </c>
      <c r="C23" s="125">
        <v>7312900</v>
      </c>
      <c r="D23" s="125"/>
      <c r="E23" s="125"/>
      <c r="F23" s="125"/>
      <c r="G23" s="125">
        <v>7312900</v>
      </c>
    </row>
    <row r="24" ht="18" customHeight="1" spans="1:7">
      <c r="A24" s="170" t="s">
        <v>142</v>
      </c>
      <c r="B24" s="170" t="s">
        <v>143</v>
      </c>
      <c r="C24" s="125">
        <v>395160</v>
      </c>
      <c r="D24" s="125">
        <v>395160</v>
      </c>
      <c r="E24" s="125">
        <v>395160</v>
      </c>
      <c r="F24" s="125"/>
      <c r="G24" s="125"/>
    </row>
    <row r="25" ht="18" customHeight="1" spans="1:7">
      <c r="A25" s="172" t="s">
        <v>144</v>
      </c>
      <c r="B25" s="172" t="s">
        <v>145</v>
      </c>
      <c r="C25" s="125">
        <v>395160</v>
      </c>
      <c r="D25" s="125">
        <v>395160</v>
      </c>
      <c r="E25" s="125">
        <v>395160</v>
      </c>
      <c r="F25" s="125"/>
      <c r="G25" s="125"/>
    </row>
    <row r="26" ht="18" customHeight="1" spans="1:7">
      <c r="A26" s="174" t="s">
        <v>146</v>
      </c>
      <c r="B26" s="174" t="s">
        <v>147</v>
      </c>
      <c r="C26" s="125">
        <v>395160</v>
      </c>
      <c r="D26" s="125">
        <v>395160</v>
      </c>
      <c r="E26" s="125">
        <v>395160</v>
      </c>
      <c r="F26" s="125"/>
      <c r="G26" s="125"/>
    </row>
    <row r="27" ht="18" customHeight="1" spans="1:7">
      <c r="A27" s="94" t="s">
        <v>148</v>
      </c>
      <c r="B27" s="166" t="s">
        <v>148</v>
      </c>
      <c r="C27" s="125">
        <v>25528466</v>
      </c>
      <c r="D27" s="125">
        <v>18215566</v>
      </c>
      <c r="E27" s="125">
        <v>17749196</v>
      </c>
      <c r="F27" s="125">
        <v>466370</v>
      </c>
      <c r="G27" s="125">
        <v>7312900</v>
      </c>
    </row>
    <row r="28" customHeight="1" spans="2:4">
      <c r="B28" s="167"/>
      <c r="C28" s="315"/>
      <c r="D28" s="315"/>
    </row>
  </sheetData>
  <mergeCells count="7">
    <mergeCell ref="A2:G2"/>
    <mergeCell ref="A3:E3"/>
    <mergeCell ref="A4:B4"/>
    <mergeCell ref="D4:F4"/>
    <mergeCell ref="A27:B27"/>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C18" sqref="C18"/>
    </sheetView>
  </sheetViews>
  <sheetFormatPr defaultColWidth="8.88571428571429" defaultRowHeight="14.25" outlineLevelRow="6" outlineLevelCol="5"/>
  <cols>
    <col min="1" max="2" width="27.4285714285714" style="295" customWidth="1"/>
    <col min="3" max="3" width="17.2857142857143" style="296" customWidth="1"/>
    <col min="4" max="5" width="26.2857142857143" style="297" customWidth="1"/>
    <col min="6" max="6" width="18.7142857142857" style="297" customWidth="1"/>
    <col min="7" max="7" width="9.13333333333333" style="77" customWidth="1"/>
    <col min="8" max="16384" width="9.13333333333333" style="77"/>
  </cols>
  <sheetData>
    <row r="1" ht="12" customHeight="1" spans="1:5">
      <c r="A1" s="298" t="s">
        <v>189</v>
      </c>
      <c r="B1" s="299"/>
      <c r="C1" s="121"/>
      <c r="D1" s="77"/>
      <c r="E1" s="77"/>
    </row>
    <row r="2" ht="25.5" customHeight="1" spans="1:6">
      <c r="A2" s="300" t="s">
        <v>7</v>
      </c>
      <c r="B2" s="300"/>
      <c r="C2" s="300"/>
      <c r="D2" s="300"/>
      <c r="E2" s="300"/>
      <c r="F2" s="300"/>
    </row>
    <row r="3" ht="15.75" customHeight="1" spans="1:6">
      <c r="A3" s="158" t="s">
        <v>22</v>
      </c>
      <c r="B3" s="299"/>
      <c r="C3" s="121"/>
      <c r="D3" s="77"/>
      <c r="E3" s="77"/>
      <c r="F3" s="301" t="s">
        <v>190</v>
      </c>
    </row>
    <row r="4" s="294" customFormat="1" ht="19.5" customHeight="1" spans="1:6">
      <c r="A4" s="302" t="s">
        <v>191</v>
      </c>
      <c r="B4" s="85" t="s">
        <v>192</v>
      </c>
      <c r="C4" s="86" t="s">
        <v>193</v>
      </c>
      <c r="D4" s="87"/>
      <c r="E4" s="160"/>
      <c r="F4" s="85" t="s">
        <v>194</v>
      </c>
    </row>
    <row r="5" s="294" customFormat="1" ht="19.5" customHeight="1" spans="1:6">
      <c r="A5" s="105"/>
      <c r="B5" s="89"/>
      <c r="C5" s="106" t="s">
        <v>79</v>
      </c>
      <c r="D5" s="106" t="s">
        <v>195</v>
      </c>
      <c r="E5" s="106" t="s">
        <v>196</v>
      </c>
      <c r="F5" s="89"/>
    </row>
    <row r="6" s="294" customFormat="1" ht="18.75" customHeight="1" spans="1:6">
      <c r="A6" s="303">
        <v>1</v>
      </c>
      <c r="B6" s="303">
        <v>2</v>
      </c>
      <c r="C6" s="304">
        <v>3</v>
      </c>
      <c r="D6" s="303">
        <v>4</v>
      </c>
      <c r="E6" s="303">
        <v>5</v>
      </c>
      <c r="F6" s="303">
        <v>6</v>
      </c>
    </row>
    <row r="7" ht="18.75" customHeight="1" spans="1:6">
      <c r="A7" s="305">
        <f>C7+F7</f>
        <v>20400</v>
      </c>
      <c r="B7" s="305">
        <v>0</v>
      </c>
      <c r="C7" s="306">
        <v>15000</v>
      </c>
      <c r="D7" s="305">
        <v>0</v>
      </c>
      <c r="E7" s="305">
        <v>15000</v>
      </c>
      <c r="F7" s="305">
        <v>5400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4"/>
  <sheetViews>
    <sheetView zoomScaleSheetLayoutView="60" topLeftCell="F24" workbookViewId="0">
      <selection activeCell="J54" sqref="J54"/>
    </sheetView>
  </sheetViews>
  <sheetFormatPr defaultColWidth="8.88571428571429" defaultRowHeight="14.25" customHeight="1"/>
  <cols>
    <col min="1" max="1" width="35.4285714285714" style="77" customWidth="1"/>
    <col min="2" max="2" width="36.7142857142857" style="152" customWidth="1"/>
    <col min="3" max="3" width="21.7142857142857" style="152" customWidth="1"/>
    <col min="4" max="4" width="21.5714285714286" style="152" customWidth="1"/>
    <col min="5" max="5" width="15.1333333333333" style="152"/>
    <col min="6" max="6" width="30.4285714285714" style="152" customWidth="1"/>
    <col min="7" max="7" width="14.2857142857143" style="152" customWidth="1"/>
    <col min="8" max="8" width="26.7142857142857" style="152" customWidth="1"/>
    <col min="9" max="9" width="17.1428571428571" style="121" customWidth="1"/>
    <col min="10" max="10" width="16.5714285714286" style="121" customWidth="1"/>
    <col min="11" max="12" width="12.1333333333333" style="121" customWidth="1"/>
    <col min="13" max="13" width="17.5714285714286" style="121" customWidth="1"/>
    <col min="14" max="24" width="12.1333333333333" style="121" customWidth="1"/>
    <col min="25" max="25" width="9.13333333333333" style="77" customWidth="1"/>
    <col min="26" max="16384" width="9.13333333333333" style="77"/>
  </cols>
  <sheetData>
    <row r="1" ht="12" customHeight="1" spans="1:1">
      <c r="A1" s="284" t="s">
        <v>197</v>
      </c>
    </row>
    <row r="2" ht="39" customHeight="1" spans="1:24">
      <c r="A2" s="285" t="s">
        <v>8</v>
      </c>
      <c r="B2" s="285"/>
      <c r="C2" s="285"/>
      <c r="D2" s="285"/>
      <c r="E2" s="285"/>
      <c r="F2" s="285"/>
      <c r="G2" s="285"/>
      <c r="H2" s="285"/>
      <c r="I2" s="285"/>
      <c r="J2" s="285"/>
      <c r="K2" s="285"/>
      <c r="L2" s="285"/>
      <c r="M2" s="285"/>
      <c r="N2" s="285"/>
      <c r="O2" s="285"/>
      <c r="P2" s="285"/>
      <c r="Q2" s="285"/>
      <c r="R2" s="285"/>
      <c r="S2" s="285"/>
      <c r="T2" s="285"/>
      <c r="U2" s="285"/>
      <c r="V2" s="285"/>
      <c r="W2" s="285"/>
      <c r="X2" s="285"/>
    </row>
    <row r="3" ht="18" customHeight="1" spans="1:24">
      <c r="A3" s="286" t="s">
        <v>22</v>
      </c>
      <c r="B3" s="286"/>
      <c r="C3" s="286"/>
      <c r="D3" s="286"/>
      <c r="E3" s="286"/>
      <c r="F3" s="286"/>
      <c r="G3" s="286"/>
      <c r="H3" s="286"/>
      <c r="I3" s="286"/>
      <c r="J3" s="286"/>
      <c r="K3" s="77"/>
      <c r="L3" s="77"/>
      <c r="M3" s="77"/>
      <c r="N3" s="77"/>
      <c r="O3" s="77"/>
      <c r="P3" s="77"/>
      <c r="Q3" s="77"/>
      <c r="X3" s="293" t="s">
        <v>23</v>
      </c>
    </row>
    <row r="4" ht="12.75" spans="1:24">
      <c r="A4" s="188" t="s">
        <v>198</v>
      </c>
      <c r="B4" s="188" t="s">
        <v>199</v>
      </c>
      <c r="C4" s="188" t="s">
        <v>200</v>
      </c>
      <c r="D4" s="188" t="s">
        <v>201</v>
      </c>
      <c r="E4" s="188" t="s">
        <v>202</v>
      </c>
      <c r="F4" s="188" t="s">
        <v>203</v>
      </c>
      <c r="G4" s="188" t="s">
        <v>204</v>
      </c>
      <c r="H4" s="188" t="s">
        <v>205</v>
      </c>
      <c r="I4" s="111" t="s">
        <v>206</v>
      </c>
      <c r="J4" s="111"/>
      <c r="K4" s="111"/>
      <c r="L4" s="111"/>
      <c r="M4" s="111"/>
      <c r="N4" s="111"/>
      <c r="O4" s="111"/>
      <c r="P4" s="111"/>
      <c r="Q4" s="111"/>
      <c r="R4" s="111"/>
      <c r="S4" s="111"/>
      <c r="T4" s="111"/>
      <c r="U4" s="111"/>
      <c r="V4" s="111"/>
      <c r="W4" s="111"/>
      <c r="X4" s="111"/>
    </row>
    <row r="5" ht="12.75" spans="1:24">
      <c r="A5" s="188"/>
      <c r="B5" s="188"/>
      <c r="C5" s="188"/>
      <c r="D5" s="188"/>
      <c r="E5" s="188"/>
      <c r="F5" s="188"/>
      <c r="G5" s="188"/>
      <c r="H5" s="188"/>
      <c r="I5" s="111" t="s">
        <v>207</v>
      </c>
      <c r="J5" s="111" t="s">
        <v>208</v>
      </c>
      <c r="K5" s="111"/>
      <c r="L5" s="111"/>
      <c r="M5" s="111"/>
      <c r="N5" s="111"/>
      <c r="O5" s="88" t="s">
        <v>209</v>
      </c>
      <c r="P5" s="88"/>
      <c r="Q5" s="88"/>
      <c r="R5" s="111" t="s">
        <v>83</v>
      </c>
      <c r="S5" s="111" t="s">
        <v>84</v>
      </c>
      <c r="T5" s="111"/>
      <c r="U5" s="111"/>
      <c r="V5" s="111"/>
      <c r="W5" s="111"/>
      <c r="X5" s="111"/>
    </row>
    <row r="6" ht="13.5" customHeight="1" spans="1:24">
      <c r="A6" s="188"/>
      <c r="B6" s="188"/>
      <c r="C6" s="188"/>
      <c r="D6" s="188"/>
      <c r="E6" s="188"/>
      <c r="F6" s="188"/>
      <c r="G6" s="188"/>
      <c r="H6" s="188"/>
      <c r="I6" s="111"/>
      <c r="J6" s="113" t="s">
        <v>210</v>
      </c>
      <c r="K6" s="111" t="s">
        <v>211</v>
      </c>
      <c r="L6" s="111" t="s">
        <v>212</v>
      </c>
      <c r="M6" s="111" t="s">
        <v>213</v>
      </c>
      <c r="N6" s="111" t="s">
        <v>214</v>
      </c>
      <c r="O6" s="291" t="s">
        <v>80</v>
      </c>
      <c r="P6" s="291" t="s">
        <v>81</v>
      </c>
      <c r="Q6" s="291" t="s">
        <v>82</v>
      </c>
      <c r="R6" s="111"/>
      <c r="S6" s="111" t="s">
        <v>79</v>
      </c>
      <c r="T6" s="111" t="s">
        <v>86</v>
      </c>
      <c r="U6" s="111" t="s">
        <v>87</v>
      </c>
      <c r="V6" s="111" t="s">
        <v>88</v>
      </c>
      <c r="W6" s="111" t="s">
        <v>89</v>
      </c>
      <c r="X6" s="111" t="s">
        <v>90</v>
      </c>
    </row>
    <row r="7" ht="12.75" spans="1:24">
      <c r="A7" s="188"/>
      <c r="B7" s="188"/>
      <c r="C7" s="188"/>
      <c r="D7" s="188"/>
      <c r="E7" s="188"/>
      <c r="F7" s="188"/>
      <c r="G7" s="188"/>
      <c r="H7" s="188"/>
      <c r="I7" s="111"/>
      <c r="J7" s="116"/>
      <c r="K7" s="111"/>
      <c r="L7" s="111"/>
      <c r="M7" s="111"/>
      <c r="N7" s="111"/>
      <c r="O7" s="292"/>
      <c r="P7" s="292"/>
      <c r="Q7" s="292"/>
      <c r="R7" s="111"/>
      <c r="S7" s="111"/>
      <c r="T7" s="111"/>
      <c r="U7" s="111"/>
      <c r="V7" s="111"/>
      <c r="W7" s="111"/>
      <c r="X7" s="111"/>
    </row>
    <row r="8" ht="13.5" customHeight="1" spans="1:24">
      <c r="A8" s="287">
        <v>1</v>
      </c>
      <c r="B8" s="287">
        <v>2</v>
      </c>
      <c r="C8" s="287">
        <v>3</v>
      </c>
      <c r="D8" s="287">
        <v>4</v>
      </c>
      <c r="E8" s="287">
        <v>5</v>
      </c>
      <c r="F8" s="287">
        <v>6</v>
      </c>
      <c r="G8" s="287">
        <v>7</v>
      </c>
      <c r="H8" s="287">
        <v>8</v>
      </c>
      <c r="I8" s="287">
        <v>9</v>
      </c>
      <c r="J8" s="287">
        <v>10</v>
      </c>
      <c r="K8" s="287">
        <v>11</v>
      </c>
      <c r="L8" s="287">
        <v>12</v>
      </c>
      <c r="M8" s="287">
        <v>13</v>
      </c>
      <c r="N8" s="287">
        <v>14</v>
      </c>
      <c r="O8" s="287">
        <v>15</v>
      </c>
      <c r="P8" s="287">
        <v>16</v>
      </c>
      <c r="Q8" s="287">
        <v>17</v>
      </c>
      <c r="R8" s="287">
        <v>18</v>
      </c>
      <c r="S8" s="287">
        <v>19</v>
      </c>
      <c r="T8" s="287">
        <v>20</v>
      </c>
      <c r="U8" s="287">
        <v>21</v>
      </c>
      <c r="V8" s="287">
        <v>22</v>
      </c>
      <c r="W8" s="287">
        <v>23</v>
      </c>
      <c r="X8" s="287">
        <v>24</v>
      </c>
    </row>
    <row r="9" ht="18" customHeight="1" spans="1:24">
      <c r="A9" s="135" t="s">
        <v>92</v>
      </c>
      <c r="B9" s="135" t="s">
        <v>92</v>
      </c>
      <c r="C9" s="135" t="s">
        <v>215</v>
      </c>
      <c r="D9" s="135" t="s">
        <v>216</v>
      </c>
      <c r="E9" s="135" t="s">
        <v>131</v>
      </c>
      <c r="F9" s="135" t="s">
        <v>132</v>
      </c>
      <c r="G9" s="135" t="s">
        <v>217</v>
      </c>
      <c r="H9" s="135" t="s">
        <v>218</v>
      </c>
      <c r="I9" s="27">
        <v>497736</v>
      </c>
      <c r="J9" s="27">
        <v>497736</v>
      </c>
      <c r="K9" s="239"/>
      <c r="L9" s="239"/>
      <c r="M9" s="27">
        <v>497736</v>
      </c>
      <c r="N9" s="239"/>
      <c r="O9" s="239"/>
      <c r="P9" s="239"/>
      <c r="Q9" s="239"/>
      <c r="R9" s="239"/>
      <c r="S9" s="239"/>
      <c r="T9" s="239"/>
      <c r="U9" s="239"/>
      <c r="V9" s="239"/>
      <c r="W9" s="239"/>
      <c r="X9" s="239" t="s">
        <v>93</v>
      </c>
    </row>
    <row r="10" ht="18" customHeight="1" spans="1:24">
      <c r="A10" s="135" t="s">
        <v>92</v>
      </c>
      <c r="B10" s="135" t="s">
        <v>92</v>
      </c>
      <c r="C10" s="135" t="s">
        <v>215</v>
      </c>
      <c r="D10" s="135" t="s">
        <v>216</v>
      </c>
      <c r="E10" s="135" t="s">
        <v>131</v>
      </c>
      <c r="F10" s="135" t="s">
        <v>132</v>
      </c>
      <c r="G10" s="135" t="s">
        <v>219</v>
      </c>
      <c r="H10" s="135" t="s">
        <v>220</v>
      </c>
      <c r="I10" s="27">
        <v>752604</v>
      </c>
      <c r="J10" s="27">
        <v>752604</v>
      </c>
      <c r="K10" s="192"/>
      <c r="L10" s="192"/>
      <c r="M10" s="27">
        <v>752604</v>
      </c>
      <c r="N10" s="192"/>
      <c r="O10" s="192"/>
      <c r="P10" s="192"/>
      <c r="Q10" s="192"/>
      <c r="R10" s="192"/>
      <c r="S10" s="192"/>
      <c r="T10" s="192"/>
      <c r="U10" s="192"/>
      <c r="V10" s="192"/>
      <c r="W10" s="192"/>
      <c r="X10" s="192"/>
    </row>
    <row r="11" ht="18" customHeight="1" spans="1:24">
      <c r="A11" s="135" t="s">
        <v>92</v>
      </c>
      <c r="B11" s="135" t="s">
        <v>92</v>
      </c>
      <c r="C11" s="135" t="s">
        <v>215</v>
      </c>
      <c r="D11" s="135" t="s">
        <v>216</v>
      </c>
      <c r="E11" s="135" t="s">
        <v>131</v>
      </c>
      <c r="F11" s="135" t="s">
        <v>132</v>
      </c>
      <c r="G11" s="135" t="s">
        <v>221</v>
      </c>
      <c r="H11" s="135" t="s">
        <v>222</v>
      </c>
      <c r="I11" s="27">
        <v>41478</v>
      </c>
      <c r="J11" s="27">
        <v>41478</v>
      </c>
      <c r="K11" s="192"/>
      <c r="L11" s="192"/>
      <c r="M11" s="27">
        <v>41478</v>
      </c>
      <c r="N11" s="192"/>
      <c r="O11" s="192"/>
      <c r="P11" s="192"/>
      <c r="Q11" s="192"/>
      <c r="R11" s="192"/>
      <c r="S11" s="192"/>
      <c r="T11" s="192"/>
      <c r="U11" s="192"/>
      <c r="V11" s="192"/>
      <c r="W11" s="192"/>
      <c r="X11" s="192"/>
    </row>
    <row r="12" ht="18" customHeight="1" spans="1:24">
      <c r="A12" s="135" t="s">
        <v>92</v>
      </c>
      <c r="B12" s="135" t="s">
        <v>92</v>
      </c>
      <c r="C12" s="135" t="s">
        <v>215</v>
      </c>
      <c r="D12" s="135" t="s">
        <v>216</v>
      </c>
      <c r="E12" s="135" t="s">
        <v>133</v>
      </c>
      <c r="F12" s="135" t="s">
        <v>134</v>
      </c>
      <c r="G12" s="135" t="s">
        <v>217</v>
      </c>
      <c r="H12" s="135" t="s">
        <v>218</v>
      </c>
      <c r="I12" s="27">
        <v>382992</v>
      </c>
      <c r="J12" s="27">
        <v>382992</v>
      </c>
      <c r="K12" s="192"/>
      <c r="L12" s="192"/>
      <c r="M12" s="27">
        <v>382992</v>
      </c>
      <c r="N12" s="192"/>
      <c r="O12" s="192"/>
      <c r="P12" s="192"/>
      <c r="Q12" s="192"/>
      <c r="R12" s="192"/>
      <c r="S12" s="192"/>
      <c r="T12" s="192"/>
      <c r="U12" s="192"/>
      <c r="V12" s="192"/>
      <c r="W12" s="192"/>
      <c r="X12" s="192"/>
    </row>
    <row r="13" ht="18" customHeight="1" spans="1:24">
      <c r="A13" s="135" t="s">
        <v>92</v>
      </c>
      <c r="B13" s="135" t="s">
        <v>92</v>
      </c>
      <c r="C13" s="135" t="s">
        <v>215</v>
      </c>
      <c r="D13" s="135" t="s">
        <v>216</v>
      </c>
      <c r="E13" s="135" t="s">
        <v>133</v>
      </c>
      <c r="F13" s="135" t="s">
        <v>134</v>
      </c>
      <c r="G13" s="135" t="s">
        <v>219</v>
      </c>
      <c r="H13" s="135" t="s">
        <v>220</v>
      </c>
      <c r="I13" s="27">
        <v>600204</v>
      </c>
      <c r="J13" s="27">
        <v>600204</v>
      </c>
      <c r="K13" s="192"/>
      <c r="L13" s="192"/>
      <c r="M13" s="27">
        <v>600204</v>
      </c>
      <c r="N13" s="192"/>
      <c r="O13" s="192"/>
      <c r="P13" s="192"/>
      <c r="Q13" s="192"/>
      <c r="R13" s="192"/>
      <c r="S13" s="192"/>
      <c r="T13" s="192"/>
      <c r="U13" s="192"/>
      <c r="V13" s="192"/>
      <c r="W13" s="192"/>
      <c r="X13" s="192"/>
    </row>
    <row r="14" ht="18" customHeight="1" spans="1:24">
      <c r="A14" s="135" t="s">
        <v>92</v>
      </c>
      <c r="B14" s="135" t="s">
        <v>92</v>
      </c>
      <c r="C14" s="135" t="s">
        <v>215</v>
      </c>
      <c r="D14" s="135" t="s">
        <v>216</v>
      </c>
      <c r="E14" s="135" t="s">
        <v>133</v>
      </c>
      <c r="F14" s="135" t="s">
        <v>134</v>
      </c>
      <c r="G14" s="135" t="s">
        <v>221</v>
      </c>
      <c r="H14" s="135" t="s">
        <v>222</v>
      </c>
      <c r="I14" s="27">
        <v>31916</v>
      </c>
      <c r="J14" s="27">
        <v>31916</v>
      </c>
      <c r="K14" s="192"/>
      <c r="L14" s="192"/>
      <c r="M14" s="27">
        <v>31916</v>
      </c>
      <c r="N14" s="192"/>
      <c r="O14" s="192"/>
      <c r="P14" s="192"/>
      <c r="Q14" s="192"/>
      <c r="R14" s="192"/>
      <c r="S14" s="192"/>
      <c r="T14" s="192"/>
      <c r="U14" s="192"/>
      <c r="V14" s="192"/>
      <c r="W14" s="192"/>
      <c r="X14" s="192"/>
    </row>
    <row r="15" ht="18" customHeight="1" spans="1:24">
      <c r="A15" s="135" t="s">
        <v>92</v>
      </c>
      <c r="B15" s="135" t="s">
        <v>92</v>
      </c>
      <c r="C15" s="135" t="s">
        <v>223</v>
      </c>
      <c r="D15" s="135" t="s">
        <v>224</v>
      </c>
      <c r="E15" s="135" t="s">
        <v>113</v>
      </c>
      <c r="F15" s="135" t="s">
        <v>114</v>
      </c>
      <c r="G15" s="135" t="s">
        <v>225</v>
      </c>
      <c r="H15" s="135" t="s">
        <v>226</v>
      </c>
      <c r="I15" s="27">
        <v>456930</v>
      </c>
      <c r="J15" s="27">
        <v>456930</v>
      </c>
      <c r="K15" s="192"/>
      <c r="L15" s="192"/>
      <c r="M15" s="27">
        <v>456930</v>
      </c>
      <c r="N15" s="192"/>
      <c r="O15" s="192"/>
      <c r="P15" s="192"/>
      <c r="Q15" s="192"/>
      <c r="R15" s="192"/>
      <c r="S15" s="192"/>
      <c r="T15" s="192"/>
      <c r="U15" s="192"/>
      <c r="V15" s="192"/>
      <c r="W15" s="192"/>
      <c r="X15" s="192"/>
    </row>
    <row r="16" ht="18" customHeight="1" spans="1:24">
      <c r="A16" s="135" t="s">
        <v>92</v>
      </c>
      <c r="B16" s="135" t="s">
        <v>92</v>
      </c>
      <c r="C16" s="135" t="s">
        <v>223</v>
      </c>
      <c r="D16" s="135" t="s">
        <v>224</v>
      </c>
      <c r="E16" s="135" t="s">
        <v>119</v>
      </c>
      <c r="F16" s="135" t="s">
        <v>120</v>
      </c>
      <c r="G16" s="135" t="s">
        <v>227</v>
      </c>
      <c r="H16" s="135" t="s">
        <v>228</v>
      </c>
      <c r="I16" s="27">
        <v>222160</v>
      </c>
      <c r="J16" s="27">
        <v>222160</v>
      </c>
      <c r="K16" s="192"/>
      <c r="L16" s="192"/>
      <c r="M16" s="27">
        <v>222160</v>
      </c>
      <c r="N16" s="192"/>
      <c r="O16" s="192"/>
      <c r="P16" s="192"/>
      <c r="Q16" s="192"/>
      <c r="R16" s="192"/>
      <c r="S16" s="192"/>
      <c r="T16" s="192"/>
      <c r="U16" s="192"/>
      <c r="V16" s="192"/>
      <c r="W16" s="192"/>
      <c r="X16" s="192"/>
    </row>
    <row r="17" ht="18" customHeight="1" spans="1:24">
      <c r="A17" s="135" t="s">
        <v>92</v>
      </c>
      <c r="B17" s="135" t="s">
        <v>92</v>
      </c>
      <c r="C17" s="135" t="s">
        <v>223</v>
      </c>
      <c r="D17" s="135" t="s">
        <v>224</v>
      </c>
      <c r="E17" s="135" t="s">
        <v>121</v>
      </c>
      <c r="F17" s="135" t="s">
        <v>122</v>
      </c>
      <c r="G17" s="135" t="s">
        <v>227</v>
      </c>
      <c r="H17" s="135" t="s">
        <v>228</v>
      </c>
      <c r="I17" s="27">
        <v>9920</v>
      </c>
      <c r="J17" s="27">
        <v>9920</v>
      </c>
      <c r="K17" s="192"/>
      <c r="L17" s="192"/>
      <c r="M17" s="27">
        <v>9920</v>
      </c>
      <c r="N17" s="192"/>
      <c r="O17" s="192"/>
      <c r="P17" s="192"/>
      <c r="Q17" s="192"/>
      <c r="R17" s="192"/>
      <c r="S17" s="192"/>
      <c r="T17" s="192"/>
      <c r="U17" s="192"/>
      <c r="V17" s="192"/>
      <c r="W17" s="192"/>
      <c r="X17" s="192"/>
    </row>
    <row r="18" ht="18" customHeight="1" spans="1:24">
      <c r="A18" s="135" t="s">
        <v>92</v>
      </c>
      <c r="B18" s="135" t="s">
        <v>92</v>
      </c>
      <c r="C18" s="135" t="s">
        <v>223</v>
      </c>
      <c r="D18" s="135" t="s">
        <v>224</v>
      </c>
      <c r="E18" s="135" t="s">
        <v>123</v>
      </c>
      <c r="F18" s="135" t="s">
        <v>124</v>
      </c>
      <c r="G18" s="135" t="s">
        <v>229</v>
      </c>
      <c r="H18" s="135" t="s">
        <v>230</v>
      </c>
      <c r="I18" s="27">
        <v>168240</v>
      </c>
      <c r="J18" s="27">
        <v>168240</v>
      </c>
      <c r="K18" s="192"/>
      <c r="L18" s="192"/>
      <c r="M18" s="27">
        <v>168240</v>
      </c>
      <c r="N18" s="192"/>
      <c r="O18" s="192"/>
      <c r="P18" s="192"/>
      <c r="Q18" s="192"/>
      <c r="R18" s="192"/>
      <c r="S18" s="192"/>
      <c r="T18" s="192"/>
      <c r="U18" s="192"/>
      <c r="V18" s="192"/>
      <c r="W18" s="192"/>
      <c r="X18" s="192"/>
    </row>
    <row r="19" ht="18" customHeight="1" spans="1:24">
      <c r="A19" s="135" t="s">
        <v>92</v>
      </c>
      <c r="B19" s="135" t="s">
        <v>92</v>
      </c>
      <c r="C19" s="135" t="s">
        <v>223</v>
      </c>
      <c r="D19" s="135" t="s">
        <v>224</v>
      </c>
      <c r="E19" s="135" t="s">
        <v>125</v>
      </c>
      <c r="F19" s="135" t="s">
        <v>126</v>
      </c>
      <c r="G19" s="135" t="s">
        <v>231</v>
      </c>
      <c r="H19" s="135" t="s">
        <v>232</v>
      </c>
      <c r="I19" s="27">
        <v>5750</v>
      </c>
      <c r="J19" s="27">
        <v>5750</v>
      </c>
      <c r="K19" s="192"/>
      <c r="L19" s="192"/>
      <c r="M19" s="27">
        <v>5750</v>
      </c>
      <c r="N19" s="192"/>
      <c r="O19" s="192"/>
      <c r="P19" s="192"/>
      <c r="Q19" s="192"/>
      <c r="R19" s="192"/>
      <c r="S19" s="192"/>
      <c r="T19" s="192"/>
      <c r="U19" s="192"/>
      <c r="V19" s="192"/>
      <c r="W19" s="192"/>
      <c r="X19" s="192"/>
    </row>
    <row r="20" ht="18" customHeight="1" spans="1:24">
      <c r="A20" s="135" t="s">
        <v>92</v>
      </c>
      <c r="B20" s="135" t="s">
        <v>92</v>
      </c>
      <c r="C20" s="135" t="s">
        <v>223</v>
      </c>
      <c r="D20" s="135" t="s">
        <v>224</v>
      </c>
      <c r="E20" s="135" t="s">
        <v>131</v>
      </c>
      <c r="F20" s="135" t="s">
        <v>132</v>
      </c>
      <c r="G20" s="135" t="s">
        <v>231</v>
      </c>
      <c r="H20" s="135" t="s">
        <v>232</v>
      </c>
      <c r="I20" s="27">
        <v>720</v>
      </c>
      <c r="J20" s="27">
        <v>720</v>
      </c>
      <c r="K20" s="192"/>
      <c r="L20" s="192"/>
      <c r="M20" s="27">
        <v>720</v>
      </c>
      <c r="N20" s="192"/>
      <c r="O20" s="192"/>
      <c r="P20" s="192"/>
      <c r="Q20" s="192"/>
      <c r="R20" s="192"/>
      <c r="S20" s="192"/>
      <c r="T20" s="192"/>
      <c r="U20" s="192"/>
      <c r="V20" s="192"/>
      <c r="W20" s="192"/>
      <c r="X20" s="192"/>
    </row>
    <row r="21" ht="18" customHeight="1" spans="1:24">
      <c r="A21" s="135" t="s">
        <v>92</v>
      </c>
      <c r="B21" s="135" t="s">
        <v>92</v>
      </c>
      <c r="C21" s="135" t="s">
        <v>223</v>
      </c>
      <c r="D21" s="135" t="s">
        <v>224</v>
      </c>
      <c r="E21" s="135" t="s">
        <v>133</v>
      </c>
      <c r="F21" s="135" t="s">
        <v>134</v>
      </c>
      <c r="G21" s="135" t="s">
        <v>231</v>
      </c>
      <c r="H21" s="135" t="s">
        <v>232</v>
      </c>
      <c r="I21" s="27">
        <v>4320</v>
      </c>
      <c r="J21" s="27">
        <v>4320</v>
      </c>
      <c r="K21" s="192"/>
      <c r="L21" s="192"/>
      <c r="M21" s="27">
        <v>4320</v>
      </c>
      <c r="N21" s="192"/>
      <c r="O21" s="192"/>
      <c r="P21" s="192"/>
      <c r="Q21" s="192"/>
      <c r="R21" s="192"/>
      <c r="S21" s="192"/>
      <c r="T21" s="192"/>
      <c r="U21" s="192"/>
      <c r="V21" s="192"/>
      <c r="W21" s="192"/>
      <c r="X21" s="192"/>
    </row>
    <row r="22" ht="18" customHeight="1" spans="1:24">
      <c r="A22" s="135" t="s">
        <v>92</v>
      </c>
      <c r="B22" s="135" t="s">
        <v>92</v>
      </c>
      <c r="C22" s="135" t="s">
        <v>233</v>
      </c>
      <c r="D22" s="135" t="s">
        <v>147</v>
      </c>
      <c r="E22" s="135" t="s">
        <v>146</v>
      </c>
      <c r="F22" s="135" t="s">
        <v>147</v>
      </c>
      <c r="G22" s="135" t="s">
        <v>234</v>
      </c>
      <c r="H22" s="135" t="s">
        <v>147</v>
      </c>
      <c r="I22" s="27">
        <v>395160</v>
      </c>
      <c r="J22" s="27">
        <v>395160</v>
      </c>
      <c r="K22" s="192"/>
      <c r="L22" s="192"/>
      <c r="M22" s="27">
        <v>395160</v>
      </c>
      <c r="N22" s="192"/>
      <c r="O22" s="192"/>
      <c r="P22" s="192"/>
      <c r="Q22" s="192"/>
      <c r="R22" s="192"/>
      <c r="S22" s="192"/>
      <c r="T22" s="192"/>
      <c r="U22" s="192"/>
      <c r="V22" s="192"/>
      <c r="W22" s="192"/>
      <c r="X22" s="192"/>
    </row>
    <row r="23" ht="18" customHeight="1" spans="1:24">
      <c r="A23" s="135" t="s">
        <v>92</v>
      </c>
      <c r="B23" s="135" t="s">
        <v>92</v>
      </c>
      <c r="C23" s="135" t="s">
        <v>235</v>
      </c>
      <c r="D23" s="135" t="s">
        <v>236</v>
      </c>
      <c r="E23" s="135" t="s">
        <v>109</v>
      </c>
      <c r="F23" s="135" t="s">
        <v>110</v>
      </c>
      <c r="G23" s="135" t="s">
        <v>237</v>
      </c>
      <c r="H23" s="135" t="s">
        <v>238</v>
      </c>
      <c r="I23" s="27">
        <v>176400</v>
      </c>
      <c r="J23" s="27">
        <v>176400</v>
      </c>
      <c r="K23" s="192"/>
      <c r="L23" s="192"/>
      <c r="M23" s="27">
        <v>176400</v>
      </c>
      <c r="N23" s="192"/>
      <c r="O23" s="192"/>
      <c r="P23" s="192"/>
      <c r="Q23" s="192"/>
      <c r="R23" s="192"/>
      <c r="S23" s="192"/>
      <c r="T23" s="192"/>
      <c r="U23" s="192"/>
      <c r="V23" s="192"/>
      <c r="W23" s="192"/>
      <c r="X23" s="192"/>
    </row>
    <row r="24" ht="18" customHeight="1" spans="1:24">
      <c r="A24" s="135" t="s">
        <v>92</v>
      </c>
      <c r="B24" s="135" t="s">
        <v>92</v>
      </c>
      <c r="C24" s="135" t="s">
        <v>235</v>
      </c>
      <c r="D24" s="135" t="s">
        <v>236</v>
      </c>
      <c r="E24" s="135" t="s">
        <v>111</v>
      </c>
      <c r="F24" s="135" t="s">
        <v>112</v>
      </c>
      <c r="G24" s="135" t="s">
        <v>237</v>
      </c>
      <c r="H24" s="135" t="s">
        <v>238</v>
      </c>
      <c r="I24" s="27">
        <v>142800</v>
      </c>
      <c r="J24" s="27">
        <v>142800</v>
      </c>
      <c r="K24" s="192"/>
      <c r="L24" s="192"/>
      <c r="M24" s="27">
        <v>142800</v>
      </c>
      <c r="N24" s="192"/>
      <c r="O24" s="192"/>
      <c r="P24" s="192"/>
      <c r="Q24" s="192"/>
      <c r="R24" s="192"/>
      <c r="S24" s="192"/>
      <c r="T24" s="192"/>
      <c r="U24" s="192"/>
      <c r="V24" s="192"/>
      <c r="W24" s="192"/>
      <c r="X24" s="192"/>
    </row>
    <row r="25" ht="18" customHeight="1" spans="1:24">
      <c r="A25" s="135" t="s">
        <v>92</v>
      </c>
      <c r="B25" s="135" t="s">
        <v>92</v>
      </c>
      <c r="C25" s="135" t="s">
        <v>239</v>
      </c>
      <c r="D25" s="135" t="s">
        <v>240</v>
      </c>
      <c r="E25" s="135" t="s">
        <v>131</v>
      </c>
      <c r="F25" s="135" t="s">
        <v>132</v>
      </c>
      <c r="G25" s="135" t="s">
        <v>241</v>
      </c>
      <c r="H25" s="135" t="s">
        <v>242</v>
      </c>
      <c r="I25" s="27">
        <v>15000</v>
      </c>
      <c r="J25" s="27">
        <v>15000</v>
      </c>
      <c r="K25" s="192"/>
      <c r="L25" s="192"/>
      <c r="M25" s="27">
        <v>15000</v>
      </c>
      <c r="N25" s="192"/>
      <c r="O25" s="192"/>
      <c r="P25" s="192"/>
      <c r="Q25" s="192"/>
      <c r="R25" s="192"/>
      <c r="S25" s="192"/>
      <c r="T25" s="192"/>
      <c r="U25" s="192"/>
      <c r="V25" s="192"/>
      <c r="W25" s="192"/>
      <c r="X25" s="192"/>
    </row>
    <row r="26" ht="18" customHeight="1" spans="1:24">
      <c r="A26" s="135" t="s">
        <v>92</v>
      </c>
      <c r="B26" s="135" t="s">
        <v>92</v>
      </c>
      <c r="C26" s="135" t="s">
        <v>243</v>
      </c>
      <c r="D26" s="135" t="s">
        <v>244</v>
      </c>
      <c r="E26" s="135" t="s">
        <v>131</v>
      </c>
      <c r="F26" s="135" t="s">
        <v>132</v>
      </c>
      <c r="G26" s="135" t="s">
        <v>245</v>
      </c>
      <c r="H26" s="135" t="s">
        <v>246</v>
      </c>
      <c r="I26" s="27">
        <v>106800</v>
      </c>
      <c r="J26" s="27">
        <v>106800</v>
      </c>
      <c r="K26" s="192"/>
      <c r="L26" s="192"/>
      <c r="M26" s="27">
        <v>106800</v>
      </c>
      <c r="N26" s="192"/>
      <c r="O26" s="192"/>
      <c r="P26" s="192"/>
      <c r="Q26" s="192"/>
      <c r="R26" s="192"/>
      <c r="S26" s="192"/>
      <c r="T26" s="192"/>
      <c r="U26" s="192"/>
      <c r="V26" s="192"/>
      <c r="W26" s="192"/>
      <c r="X26" s="192"/>
    </row>
    <row r="27" ht="18" customHeight="1" spans="1:24">
      <c r="A27" s="135" t="s">
        <v>92</v>
      </c>
      <c r="B27" s="135" t="s">
        <v>92</v>
      </c>
      <c r="C27" s="135" t="s">
        <v>243</v>
      </c>
      <c r="D27" s="135" t="s">
        <v>244</v>
      </c>
      <c r="E27" s="135" t="s">
        <v>133</v>
      </c>
      <c r="F27" s="135" t="s">
        <v>134</v>
      </c>
      <c r="G27" s="135" t="s">
        <v>245</v>
      </c>
      <c r="H27" s="135" t="s">
        <v>246</v>
      </c>
      <c r="I27" s="27">
        <v>84000</v>
      </c>
      <c r="J27" s="27">
        <v>84000</v>
      </c>
      <c r="K27" s="192"/>
      <c r="L27" s="192"/>
      <c r="M27" s="27">
        <v>84000</v>
      </c>
      <c r="N27" s="192"/>
      <c r="O27" s="192"/>
      <c r="P27" s="192"/>
      <c r="Q27" s="192"/>
      <c r="R27" s="192"/>
      <c r="S27" s="192"/>
      <c r="T27" s="192"/>
      <c r="U27" s="192"/>
      <c r="V27" s="192"/>
      <c r="W27" s="192"/>
      <c r="X27" s="192"/>
    </row>
    <row r="28" ht="18" customHeight="1" spans="1:24">
      <c r="A28" s="135" t="s">
        <v>92</v>
      </c>
      <c r="B28" s="135" t="s">
        <v>92</v>
      </c>
      <c r="C28" s="135" t="s">
        <v>247</v>
      </c>
      <c r="D28" s="135" t="s">
        <v>248</v>
      </c>
      <c r="E28" s="135" t="s">
        <v>109</v>
      </c>
      <c r="F28" s="135" t="s">
        <v>110</v>
      </c>
      <c r="G28" s="135" t="s">
        <v>249</v>
      </c>
      <c r="H28" s="135" t="s">
        <v>250</v>
      </c>
      <c r="I28" s="27">
        <v>2100</v>
      </c>
      <c r="J28" s="27">
        <v>2100</v>
      </c>
      <c r="K28" s="192"/>
      <c r="L28" s="192"/>
      <c r="M28" s="27">
        <v>2100</v>
      </c>
      <c r="N28" s="192"/>
      <c r="O28" s="192"/>
      <c r="P28" s="192"/>
      <c r="Q28" s="192"/>
      <c r="R28" s="192"/>
      <c r="S28" s="192"/>
      <c r="T28" s="192"/>
      <c r="U28" s="192"/>
      <c r="V28" s="192"/>
      <c r="W28" s="192"/>
      <c r="X28" s="192"/>
    </row>
    <row r="29" ht="18" customHeight="1" spans="1:24">
      <c r="A29" s="135" t="s">
        <v>92</v>
      </c>
      <c r="B29" s="135" t="s">
        <v>92</v>
      </c>
      <c r="C29" s="135" t="s">
        <v>247</v>
      </c>
      <c r="D29" s="135" t="s">
        <v>248</v>
      </c>
      <c r="E29" s="135" t="s">
        <v>109</v>
      </c>
      <c r="F29" s="135" t="s">
        <v>110</v>
      </c>
      <c r="G29" s="135" t="s">
        <v>251</v>
      </c>
      <c r="H29" s="135" t="s">
        <v>252</v>
      </c>
      <c r="I29" s="27">
        <v>11200</v>
      </c>
      <c r="J29" s="27">
        <v>11200</v>
      </c>
      <c r="K29" s="192"/>
      <c r="L29" s="192"/>
      <c r="M29" s="27">
        <v>11200</v>
      </c>
      <c r="N29" s="192"/>
      <c r="O29" s="192"/>
      <c r="P29" s="192"/>
      <c r="Q29" s="192"/>
      <c r="R29" s="192"/>
      <c r="S29" s="192"/>
      <c r="T29" s="192"/>
      <c r="U29" s="192"/>
      <c r="V29" s="192"/>
      <c r="W29" s="192"/>
      <c r="X29" s="192"/>
    </row>
    <row r="30" ht="18" customHeight="1" spans="1:24">
      <c r="A30" s="135" t="s">
        <v>92</v>
      </c>
      <c r="B30" s="135" t="s">
        <v>92</v>
      </c>
      <c r="C30" s="135" t="s">
        <v>247</v>
      </c>
      <c r="D30" s="135" t="s">
        <v>248</v>
      </c>
      <c r="E30" s="135" t="s">
        <v>131</v>
      </c>
      <c r="F30" s="135" t="s">
        <v>132</v>
      </c>
      <c r="G30" s="135" t="s">
        <v>253</v>
      </c>
      <c r="H30" s="135" t="s">
        <v>254</v>
      </c>
      <c r="I30" s="27">
        <v>30600</v>
      </c>
      <c r="J30" s="27">
        <v>30600</v>
      </c>
      <c r="K30" s="192"/>
      <c r="L30" s="192"/>
      <c r="M30" s="27">
        <v>30600</v>
      </c>
      <c r="N30" s="192"/>
      <c r="O30" s="192"/>
      <c r="P30" s="192"/>
      <c r="Q30" s="192"/>
      <c r="R30" s="192"/>
      <c r="S30" s="192"/>
      <c r="T30" s="192"/>
      <c r="U30" s="192"/>
      <c r="V30" s="192"/>
      <c r="W30" s="192"/>
      <c r="X30" s="192"/>
    </row>
    <row r="31" ht="18" customHeight="1" spans="1:24">
      <c r="A31" s="135" t="s">
        <v>92</v>
      </c>
      <c r="B31" s="135" t="s">
        <v>92</v>
      </c>
      <c r="C31" s="135" t="s">
        <v>247</v>
      </c>
      <c r="D31" s="135" t="s">
        <v>248</v>
      </c>
      <c r="E31" s="135" t="s">
        <v>131</v>
      </c>
      <c r="F31" s="135" t="s">
        <v>132</v>
      </c>
      <c r="G31" s="135" t="s">
        <v>255</v>
      </c>
      <c r="H31" s="135" t="s">
        <v>256</v>
      </c>
      <c r="I31" s="27">
        <v>2400</v>
      </c>
      <c r="J31" s="27">
        <v>2400</v>
      </c>
      <c r="K31" s="192"/>
      <c r="L31" s="192"/>
      <c r="M31" s="27">
        <v>2400</v>
      </c>
      <c r="N31" s="192"/>
      <c r="O31" s="192"/>
      <c r="P31" s="192"/>
      <c r="Q31" s="192"/>
      <c r="R31" s="192"/>
      <c r="S31" s="192"/>
      <c r="T31" s="192"/>
      <c r="U31" s="192"/>
      <c r="V31" s="192"/>
      <c r="W31" s="192"/>
      <c r="X31" s="192"/>
    </row>
    <row r="32" ht="18" customHeight="1" spans="1:24">
      <c r="A32" s="135" t="s">
        <v>92</v>
      </c>
      <c r="B32" s="135" t="s">
        <v>92</v>
      </c>
      <c r="C32" s="135" t="s">
        <v>247</v>
      </c>
      <c r="D32" s="135" t="s">
        <v>248</v>
      </c>
      <c r="E32" s="135" t="s">
        <v>131</v>
      </c>
      <c r="F32" s="135" t="s">
        <v>132</v>
      </c>
      <c r="G32" s="135" t="s">
        <v>257</v>
      </c>
      <c r="H32" s="135" t="s">
        <v>258</v>
      </c>
      <c r="I32" s="27">
        <v>24000</v>
      </c>
      <c r="J32" s="27">
        <v>24000</v>
      </c>
      <c r="K32" s="192"/>
      <c r="L32" s="192"/>
      <c r="M32" s="27">
        <v>24000</v>
      </c>
      <c r="N32" s="192"/>
      <c r="O32" s="192"/>
      <c r="P32" s="192"/>
      <c r="Q32" s="192"/>
      <c r="R32" s="192"/>
      <c r="S32" s="192"/>
      <c r="T32" s="192"/>
      <c r="U32" s="192"/>
      <c r="V32" s="192"/>
      <c r="W32" s="192"/>
      <c r="X32" s="192"/>
    </row>
    <row r="33" ht="18" customHeight="1" spans="1:24">
      <c r="A33" s="135" t="s">
        <v>92</v>
      </c>
      <c r="B33" s="135" t="s">
        <v>92</v>
      </c>
      <c r="C33" s="135" t="s">
        <v>247</v>
      </c>
      <c r="D33" s="135" t="s">
        <v>248</v>
      </c>
      <c r="E33" s="135" t="s">
        <v>131</v>
      </c>
      <c r="F33" s="135" t="s">
        <v>132</v>
      </c>
      <c r="G33" s="135" t="s">
        <v>259</v>
      </c>
      <c r="H33" s="135" t="s">
        <v>260</v>
      </c>
      <c r="I33" s="27">
        <v>3240</v>
      </c>
      <c r="J33" s="27">
        <v>3240</v>
      </c>
      <c r="K33" s="192"/>
      <c r="L33" s="192"/>
      <c r="M33" s="27">
        <v>3240</v>
      </c>
      <c r="N33" s="192"/>
      <c r="O33" s="192"/>
      <c r="P33" s="192"/>
      <c r="Q33" s="192"/>
      <c r="R33" s="192"/>
      <c r="S33" s="192"/>
      <c r="T33" s="192"/>
      <c r="U33" s="192"/>
      <c r="V33" s="192"/>
      <c r="W33" s="192"/>
      <c r="X33" s="192"/>
    </row>
    <row r="34" ht="18" customHeight="1" spans="1:24">
      <c r="A34" s="135" t="s">
        <v>92</v>
      </c>
      <c r="B34" s="135" t="s">
        <v>92</v>
      </c>
      <c r="C34" s="135" t="s">
        <v>247</v>
      </c>
      <c r="D34" s="135" t="s">
        <v>248</v>
      </c>
      <c r="E34" s="135" t="s">
        <v>131</v>
      </c>
      <c r="F34" s="135" t="s">
        <v>132</v>
      </c>
      <c r="G34" s="135" t="s">
        <v>249</v>
      </c>
      <c r="H34" s="135" t="s">
        <v>250</v>
      </c>
      <c r="I34" s="27">
        <v>28800</v>
      </c>
      <c r="J34" s="27">
        <v>28800</v>
      </c>
      <c r="K34" s="192"/>
      <c r="L34" s="192"/>
      <c r="M34" s="27">
        <v>28800</v>
      </c>
      <c r="N34" s="192"/>
      <c r="O34" s="192"/>
      <c r="P34" s="192"/>
      <c r="Q34" s="192"/>
      <c r="R34" s="192"/>
      <c r="S34" s="192"/>
      <c r="T34" s="192"/>
      <c r="U34" s="192"/>
      <c r="V34" s="192"/>
      <c r="W34" s="192"/>
      <c r="X34" s="192"/>
    </row>
    <row r="35" ht="18" customHeight="1" spans="1:24">
      <c r="A35" s="135" t="s">
        <v>92</v>
      </c>
      <c r="B35" s="135" t="s">
        <v>92</v>
      </c>
      <c r="C35" s="135" t="s">
        <v>247</v>
      </c>
      <c r="D35" s="135" t="s">
        <v>248</v>
      </c>
      <c r="E35" s="135" t="s">
        <v>131</v>
      </c>
      <c r="F35" s="135" t="s">
        <v>132</v>
      </c>
      <c r="G35" s="135" t="s">
        <v>245</v>
      </c>
      <c r="H35" s="135" t="s">
        <v>246</v>
      </c>
      <c r="I35" s="27">
        <v>10680</v>
      </c>
      <c r="J35" s="27">
        <v>10680</v>
      </c>
      <c r="K35" s="192"/>
      <c r="L35" s="192"/>
      <c r="M35" s="27">
        <v>10680</v>
      </c>
      <c r="N35" s="192"/>
      <c r="O35" s="192"/>
      <c r="P35" s="192"/>
      <c r="Q35" s="192"/>
      <c r="R35" s="192"/>
      <c r="S35" s="192"/>
      <c r="T35" s="192"/>
      <c r="U35" s="192"/>
      <c r="V35" s="192"/>
      <c r="W35" s="192"/>
      <c r="X35" s="192"/>
    </row>
    <row r="36" ht="18" customHeight="1" spans="1:24">
      <c r="A36" s="135" t="s">
        <v>92</v>
      </c>
      <c r="B36" s="135" t="s">
        <v>92</v>
      </c>
      <c r="C36" s="135" t="s">
        <v>247</v>
      </c>
      <c r="D36" s="135" t="s">
        <v>248</v>
      </c>
      <c r="E36" s="135" t="s">
        <v>131</v>
      </c>
      <c r="F36" s="135" t="s">
        <v>132</v>
      </c>
      <c r="G36" s="135" t="s">
        <v>251</v>
      </c>
      <c r="H36" s="135" t="s">
        <v>252</v>
      </c>
      <c r="I36" s="27">
        <v>21000</v>
      </c>
      <c r="J36" s="27">
        <v>21000</v>
      </c>
      <c r="K36" s="192"/>
      <c r="L36" s="192"/>
      <c r="M36" s="27">
        <v>21000</v>
      </c>
      <c r="N36" s="192"/>
      <c r="O36" s="192"/>
      <c r="P36" s="192"/>
      <c r="Q36" s="192"/>
      <c r="R36" s="192"/>
      <c r="S36" s="192"/>
      <c r="T36" s="192"/>
      <c r="U36" s="192"/>
      <c r="V36" s="192"/>
      <c r="W36" s="192"/>
      <c r="X36" s="192"/>
    </row>
    <row r="37" ht="18" customHeight="1" spans="1:24">
      <c r="A37" s="135" t="s">
        <v>92</v>
      </c>
      <c r="B37" s="135" t="s">
        <v>92</v>
      </c>
      <c r="C37" s="135" t="s">
        <v>247</v>
      </c>
      <c r="D37" s="135" t="s">
        <v>248</v>
      </c>
      <c r="E37" s="135" t="s">
        <v>133</v>
      </c>
      <c r="F37" s="135" t="s">
        <v>134</v>
      </c>
      <c r="G37" s="135" t="s">
        <v>253</v>
      </c>
      <c r="H37" s="135" t="s">
        <v>254</v>
      </c>
      <c r="I37" s="27">
        <v>33000</v>
      </c>
      <c r="J37" s="27">
        <v>33000</v>
      </c>
      <c r="K37" s="192"/>
      <c r="L37" s="192"/>
      <c r="M37" s="27">
        <v>33000</v>
      </c>
      <c r="N37" s="192"/>
      <c r="O37" s="192"/>
      <c r="P37" s="192"/>
      <c r="Q37" s="192"/>
      <c r="R37" s="192"/>
      <c r="S37" s="192"/>
      <c r="T37" s="192"/>
      <c r="U37" s="192"/>
      <c r="V37" s="192"/>
      <c r="W37" s="192"/>
      <c r="X37" s="192"/>
    </row>
    <row r="38" ht="18" customHeight="1" spans="1:24">
      <c r="A38" s="135" t="s">
        <v>92</v>
      </c>
      <c r="B38" s="135" t="s">
        <v>92</v>
      </c>
      <c r="C38" s="135" t="s">
        <v>247</v>
      </c>
      <c r="D38" s="135" t="s">
        <v>248</v>
      </c>
      <c r="E38" s="135" t="s">
        <v>133</v>
      </c>
      <c r="F38" s="135" t="s">
        <v>134</v>
      </c>
      <c r="G38" s="135" t="s">
        <v>255</v>
      </c>
      <c r="H38" s="135" t="s">
        <v>256</v>
      </c>
      <c r="I38" s="27">
        <v>2200</v>
      </c>
      <c r="J38" s="27">
        <v>2200</v>
      </c>
      <c r="K38" s="192"/>
      <c r="L38" s="192"/>
      <c r="M38" s="27">
        <v>2200</v>
      </c>
      <c r="N38" s="192"/>
      <c r="O38" s="192"/>
      <c r="P38" s="192"/>
      <c r="Q38" s="192"/>
      <c r="R38" s="192"/>
      <c r="S38" s="192"/>
      <c r="T38" s="192"/>
      <c r="U38" s="192"/>
      <c r="V38" s="192"/>
      <c r="W38" s="192"/>
      <c r="X38" s="192"/>
    </row>
    <row r="39" ht="18" customHeight="1" spans="1:24">
      <c r="A39" s="135" t="s">
        <v>92</v>
      </c>
      <c r="B39" s="135" t="s">
        <v>92</v>
      </c>
      <c r="C39" s="135" t="s">
        <v>247</v>
      </c>
      <c r="D39" s="135" t="s">
        <v>248</v>
      </c>
      <c r="E39" s="135" t="s">
        <v>133</v>
      </c>
      <c r="F39" s="135" t="s">
        <v>134</v>
      </c>
      <c r="G39" s="135" t="s">
        <v>257</v>
      </c>
      <c r="H39" s="135" t="s">
        <v>258</v>
      </c>
      <c r="I39" s="27">
        <v>22000</v>
      </c>
      <c r="J39" s="27">
        <v>22000</v>
      </c>
      <c r="K39" s="192"/>
      <c r="L39" s="192"/>
      <c r="M39" s="27">
        <v>22000</v>
      </c>
      <c r="N39" s="192"/>
      <c r="O39" s="192"/>
      <c r="P39" s="192"/>
      <c r="Q39" s="192"/>
      <c r="R39" s="192"/>
      <c r="S39" s="192"/>
      <c r="T39" s="192"/>
      <c r="U39" s="192"/>
      <c r="V39" s="192"/>
      <c r="W39" s="192"/>
      <c r="X39" s="192"/>
    </row>
    <row r="40" ht="18" customHeight="1" spans="1:24">
      <c r="A40" s="135" t="s">
        <v>92</v>
      </c>
      <c r="B40" s="135" t="s">
        <v>92</v>
      </c>
      <c r="C40" s="135" t="s">
        <v>247</v>
      </c>
      <c r="D40" s="135" t="s">
        <v>248</v>
      </c>
      <c r="E40" s="135" t="s">
        <v>133</v>
      </c>
      <c r="F40" s="135" t="s">
        <v>134</v>
      </c>
      <c r="G40" s="135" t="s">
        <v>259</v>
      </c>
      <c r="H40" s="135" t="s">
        <v>260</v>
      </c>
      <c r="I40" s="27">
        <v>2970</v>
      </c>
      <c r="J40" s="27">
        <v>2970</v>
      </c>
      <c r="K40" s="192"/>
      <c r="L40" s="192"/>
      <c r="M40" s="27">
        <v>2970</v>
      </c>
      <c r="N40" s="192"/>
      <c r="O40" s="192"/>
      <c r="P40" s="192"/>
      <c r="Q40" s="192"/>
      <c r="R40" s="192"/>
      <c r="S40" s="192"/>
      <c r="T40" s="192"/>
      <c r="U40" s="192"/>
      <c r="V40" s="192"/>
      <c r="W40" s="192"/>
      <c r="X40" s="192"/>
    </row>
    <row r="41" ht="18" customHeight="1" spans="1:24">
      <c r="A41" s="135" t="s">
        <v>92</v>
      </c>
      <c r="B41" s="135" t="s">
        <v>92</v>
      </c>
      <c r="C41" s="135" t="s">
        <v>247</v>
      </c>
      <c r="D41" s="135" t="s">
        <v>248</v>
      </c>
      <c r="E41" s="135" t="s">
        <v>133</v>
      </c>
      <c r="F41" s="135" t="s">
        <v>134</v>
      </c>
      <c r="G41" s="135" t="s">
        <v>249</v>
      </c>
      <c r="H41" s="135" t="s">
        <v>250</v>
      </c>
      <c r="I41" s="27">
        <v>26400</v>
      </c>
      <c r="J41" s="27">
        <v>26400</v>
      </c>
      <c r="K41" s="192"/>
      <c r="L41" s="192"/>
      <c r="M41" s="27">
        <v>26400</v>
      </c>
      <c r="N41" s="192"/>
      <c r="O41" s="192"/>
      <c r="P41" s="192"/>
      <c r="Q41" s="192"/>
      <c r="R41" s="192"/>
      <c r="S41" s="192"/>
      <c r="T41" s="192"/>
      <c r="U41" s="192"/>
      <c r="V41" s="192"/>
      <c r="W41" s="192"/>
      <c r="X41" s="192"/>
    </row>
    <row r="42" ht="18" customHeight="1" spans="1:24">
      <c r="A42" s="135" t="s">
        <v>92</v>
      </c>
      <c r="B42" s="135" t="s">
        <v>92</v>
      </c>
      <c r="C42" s="135" t="s">
        <v>247</v>
      </c>
      <c r="D42" s="135" t="s">
        <v>248</v>
      </c>
      <c r="E42" s="135" t="s">
        <v>133</v>
      </c>
      <c r="F42" s="135" t="s">
        <v>134</v>
      </c>
      <c r="G42" s="135" t="s">
        <v>245</v>
      </c>
      <c r="H42" s="135" t="s">
        <v>246</v>
      </c>
      <c r="I42" s="27">
        <v>9300</v>
      </c>
      <c r="J42" s="27">
        <v>9300</v>
      </c>
      <c r="K42" s="192"/>
      <c r="L42" s="192"/>
      <c r="M42" s="27">
        <v>9300</v>
      </c>
      <c r="N42" s="192"/>
      <c r="O42" s="192"/>
      <c r="P42" s="192"/>
      <c r="Q42" s="192"/>
      <c r="R42" s="192"/>
      <c r="S42" s="192"/>
      <c r="T42" s="192"/>
      <c r="U42" s="192"/>
      <c r="V42" s="192"/>
      <c r="W42" s="192"/>
      <c r="X42" s="192"/>
    </row>
    <row r="43" ht="18" customHeight="1" spans="1:24">
      <c r="A43" s="135" t="s">
        <v>92</v>
      </c>
      <c r="B43" s="135" t="s">
        <v>92</v>
      </c>
      <c r="C43" s="135" t="s">
        <v>247</v>
      </c>
      <c r="D43" s="135" t="s">
        <v>248</v>
      </c>
      <c r="E43" s="135" t="s">
        <v>133</v>
      </c>
      <c r="F43" s="135" t="s">
        <v>134</v>
      </c>
      <c r="G43" s="135" t="s">
        <v>251</v>
      </c>
      <c r="H43" s="135" t="s">
        <v>252</v>
      </c>
      <c r="I43" s="27">
        <v>17000</v>
      </c>
      <c r="J43" s="27">
        <v>17000</v>
      </c>
      <c r="K43" s="192"/>
      <c r="L43" s="192"/>
      <c r="M43" s="27">
        <v>17000</v>
      </c>
      <c r="N43" s="192"/>
      <c r="O43" s="192"/>
      <c r="P43" s="192"/>
      <c r="Q43" s="192"/>
      <c r="R43" s="192"/>
      <c r="S43" s="192"/>
      <c r="T43" s="192"/>
      <c r="U43" s="192"/>
      <c r="V43" s="192"/>
      <c r="W43" s="192"/>
      <c r="X43" s="192"/>
    </row>
    <row r="44" ht="18" customHeight="1" spans="1:24">
      <c r="A44" s="135" t="s">
        <v>92</v>
      </c>
      <c r="B44" s="135" t="s">
        <v>92</v>
      </c>
      <c r="C44" s="135" t="s">
        <v>261</v>
      </c>
      <c r="D44" s="135" t="s">
        <v>262</v>
      </c>
      <c r="E44" s="135" t="s">
        <v>131</v>
      </c>
      <c r="F44" s="135" t="s">
        <v>132</v>
      </c>
      <c r="G44" s="135" t="s">
        <v>263</v>
      </c>
      <c r="H44" s="135" t="s">
        <v>262</v>
      </c>
      <c r="I44" s="27">
        <v>4320</v>
      </c>
      <c r="J44" s="27">
        <v>4320</v>
      </c>
      <c r="K44" s="192"/>
      <c r="L44" s="192"/>
      <c r="M44" s="27">
        <v>4320</v>
      </c>
      <c r="N44" s="192"/>
      <c r="O44" s="192"/>
      <c r="P44" s="192"/>
      <c r="Q44" s="192"/>
      <c r="R44" s="192"/>
      <c r="S44" s="192"/>
      <c r="T44" s="192"/>
      <c r="U44" s="192"/>
      <c r="V44" s="192"/>
      <c r="W44" s="192"/>
      <c r="X44" s="192"/>
    </row>
    <row r="45" ht="18" customHeight="1" spans="1:24">
      <c r="A45" s="135" t="s">
        <v>92</v>
      </c>
      <c r="B45" s="135" t="s">
        <v>92</v>
      </c>
      <c r="C45" s="135" t="s">
        <v>261</v>
      </c>
      <c r="D45" s="135" t="s">
        <v>262</v>
      </c>
      <c r="E45" s="135" t="s">
        <v>133</v>
      </c>
      <c r="F45" s="135" t="s">
        <v>134</v>
      </c>
      <c r="G45" s="135" t="s">
        <v>263</v>
      </c>
      <c r="H45" s="135" t="s">
        <v>262</v>
      </c>
      <c r="I45" s="27">
        <v>3960</v>
      </c>
      <c r="J45" s="27">
        <v>3960</v>
      </c>
      <c r="K45" s="192"/>
      <c r="L45" s="192"/>
      <c r="M45" s="27">
        <v>3960</v>
      </c>
      <c r="N45" s="192"/>
      <c r="O45" s="192"/>
      <c r="P45" s="192"/>
      <c r="Q45" s="192"/>
      <c r="R45" s="192"/>
      <c r="S45" s="192"/>
      <c r="T45" s="192"/>
      <c r="U45" s="192"/>
      <c r="V45" s="192"/>
      <c r="W45" s="192"/>
      <c r="X45" s="192"/>
    </row>
    <row r="46" ht="18" customHeight="1" spans="1:24">
      <c r="A46" s="135" t="s">
        <v>92</v>
      </c>
      <c r="B46" s="135" t="s">
        <v>92</v>
      </c>
      <c r="C46" s="135" t="s">
        <v>264</v>
      </c>
      <c r="D46" s="135" t="s">
        <v>265</v>
      </c>
      <c r="E46" s="135" t="s">
        <v>131</v>
      </c>
      <c r="F46" s="135" t="s">
        <v>132</v>
      </c>
      <c r="G46" s="135" t="s">
        <v>221</v>
      </c>
      <c r="H46" s="135" t="s">
        <v>222</v>
      </c>
      <c r="I46" s="27">
        <v>492600</v>
      </c>
      <c r="J46" s="27">
        <v>492600</v>
      </c>
      <c r="K46" s="192"/>
      <c r="L46" s="192"/>
      <c r="M46" s="27">
        <v>492600</v>
      </c>
      <c r="N46" s="192"/>
      <c r="O46" s="192"/>
      <c r="P46" s="192"/>
      <c r="Q46" s="192"/>
      <c r="R46" s="192"/>
      <c r="S46" s="192"/>
      <c r="T46" s="192"/>
      <c r="U46" s="192"/>
      <c r="V46" s="192"/>
      <c r="W46" s="192"/>
      <c r="X46" s="192"/>
    </row>
    <row r="47" ht="18" customHeight="1" spans="1:24">
      <c r="A47" s="135" t="s">
        <v>92</v>
      </c>
      <c r="B47" s="135" t="s">
        <v>92</v>
      </c>
      <c r="C47" s="135" t="s">
        <v>264</v>
      </c>
      <c r="D47" s="135" t="s">
        <v>265</v>
      </c>
      <c r="E47" s="135" t="s">
        <v>133</v>
      </c>
      <c r="F47" s="135" t="s">
        <v>134</v>
      </c>
      <c r="G47" s="135" t="s">
        <v>221</v>
      </c>
      <c r="H47" s="135" t="s">
        <v>222</v>
      </c>
      <c r="I47" s="27">
        <v>402600</v>
      </c>
      <c r="J47" s="27">
        <v>402600</v>
      </c>
      <c r="K47" s="192"/>
      <c r="L47" s="192"/>
      <c r="M47" s="27">
        <v>402600</v>
      </c>
      <c r="N47" s="192"/>
      <c r="O47" s="192"/>
      <c r="P47" s="192"/>
      <c r="Q47" s="192"/>
      <c r="R47" s="192"/>
      <c r="S47" s="192"/>
      <c r="T47" s="192"/>
      <c r="U47" s="192"/>
      <c r="V47" s="192"/>
      <c r="W47" s="192"/>
      <c r="X47" s="192"/>
    </row>
    <row r="48" ht="18" customHeight="1" spans="1:24">
      <c r="A48" s="135" t="s">
        <v>92</v>
      </c>
      <c r="B48" s="135" t="s">
        <v>92</v>
      </c>
      <c r="C48" s="135" t="s">
        <v>266</v>
      </c>
      <c r="D48" s="135" t="s">
        <v>267</v>
      </c>
      <c r="E48" s="135" t="s">
        <v>131</v>
      </c>
      <c r="F48" s="135" t="s">
        <v>132</v>
      </c>
      <c r="G48" s="135" t="s">
        <v>268</v>
      </c>
      <c r="H48" s="135" t="s">
        <v>269</v>
      </c>
      <c r="I48" s="27">
        <v>12825000</v>
      </c>
      <c r="J48" s="27">
        <v>12825000</v>
      </c>
      <c r="K48" s="192"/>
      <c r="L48" s="192"/>
      <c r="M48" s="27">
        <v>12825000</v>
      </c>
      <c r="N48" s="192"/>
      <c r="O48" s="192"/>
      <c r="P48" s="192"/>
      <c r="Q48" s="192"/>
      <c r="R48" s="192"/>
      <c r="S48" s="192"/>
      <c r="T48" s="192"/>
      <c r="U48" s="192"/>
      <c r="V48" s="192"/>
      <c r="W48" s="192"/>
      <c r="X48" s="192"/>
    </row>
    <row r="49" ht="18" customHeight="1" spans="1:24">
      <c r="A49" s="135" t="s">
        <v>92</v>
      </c>
      <c r="B49" s="135" t="s">
        <v>92</v>
      </c>
      <c r="C49" s="135" t="s">
        <v>270</v>
      </c>
      <c r="D49" s="135" t="s">
        <v>194</v>
      </c>
      <c r="E49" s="135" t="s">
        <v>131</v>
      </c>
      <c r="F49" s="135" t="s">
        <v>132</v>
      </c>
      <c r="G49" s="135" t="s">
        <v>271</v>
      </c>
      <c r="H49" s="135" t="s">
        <v>194</v>
      </c>
      <c r="I49" s="27">
        <v>5400</v>
      </c>
      <c r="J49" s="27">
        <v>5400</v>
      </c>
      <c r="K49" s="192"/>
      <c r="L49" s="192"/>
      <c r="M49" s="27">
        <v>5400</v>
      </c>
      <c r="N49" s="192"/>
      <c r="O49" s="192"/>
      <c r="P49" s="192"/>
      <c r="Q49" s="192"/>
      <c r="R49" s="192"/>
      <c r="S49" s="192"/>
      <c r="T49" s="192"/>
      <c r="U49" s="192"/>
      <c r="V49" s="192"/>
      <c r="W49" s="192"/>
      <c r="X49" s="192"/>
    </row>
    <row r="50" ht="18" customHeight="1" spans="1:24">
      <c r="A50" s="135" t="s">
        <v>92</v>
      </c>
      <c r="B50" s="135" t="s">
        <v>92</v>
      </c>
      <c r="C50" s="135" t="s">
        <v>272</v>
      </c>
      <c r="D50" s="135" t="s">
        <v>273</v>
      </c>
      <c r="E50" s="135" t="s">
        <v>133</v>
      </c>
      <c r="F50" s="135" t="s">
        <v>134</v>
      </c>
      <c r="G50" s="135" t="s">
        <v>217</v>
      </c>
      <c r="H50" s="135" t="s">
        <v>218</v>
      </c>
      <c r="I50" s="27">
        <v>40728</v>
      </c>
      <c r="J50" s="27">
        <v>40728</v>
      </c>
      <c r="K50" s="192"/>
      <c r="L50" s="192"/>
      <c r="M50" s="27">
        <v>40728</v>
      </c>
      <c r="N50" s="192"/>
      <c r="O50" s="192"/>
      <c r="P50" s="192"/>
      <c r="Q50" s="192"/>
      <c r="R50" s="192"/>
      <c r="S50" s="192"/>
      <c r="T50" s="192"/>
      <c r="U50" s="192"/>
      <c r="V50" s="192"/>
      <c r="W50" s="192"/>
      <c r="X50" s="192"/>
    </row>
    <row r="51" ht="18" customHeight="1" spans="1:24">
      <c r="A51" s="135" t="s">
        <v>92</v>
      </c>
      <c r="B51" s="135" t="s">
        <v>92</v>
      </c>
      <c r="C51" s="135" t="s">
        <v>272</v>
      </c>
      <c r="D51" s="135" t="s">
        <v>273</v>
      </c>
      <c r="E51" s="135" t="s">
        <v>133</v>
      </c>
      <c r="F51" s="135" t="s">
        <v>134</v>
      </c>
      <c r="G51" s="135" t="s">
        <v>221</v>
      </c>
      <c r="H51" s="135" t="s">
        <v>222</v>
      </c>
      <c r="I51" s="27">
        <v>3394</v>
      </c>
      <c r="J51" s="27">
        <v>3394</v>
      </c>
      <c r="K51" s="192"/>
      <c r="L51" s="192"/>
      <c r="M51" s="27">
        <v>3394</v>
      </c>
      <c r="N51" s="192"/>
      <c r="O51" s="192"/>
      <c r="P51" s="192"/>
      <c r="Q51" s="192"/>
      <c r="R51" s="192"/>
      <c r="S51" s="192"/>
      <c r="T51" s="192"/>
      <c r="U51" s="192"/>
      <c r="V51" s="192"/>
      <c r="W51" s="192"/>
      <c r="X51" s="192"/>
    </row>
    <row r="52" ht="18" customHeight="1" spans="1:24">
      <c r="A52" s="135" t="s">
        <v>92</v>
      </c>
      <c r="B52" s="135" t="s">
        <v>92</v>
      </c>
      <c r="C52" s="135" t="s">
        <v>272</v>
      </c>
      <c r="D52" s="135" t="s">
        <v>273</v>
      </c>
      <c r="E52" s="135" t="s">
        <v>133</v>
      </c>
      <c r="F52" s="135" t="s">
        <v>134</v>
      </c>
      <c r="G52" s="135" t="s">
        <v>274</v>
      </c>
      <c r="H52" s="135" t="s">
        <v>275</v>
      </c>
      <c r="I52" s="27">
        <v>56724</v>
      </c>
      <c r="J52" s="27">
        <v>56724</v>
      </c>
      <c r="K52" s="192"/>
      <c r="L52" s="192"/>
      <c r="M52" s="27">
        <v>56724</v>
      </c>
      <c r="N52" s="192"/>
      <c r="O52" s="192"/>
      <c r="P52" s="192"/>
      <c r="Q52" s="192"/>
      <c r="R52" s="192"/>
      <c r="S52" s="192"/>
      <c r="T52" s="192"/>
      <c r="U52" s="192"/>
      <c r="V52" s="192"/>
      <c r="W52" s="192"/>
      <c r="X52" s="192"/>
    </row>
    <row r="53" ht="18" customHeight="1" spans="1:24">
      <c r="A53" s="135" t="s">
        <v>92</v>
      </c>
      <c r="B53" s="135" t="s">
        <v>92</v>
      </c>
      <c r="C53" s="135" t="s">
        <v>276</v>
      </c>
      <c r="D53" s="135" t="s">
        <v>277</v>
      </c>
      <c r="E53" s="135" t="s">
        <v>133</v>
      </c>
      <c r="F53" s="135" t="s">
        <v>134</v>
      </c>
      <c r="G53" s="135" t="s">
        <v>274</v>
      </c>
      <c r="H53" s="135" t="s">
        <v>275</v>
      </c>
      <c r="I53" s="27">
        <v>38820</v>
      </c>
      <c r="J53" s="27">
        <v>38820</v>
      </c>
      <c r="K53" s="192"/>
      <c r="L53" s="192"/>
      <c r="M53" s="27">
        <v>38820</v>
      </c>
      <c r="N53" s="192"/>
      <c r="O53" s="192"/>
      <c r="P53" s="192"/>
      <c r="Q53" s="192"/>
      <c r="R53" s="192"/>
      <c r="S53" s="192"/>
      <c r="T53" s="192"/>
      <c r="U53" s="192"/>
      <c r="V53" s="192"/>
      <c r="W53" s="192"/>
      <c r="X53" s="192"/>
    </row>
    <row r="54" ht="18" customHeight="1" spans="1:24">
      <c r="A54" s="288" t="s">
        <v>148</v>
      </c>
      <c r="B54" s="289"/>
      <c r="C54" s="289"/>
      <c r="D54" s="289"/>
      <c r="E54" s="289"/>
      <c r="F54" s="289"/>
      <c r="G54" s="289"/>
      <c r="H54" s="290"/>
      <c r="I54" s="27">
        <v>18215566</v>
      </c>
      <c r="J54" s="27">
        <v>18215566</v>
      </c>
      <c r="K54" s="192"/>
      <c r="L54" s="192"/>
      <c r="M54" s="27">
        <v>18215566</v>
      </c>
      <c r="N54" s="192"/>
      <c r="O54" s="192"/>
      <c r="P54" s="192"/>
      <c r="Q54" s="192"/>
      <c r="R54" s="192"/>
      <c r="S54" s="192"/>
      <c r="T54" s="192"/>
      <c r="U54" s="192"/>
      <c r="V54" s="192"/>
      <c r="W54" s="192"/>
      <c r="X54" s="192" t="s">
        <v>93</v>
      </c>
    </row>
  </sheetData>
  <mergeCells count="31">
    <mergeCell ref="A2:X2"/>
    <mergeCell ref="A3:J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4" fitToHeight="0"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7"/>
  <sheetViews>
    <sheetView zoomScaleSheetLayoutView="60" workbookViewId="0">
      <selection activeCell="N16" sqref="N16"/>
    </sheetView>
  </sheetViews>
  <sheetFormatPr defaultColWidth="8.88571428571429" defaultRowHeight="14.25" customHeight="1"/>
  <cols>
    <col min="1" max="1" width="12.8571428571429" style="77" customWidth="1"/>
    <col min="2" max="2" width="18.4285714285714" style="77" customWidth="1"/>
    <col min="3" max="3" width="18.7142857142857" style="77" customWidth="1"/>
    <col min="4" max="4" width="38.4285714285714" style="77" customWidth="1"/>
    <col min="5" max="5" width="11.1333333333333" style="77" customWidth="1"/>
    <col min="6" max="6" width="18" style="77" customWidth="1"/>
    <col min="7" max="7" width="9.84761904761905" style="77" customWidth="1"/>
    <col min="8" max="8" width="10.1333333333333" style="77" customWidth="1"/>
    <col min="9" max="9" width="13.4285714285714" style="77" customWidth="1"/>
    <col min="10" max="10" width="11.2857142857143" style="77" customWidth="1"/>
    <col min="11" max="11" width="13.8571428571429" style="77" customWidth="1"/>
    <col min="12" max="12" width="15.2857142857143" style="77" customWidth="1"/>
    <col min="13" max="13" width="10.5714285714286" style="77" customWidth="1"/>
    <col min="14" max="14" width="10.2857142857143" style="77" customWidth="1"/>
    <col min="15" max="15" width="10.4285714285714" style="77" customWidth="1"/>
    <col min="16" max="17" width="11.1333333333333" style="77" customWidth="1"/>
    <col min="18" max="18" width="9.13333333333333" style="77" customWidth="1"/>
    <col min="19" max="19" width="10.2857142857143" style="77" customWidth="1"/>
    <col min="20" max="22" width="11.7142857142857" style="77" customWidth="1"/>
    <col min="23" max="23" width="10.2857142857143" style="77" customWidth="1"/>
    <col min="24" max="24" width="9.13333333333333" style="77" customWidth="1"/>
    <col min="25" max="16384" width="9.13333333333333" style="77"/>
  </cols>
  <sheetData>
    <row r="1" ht="13.5" customHeight="1" spans="1:23">
      <c r="A1" s="77" t="s">
        <v>278</v>
      </c>
      <c r="E1" s="268"/>
      <c r="F1" s="268"/>
      <c r="G1" s="268"/>
      <c r="H1" s="268"/>
      <c r="I1" s="79"/>
      <c r="J1" s="79"/>
      <c r="K1" s="79"/>
      <c r="L1" s="79"/>
      <c r="M1" s="79"/>
      <c r="N1" s="79"/>
      <c r="O1" s="79"/>
      <c r="P1" s="79"/>
      <c r="Q1" s="79"/>
      <c r="W1" s="80"/>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58" t="s">
        <v>22</v>
      </c>
      <c r="B3" s="158"/>
      <c r="C3" s="269"/>
      <c r="D3" s="269"/>
      <c r="E3" s="269"/>
      <c r="F3" s="269"/>
      <c r="G3" s="269"/>
      <c r="H3" s="269"/>
      <c r="I3" s="83"/>
      <c r="J3" s="83"/>
      <c r="K3" s="83"/>
      <c r="L3" s="83"/>
      <c r="M3" s="83"/>
      <c r="N3" s="83"/>
      <c r="O3" s="83"/>
      <c r="P3" s="83"/>
      <c r="Q3" s="83"/>
      <c r="W3" s="155" t="s">
        <v>190</v>
      </c>
    </row>
    <row r="4" ht="15.75" customHeight="1" spans="1:23">
      <c r="A4" s="123" t="s">
        <v>279</v>
      </c>
      <c r="B4" s="123" t="s">
        <v>200</v>
      </c>
      <c r="C4" s="123" t="s">
        <v>201</v>
      </c>
      <c r="D4" s="123" t="s">
        <v>280</v>
      </c>
      <c r="E4" s="123" t="s">
        <v>202</v>
      </c>
      <c r="F4" s="123" t="s">
        <v>203</v>
      </c>
      <c r="G4" s="123" t="s">
        <v>281</v>
      </c>
      <c r="H4" s="123" t="s">
        <v>282</v>
      </c>
      <c r="I4" s="123" t="s">
        <v>77</v>
      </c>
      <c r="J4" s="88" t="s">
        <v>283</v>
      </c>
      <c r="K4" s="88"/>
      <c r="L4" s="88"/>
      <c r="M4" s="88"/>
      <c r="N4" s="88" t="s">
        <v>209</v>
      </c>
      <c r="O4" s="88"/>
      <c r="P4" s="88"/>
      <c r="Q4" s="191" t="s">
        <v>83</v>
      </c>
      <c r="R4" s="88" t="s">
        <v>84</v>
      </c>
      <c r="S4" s="88"/>
      <c r="T4" s="88"/>
      <c r="U4" s="88"/>
      <c r="V4" s="88"/>
      <c r="W4" s="88"/>
    </row>
    <row r="5" ht="17.25" customHeight="1" spans="1:23">
      <c r="A5" s="123"/>
      <c r="B5" s="123"/>
      <c r="C5" s="123"/>
      <c r="D5" s="123"/>
      <c r="E5" s="123"/>
      <c r="F5" s="123"/>
      <c r="G5" s="123"/>
      <c r="H5" s="123"/>
      <c r="I5" s="123"/>
      <c r="J5" s="88" t="s">
        <v>80</v>
      </c>
      <c r="K5" s="88"/>
      <c r="L5" s="191" t="s">
        <v>81</v>
      </c>
      <c r="M5" s="191" t="s">
        <v>82</v>
      </c>
      <c r="N5" s="191" t="s">
        <v>80</v>
      </c>
      <c r="O5" s="191" t="s">
        <v>81</v>
      </c>
      <c r="P5" s="191" t="s">
        <v>82</v>
      </c>
      <c r="Q5" s="191"/>
      <c r="R5" s="191" t="s">
        <v>79</v>
      </c>
      <c r="S5" s="191" t="s">
        <v>86</v>
      </c>
      <c r="T5" s="191" t="s">
        <v>284</v>
      </c>
      <c r="U5" s="278" t="s">
        <v>88</v>
      </c>
      <c r="V5" s="191" t="s">
        <v>89</v>
      </c>
      <c r="W5" s="191" t="s">
        <v>90</v>
      </c>
    </row>
    <row r="6" ht="12.75" spans="1:23">
      <c r="A6" s="123"/>
      <c r="B6" s="123"/>
      <c r="C6" s="123"/>
      <c r="D6" s="123"/>
      <c r="E6" s="123"/>
      <c r="F6" s="123"/>
      <c r="G6" s="123"/>
      <c r="H6" s="123"/>
      <c r="I6" s="123"/>
      <c r="J6" s="274" t="s">
        <v>79</v>
      </c>
      <c r="K6" s="274" t="s">
        <v>285</v>
      </c>
      <c r="L6" s="191"/>
      <c r="M6" s="191"/>
      <c r="N6" s="191"/>
      <c r="O6" s="191"/>
      <c r="P6" s="191"/>
      <c r="Q6" s="191"/>
      <c r="R6" s="191"/>
      <c r="S6" s="191"/>
      <c r="T6" s="191"/>
      <c r="U6" s="278"/>
      <c r="V6" s="191"/>
      <c r="W6" s="191"/>
    </row>
    <row r="7" ht="15" customHeight="1" spans="1:23">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c r="U7" s="88">
        <v>21</v>
      </c>
      <c r="V7" s="88">
        <v>22</v>
      </c>
      <c r="W7" s="88">
        <v>23</v>
      </c>
    </row>
    <row r="8" ht="18.75" customHeight="1" spans="1:23">
      <c r="A8" s="135" t="s">
        <v>286</v>
      </c>
      <c r="B8" s="135" t="s">
        <v>287</v>
      </c>
      <c r="C8" s="135" t="s">
        <v>288</v>
      </c>
      <c r="D8" s="135" t="s">
        <v>92</v>
      </c>
      <c r="E8" s="135" t="s">
        <v>140</v>
      </c>
      <c r="F8" s="135" t="s">
        <v>141</v>
      </c>
      <c r="G8" s="135" t="s">
        <v>289</v>
      </c>
      <c r="H8" s="135" t="s">
        <v>290</v>
      </c>
      <c r="I8" s="27">
        <v>1520000</v>
      </c>
      <c r="J8" s="27"/>
      <c r="K8" s="27"/>
      <c r="L8" s="27">
        <v>1520000</v>
      </c>
      <c r="M8" s="275" t="s">
        <v>93</v>
      </c>
      <c r="N8" s="27"/>
      <c r="O8" s="275"/>
      <c r="P8" s="275"/>
      <c r="Q8" s="275" t="s">
        <v>93</v>
      </c>
      <c r="R8" s="275" t="s">
        <v>93</v>
      </c>
      <c r="S8" s="275" t="s">
        <v>93</v>
      </c>
      <c r="T8" s="275" t="s">
        <v>93</v>
      </c>
      <c r="U8" s="279"/>
      <c r="V8" s="280" t="s">
        <v>93</v>
      </c>
      <c r="W8" s="280" t="s">
        <v>93</v>
      </c>
    </row>
    <row r="9" ht="18.75" customHeight="1" spans="1:23">
      <c r="A9" s="135" t="s">
        <v>286</v>
      </c>
      <c r="B9" s="135" t="s">
        <v>287</v>
      </c>
      <c r="C9" s="135" t="s">
        <v>288</v>
      </c>
      <c r="D9" s="135" t="s">
        <v>92</v>
      </c>
      <c r="E9" s="135" t="s">
        <v>140</v>
      </c>
      <c r="F9" s="135" t="s">
        <v>141</v>
      </c>
      <c r="G9" s="135" t="s">
        <v>291</v>
      </c>
      <c r="H9" s="135" t="s">
        <v>292</v>
      </c>
      <c r="I9" s="27">
        <v>35246340</v>
      </c>
      <c r="J9" s="27"/>
      <c r="K9" s="27"/>
      <c r="L9" s="27">
        <v>35246340</v>
      </c>
      <c r="M9" s="276"/>
      <c r="N9" s="27"/>
      <c r="O9" s="276"/>
      <c r="P9" s="276"/>
      <c r="Q9" s="276"/>
      <c r="R9" s="276"/>
      <c r="S9" s="276"/>
      <c r="T9" s="276"/>
      <c r="U9" s="281"/>
      <c r="V9" s="282"/>
      <c r="W9" s="282"/>
    </row>
    <row r="10" ht="18.75" customHeight="1" spans="1:23">
      <c r="A10" s="135" t="s">
        <v>286</v>
      </c>
      <c r="B10" s="135" t="s">
        <v>287</v>
      </c>
      <c r="C10" s="135" t="s">
        <v>288</v>
      </c>
      <c r="D10" s="135" t="s">
        <v>92</v>
      </c>
      <c r="E10" s="135" t="s">
        <v>140</v>
      </c>
      <c r="F10" s="135" t="s">
        <v>141</v>
      </c>
      <c r="G10" s="135" t="s">
        <v>255</v>
      </c>
      <c r="H10" s="135" t="s">
        <v>256</v>
      </c>
      <c r="I10" s="27">
        <v>358200</v>
      </c>
      <c r="J10" s="27"/>
      <c r="K10" s="27"/>
      <c r="L10" s="27">
        <v>358200</v>
      </c>
      <c r="M10" s="276"/>
      <c r="N10" s="27"/>
      <c r="O10" s="276"/>
      <c r="P10" s="276"/>
      <c r="Q10" s="276"/>
      <c r="R10" s="276"/>
      <c r="S10" s="276"/>
      <c r="T10" s="276"/>
      <c r="U10" s="281"/>
      <c r="V10" s="282"/>
      <c r="W10" s="282"/>
    </row>
    <row r="11" ht="18.75" customHeight="1" spans="1:23">
      <c r="A11" s="135" t="s">
        <v>286</v>
      </c>
      <c r="B11" s="135" t="s">
        <v>287</v>
      </c>
      <c r="C11" s="135" t="s">
        <v>288</v>
      </c>
      <c r="D11" s="135" t="s">
        <v>92</v>
      </c>
      <c r="E11" s="135" t="s">
        <v>140</v>
      </c>
      <c r="F11" s="135" t="s">
        <v>141</v>
      </c>
      <c r="G11" s="135" t="s">
        <v>253</v>
      </c>
      <c r="H11" s="135" t="s">
        <v>254</v>
      </c>
      <c r="I11" s="27">
        <v>849350.4</v>
      </c>
      <c r="J11" s="27"/>
      <c r="K11" s="27"/>
      <c r="L11" s="27">
        <v>849350.4</v>
      </c>
      <c r="M11" s="276"/>
      <c r="N11" s="27"/>
      <c r="O11" s="276"/>
      <c r="P11" s="276"/>
      <c r="Q11" s="276"/>
      <c r="R11" s="276"/>
      <c r="S11" s="276"/>
      <c r="T11" s="276"/>
      <c r="U11" s="281"/>
      <c r="V11" s="282"/>
      <c r="W11" s="282"/>
    </row>
    <row r="12" ht="18.75" customHeight="1" spans="1:23">
      <c r="A12" s="135" t="s">
        <v>286</v>
      </c>
      <c r="B12" s="135" t="s">
        <v>287</v>
      </c>
      <c r="C12" s="135" t="s">
        <v>288</v>
      </c>
      <c r="D12" s="135" t="s">
        <v>92</v>
      </c>
      <c r="E12" s="135" t="s">
        <v>140</v>
      </c>
      <c r="F12" s="135" t="s">
        <v>141</v>
      </c>
      <c r="G12" s="135" t="s">
        <v>293</v>
      </c>
      <c r="H12" s="135" t="s">
        <v>294</v>
      </c>
      <c r="I12" s="27">
        <v>38255460</v>
      </c>
      <c r="J12" s="27"/>
      <c r="K12" s="27"/>
      <c r="L12" s="27">
        <v>38255460</v>
      </c>
      <c r="M12" s="276"/>
      <c r="N12" s="27"/>
      <c r="O12" s="276"/>
      <c r="P12" s="276"/>
      <c r="Q12" s="276"/>
      <c r="R12" s="276"/>
      <c r="S12" s="276"/>
      <c r="T12" s="276"/>
      <c r="U12" s="281"/>
      <c r="V12" s="282"/>
      <c r="W12" s="282"/>
    </row>
    <row r="13" ht="18.75" customHeight="1" spans="1:23">
      <c r="A13" s="135" t="s">
        <v>286</v>
      </c>
      <c r="B13" s="135" t="s">
        <v>287</v>
      </c>
      <c r="C13" s="135" t="s">
        <v>288</v>
      </c>
      <c r="D13" s="135" t="s">
        <v>92</v>
      </c>
      <c r="E13" s="135" t="s">
        <v>140</v>
      </c>
      <c r="F13" s="135" t="s">
        <v>141</v>
      </c>
      <c r="G13" s="135" t="s">
        <v>237</v>
      </c>
      <c r="H13" s="135" t="s">
        <v>238</v>
      </c>
      <c r="I13" s="27">
        <v>1610649.6</v>
      </c>
      <c r="J13" s="27"/>
      <c r="K13" s="27"/>
      <c r="L13" s="27">
        <v>1610649.6</v>
      </c>
      <c r="M13" s="276"/>
      <c r="N13" s="27"/>
      <c r="O13" s="276"/>
      <c r="P13" s="276"/>
      <c r="Q13" s="276"/>
      <c r="R13" s="276"/>
      <c r="S13" s="276"/>
      <c r="T13" s="276"/>
      <c r="U13" s="281"/>
      <c r="V13" s="282"/>
      <c r="W13" s="282"/>
    </row>
    <row r="14" ht="18.75" customHeight="1" spans="1:23">
      <c r="A14" s="135" t="s">
        <v>295</v>
      </c>
      <c r="B14" s="135" t="s">
        <v>296</v>
      </c>
      <c r="C14" s="135" t="s">
        <v>297</v>
      </c>
      <c r="D14" s="135" t="s">
        <v>92</v>
      </c>
      <c r="E14" s="135" t="s">
        <v>137</v>
      </c>
      <c r="F14" s="135" t="s">
        <v>136</v>
      </c>
      <c r="G14" s="135" t="s">
        <v>298</v>
      </c>
      <c r="H14" s="135" t="s">
        <v>299</v>
      </c>
      <c r="I14" s="27">
        <v>6332000</v>
      </c>
      <c r="J14" s="27">
        <v>6332000</v>
      </c>
      <c r="K14" s="27">
        <v>6332000</v>
      </c>
      <c r="L14" s="27"/>
      <c r="M14" s="276"/>
      <c r="N14" s="27"/>
      <c r="O14" s="276"/>
      <c r="P14" s="276"/>
      <c r="Q14" s="276"/>
      <c r="R14" s="276"/>
      <c r="S14" s="276"/>
      <c r="T14" s="276"/>
      <c r="U14" s="281"/>
      <c r="V14" s="282"/>
      <c r="W14" s="282"/>
    </row>
    <row r="15" ht="18.75" customHeight="1" spans="1:23">
      <c r="A15" s="135" t="s">
        <v>295</v>
      </c>
      <c r="B15" s="135" t="s">
        <v>296</v>
      </c>
      <c r="C15" s="135" t="s">
        <v>297</v>
      </c>
      <c r="D15" s="135" t="s">
        <v>92</v>
      </c>
      <c r="E15" s="135" t="s">
        <v>137</v>
      </c>
      <c r="F15" s="135" t="s">
        <v>136</v>
      </c>
      <c r="G15" s="135" t="s">
        <v>300</v>
      </c>
      <c r="H15" s="135" t="s">
        <v>301</v>
      </c>
      <c r="I15" s="27">
        <v>828000</v>
      </c>
      <c r="J15" s="27">
        <v>828000</v>
      </c>
      <c r="K15" s="27">
        <v>828000</v>
      </c>
      <c r="L15" s="27"/>
      <c r="M15" s="276"/>
      <c r="N15" s="27"/>
      <c r="O15" s="276"/>
      <c r="P15" s="276"/>
      <c r="Q15" s="276"/>
      <c r="R15" s="276"/>
      <c r="S15" s="276"/>
      <c r="T15" s="276"/>
      <c r="U15" s="281"/>
      <c r="V15" s="282"/>
      <c r="W15" s="282"/>
    </row>
    <row r="16" ht="27" customHeight="1" spans="1:23">
      <c r="A16" s="135" t="s">
        <v>295</v>
      </c>
      <c r="B16" s="135" t="s">
        <v>302</v>
      </c>
      <c r="C16" s="135" t="s">
        <v>303</v>
      </c>
      <c r="D16" s="135" t="s">
        <v>92</v>
      </c>
      <c r="E16" s="135" t="s">
        <v>137</v>
      </c>
      <c r="F16" s="135" t="s">
        <v>136</v>
      </c>
      <c r="G16" s="135" t="s">
        <v>237</v>
      </c>
      <c r="H16" s="135" t="s">
        <v>238</v>
      </c>
      <c r="I16" s="27">
        <v>152900</v>
      </c>
      <c r="J16" s="27"/>
      <c r="K16" s="27"/>
      <c r="L16" s="27"/>
      <c r="M16" s="276"/>
      <c r="N16" s="27">
        <v>152900</v>
      </c>
      <c r="O16" s="276"/>
      <c r="P16" s="276"/>
      <c r="Q16" s="276"/>
      <c r="R16" s="276"/>
      <c r="S16" s="276"/>
      <c r="T16" s="276"/>
      <c r="U16" s="281"/>
      <c r="V16" s="282"/>
      <c r="W16" s="282"/>
    </row>
    <row r="17" ht="18.75" customHeight="1" spans="1:23">
      <c r="A17" s="270" t="s">
        <v>148</v>
      </c>
      <c r="B17" s="271"/>
      <c r="C17" s="272"/>
      <c r="D17" s="272"/>
      <c r="E17" s="272"/>
      <c r="F17" s="272"/>
      <c r="G17" s="272"/>
      <c r="H17" s="273"/>
      <c r="I17" s="27">
        <v>85152900</v>
      </c>
      <c r="J17" s="27">
        <v>7160000</v>
      </c>
      <c r="K17" s="27">
        <v>7160000</v>
      </c>
      <c r="L17" s="27">
        <v>77840000</v>
      </c>
      <c r="M17" s="27"/>
      <c r="N17" s="27">
        <v>152900</v>
      </c>
      <c r="O17" s="277"/>
      <c r="P17" s="277"/>
      <c r="Q17" s="277" t="s">
        <v>93</v>
      </c>
      <c r="R17" s="277" t="s">
        <v>93</v>
      </c>
      <c r="S17" s="277" t="s">
        <v>93</v>
      </c>
      <c r="T17" s="277" t="s">
        <v>93</v>
      </c>
      <c r="U17" s="283"/>
      <c r="V17" s="282" t="s">
        <v>93</v>
      </c>
      <c r="W17" s="282" t="s">
        <v>93</v>
      </c>
    </row>
  </sheetData>
  <mergeCells count="28">
    <mergeCell ref="A2:W2"/>
    <mergeCell ref="A3:H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凡心星晨</cp:lastModifiedBy>
  <dcterms:created xsi:type="dcterms:W3CDTF">2020-01-11T06:24:00Z</dcterms:created>
  <cp:lastPrinted>2021-01-13T07:07:00Z</cp:lastPrinted>
  <dcterms:modified xsi:type="dcterms:W3CDTF">2025-03-27T03:02:15Z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79792F8C1D1641EE8B991150EAE188B8</vt:lpwstr>
  </property>
</Properties>
</file>