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1" activeTab="1"/>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13" hidden="1">部门政府采购预算表09!$A$7:$S$96</definedName>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<sst xmlns="http://schemas.openxmlformats.org/spreadsheetml/2006/main" count="2336" uniqueCount="683">
  <si>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</si>
  <si>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</si>
  <si>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</si>
  <si>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</si>
  <si>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</si>
  <si>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</si>
  <si>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</si>
  <si>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</si>
  <si>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</si>
  <si>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</si>
  <si>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</si>
  <si>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</si>
  <si>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</si>
  <si>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</si>
  <si>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</si>
  <si>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</si>
  <si>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</si>
  <si>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</si>
  <si>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</si>
  <si>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</si>
  <si>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</si>
  <si>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</si>
  <si>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单位名称：安宁市中医医院</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</si>
  <si>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</si>
  <si>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</si>
  <si>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</si>
  <si>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</si>
  <si>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</si>
  <si>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</si>
  <si>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</si>
  <si>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</si>
  <si>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</si>
  <si>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</si>
  <si>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</si>
  <si>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</si>
  <si>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</si>
  <si>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</si>
  <si>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</si>
  <si>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</si>
  <si>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</si>
  <si>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</si>
  <si>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</si>
  <si>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</si>
  <si>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</si>
  <si>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</si>
  <si>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</si>
  <si>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</si>
  <si>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</si>
  <si>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</si>
  <si>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</si>
  <si>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</si>
  <si>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</si>
  <si>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</si>
  <si>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</si>
  <si>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</si>
  <si>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</si>
  <si>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</si>
  <si>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</si>
  <si>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</si>
  <si>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</si>
  <si>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</si>
  <si>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</si>
  <si>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</si>
  <si>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</si>
  <si>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</si>
  <si>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</si>
  <si>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</si>
  <si>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</si>
  <si>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</si>
  <si>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</si>
  <si>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</si>
  <si>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</si>
  <si>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</si>
  <si>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</si>
  <si>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</si>
  <si>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</si>
  <si>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</si>
  <si>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</si>
  <si>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</si>
  <si>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</si>
  <si>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</si>
  <si>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</si>
  <si>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</si>
  <si>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</si>
  <si>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</si>
  <si>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</si>
  <si>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</si>
  <si>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</si>
  <si>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</si>
  <si>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</si>
  <si>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</si>
  <si>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131018</t>
  </si>
  <si>
    <t>安宁市中医医院</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</si>
  <si>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</si>
  <si>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</si>
  <si>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</si>
  <si>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</si>
  <si>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</si>
  <si>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</si>
  <si>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</si>
  <si>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</si>
  <si>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</si>
  <si>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</si>
  <si>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</si>
  <si>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</si>
  <si>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</si>
  <si>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</si>
  <si>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</si>
  <si>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</si>
  <si>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</si>
  <si>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</si>
  <si>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</si>
  <si>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</si>
  <si>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</si>
  <si>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</si>
  <si>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</si>
  <si>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</si>
  <si>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</si>
  <si>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</si>
  <si>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</si>
  <si>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</si>
  <si>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</si>
  <si>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21002</t>
  </si>
  <si>
    <t>公立医院</t>
  </si>
  <si>
    <t>2100202</t>
  </si>
  <si>
    <t>中医（民族）医院</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</si>
  <si>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</si>
  <si>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</si>
  <si>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</si>
  <si>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</si>
  <si>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</si>
  <si>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</si>
  <si>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</si>
  <si>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</si>
  <si>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</si>
  <si>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</si>
  <si>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</si>
  <si>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</si>
  <si>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</si>
  <si>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</si>
  <si>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</si>
  <si>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</si>
  <si>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</si>
  <si>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</si>
  <si>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</si>
  <si>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</si>
  <si>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</si>
  <si>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</si>
  <si>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</si>
  <si>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</si>
  <si>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</si>
  <si>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</si>
  <si>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</si>
  <si>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</si>
  <si>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</si>
  <si>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</si>
  <si>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</si>
  <si>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</si>
  <si>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</si>
  <si>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</si>
  <si>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</si>
  <si>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</si>
  <si>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</si>
  <si>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</si>
  <si>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</si>
  <si>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</si>
  <si>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</si>
  <si>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</si>
  <si>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</si>
  <si>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</si>
  <si>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</si>
  <si>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</si>
  <si>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</si>
  <si>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</si>
  <si>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</si>
  <si>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</si>
  <si>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</si>
  <si>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</si>
  <si>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</si>
  <si>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</si>
  <si>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</si>
  <si>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</si>
  <si>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</si>
  <si>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</si>
  <si>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</si>
  <si>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</si>
  <si>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</si>
  <si>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</si>
  <si>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本单位2025年无“三公”经费预算支出，故此表为空。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</si>
  <si>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</si>
  <si>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</si>
  <si>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</si>
  <si>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</si>
  <si>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</si>
  <si>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</si>
  <si>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</si>
  <si>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</si>
  <si>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</si>
  <si>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</si>
  <si>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</si>
  <si>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</si>
  <si>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</si>
  <si>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</si>
  <si>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</si>
  <si>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</si>
  <si>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</si>
  <si>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</si>
  <si>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</si>
  <si>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530181241100002228942</t>
  </si>
  <si>
    <t>事业人员支出工资</t>
  </si>
  <si>
    <t>30101</t>
  </si>
  <si>
    <t>基本工资</t>
  </si>
  <si>
    <t>30107</t>
  </si>
  <si>
    <t>绩效工资</t>
  </si>
  <si>
    <t>530181241100002228954</t>
  </si>
  <si>
    <t>对个人和家庭的补助</t>
  </si>
  <si>
    <t>30305</t>
  </si>
  <si>
    <t>生活补助</t>
  </si>
  <si>
    <t>530181241100002493802</t>
  </si>
  <si>
    <t>事业支出人员工资资金</t>
  </si>
  <si>
    <t>530181251100003848544</t>
  </si>
  <si>
    <t>事业支出人员经费</t>
  </si>
  <si>
    <t>30102</t>
  </si>
  <si>
    <t>津贴补贴</t>
  </si>
  <si>
    <t>30199</t>
  </si>
  <si>
    <t>其他工资福利支出</t>
  </si>
  <si>
    <t>530181251100003848546</t>
  </si>
  <si>
    <t>事业支出保险资金</t>
  </si>
  <si>
    <t>30108</t>
  </si>
  <si>
    <t>机关事业单位基本养老保险缴费</t>
  </si>
  <si>
    <t>30109</t>
  </si>
  <si>
    <t>职业年金缴费</t>
  </si>
  <si>
    <t>30112</t>
  </si>
  <si>
    <t>其他社会保障缴费</t>
  </si>
  <si>
    <t>30110</t>
  </si>
  <si>
    <t>职工基本医疗保险缴费</t>
  </si>
  <si>
    <t>530181251100003848547</t>
  </si>
  <si>
    <t>事业支出住房公积金资金</t>
  </si>
  <si>
    <t>30113</t>
  </si>
  <si>
    <t>530181251100003882984</t>
  </si>
  <si>
    <t>其他人员生活补助</t>
  </si>
  <si>
    <t>预算05-1表</t>
  </si>
  <si>
    <t>项目分类</t>
  </si>
  <si>
    <t>项目单位</t>
  </si>
  <si>
    <t>经济科目编码</t>
  </si>
  <si>
    <t>经济科目名称</t>
  </si>
  <si>
    <t>本年拨款</t>
  </si>
  <si>
    <t>事业单位
经营收入</t>
  </si>
  <si>
    <t>其中：本次下达</t>
  </si>
  <si>
    <t>311 专项业务类</t>
  </si>
  <si>
    <t>530181241100002218022</t>
  </si>
  <si>
    <t>药品零差率销售补助资金</t>
  </si>
  <si>
    <t>30218</t>
  </si>
  <si>
    <t>专用材料费</t>
  </si>
  <si>
    <t>530181241100002492906</t>
  </si>
  <si>
    <t>事业支出资金</t>
  </si>
  <si>
    <t>30299</t>
  </si>
  <si>
    <t>其他商品和服务支出</t>
  </si>
  <si>
    <t>30213</t>
  </si>
  <si>
    <t>维修（护）费</t>
  </si>
  <si>
    <t>30206</t>
  </si>
  <si>
    <t>电费</t>
  </si>
  <si>
    <t>30205</t>
  </si>
  <si>
    <t>水费</t>
  </si>
  <si>
    <t>30226</t>
  </si>
  <si>
    <t>劳务费</t>
  </si>
  <si>
    <t>30239</t>
  </si>
  <si>
    <t>其他交通费用</t>
  </si>
  <si>
    <t>31002</t>
  </si>
  <si>
    <t>办公设备购置</t>
  </si>
  <si>
    <t>30209</t>
  </si>
  <si>
    <t>物业管理费</t>
  </si>
  <si>
    <t>30240</t>
  </si>
  <si>
    <t>税金及附加费用</t>
  </si>
  <si>
    <t>30216</t>
  </si>
  <si>
    <t>培训费</t>
  </si>
  <si>
    <t>30227</t>
  </si>
  <si>
    <t>委托业务费</t>
  </si>
  <si>
    <t>39999</t>
  </si>
  <si>
    <t>30231</t>
  </si>
  <si>
    <t>公务用车运行维护费</t>
  </si>
  <si>
    <t>31003</t>
  </si>
  <si>
    <t>专用设备购置</t>
  </si>
  <si>
    <t>30201</t>
  </si>
  <si>
    <t>办公费</t>
  </si>
  <si>
    <t>30211</t>
  </si>
  <si>
    <t>差旅费</t>
  </si>
  <si>
    <t>30202</t>
  </si>
  <si>
    <t>印刷费</t>
  </si>
  <si>
    <t>30207</t>
  </si>
  <si>
    <t>邮电费</t>
  </si>
  <si>
    <t>30214</t>
  </si>
  <si>
    <t>租赁费</t>
  </si>
  <si>
    <t>30228</t>
  </si>
  <si>
    <t>工会经费</t>
  </si>
  <si>
    <t>30217</t>
  </si>
  <si>
    <t>31007</t>
  </si>
  <si>
    <t>信息网络及软件购置更新</t>
  </si>
  <si>
    <t>31099</t>
  </si>
  <si>
    <t>其他资本性支出</t>
  </si>
  <si>
    <t>530181251100003933531</t>
  </si>
  <si>
    <t>医疗服务与保障能力提升（卫生健康人才培养培训）中央财政补助资金</t>
  </si>
  <si>
    <t>530181251100003933553</t>
  </si>
  <si>
    <t>530181251100003933556</t>
  </si>
  <si>
    <t>530181251100003933666</t>
  </si>
  <si>
    <t>2024年医疗服务与保障能力提升（卫生健康人才培养）中央结算补助资金</t>
  </si>
  <si>
    <t>530181251100003937843</t>
  </si>
  <si>
    <t>2024年卫生健康事业发展省对下补助资金</t>
  </si>
  <si>
    <t>530181251100003961070</t>
  </si>
  <si>
    <t>预算05-2表</t>
  </si>
  <si>
    <t>项目年度绩效目标</t>
  </si>
  <si>
    <t>一级指标</t>
  </si>
  <si>
    <t>二级指标</t>
  </si>
  <si>
    <t>三级指标</t>
  </si>
  <si>
    <t>指标性质</t>
  </si>
  <si>
    <t>指标值</t>
  </si>
  <si>
    <t>度量单位</t>
  </si>
  <si>
    <t>指标属性</t>
  </si>
  <si>
    <t>指标内容</t>
  </si>
  <si>
    <t>自有资金支出保障医院正常运行。</t>
  </si>
  <si>
    <t>产出指标</t>
  </si>
  <si>
    <t>质量指标</t>
  </si>
  <si>
    <t>打造有温暖的医院</t>
  </si>
  <si>
    <t>=</t>
  </si>
  <si>
    <t>空打造有温暖的医院</t>
  </si>
  <si>
    <t>是/否</t>
  </si>
  <si>
    <t>定性指标</t>
  </si>
  <si>
    <t>提高就医感受</t>
  </si>
  <si>
    <t>效益指标</t>
  </si>
  <si>
    <t>社会效益</t>
  </si>
  <si>
    <t>提高就医感受，改善患者就医体验，提高患者满意度</t>
  </si>
  <si>
    <t>空提高就医感受，改善患者就医体验，提高患者满意度</t>
  </si>
  <si>
    <t>满意度指标</t>
  </si>
  <si>
    <t>服务对象满意度</t>
  </si>
  <si>
    <t>提高患者满意度</t>
  </si>
  <si>
    <t>&gt;=</t>
  </si>
  <si>
    <t>%</t>
  </si>
  <si>
    <t>全面推进公立医院的综合改革，核心是破除“以药补医”的机制，建立起维护公益性、调动积极性、保障可持续的运行新机制。医院通过执行药品零差率销售政策，充分体现公立医院的公益性，减轻患者药品费用负担，着力解决群众看病贵的痛点。</t>
  </si>
  <si>
    <t>数量指标</t>
  </si>
  <si>
    <t>补助人数</t>
  </si>
  <si>
    <t>48万</t>
  </si>
  <si>
    <t>人</t>
  </si>
  <si>
    <t>定量指标</t>
  </si>
  <si>
    <t>安宁市总人口有48万，需要补助48万人</t>
  </si>
  <si>
    <t>覆盖率</t>
  </si>
  <si>
    <t>100</t>
  </si>
  <si>
    <t>取消药品加成政策，合理调整医疗服务价格。药品实行进价销售。对门诊取消药品加成所减少的合理收入（基本药物加成率不超过15%，非基药西药药品加成率不超过12%，非基药中成药品加成率不超过15%），按照“取消多少，补偿多少”的原则，由中央、省、市、县（市）区财政给予足额补助。对公立医院取消药品加成减少的合理收入通过调整医院服务价格不高于80%，财政补助不低于10%，医院通过减低运行成本自行消化不高于10%。</t>
  </si>
  <si>
    <t>可持续影响</t>
  </si>
  <si>
    <t>门诊用药金额增长率</t>
  </si>
  <si>
    <t>10</t>
  </si>
  <si>
    <t>医院服务价格不高于80%，财政补助不低于10%，医院通过减低运行成本自行消化不高于10%。</t>
  </si>
  <si>
    <t>患者满意度</t>
  </si>
  <si>
    <t>95</t>
  </si>
  <si>
    <t>患者满意度调查达到95%</t>
  </si>
  <si>
    <t>积极培养具有良好执业道德、扎实医学理论、专业知识和临床技能、能独立承担常见疾病诊治工作的临床医生，进一步从实人才队伍；完成省卫生健康委员会中西部地区县级儿童保健人员培训任务。</t>
  </si>
  <si>
    <t>住院医师规范化培训招收完成率</t>
  </si>
  <si>
    <t>参培住院医师业务水平</t>
  </si>
  <si>
    <t>大幅度提高</t>
  </si>
  <si>
    <t>是</t>
  </si>
  <si>
    <t>毕业后医学教育参培学员满意度</t>
  </si>
  <si>
    <t>80</t>
  </si>
  <si>
    <t>预算06表</t>
  </si>
  <si>
    <t>部门整体支出绩效目标表</t>
  </si>
  <si>
    <t>部门名称</t>
  </si>
  <si>
    <t>说明</t>
  </si>
  <si>
    <t>部门总体目标</t>
  </si>
  <si>
    <t>部门职责</t>
  </si>
  <si>
    <t>安宁市中医医院承担安宁市全市人民群众的中医药、中西医结合、疾病预防、急诊急救、康复等医疗保健服务。确保安宁市市民的中医医疗健康需求，建立与地方经济发展相适应的中西医结合医疗环境组织实施中西医药科学研究，推进医学科技成果转化和推广应用，承担中医药人才培养，中医药继续医学教育工作。</t>
  </si>
  <si>
    <t>根据三定方案归纳。</t>
  </si>
  <si>
    <t>总体绩效目标
（2025-2027年期间）</t>
  </si>
  <si>
    <t>牢固树立大卫生、大健康理念，在安宁市卫生健康局及安宁市医疗共同体的领导和带领下，强化为人民服务的意识，加强专业技术人员队伍建设，不断提高业务技能水平，找准中医医疗卫生机构的工作重点，强化“预防为主，治疗为辅”的理念，守好人民群众健康的大门。</t>
  </si>
  <si>
    <t>根据部门职责，中长期规划，各级党委，各级政府要求归纳。</t>
  </si>
  <si>
    <t>部门年度目标</t>
  </si>
  <si>
    <t>预算年度（2025年）
绩效目标</t>
  </si>
  <si>
    <t>实施学科内涵提升行动，推动学科向专精深发展，推进重点专科专病建设，突出中医专科、学科特色，不断提升和强化中医专科及学科建设在中医药事业发展中具有战略地位，实施全面提升医疗质量提升行动，健全管理组织体系，完善制度建设，强化人员、药品器械、医疗技术管理，持续提升急诊、门诊及日间医疗质量。</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</si>
  <si>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</si>
  <si>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</si>
  <si>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</si>
  <si>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</si>
  <si>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</si>
  <si>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</si>
  <si>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</si>
  <si>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</si>
  <si>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</si>
  <si>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</si>
  <si>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保障退休职工生活补助</t>
  </si>
  <si>
    <t>保障安宁市中医医院退休职工生活补助</t>
  </si>
  <si>
    <t>保障职工福利待遇</t>
  </si>
  <si>
    <t>按时支付职工工资</t>
  </si>
  <si>
    <t>离退休干部支委工作补贴</t>
  </si>
  <si>
    <t>保障离退休干部支委正常开展工作</t>
  </si>
  <si>
    <t>药品零差率补助</t>
  </si>
  <si>
    <t>药品零差率补助用于支付相关科室药品成本</t>
  </si>
  <si>
    <t>医疗服务与保障能力提升卫生健康人才培养培训补助资金</t>
  </si>
  <si>
    <t>保障助理全科培训工作的正常开展</t>
  </si>
  <si>
    <t>按时支付职工各项保险</t>
  </si>
  <si>
    <t>按时支付职工住房公积金</t>
  </si>
  <si>
    <t>保障医院日常运行</t>
  </si>
  <si>
    <t>三、部门整体支出绩效指标</t>
  </si>
  <si>
    <t>绩效指标</t>
  </si>
  <si>
    <t>评（扣）分标准</t>
  </si>
  <si>
    <t>绩效指标值设定依据及数据来源</t>
  </si>
  <si>
    <t xml:space="preserve">二级指标 </t>
  </si>
  <si>
    <t>药占比</t>
  </si>
  <si>
    <t>＜=</t>
  </si>
  <si>
    <t>大于30%扣分</t>
  </si>
  <si>
    <t>增加基本药物使用比例，充分体现公立医院的公益性，减轻患者药品费用负担。</t>
  </si>
  <si>
    <t>国卫体改发〔2017〕22号：《关于全面推开公立医院综合改革工作的通知》</t>
  </si>
  <si>
    <t>打造有温度的中医院</t>
  </si>
  <si>
    <t>逐步提升</t>
  </si>
  <si>
    <t>未提升扣分</t>
  </si>
  <si>
    <t>提升就医感受</t>
  </si>
  <si>
    <t>患者满意度调查表</t>
  </si>
  <si>
    <t>群众对出诊时间的满意度</t>
  </si>
  <si>
    <t>90</t>
  </si>
  <si>
    <t>小于90%扣分</t>
  </si>
  <si>
    <t>群众对出诊时间的满意度大于等于90%。</t>
  </si>
  <si>
    <t>接诊响应时间</t>
  </si>
  <si>
    <t>经济效益指标</t>
  </si>
  <si>
    <t>医疗业务收入增长率</t>
  </si>
  <si>
    <t>＞=</t>
  </si>
  <si>
    <t>小于5%扣分</t>
  </si>
  <si>
    <t>门诊收入和住院收入</t>
  </si>
  <si>
    <t>医疗卫生机构收费标准和收入汇总数</t>
  </si>
  <si>
    <t>服务对象满意度指标</t>
  </si>
  <si>
    <t>受益对象满意度</t>
  </si>
  <si>
    <t>病人对医护人员服务满意度，对就医环境满意度等</t>
  </si>
  <si>
    <t>医护人员满意度</t>
  </si>
  <si>
    <t>医护人员服务满意度，对就业环境满意度等</t>
  </si>
  <si>
    <t>预算07表</t>
  </si>
  <si>
    <t>本年政府性基金预算支出</t>
  </si>
  <si>
    <t>4</t>
  </si>
  <si>
    <t>5</t>
  </si>
  <si>
    <t>本单位2025年无政府性基金预算，故此表为空。</t>
  </si>
  <si>
    <t>预算08表</t>
  </si>
  <si>
    <t>本年国有资本经营预算</t>
  </si>
  <si>
    <t>2</t>
  </si>
  <si>
    <t>本单位2025年无国有资本经营预算，故此表为空。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</si>
  <si>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</si>
  <si>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</si>
  <si>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</si>
  <si>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</si>
  <si>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</si>
  <si>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</si>
  <si>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</si>
  <si>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</si>
  <si>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</si>
  <si>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</si>
  <si>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</si>
  <si>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彩色打印机</t>
  </si>
  <si>
    <t>A4彩色打印机</t>
  </si>
  <si>
    <t>台</t>
  </si>
  <si>
    <t>计算机</t>
  </si>
  <si>
    <t>A4黑白打印机</t>
  </si>
  <si>
    <t>安宁市中医医院视频监控系统升级改造项目</t>
  </si>
  <si>
    <t>保安监控和防盗报警系统工程</t>
  </si>
  <si>
    <t>项</t>
  </si>
  <si>
    <t>床单元消毒机</t>
  </si>
  <si>
    <t>病房护理及医院设备</t>
  </si>
  <si>
    <t>医用转运床</t>
  </si>
  <si>
    <t>燃油费</t>
  </si>
  <si>
    <t>车辆加油、添加燃料服务</t>
  </si>
  <si>
    <t>年</t>
  </si>
  <si>
    <t>车辆维修和保养服务</t>
  </si>
  <si>
    <t>签到机</t>
  </si>
  <si>
    <t>触摸式终端设备</t>
  </si>
  <si>
    <t>签字板</t>
  </si>
  <si>
    <t>安宁市中医医院电梯采购项目</t>
  </si>
  <si>
    <t>电梯</t>
  </si>
  <si>
    <t>安宁市中医医院负一楼地下车库地坪及墙面粉刷改造项目</t>
  </si>
  <si>
    <t>房屋附属设施施工</t>
  </si>
  <si>
    <t>打印纸</t>
  </si>
  <si>
    <t>复印纸</t>
  </si>
  <si>
    <t>箱</t>
  </si>
  <si>
    <t>压感打印纸</t>
  </si>
  <si>
    <t>床（三折带轮）</t>
  </si>
  <si>
    <t>钢塑床类</t>
  </si>
  <si>
    <t>机动车保险服务</t>
  </si>
  <si>
    <t>除颤仪</t>
  </si>
  <si>
    <t>急救和生命支持设备</t>
  </si>
  <si>
    <t>单道注射泵</t>
  </si>
  <si>
    <t>高流量无处呼吸湿化治疗仪</t>
  </si>
  <si>
    <t>双道注射泵</t>
  </si>
  <si>
    <t>艾灸模型</t>
  </si>
  <si>
    <t>教学仪器</t>
  </si>
  <si>
    <t>个</t>
  </si>
  <si>
    <t>拔罐模型</t>
  </si>
  <si>
    <t>刮痧模型</t>
  </si>
  <si>
    <t>交互式针灸腿部多媒体教学系统</t>
  </si>
  <si>
    <t>套</t>
  </si>
  <si>
    <t>全功能中医模拟训练模型（隐性穴位）</t>
  </si>
  <si>
    <t>全身心肺复苏模拟人</t>
  </si>
  <si>
    <t>头部针灸训练模型（隐性标记穴位）</t>
  </si>
  <si>
    <t>推拿模型</t>
  </si>
  <si>
    <t>干式融浆机</t>
  </si>
  <si>
    <t>临床检验设备</t>
  </si>
  <si>
    <t>光学显微镜</t>
  </si>
  <si>
    <t>免疫微柱孵育器</t>
  </si>
  <si>
    <t>全自动生化分析仪</t>
  </si>
  <si>
    <t>血小板恒温摆动保存箱</t>
  </si>
  <si>
    <t>血型血清学专用离心机</t>
  </si>
  <si>
    <t>医用低速离心机</t>
  </si>
  <si>
    <t>医用离心机</t>
  </si>
  <si>
    <t>打印复印一体机</t>
  </si>
  <si>
    <t>其他打印机</t>
  </si>
  <si>
    <t>安宁市医共体敬老养老中心宁湖院区提升改造工程项目</t>
  </si>
  <si>
    <t>其他房屋施工</t>
  </si>
  <si>
    <t>安宁市中医医院绿化提升暨停车位增设项目</t>
  </si>
  <si>
    <t>其他公共设施施工</t>
  </si>
  <si>
    <t>住院部UPS稳压电源改造</t>
  </si>
  <si>
    <t>其他机房辅助设备</t>
  </si>
  <si>
    <t>元</t>
  </si>
  <si>
    <t>食堂二楼三楼及住院八楼无线网改造</t>
  </si>
  <si>
    <t>其他网络设备</t>
  </si>
  <si>
    <t>多动能电刀</t>
  </si>
  <si>
    <t>其他医疗设备</t>
  </si>
  <si>
    <t>口腔综合治疗椅</t>
  </si>
  <si>
    <t>纳米碳酸综合水疗仪</t>
  </si>
  <si>
    <t>胰岛素泵</t>
  </si>
  <si>
    <t>智能毛发分级检定仪</t>
  </si>
  <si>
    <t>紫外光治疗仪</t>
  </si>
  <si>
    <t>安宁市医疗共同体绩效系统维保服务购置项目</t>
  </si>
  <si>
    <t>软件运维服务</t>
  </si>
  <si>
    <t>安宁市医疗共同体集成平台服务购置项目（2024-2025年度）</t>
  </si>
  <si>
    <t>安宁市医疗共同体区域安全监管平台系统维保服务购置项目（2024-2025年度）</t>
  </si>
  <si>
    <t>安宁市医康共同体门诊无纸化系统</t>
  </si>
  <si>
    <t>实用新型专利</t>
  </si>
  <si>
    <t>超声乳化仪</t>
  </si>
  <si>
    <t>手术室设备及附件</t>
  </si>
  <si>
    <t>台式计算机</t>
  </si>
  <si>
    <t>自体血回输机</t>
  </si>
  <si>
    <t>体外循环设备</t>
  </si>
  <si>
    <t>条码打印机</t>
  </si>
  <si>
    <t>计算机基础软件</t>
  </si>
  <si>
    <t>通用应用软件</t>
  </si>
  <si>
    <t>软件正版化</t>
  </si>
  <si>
    <t>抽脂机</t>
  </si>
  <si>
    <t>物理治疗、康复及体育治疗仪器设备</t>
  </si>
  <si>
    <t>磁刺激仪</t>
  </si>
  <si>
    <t>高频电灼光</t>
  </si>
  <si>
    <t>高频震动排痰仪</t>
  </si>
  <si>
    <t>激光生发治疗仪</t>
  </si>
  <si>
    <t>空气波压力治疗仪</t>
  </si>
  <si>
    <t>生物反馈胃肠起搏治疗仪</t>
  </si>
  <si>
    <t>微电流刺激仪</t>
  </si>
  <si>
    <t>中频脉冲电治疗仪</t>
  </si>
  <si>
    <t>中频治疗仪</t>
  </si>
  <si>
    <t>保洁服务项目</t>
  </si>
  <si>
    <t>物业管理服务</t>
  </si>
  <si>
    <t>超高频探头</t>
  </si>
  <si>
    <t>医疗设备零部件</t>
  </si>
  <si>
    <t>把</t>
  </si>
  <si>
    <t>单晶体凸阵探头</t>
  </si>
  <si>
    <t>单晶体相控阵心脏探头</t>
  </si>
  <si>
    <t>腹部微凸探头</t>
  </si>
  <si>
    <t>高频线阵探头</t>
  </si>
  <si>
    <t>呼吸机功能测定模块</t>
  </si>
  <si>
    <t>安宁市中医医院全院医用设备维服务</t>
  </si>
  <si>
    <t>医疗设备维修和保养服务</t>
  </si>
  <si>
    <t>安宁市中医医院核磁共振机房改造项目</t>
  </si>
  <si>
    <t>医疗卫生用房施工</t>
  </si>
  <si>
    <t>彩色多普勒诊断仪</t>
  </si>
  <si>
    <t>医用超声波仪器及设备</t>
  </si>
  <si>
    <t>核磁共振成像仪</t>
  </si>
  <si>
    <t>医用磁共振设备</t>
  </si>
  <si>
    <t>医用低温保存箱（-40）</t>
  </si>
  <si>
    <t>医用低温、冷疗设备</t>
  </si>
  <si>
    <t>便携式睡眠检测仪</t>
  </si>
  <si>
    <t>医用电子生理参数检测仪器设备</t>
  </si>
  <si>
    <t>心电监护仪</t>
  </si>
  <si>
    <t>心电图机</t>
  </si>
  <si>
    <t>心电遥测</t>
  </si>
  <si>
    <t>眼震电图检查系统</t>
  </si>
  <si>
    <t>医用转角放大镜</t>
  </si>
  <si>
    <t>医用光学仪器</t>
  </si>
  <si>
    <t>自动电脑验光及角膜曲率仪</t>
  </si>
  <si>
    <t>激光治疗机</t>
  </si>
  <si>
    <t>医用激光仪器及设备</t>
  </si>
  <si>
    <t>中药Ⅰ类三七降血脂新药临床前研究项目</t>
  </si>
  <si>
    <t>中医学与中药学研究服务</t>
  </si>
  <si>
    <t>叫号机</t>
  </si>
  <si>
    <t>终端机</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</si>
  <si>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</si>
  <si>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</si>
  <si>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</si>
  <si>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</si>
  <si>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</si>
  <si>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</si>
  <si>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</si>
  <si>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</si>
  <si>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</si>
  <si>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</si>
  <si>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</si>
  <si>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</si>
  <si>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</si>
  <si>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</si>
  <si>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</si>
  <si>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</si>
  <si>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</si>
  <si>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</si>
  <si>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</si>
  <si>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</si>
  <si>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</si>
  <si>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</si>
  <si>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</si>
  <si>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单位名称、项目名称</t>
  </si>
  <si>
    <t>预算12表</t>
  </si>
  <si>
    <t>资产类别</t>
  </si>
  <si>
    <t>资产分类代码.名称</t>
  </si>
  <si>
    <t>资产名称</t>
  </si>
  <si>
    <t>计量单位</t>
  </si>
  <si>
    <t>财政部门批复数（元）</t>
  </si>
  <si>
    <t>单价</t>
  </si>
  <si>
    <t>金额</t>
  </si>
  <si>
    <t>131018 安宁市中医医院</t>
  </si>
  <si>
    <t>A08 无形资产</t>
  </si>
  <si>
    <t>A08060303 应用软件</t>
  </si>
  <si>
    <t>安宁市医疗共同体营养系统升级改造</t>
  </si>
  <si>
    <t>A02 设备</t>
  </si>
  <si>
    <t>A02102100 教学仪器</t>
  </si>
  <si>
    <t>A02323500 医疗设备零部件</t>
  </si>
  <si>
    <t>A05 家具和用品</t>
  </si>
  <si>
    <t>A05010102 钢塑床类</t>
  </si>
  <si>
    <t>床(三折带轮）</t>
  </si>
  <si>
    <t>张</t>
  </si>
  <si>
    <t>A02322700 病房护理及医院设备</t>
  </si>
  <si>
    <t>A02320800 物理治疗、康复及体育治疗仪器设备</t>
  </si>
  <si>
    <t>A02321000 医用磁共振设备</t>
  </si>
  <si>
    <t>核磁共振成像仪（MR1)</t>
  </si>
  <si>
    <t>A02320600 医用激光仪器及设备</t>
  </si>
  <si>
    <t>A02322500 急救和生命支持设备</t>
  </si>
  <si>
    <t>头部针灸训练模型（隐形标记穴位）</t>
  </si>
  <si>
    <t>A02320300 医用电子生理参数检测仪器设备</t>
  </si>
  <si>
    <t>A02010402 终端机</t>
  </si>
  <si>
    <t>A02322100 体外循环设备</t>
  </si>
  <si>
    <t>A02010699 其他机房辅助设备</t>
  </si>
  <si>
    <t>A02329900 其他医疗设备</t>
  </si>
  <si>
    <t>A02321900 临床检验设备</t>
  </si>
  <si>
    <t>A05010499 其他沙发类</t>
  </si>
  <si>
    <t>修脚沙发床</t>
  </si>
  <si>
    <t>A02010299 其他网络设备</t>
  </si>
  <si>
    <t>食堂二楼三楼及住院部八楼无线网改造</t>
  </si>
  <si>
    <t>高流量无创呼吸湿化治疗仪</t>
  </si>
  <si>
    <t>理疗床</t>
  </si>
  <si>
    <t>A05010503 更衣柜</t>
  </si>
  <si>
    <t>四门更衣柜</t>
  </si>
  <si>
    <t>组</t>
  </si>
  <si>
    <t>A05010199 其他床类</t>
  </si>
  <si>
    <t>治疗床</t>
  </si>
  <si>
    <t>智能毛发分级鉴定仪</t>
  </si>
  <si>
    <t>电动沙发床</t>
  </si>
  <si>
    <t>A05010202 会议桌</t>
  </si>
  <si>
    <t>会议桌</t>
  </si>
  <si>
    <t>安宁市医疗共同体个人数字证书及硬件服务费购置项目</t>
  </si>
  <si>
    <t>八门更衣柜</t>
  </si>
  <si>
    <t>A02091001 普通电视设备（电视机）</t>
  </si>
  <si>
    <t>可移动式播放液晶电视</t>
  </si>
  <si>
    <t>A02010401 触摸式终端设备</t>
  </si>
  <si>
    <t>A05010201 办公桌</t>
  </si>
  <si>
    <t>办公桌</t>
  </si>
  <si>
    <t>电脑桌</t>
  </si>
  <si>
    <t>A02322900 医用低温、冷疗设备</t>
  </si>
  <si>
    <t>安宁市医疗共同体门诊无纸化系统</t>
  </si>
  <si>
    <t>A02320500 医用超声波仪器及设备</t>
  </si>
  <si>
    <t>A02320400 医用光学仪器</t>
  </si>
  <si>
    <t>A02322400 手术室设备及附件</t>
  </si>
  <si>
    <t>A02021007 条码打印机</t>
  </si>
  <si>
    <t>安宁市医疗共同体人力资源系统云布署项目</t>
  </si>
  <si>
    <t>安宁市医疗共同体感控系统接口升级改造购置项目</t>
  </si>
  <si>
    <t>A02051227 电梯</t>
  </si>
  <si>
    <t>终端管理系统</t>
  </si>
  <si>
    <t>多功能电刀</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</si>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</sst>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176" formatCode="_(&quot;$&quot;* #,##0_);_(&quot;$&quot;* \(#,##0\);_(&quot;$&quot;* &quot;-&quot;_);_(@_)"/>
    <numFmt numFmtId="177" formatCode="_(&quot;$&quot;* #,##0.00_);_(&quot;$&quot;* \(#,##0.00\);_(&quot;$&quot;* &quot;-&quot;??_);_(@_)"/>
    <numFmt numFmtId="178" formatCode="_(* #,##0_);_(* \(#,##0\);_(* &quot;-&quot;_);_(@_)"/>
    <numFmt numFmtId="179" formatCode="_(* #,##0.00_);_(* \(#,##0.00\);_(* &quot;-&quot;??_);_(@_)"/>
    <numFmt numFmtId="180" formatCode="#,##0;\-#,##0;;@"/>
    <numFmt numFmtId="181" formatCode="#,##0.00;\-#,##0.00;;@"/>
    <numFmt numFmtId="182" formatCode="#,##0.00_ "/>
    <numFmt numFmtId="183" formatCode="#,##0.00_ ;[Red]\-#,##0.00\ "/>
    <numFmt numFmtId="184" formatCode="0.00_);[Red]\(0.00\)"/>
  </numFmts>
  <fonts count="59">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color rgb="FFFF0000"/>
      <name val="宋体"/>
      <charset val="1"/>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10"/>
      <color rgb="FFFF0000"/>
      <name val="宋体"/>
      <charset val="134"/>
    </font>
    <font>
      <b/>
      <sz val="22"/>
      <color rgb="FF000000"/>
      <name val="宋体"/>
      <charset val="134"/>
    </font>
    <font>
      <sz val="10"/>
      <color indexed="8"/>
      <name val="Arial"/>
      <charset val="0"/>
    </font>
    <font>
      <b/>
      <sz val="22"/>
      <name val="宋体"/>
      <charset val="134"/>
    </font>
    <font>
      <sz val="10"/>
      <color rgb="FFFFFFFF"/>
      <name val="宋体"/>
      <charset val="134"/>
    </font>
    <font>
      <sz val="9"/>
      <color rgb="FFFF0000"/>
      <name val="宋体"/>
      <charset val="134"/>
    </font>
    <font>
      <b/>
      <sz val="24"/>
      <color rgb="FF000000"/>
      <name val="宋体"/>
      <charset val="134"/>
    </font>
    <font>
      <b/>
      <sz val="11"/>
      <color rgb="FF000000"/>
      <name val="宋体"/>
      <charset val="134"/>
    </font>
    <font>
      <sz val="11"/>
      <color rgb="FF000000"/>
      <name val="宋体"/>
      <charset val="1"/>
    </font>
    <font>
      <sz val="12"/>
      <name val="宋体"/>
      <charset val="134"/>
    </font>
    <font>
      <sz val="18"/>
      <name val="华文中宋"/>
      <charset val="134"/>
    </font>
    <font>
      <sz val="11.25"/>
      <color rgb="FF000000"/>
      <name val="宋体"/>
      <charset val="134"/>
    </font>
    <font>
      <b/>
      <sz val="20"/>
      <color rgb="FF000000"/>
      <name val="宋体"/>
      <charset val="134"/>
    </font>
    <font>
      <b/>
      <sz val="9"/>
      <color rgb="FF000000"/>
      <name val="宋体"/>
      <charset val="134"/>
    </font>
    <font>
      <sz val="11"/>
      <name val="宋体"/>
      <charset val="134"/>
      <scheme val="minor"/>
    </font>
    <font>
      <b/>
      <sz val="23"/>
      <name val="宋体"/>
      <charset val="134"/>
    </font>
    <font>
      <b/>
      <sz val="11"/>
      <name val="宋体"/>
      <charset val="134"/>
    </font>
    <font>
      <b/>
      <sz val="9"/>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b/>
      <sz val="11"/>
      <color theme="3"/>
      <name val="宋体"/>
      <charset val="134"/>
      <scheme val="minor"/>
    </font>
    <font>
      <b/>
      <sz val="11"/>
      <color theme="0"/>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ajor"/>
    </font>
    <font>
      <b/>
      <sz val="15"/>
      <color theme="3"/>
      <name val="宋体"/>
      <charset val="134"/>
      <scheme val="minor"/>
    </font>
    <font>
      <u/>
      <sz val="11"/>
      <color rgb="FF0000FF"/>
      <name val="宋体"/>
      <charset val="134"/>
      <scheme val="minor"/>
    </font>
    <font>
      <sz val="11"/>
      <color rgb="FF9C0006"/>
      <name val="宋体"/>
      <charset val="134"/>
      <scheme val="minor"/>
    </font>
    <font>
      <sz val="11"/>
      <color rgb="FF9C6500"/>
      <name val="宋体"/>
      <charset val="134"/>
      <scheme val="minor"/>
    </font>
    <font>
      <b/>
      <sz val="13"/>
      <color theme="3"/>
      <name val="宋体"/>
      <charset val="134"/>
      <scheme val="minor"/>
    </font>
    <font>
      <u/>
      <sz val="11"/>
      <color rgb="FF800080"/>
      <name val="宋体"/>
      <charset val="134"/>
      <scheme val="minor"/>
    </font>
    <font>
      <i/>
      <sz val="11"/>
      <color rgb="FF7F7F7F"/>
      <name val="宋体"/>
      <charset val="134"/>
      <scheme val="minor"/>
    </font>
    <font>
      <sz val="11"/>
      <color rgb="FFFF0000"/>
      <name val="宋体"/>
      <charset val="134"/>
      <scheme val="minor"/>
    </font>
    <font>
      <b/>
      <sz val="11"/>
      <color theme="1"/>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2">
    <xf numFmtId="0" fontId="0" fillId="0" borderId="0"/>
    <xf numFmtId="176" fontId="0" fillId="0" borderId="0" applyFont="0" applyFill="0" applyBorder="0" applyAlignment="0" applyProtection="0"/>
    <xf numFmtId="0" fontId="1" fillId="9" borderId="0" applyNumberFormat="0" applyBorder="0" applyAlignment="0" applyProtection="0">
      <alignment vertical="center"/>
    </xf>
    <xf numFmtId="0" fontId="44" fillId="5" borderId="29" applyNumberFormat="0" applyAlignment="0" applyProtection="0">
      <alignment vertical="center"/>
    </xf>
    <xf numFmtId="177" fontId="0" fillId="0" borderId="0" applyFont="0" applyFill="0" applyBorder="0" applyAlignment="0" applyProtection="0"/>
    <xf numFmtId="0" fontId="28" fillId="0" borderId="0"/>
    <xf numFmtId="178" fontId="0" fillId="0" borderId="0" applyFont="0" applyFill="0" applyBorder="0" applyAlignment="0" applyProtection="0"/>
    <xf numFmtId="0" fontId="1" fillId="12" borderId="0" applyNumberFormat="0" applyBorder="0" applyAlignment="0" applyProtection="0">
      <alignment vertical="center"/>
    </xf>
    <xf numFmtId="0" fontId="49" fillId="11" borderId="0" applyNumberFormat="0" applyBorder="0" applyAlignment="0" applyProtection="0">
      <alignment vertical="center"/>
    </xf>
    <xf numFmtId="179" fontId="0" fillId="0" borderId="0" applyFont="0" applyFill="0" applyBorder="0" applyAlignment="0" applyProtection="0"/>
    <xf numFmtId="0" fontId="43" fillId="15"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xf numFmtId="0" fontId="52" fillId="0" borderId="0" applyNumberFormat="0" applyFill="0" applyBorder="0" applyAlignment="0" applyProtection="0">
      <alignment vertical="center"/>
    </xf>
    <xf numFmtId="0" fontId="0" fillId="16" borderId="32" applyNumberFormat="0" applyFont="0" applyAlignment="0" applyProtection="0">
      <alignment vertical="center"/>
    </xf>
    <xf numFmtId="0" fontId="43" fillId="19" borderId="0" applyNumberFormat="0" applyBorder="0" applyAlignment="0" applyProtection="0">
      <alignment vertical="center"/>
    </xf>
    <xf numFmtId="0" fontId="4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30" applyNumberFormat="0" applyFill="0" applyAlignment="0" applyProtection="0">
      <alignment vertical="center"/>
    </xf>
    <xf numFmtId="0" fontId="51" fillId="0" borderId="31" applyNumberFormat="0" applyFill="0" applyAlignment="0" applyProtection="0">
      <alignment vertical="center"/>
    </xf>
    <xf numFmtId="0" fontId="43" fillId="4" borderId="0" applyNumberFormat="0" applyBorder="0" applyAlignment="0" applyProtection="0">
      <alignment vertical="center"/>
    </xf>
    <xf numFmtId="0" fontId="41" fillId="0" borderId="27" applyNumberFormat="0" applyFill="0" applyAlignment="0" applyProtection="0">
      <alignment vertical="center"/>
    </xf>
    <xf numFmtId="0" fontId="43" fillId="10" borderId="0" applyNumberFormat="0" applyBorder="0" applyAlignment="0" applyProtection="0">
      <alignment vertical="center"/>
    </xf>
    <xf numFmtId="0" fontId="56" fillId="24" borderId="34" applyNumberFormat="0" applyAlignment="0" applyProtection="0">
      <alignment vertical="center"/>
    </xf>
    <xf numFmtId="0" fontId="57" fillId="24" borderId="29" applyNumberFormat="0" applyAlignment="0" applyProtection="0">
      <alignment vertical="center"/>
    </xf>
    <xf numFmtId="0" fontId="42" fillId="3" borderId="28" applyNumberFormat="0" applyAlignment="0" applyProtection="0">
      <alignment vertical="center"/>
    </xf>
    <xf numFmtId="0" fontId="1" fillId="27" borderId="0" applyNumberFormat="0" applyBorder="0" applyAlignment="0" applyProtection="0">
      <alignment vertical="center"/>
    </xf>
    <xf numFmtId="0" fontId="43" fillId="28" borderId="0" applyNumberFormat="0" applyBorder="0" applyAlignment="0" applyProtection="0">
      <alignment vertical="center"/>
    </xf>
    <xf numFmtId="0" fontId="58" fillId="0" borderId="35" applyNumberFormat="0" applyFill="0" applyAlignment="0" applyProtection="0">
      <alignment vertical="center"/>
    </xf>
    <xf numFmtId="0" fontId="55" fillId="0" borderId="33" applyNumberFormat="0" applyFill="0" applyAlignment="0" applyProtection="0">
      <alignment vertical="center"/>
    </xf>
    <xf numFmtId="0" fontId="45" fillId="8" borderId="0" applyNumberFormat="0" applyBorder="0" applyAlignment="0" applyProtection="0">
      <alignment vertical="center"/>
    </xf>
    <xf numFmtId="0" fontId="50" fillId="14" borderId="0" applyNumberFormat="0" applyBorder="0" applyAlignment="0" applyProtection="0">
      <alignment vertical="center"/>
    </xf>
    <xf numFmtId="0" fontId="1" fillId="30" borderId="0" applyNumberFormat="0" applyBorder="0" applyAlignment="0" applyProtection="0">
      <alignment vertical="center"/>
    </xf>
    <xf numFmtId="0" fontId="43" fillId="7" borderId="0" applyNumberFormat="0" applyBorder="0" applyAlignment="0" applyProtection="0">
      <alignment vertical="center"/>
    </xf>
    <xf numFmtId="0" fontId="1" fillId="18" borderId="0" applyNumberFormat="0" applyBorder="0" applyAlignment="0" applyProtection="0">
      <alignment vertical="center"/>
    </xf>
    <xf numFmtId="0" fontId="1" fillId="23" borderId="0" applyNumberFormat="0" applyBorder="0" applyAlignment="0" applyProtection="0">
      <alignment vertical="center"/>
    </xf>
    <xf numFmtId="0" fontId="1" fillId="25" borderId="0" applyNumberFormat="0" applyBorder="0" applyAlignment="0" applyProtection="0">
      <alignment vertical="center"/>
    </xf>
    <xf numFmtId="0" fontId="1" fillId="2" borderId="0" applyNumberFormat="0" applyBorder="0" applyAlignment="0" applyProtection="0">
      <alignment vertical="center"/>
    </xf>
    <xf numFmtId="0" fontId="43" fillId="22" borderId="0" applyNumberFormat="0" applyBorder="0" applyAlignment="0" applyProtection="0">
      <alignment vertical="center"/>
    </xf>
    <xf numFmtId="0" fontId="28" fillId="0" borderId="0">
      <alignment vertical="center"/>
    </xf>
    <xf numFmtId="0" fontId="43" fillId="6" borderId="0" applyNumberFormat="0" applyBorder="0" applyAlignment="0" applyProtection="0">
      <alignment vertical="center"/>
    </xf>
    <xf numFmtId="0" fontId="1" fillId="17" borderId="0" applyNumberFormat="0" applyBorder="0" applyAlignment="0" applyProtection="0">
      <alignment vertical="center"/>
    </xf>
    <xf numFmtId="0" fontId="1" fillId="32" borderId="0" applyNumberFormat="0" applyBorder="0" applyAlignment="0" applyProtection="0">
      <alignment vertical="center"/>
    </xf>
    <xf numFmtId="0" fontId="28" fillId="0" borderId="0">
      <alignment vertical="center"/>
    </xf>
    <xf numFmtId="0" fontId="43" fillId="21" borderId="0" applyNumberFormat="0" applyBorder="0" applyAlignment="0" applyProtection="0">
      <alignment vertical="center"/>
    </xf>
    <xf numFmtId="0" fontId="28" fillId="0" borderId="0"/>
    <xf numFmtId="0" fontId="1" fillId="26" borderId="0" applyNumberFormat="0" applyBorder="0" applyAlignment="0" applyProtection="0">
      <alignment vertical="center"/>
    </xf>
    <xf numFmtId="0" fontId="43" fillId="13" borderId="0" applyNumberFormat="0" applyBorder="0" applyAlignment="0" applyProtection="0">
      <alignment vertical="center"/>
    </xf>
    <xf numFmtId="0" fontId="43" fillId="31" borderId="0" applyNumberFormat="0" applyBorder="0" applyAlignment="0" applyProtection="0">
      <alignment vertical="center"/>
    </xf>
    <xf numFmtId="0" fontId="1" fillId="20" borderId="0" applyNumberFormat="0" applyBorder="0" applyAlignment="0" applyProtection="0">
      <alignment vertical="center"/>
    </xf>
    <xf numFmtId="0" fontId="43" fillId="29" borderId="0" applyNumberFormat="0" applyBorder="0" applyAlignment="0" applyProtection="0">
      <alignment vertical="center"/>
    </xf>
    <xf numFmtId="0" fontId="11" fillId="0" borderId="0">
      <alignment vertical="top"/>
      <protection locked="0"/>
    </xf>
    <xf numFmtId="0" fontId="0" fillId="0" borderId="0"/>
    <xf numFmtId="0" fontId="0" fillId="0" borderId="0"/>
    <xf numFmtId="0" fontId="13" fillId="0" borderId="0"/>
    <xf numFmtId="180" fontId="11" fillId="0" borderId="11">
      <alignment horizontal="right" vertical="center"/>
    </xf>
    <xf numFmtId="0" fontId="13" fillId="0" borderId="0"/>
    <xf numFmtId="0" fontId="13" fillId="0" borderId="0"/>
    <xf numFmtId="181" fontId="11" fillId="0" borderId="11">
      <alignment horizontal="right" vertical="center"/>
    </xf>
    <xf numFmtId="49" fontId="11" fillId="0" borderId="11">
      <alignment horizontal="left" vertical="center" wrapText="1"/>
    </xf>
  </cellStyleXfs>
  <cellXfs count="42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181" fontId="8" fillId="0" borderId="7" xfId="60" applyNumberFormat="1" applyFont="1" applyBorder="1" applyAlignment="1">
      <alignment horizontal="right" vertical="center"/>
    </xf>
    <xf numFmtId="181" fontId="8" fillId="0" borderId="7" xfId="60" applyNumberFormat="1" applyFont="1" applyBorder="1">
      <alignment horizontal="right" vertical="center"/>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181" fontId="8" fillId="0" borderId="6" xfId="60" applyNumberFormat="1" applyFont="1" applyBorder="1" applyAlignment="1">
      <alignment horizontal="right"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11" xfId="0" applyFont="1" applyFill="1" applyBorder="1" applyAlignment="1">
      <alignment horizontal="left" vertical="center" wrapText="1"/>
    </xf>
    <xf numFmtId="181" fontId="8" fillId="0" borderId="11"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12" fillId="0" borderId="0" xfId="53" applyFont="1" applyFill="1" applyBorder="1" applyAlignment="1" applyProtection="1"/>
    <xf numFmtId="0" fontId="6" fillId="0" borderId="0" xfId="0" applyFont="1" applyFill="1" applyBorder="1" applyAlignment="1" applyProtection="1">
      <alignment horizontal="right" vertical="center"/>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1"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12" xfId="45" applyFont="1" applyFill="1" applyBorder="1" applyAlignment="1">
      <alignment horizontal="center" vertical="center" wrapText="1"/>
    </xf>
    <xf numFmtId="0" fontId="17" fillId="0" borderId="13" xfId="45" applyFont="1" applyFill="1" applyBorder="1" applyAlignment="1">
      <alignment horizontal="center" vertical="center" wrapText="1"/>
    </xf>
    <xf numFmtId="0" fontId="17" fillId="0" borderId="14" xfId="45" applyFont="1" applyFill="1" applyBorder="1" applyAlignment="1">
      <alignment horizontal="center" vertical="center" wrapText="1"/>
    </xf>
    <xf numFmtId="0" fontId="17" fillId="0" borderId="15" xfId="45" applyFont="1" applyFill="1" applyBorder="1" applyAlignment="1">
      <alignment horizontal="center" vertical="center" wrapText="1"/>
    </xf>
    <xf numFmtId="0" fontId="1" fillId="0" borderId="7" xfId="0" applyFont="1" applyFill="1" applyBorder="1" applyAlignment="1">
      <alignment horizontal="center" vertical="center" wrapText="1"/>
    </xf>
    <xf numFmtId="0" fontId="17" fillId="0" borderId="7" xfId="45" applyFont="1" applyFill="1" applyBorder="1" applyAlignment="1">
      <alignment horizontal="center" vertical="center" wrapText="1"/>
    </xf>
    <xf numFmtId="0" fontId="13" fillId="0" borderId="7" xfId="59" applyFill="1" applyBorder="1" applyAlignment="1">
      <alignment vertical="center"/>
    </xf>
    <xf numFmtId="0" fontId="17" fillId="0" borderId="7" xfId="45" applyFont="1" applyFill="1" applyBorder="1" applyAlignment="1">
      <alignment horizontal="left" vertical="center" wrapText="1" indent="1"/>
    </xf>
    <xf numFmtId="182" fontId="17" fillId="0" borderId="7" xfId="45" applyNumberFormat="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6" xfId="45" applyFont="1" applyFill="1" applyBorder="1" applyAlignment="1">
      <alignment horizontal="center" vertical="center" wrapText="1"/>
    </xf>
    <xf numFmtId="0" fontId="18" fillId="0" borderId="7" xfId="45" applyFont="1" applyFill="1" applyBorder="1" applyAlignment="1">
      <alignment horizontal="center" vertical="center" wrapText="1"/>
    </xf>
    <xf numFmtId="0" fontId="19" fillId="0" borderId="0" xfId="59" applyFont="1" applyFill="1" applyAlignment="1">
      <alignment vertical="center"/>
    </xf>
    <xf numFmtId="0" fontId="13" fillId="0" borderId="0" xfId="53" applyFont="1" applyFill="1" applyBorder="1" applyAlignment="1" applyProtection="1">
      <alignment vertical="center"/>
    </xf>
    <xf numFmtId="0" fontId="11"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protection locked="0"/>
    </xf>
    <xf numFmtId="0" fontId="5" fillId="0" borderId="11"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11" xfId="53" applyFont="1" applyFill="1" applyBorder="1" applyAlignment="1" applyProtection="1">
      <alignment horizontal="center" vertical="center" wrapText="1"/>
    </xf>
    <xf numFmtId="0" fontId="4" fillId="0" borderId="11" xfId="53" applyFont="1" applyFill="1" applyBorder="1" applyAlignment="1" applyProtection="1">
      <alignment horizontal="center" vertical="center"/>
      <protection locked="0"/>
    </xf>
    <xf numFmtId="0" fontId="4" fillId="0" borderId="11" xfId="53" applyFont="1" applyFill="1" applyBorder="1" applyAlignment="1" applyProtection="1">
      <alignment horizontal="left" vertical="center" wrapText="1"/>
      <protection locked="0"/>
    </xf>
    <xf numFmtId="0" fontId="4" fillId="0" borderId="11"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7"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11" fillId="0" borderId="0" xfId="53" applyFont="1" applyFill="1" applyBorder="1" applyAlignment="1" applyProtection="1">
      <alignment horizontal="left" vertical="center"/>
    </xf>
    <xf numFmtId="0" fontId="7"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7"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7" fillId="0" borderId="17" xfId="53" applyFont="1" applyFill="1" applyBorder="1" applyAlignment="1" applyProtection="1">
      <alignment horizontal="center" vertical="center"/>
    </xf>
    <xf numFmtId="0" fontId="7" fillId="0" borderId="2" xfId="53" applyFont="1" applyFill="1" applyBorder="1" applyAlignment="1" applyProtection="1">
      <alignment horizontal="center" vertical="center"/>
    </xf>
    <xf numFmtId="0" fontId="7" fillId="0" borderId="18" xfId="0" applyFont="1" applyFill="1" applyBorder="1" applyAlignment="1" applyProtection="1">
      <alignment vertical="center" readingOrder="1"/>
      <protection locked="0"/>
    </xf>
    <xf numFmtId="0" fontId="7" fillId="0" borderId="19" xfId="0" applyFont="1" applyFill="1" applyBorder="1" applyAlignment="1" applyProtection="1">
      <alignment vertical="center" readingOrder="1"/>
      <protection locked="0"/>
    </xf>
    <xf numFmtId="0" fontId="7" fillId="0" borderId="20" xfId="0" applyFont="1" applyFill="1" applyBorder="1" applyAlignment="1" applyProtection="1">
      <alignment vertical="center" readingOrder="1"/>
      <protection locked="0"/>
    </xf>
    <xf numFmtId="0" fontId="11" fillId="0" borderId="11"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1" fillId="0" borderId="8" xfId="53" applyFont="1" applyFill="1" applyBorder="1" applyAlignment="1" applyProtection="1">
      <alignment horizontal="right" vertical="center"/>
      <protection locked="0"/>
    </xf>
    <xf numFmtId="0" fontId="4" fillId="0" borderId="11" xfId="53" applyFont="1" applyFill="1" applyBorder="1" applyAlignment="1" applyProtection="1">
      <alignment horizontal="right" vertical="center"/>
      <protection locked="0"/>
    </xf>
    <xf numFmtId="0" fontId="1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0" xfId="53" applyFont="1" applyFill="1" applyBorder="1" applyAlignment="1" applyProtection="1"/>
    <xf numFmtId="0" fontId="5" fillId="0" borderId="21"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7" fillId="0" borderId="7" xfId="53" applyFont="1" applyFill="1" applyBorder="1" applyAlignment="1" applyProtection="1">
      <alignment vertical="top"/>
      <protection locked="0"/>
    </xf>
    <xf numFmtId="0" fontId="6" fillId="0" borderId="7" xfId="53" applyFont="1" applyFill="1" applyBorder="1" applyAlignment="1" applyProtection="1">
      <alignment horizontal="center" vertical="center"/>
    </xf>
    <xf numFmtId="0" fontId="11" fillId="0" borderId="0" xfId="53" applyFont="1" applyFill="1" applyAlignment="1" applyProtection="1">
      <alignment vertical="top"/>
      <protection locked="0"/>
    </xf>
    <xf numFmtId="0" fontId="6" fillId="0" borderId="0" xfId="53" applyFont="1" applyFill="1" applyBorder="1" applyAlignment="1" applyProtection="1">
      <alignment wrapText="1"/>
    </xf>
    <xf numFmtId="0" fontId="11"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7" xfId="53" applyFont="1" applyFill="1" applyBorder="1" applyAlignment="1" applyProtection="1">
      <alignment horizontal="center" vertical="center" wrapText="1"/>
      <protection locked="0"/>
    </xf>
    <xf numFmtId="0" fontId="7" fillId="0" borderId="7" xfId="53" applyFont="1" applyFill="1" applyBorder="1" applyAlignment="1" applyProtection="1">
      <alignment horizontal="center" vertical="center" wrapText="1"/>
      <protection locked="0"/>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protection locked="0"/>
    </xf>
    <xf numFmtId="182" fontId="13" fillId="0" borderId="7" xfId="53" applyNumberFormat="1" applyFont="1" applyFill="1" applyBorder="1" applyAlignment="1" applyProtection="1"/>
    <xf numFmtId="182" fontId="11" fillId="0" borderId="7"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1" fillId="0" borderId="0" xfId="53" applyFont="1" applyFill="1" applyBorder="1" applyAlignment="1" applyProtection="1">
      <alignment vertical="top"/>
      <protection locked="0"/>
    </xf>
    <xf numFmtId="0" fontId="11" fillId="0" borderId="0" xfId="53" applyFont="1" applyFill="1" applyBorder="1" applyAlignment="1" applyProtection="1">
      <alignment vertical="center"/>
      <protection locked="0"/>
    </xf>
    <xf numFmtId="0" fontId="13" fillId="0" borderId="0" xfId="53" applyFont="1" applyFill="1" applyBorder="1" applyAlignment="1" applyProtection="1"/>
    <xf numFmtId="0" fontId="22" fillId="0" borderId="0" xfId="53" applyFont="1" applyFill="1" applyAlignment="1" applyProtection="1">
      <alignment horizontal="center" vertical="center" wrapText="1"/>
    </xf>
    <xf numFmtId="0" fontId="11" fillId="0" borderId="0" xfId="53" applyFont="1" applyFill="1" applyAlignment="1" applyProtection="1">
      <alignment horizontal="left" vertical="center"/>
    </xf>
    <xf numFmtId="0" fontId="7" fillId="0" borderId="21" xfId="53" applyFont="1" applyFill="1" applyBorder="1" applyAlignment="1" applyProtection="1">
      <alignment horizontal="center" vertical="center" wrapText="1"/>
    </xf>
    <xf numFmtId="0" fontId="7" fillId="0" borderId="24" xfId="53" applyFont="1" applyFill="1" applyBorder="1" applyAlignment="1" applyProtection="1">
      <alignment horizontal="center" vertical="center" wrapText="1"/>
    </xf>
    <xf numFmtId="0" fontId="7" fillId="0" borderId="22" xfId="53" applyFont="1" applyFill="1" applyBorder="1" applyAlignment="1" applyProtection="1">
      <alignment horizontal="center" vertical="center" wrapText="1"/>
    </xf>
    <xf numFmtId="0" fontId="7" fillId="0" borderId="0" xfId="53" applyFont="1" applyFill="1" applyBorder="1" applyAlignment="1" applyProtection="1">
      <alignment horizontal="center" vertical="center" wrapText="1"/>
    </xf>
    <xf numFmtId="0" fontId="7" fillId="0" borderId="10" xfId="53" applyFont="1" applyFill="1" applyBorder="1" applyAlignment="1" applyProtection="1">
      <alignment horizontal="center" vertical="center" wrapText="1"/>
    </xf>
    <xf numFmtId="0" fontId="7" fillId="0" borderId="9" xfId="53" applyFont="1" applyFill="1" applyBorder="1" applyAlignment="1" applyProtection="1">
      <alignment horizontal="center" vertical="center" wrapText="1"/>
    </xf>
    <xf numFmtId="0" fontId="7" fillId="0" borderId="12" xfId="53" applyFont="1" applyFill="1" applyBorder="1" applyAlignment="1" applyProtection="1">
      <alignment horizontal="center" vertical="center"/>
    </xf>
    <xf numFmtId="0" fontId="7" fillId="0" borderId="7" xfId="53" applyFont="1" applyFill="1" applyBorder="1" applyAlignment="1" applyProtection="1">
      <alignment horizontal="center" vertical="center"/>
    </xf>
    <xf numFmtId="0" fontId="7" fillId="0" borderId="13" xfId="53" applyFont="1" applyFill="1" applyBorder="1" applyAlignment="1" applyProtection="1">
      <alignment horizontal="center" vertical="center"/>
    </xf>
    <xf numFmtId="0" fontId="11" fillId="0" borderId="7" xfId="53" applyFont="1" applyFill="1" applyBorder="1" applyAlignment="1" applyProtection="1">
      <alignment vertical="top"/>
      <protection locked="0"/>
    </xf>
    <xf numFmtId="0" fontId="11" fillId="0" borderId="7" xfId="53" applyFont="1" applyFill="1" applyBorder="1" applyAlignment="1" applyProtection="1">
      <alignment horizontal="left" vertical="center" wrapText="1"/>
    </xf>
    <xf numFmtId="0" fontId="11" fillId="0" borderId="22" xfId="53" applyFont="1" applyFill="1" applyBorder="1" applyAlignment="1" applyProtection="1">
      <alignment horizontal="right" vertical="center"/>
    </xf>
    <xf numFmtId="182" fontId="11" fillId="0" borderId="0" xfId="53" applyNumberFormat="1" applyFont="1" applyFill="1" applyBorder="1" applyAlignment="1" applyProtection="1">
      <alignment horizontal="right" vertical="center"/>
    </xf>
    <xf numFmtId="0" fontId="11" fillId="0" borderId="7" xfId="53" applyFont="1" applyFill="1" applyBorder="1" applyAlignment="1" applyProtection="1">
      <alignment horizontal="right" vertical="center"/>
    </xf>
    <xf numFmtId="182" fontId="11" fillId="0" borderId="13" xfId="53" applyNumberFormat="1" applyFont="1" applyFill="1" applyBorder="1" applyAlignment="1" applyProtection="1">
      <alignment horizontal="right" vertical="center"/>
    </xf>
    <xf numFmtId="0" fontId="11" fillId="0" borderId="7" xfId="53" applyFont="1" applyFill="1" applyBorder="1" applyAlignment="1" applyProtection="1">
      <alignment horizontal="left" vertical="center" wrapText="1"/>
    </xf>
    <xf numFmtId="0" fontId="11" fillId="0" borderId="7" xfId="53" applyFont="1" applyFill="1" applyBorder="1" applyAlignment="1" applyProtection="1">
      <alignment horizontal="right" vertical="center"/>
    </xf>
    <xf numFmtId="0" fontId="7" fillId="0" borderId="0" xfId="53" applyFont="1" applyFill="1" applyBorder="1" applyAlignment="1" applyProtection="1"/>
    <xf numFmtId="0" fontId="7" fillId="0" borderId="7" xfId="53" applyFont="1" applyFill="1" applyBorder="1" applyAlignment="1" applyProtection="1">
      <alignment horizontal="center" vertical="center" wrapText="1"/>
    </xf>
    <xf numFmtId="0" fontId="7" fillId="0" borderId="7" xfId="53" applyFont="1" applyFill="1" applyBorder="1" applyAlignment="1" applyProtection="1">
      <alignment horizontal="center" vertical="center" wrapText="1"/>
      <protection locked="0"/>
    </xf>
    <xf numFmtId="182" fontId="11"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horizontal="right" vertical="center"/>
      <protection locked="0"/>
    </xf>
    <xf numFmtId="0" fontId="11" fillId="0" borderId="0" xfId="53" applyFont="1" applyFill="1" applyBorder="1" applyAlignment="1" applyProtection="1">
      <alignment horizontal="right" vertical="center"/>
      <protection locked="0"/>
    </xf>
    <xf numFmtId="0" fontId="11" fillId="0" borderId="0" xfId="53" applyFont="1" applyFill="1" applyBorder="1" applyAlignment="1" applyProtection="1">
      <alignment horizontal="right" vertical="center"/>
    </xf>
    <xf numFmtId="0" fontId="11" fillId="0" borderId="0" xfId="53" applyFont="1" applyFill="1" applyBorder="1" applyAlignment="1" applyProtection="1">
      <alignment horizontal="right"/>
      <protection locked="0"/>
    </xf>
    <xf numFmtId="0" fontId="11" fillId="0" borderId="0" xfId="53" applyFont="1" applyFill="1" applyBorder="1" applyAlignment="1" applyProtection="1">
      <alignment horizontal="right"/>
    </xf>
    <xf numFmtId="0" fontId="13" fillId="0" borderId="15" xfId="53" applyFont="1" applyFill="1" applyBorder="1" applyAlignment="1" applyProtection="1">
      <alignment horizontal="center" vertical="center" wrapText="1"/>
    </xf>
    <xf numFmtId="182" fontId="11" fillId="0" borderId="9" xfId="53" applyNumberFormat="1" applyFont="1" applyFill="1" applyBorder="1" applyAlignment="1" applyProtection="1">
      <alignment horizontal="right" vertical="center"/>
      <protection locked="0"/>
    </xf>
    <xf numFmtId="0" fontId="13" fillId="0" borderId="0" xfId="53" applyFont="1" applyFill="1" applyBorder="1" applyAlignment="1" applyProtection="1">
      <alignment vertical="center"/>
    </xf>
    <xf numFmtId="0" fontId="13" fillId="0" borderId="0" xfId="53" applyFont="1" applyFill="1" applyBorder="1" applyAlignment="1" applyProtection="1">
      <alignment vertical="center" wrapText="1"/>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1" xfId="53" applyNumberFormat="1" applyFont="1" applyFill="1" applyBorder="1" applyAlignment="1" applyProtection="1">
      <alignment horizontal="center" vertical="center"/>
    </xf>
    <xf numFmtId="49" fontId="5" fillId="0" borderId="11" xfId="53" applyNumberFormat="1" applyFont="1" applyFill="1" applyBorder="1" applyAlignment="1" applyProtection="1">
      <alignment horizontal="center" vertical="center"/>
    </xf>
    <xf numFmtId="49" fontId="7" fillId="0" borderId="7" xfId="53" applyNumberFormat="1" applyFont="1" applyFill="1" applyBorder="1" applyAlignment="1" applyProtection="1"/>
    <xf numFmtId="0" fontId="24" fillId="0" borderId="7" xfId="53" applyFont="1" applyFill="1" applyBorder="1" applyAlignment="1" applyProtection="1">
      <alignment vertical="center" wrapText="1"/>
    </xf>
    <xf numFmtId="183" fontId="4" fillId="0" borderId="4" xfId="53" applyNumberFormat="1" applyFont="1" applyFill="1" applyBorder="1" applyAlignment="1" applyProtection="1">
      <alignment horizontal="right" vertical="center"/>
    </xf>
    <xf numFmtId="183" fontId="4" fillId="0" borderId="11" xfId="53" applyNumberFormat="1" applyFont="1" applyFill="1" applyBorder="1" applyAlignment="1" applyProtection="1">
      <alignment horizontal="left" vertical="center" wrapText="1"/>
    </xf>
    <xf numFmtId="0" fontId="13" fillId="0" borderId="8" xfId="53" applyFont="1" applyFill="1" applyBorder="1" applyAlignment="1" applyProtection="1">
      <alignment horizontal="center" vertical="center"/>
    </xf>
    <xf numFmtId="0" fontId="13" fillId="0" borderId="9" xfId="53" applyFont="1" applyFill="1" applyBorder="1" applyAlignment="1" applyProtection="1">
      <alignment horizontal="center" vertical="center"/>
    </xf>
    <xf numFmtId="0" fontId="13" fillId="0" borderId="10" xfId="53" applyFont="1" applyFill="1" applyBorder="1" applyAlignment="1" applyProtection="1">
      <alignment horizontal="center" vertical="center"/>
    </xf>
    <xf numFmtId="183" fontId="4" fillId="0" borderId="11" xfId="53" applyNumberFormat="1" applyFont="1" applyFill="1" applyBorder="1" applyAlignment="1" applyProtection="1">
      <alignment horizontal="right" vertical="center"/>
    </xf>
    <xf numFmtId="49" fontId="13" fillId="0" borderId="0" xfId="53" applyNumberFormat="1" applyFont="1" applyFill="1" applyAlignment="1" applyProtection="1"/>
    <xf numFmtId="49" fontId="11" fillId="0" borderId="0" xfId="53" applyNumberFormat="1" applyFont="1" applyFill="1" applyBorder="1" applyAlignment="1" applyProtection="1">
      <alignment horizontal="left" vertical="top"/>
    </xf>
    <xf numFmtId="0" fontId="5" fillId="0" borderId="1" xfId="53" applyNumberFormat="1" applyFont="1" applyFill="1" applyBorder="1" applyAlignment="1" applyProtection="1">
      <alignment horizontal="center" vertical="center"/>
    </xf>
    <xf numFmtId="0" fontId="4" fillId="0" borderId="0" xfId="53" applyFont="1" applyFill="1" applyBorder="1" applyAlignment="1" applyProtection="1">
      <alignment horizontal="left" vertical="center" wrapText="1"/>
    </xf>
    <xf numFmtId="0" fontId="25" fillId="0" borderId="0" xfId="53" applyFont="1" applyFill="1" applyBorder="1" applyAlignment="1" applyProtection="1">
      <alignment horizontal="center" vertical="center" wrapText="1"/>
    </xf>
    <xf numFmtId="0" fontId="5" fillId="0" borderId="2" xfId="53" applyFont="1" applyFill="1" applyBorder="1" applyAlignment="1" applyProtection="1">
      <alignment horizontal="left" vertical="center" wrapText="1"/>
    </xf>
    <xf numFmtId="0" fontId="26" fillId="0" borderId="3" xfId="53" applyFont="1" applyFill="1" applyBorder="1" applyAlignment="1" applyProtection="1">
      <alignment horizontal="left" vertical="center" wrapText="1"/>
    </xf>
    <xf numFmtId="49" fontId="5" fillId="0" borderId="11"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7"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0" fontId="5" fillId="0" borderId="7" xfId="53" applyFont="1" applyFill="1" applyBorder="1" applyAlignment="1" applyProtection="1">
      <alignment horizontal="left" vertical="center" wrapText="1"/>
    </xf>
    <xf numFmtId="0" fontId="26" fillId="0" borderId="7" xfId="53" applyFont="1" applyFill="1" applyBorder="1" applyAlignment="1" applyProtection="1">
      <alignment horizontal="left" vertical="center" wrapText="1"/>
    </xf>
    <xf numFmtId="0" fontId="7" fillId="0" borderId="7" xfId="53" applyFont="1" applyFill="1" applyBorder="1" applyAlignment="1" applyProtection="1">
      <alignment horizontal="center" vertical="center" wrapText="1"/>
    </xf>
    <xf numFmtId="182" fontId="5" fillId="0" borderId="7" xfId="53" applyNumberFormat="1" applyFont="1" applyFill="1" applyBorder="1" applyAlignment="1" applyProtection="1">
      <alignment horizontal="right" vertical="center" wrapText="1"/>
      <protection locked="0"/>
    </xf>
    <xf numFmtId="49" fontId="5" fillId="0" borderId="8" xfId="53" applyNumberFormat="1" applyFont="1" applyFill="1" applyBorder="1" applyAlignment="1" applyProtection="1">
      <alignment horizontal="left" vertical="center" wrapText="1"/>
    </xf>
    <xf numFmtId="0" fontId="5" fillId="0" borderId="10" xfId="53" applyFont="1" applyFill="1" applyBorder="1" applyAlignment="1" applyProtection="1">
      <alignment wrapText="1"/>
    </xf>
    <xf numFmtId="0" fontId="5" fillId="0" borderId="9" xfId="53" applyFont="1" applyFill="1" applyBorder="1" applyAlignment="1" applyProtection="1">
      <alignment wrapText="1"/>
    </xf>
    <xf numFmtId="0" fontId="5" fillId="0" borderId="13" xfId="53" applyFont="1" applyFill="1" applyBorder="1" applyAlignment="1" applyProtection="1">
      <alignment horizontal="left"/>
    </xf>
    <xf numFmtId="0" fontId="5" fillId="0" borderId="16" xfId="53" applyFont="1" applyFill="1" applyBorder="1" applyAlignment="1" applyProtection="1">
      <alignment horizontal="left"/>
    </xf>
    <xf numFmtId="184" fontId="5" fillId="0" borderId="7" xfId="53" applyNumberFormat="1" applyFont="1" applyFill="1" applyBorder="1" applyAlignment="1" applyProtection="1"/>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0" fontId="5" fillId="0" borderId="10" xfId="53" applyFont="1" applyFill="1" applyBorder="1" applyAlignment="1" applyProtection="1">
      <alignment horizontal="lef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horizontal="left" wrapText="1"/>
    </xf>
    <xf numFmtId="182" fontId="5" fillId="0" borderId="11" xfId="53" applyNumberFormat="1" applyFont="1" applyFill="1" applyBorder="1" applyAlignment="1" applyProtection="1">
      <alignment vertical="center" wrapText="1"/>
    </xf>
    <xf numFmtId="49" fontId="5" fillId="0" borderId="4" xfId="53" applyNumberFormat="1" applyFont="1" applyFill="1" applyBorder="1" applyAlignment="1" applyProtection="1">
      <alignment horizontal="left" vertical="center" wrapText="1"/>
    </xf>
    <xf numFmtId="0" fontId="26" fillId="0" borderId="17" xfId="53" applyFont="1" applyFill="1" applyBorder="1" applyAlignment="1" applyProtection="1">
      <alignment horizontal="left" vertical="center" wrapText="1"/>
    </xf>
    <xf numFmtId="0" fontId="26" fillId="0" borderId="24" xfId="53" applyFont="1" applyFill="1" applyBorder="1" applyAlignment="1" applyProtection="1">
      <alignment horizontal="left" vertical="center" wrapText="1"/>
    </xf>
    <xf numFmtId="49" fontId="5" fillId="0" borderId="17" xfId="53" applyNumberFormat="1" applyFont="1" applyFill="1" applyBorder="1" applyAlignment="1" applyProtection="1">
      <alignment horizontal="center" vertical="center" wrapText="1"/>
    </xf>
    <xf numFmtId="49" fontId="5" fillId="0" borderId="11" xfId="53" applyNumberFormat="1" applyFont="1" applyFill="1" applyBorder="1" applyAlignment="1" applyProtection="1">
      <alignment horizontal="center" vertical="center" wrapText="1"/>
      <protection locked="0"/>
    </xf>
    <xf numFmtId="0" fontId="5" fillId="0" borderId="8" xfId="53" applyFont="1" applyFill="1" applyBorder="1" applyAlignment="1" applyProtection="1">
      <alignment horizontal="center" vertical="center" wrapText="1"/>
    </xf>
    <xf numFmtId="0" fontId="27" fillId="0" borderId="11" xfId="53" applyFont="1" applyFill="1" applyBorder="1" applyAlignment="1" applyProtection="1">
      <alignment horizontal="center" vertical="center" wrapText="1"/>
      <protection locked="0"/>
    </xf>
    <xf numFmtId="0" fontId="5" fillId="0" borderId="11" xfId="53" applyFont="1" applyFill="1" applyBorder="1" applyAlignment="1" applyProtection="1">
      <alignment horizontal="center" vertical="center" wrapText="1"/>
      <protection locked="0"/>
    </xf>
    <xf numFmtId="49" fontId="5" fillId="0" borderId="7" xfId="61" applyFont="1" applyFill="1" applyBorder="1" applyAlignment="1">
      <alignment horizontal="center" vertical="center" wrapText="1"/>
    </xf>
    <xf numFmtId="49" fontId="5" fillId="0" borderId="13" xfId="61" applyFont="1" applyFill="1" applyBorder="1" applyAlignment="1">
      <alignment horizontal="center" vertical="center" wrapText="1"/>
    </xf>
    <xf numFmtId="0" fontId="5" fillId="0" borderId="25"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protection locked="0"/>
    </xf>
    <xf numFmtId="0" fontId="27" fillId="0" borderId="13" xfId="53" applyFont="1" applyFill="1" applyBorder="1" applyAlignment="1" applyProtection="1">
      <alignment horizontal="center" vertical="center" wrapText="1"/>
      <protection locked="0"/>
    </xf>
    <xf numFmtId="0" fontId="27" fillId="0" borderId="7" xfId="53" applyFont="1" applyFill="1" applyBorder="1" applyAlignment="1" applyProtection="1">
      <alignment horizontal="center" vertical="center" wrapText="1"/>
    </xf>
    <xf numFmtId="0" fontId="26" fillId="0"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11"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21"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7" xfId="53" applyFont="1" applyFill="1" applyBorder="1" applyAlignment="1" applyProtection="1">
      <alignment vertical="center" wrapText="1"/>
    </xf>
    <xf numFmtId="182" fontId="5" fillId="0" borderId="10" xfId="53" applyNumberFormat="1" applyFont="1" applyFill="1" applyBorder="1" applyAlignment="1" applyProtection="1">
      <alignment vertical="center" wrapText="1"/>
    </xf>
    <xf numFmtId="0" fontId="26" fillId="0" borderId="21" xfId="53" applyFont="1" applyFill="1" applyBorder="1" applyAlignment="1" applyProtection="1">
      <alignment horizontal="left" vertical="center" wrapText="1"/>
    </xf>
    <xf numFmtId="49" fontId="5" fillId="0" borderId="21" xfId="53" applyNumberFormat="1"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7" xfId="53" applyFont="1" applyFill="1" applyBorder="1" applyAlignment="1" applyProtection="1">
      <alignment wrapText="1"/>
    </xf>
    <xf numFmtId="0" fontId="5" fillId="0" borderId="26" xfId="53" applyFont="1" applyFill="1" applyBorder="1" applyAlignment="1" applyProtection="1">
      <alignment horizontal="center" vertical="center" wrapText="1"/>
    </xf>
    <xf numFmtId="0" fontId="27" fillId="0" borderId="7" xfId="53" applyFont="1" applyFill="1" applyBorder="1" applyAlignment="1" applyProtection="1"/>
    <xf numFmtId="0" fontId="27" fillId="0" borderId="16" xfId="53" applyFont="1" applyFill="1" applyBorder="1" applyAlignment="1" applyProtection="1">
      <alignment horizontal="left" vertical="center" wrapText="1"/>
    </xf>
    <xf numFmtId="0" fontId="27" fillId="0" borderId="7" xfId="53" applyFont="1" applyFill="1" applyBorder="1" applyAlignment="1" applyProtection="1">
      <alignment horizontal="left" vertical="center" wrapText="1"/>
    </xf>
    <xf numFmtId="0" fontId="13" fillId="0" borderId="12" xfId="53" applyFont="1" applyFill="1" applyBorder="1" applyAlignment="1" applyProtection="1">
      <alignment horizontal="center" vertical="center"/>
    </xf>
    <xf numFmtId="0" fontId="13" fillId="0" borderId="7" xfId="53" applyFont="1" applyFill="1" applyBorder="1" applyAlignment="1" applyProtection="1">
      <alignment horizontal="left" vertical="center"/>
    </xf>
    <xf numFmtId="0" fontId="11" fillId="0" borderId="7" xfId="53" applyFont="1" applyFill="1" applyBorder="1" applyAlignment="1" applyProtection="1">
      <alignment horizontal="left" vertical="top"/>
      <protection locked="0"/>
    </xf>
    <xf numFmtId="0" fontId="13" fillId="0" borderId="23" xfId="53" applyFont="1" applyFill="1" applyBorder="1" applyAlignment="1" applyProtection="1">
      <alignment horizontal="center" vertical="center"/>
    </xf>
    <xf numFmtId="0" fontId="13" fillId="0" borderId="15" xfId="53" applyFont="1" applyFill="1" applyBorder="1" applyAlignment="1" applyProtection="1">
      <alignment horizontal="center" vertical="center"/>
    </xf>
    <xf numFmtId="0" fontId="13" fillId="0" borderId="12" xfId="53" applyFont="1" applyFill="1" applyBorder="1" applyAlignment="1" applyProtection="1">
      <alignment horizontal="center" vertical="center" wrapText="1"/>
    </xf>
    <xf numFmtId="0" fontId="13" fillId="0" borderId="23" xfId="53" applyFont="1" applyFill="1" applyBorder="1" applyAlignment="1" applyProtection="1">
      <alignment horizontal="center" vertical="center" wrapText="1"/>
    </xf>
    <xf numFmtId="0" fontId="13" fillId="0" borderId="15" xfId="53" applyFont="1" applyFill="1" applyBorder="1" applyAlignment="1" applyProtection="1">
      <alignment horizontal="center" vertical="center" wrapText="1"/>
    </xf>
    <xf numFmtId="0" fontId="11" fillId="0" borderId="7"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wrapText="1"/>
    </xf>
    <xf numFmtId="0" fontId="13" fillId="0" borderId="0" xfId="53" applyFont="1" applyFill="1" applyAlignment="1" applyProtection="1">
      <alignment horizontal="center" vertical="center"/>
    </xf>
    <xf numFmtId="0" fontId="13" fillId="0" borderId="16" xfId="53" applyFont="1" applyFill="1" applyBorder="1" applyAlignment="1" applyProtection="1">
      <alignment horizontal="center" vertical="center" wrapText="1"/>
    </xf>
    <xf numFmtId="0" fontId="13" fillId="0" borderId="7" xfId="53" applyFont="1" applyFill="1" applyBorder="1" applyAlignment="1" applyProtection="1">
      <alignment vertical="center" wrapText="1"/>
    </xf>
    <xf numFmtId="0" fontId="13" fillId="0" borderId="7" xfId="53" applyFont="1" applyFill="1" applyBorder="1" applyAlignment="1" applyProtection="1">
      <alignment vertical="center"/>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8"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0" fontId="11" fillId="0" borderId="9" xfId="53" applyFont="1" applyFill="1" applyBorder="1" applyAlignment="1" applyProtection="1">
      <alignment horizontal="left" vertical="center"/>
    </xf>
    <xf numFmtId="0" fontId="11" fillId="0" borderId="10" xfId="53" applyFont="1" applyFill="1" applyBorder="1" applyAlignment="1" applyProtection="1">
      <alignment horizontal="left" vertical="center"/>
    </xf>
    <xf numFmtId="0" fontId="19" fillId="0" borderId="0" xfId="53" applyFont="1" applyFill="1" applyBorder="1" applyAlignment="1" applyProtection="1"/>
    <xf numFmtId="0" fontId="16" fillId="0" borderId="7" xfId="55" applyFont="1" applyFill="1" applyBorder="1" applyAlignment="1" applyProtection="1">
      <alignment horizontal="center" vertical="center" wrapText="1" readingOrder="1"/>
      <protection locked="0"/>
    </xf>
    <xf numFmtId="182" fontId="11" fillId="0" borderId="7" xfId="53" applyNumberFormat="1" applyFont="1" applyFill="1" applyBorder="1" applyAlignment="1" applyProtection="1">
      <alignment horizontal="right" vertical="center" wrapText="1"/>
    </xf>
    <xf numFmtId="182" fontId="11" fillId="0" borderId="10" xfId="53" applyNumberFormat="1" applyFont="1" applyFill="1" applyBorder="1" applyAlignment="1" applyProtection="1">
      <alignment horizontal="right" vertical="center" wrapText="1"/>
    </xf>
    <xf numFmtId="182" fontId="11" fillId="0" borderId="6" xfId="53" applyNumberFormat="1" applyFont="1" applyFill="1" applyBorder="1" applyAlignment="1" applyProtection="1">
      <alignment horizontal="right" vertical="center" wrapText="1"/>
    </xf>
    <xf numFmtId="182" fontId="11" fillId="0" borderId="6" xfId="53" applyNumberFormat="1" applyFont="1" applyFill="1" applyBorder="1" applyAlignment="1" applyProtection="1">
      <alignment horizontal="right" vertical="center" wrapText="1"/>
      <protection locked="0"/>
    </xf>
    <xf numFmtId="182" fontId="11" fillId="0" borderId="11" xfId="53" applyNumberFormat="1" applyFont="1" applyFill="1" applyBorder="1" applyAlignment="1" applyProtection="1">
      <alignment horizontal="right" vertical="center" wrapText="1"/>
      <protection locked="0"/>
    </xf>
    <xf numFmtId="0" fontId="7" fillId="0" borderId="13" xfId="53" applyFont="1" applyFill="1" applyBorder="1" applyAlignment="1" applyProtection="1">
      <alignment horizontal="center" vertical="center" wrapText="1"/>
    </xf>
    <xf numFmtId="182" fontId="11" fillId="0" borderId="8" xfId="53" applyNumberFormat="1" applyFont="1" applyFill="1" applyBorder="1" applyAlignment="1" applyProtection="1">
      <alignment horizontal="right" vertical="center" wrapText="1"/>
    </xf>
    <xf numFmtId="182" fontId="11" fillId="0" borderId="2" xfId="53" applyNumberFormat="1" applyFont="1" applyFill="1" applyBorder="1" applyAlignment="1" applyProtection="1">
      <alignment horizontal="right" vertical="center" wrapText="1"/>
      <protection locked="0"/>
    </xf>
    <xf numFmtId="182" fontId="11" fillId="0" borderId="7"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7" xfId="53" applyNumberFormat="1" applyFont="1" applyFill="1" applyBorder="1" applyAlignment="1" applyProtection="1">
      <alignment horizontal="center" vertical="center"/>
    </xf>
    <xf numFmtId="0" fontId="13" fillId="0" borderId="7" xfId="53" applyFont="1" applyFill="1" applyBorder="1" applyAlignment="1" applyProtection="1"/>
    <xf numFmtId="0" fontId="4" fillId="0" borderId="7" xfId="53" applyFont="1" applyFill="1" applyBorder="1" applyAlignment="1" applyProtection="1">
      <alignment horizontal="left" vertical="center" wrapText="1"/>
    </xf>
    <xf numFmtId="49" fontId="6" fillId="0" borderId="13"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49" fontId="6" fillId="0" borderId="16" xfId="53" applyNumberFormat="1" applyFont="1" applyFill="1" applyBorder="1" applyAlignment="1" applyProtection="1">
      <alignment horizontal="center" vertical="center" wrapText="1"/>
    </xf>
    <xf numFmtId="0" fontId="7" fillId="0" borderId="12" xfId="53" applyFont="1" applyFill="1" applyBorder="1" applyAlignment="1" applyProtection="1">
      <alignment horizontal="center" vertical="center" wrapText="1"/>
    </xf>
    <xf numFmtId="0" fontId="7" fillId="0" borderId="15"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wrapText="1"/>
    </xf>
    <xf numFmtId="182" fontId="4" fillId="0" borderId="7" xfId="53" applyNumberFormat="1" applyFont="1" applyFill="1" applyBorder="1" applyAlignment="1" applyProtection="1">
      <alignment horizontal="right" vertical="center" wrapText="1"/>
      <protection locked="0"/>
    </xf>
    <xf numFmtId="182" fontId="13" fillId="0" borderId="0" xfId="53" applyNumberFormat="1" applyFont="1" applyFill="1" applyBorder="1" applyAlignment="1" applyProtection="1">
      <alignment wrapText="1"/>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7"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3" xfId="53" applyFont="1" applyFill="1" applyBorder="1" applyAlignment="1" applyProtection="1">
      <alignment horizontal="center" vertical="center" wrapText="1"/>
    </xf>
    <xf numFmtId="0" fontId="28" fillId="0" borderId="11" xfId="53" applyFont="1" applyFill="1" applyBorder="1" applyAlignment="1" applyProtection="1">
      <alignment horizontal="center" vertical="center" wrapText="1"/>
    </xf>
    <xf numFmtId="0" fontId="13" fillId="0" borderId="7" xfId="53" applyFont="1" applyFill="1" applyBorder="1" applyAlignment="1" applyProtection="1">
      <alignment horizontal="left" wrapText="1"/>
    </xf>
    <xf numFmtId="182" fontId="11" fillId="0" borderId="3" xfId="53" applyNumberFormat="1" applyFont="1" applyFill="1" applyBorder="1" applyAlignment="1" applyProtection="1">
      <alignment horizontal="right" vertical="center"/>
    </xf>
    <xf numFmtId="182" fontId="4" fillId="0" borderId="11" xfId="53" applyNumberFormat="1" applyFont="1" applyFill="1" applyBorder="1" applyAlignment="1" applyProtection="1">
      <alignment horizontal="right" vertical="center"/>
    </xf>
    <xf numFmtId="0" fontId="13" fillId="0" borderId="0" xfId="53" applyFont="1" applyFill="1" applyAlignment="1" applyProtection="1">
      <alignment horizontal="left" wrapText="1"/>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5" fillId="0" borderId="11" xfId="53" applyNumberFormat="1"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30" fillId="0" borderId="11" xfId="0" applyNumberFormat="1" applyFont="1" applyFill="1" applyBorder="1" applyAlignment="1" applyProtection="1">
      <alignment horizontal="left" vertical="center" wrapText="1"/>
    </xf>
    <xf numFmtId="182" fontId="11" fillId="0" borderId="11" xfId="53" applyNumberFormat="1" applyFont="1" applyFill="1" applyBorder="1" applyAlignment="1" applyProtection="1">
      <alignment horizontal="right" vertical="center" wrapText="1"/>
    </xf>
    <xf numFmtId="49" fontId="30" fillId="0" borderId="11" xfId="0" applyNumberFormat="1" applyFont="1" applyFill="1" applyBorder="1" applyAlignment="1" applyProtection="1">
      <alignment horizontal="left" vertical="center" wrapText="1" indent="1"/>
    </xf>
    <xf numFmtId="49" fontId="30" fillId="0" borderId="11" xfId="0" applyNumberFormat="1" applyFont="1" applyFill="1" applyBorder="1" applyAlignment="1" applyProtection="1">
      <alignment horizontal="left" vertical="center" wrapText="1" indent="2"/>
    </xf>
    <xf numFmtId="0" fontId="13" fillId="0" borderId="2"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19" fillId="0" borderId="0" xfId="53" applyNumberFormat="1" applyFont="1" applyFill="1" applyBorder="1" applyAlignment="1" applyProtection="1"/>
    <xf numFmtId="0" fontId="6" fillId="0" borderId="0" xfId="53" applyFont="1" applyFill="1" applyBorder="1" applyAlignment="1" applyProtection="1">
      <alignment vertical="center"/>
    </xf>
    <xf numFmtId="0" fontId="4" fillId="0" borderId="0" xfId="53" applyFont="1" applyFill="1" applyBorder="1" applyAlignment="1" applyProtection="1">
      <alignment horizontal="right" vertical="center"/>
    </xf>
    <xf numFmtId="0" fontId="31"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4" fillId="0" borderId="0" xfId="53" applyFont="1" applyFill="1" applyBorder="1" applyAlignment="1" applyProtection="1">
      <alignment horizontal="right"/>
    </xf>
    <xf numFmtId="0" fontId="5" fillId="0" borderId="1" xfId="53" applyFont="1" applyFill="1" applyBorder="1" applyAlignment="1" applyProtection="1">
      <alignment horizontal="center" vertical="center"/>
      <protection locked="0"/>
    </xf>
    <xf numFmtId="0" fontId="4" fillId="0" borderId="11" xfId="53" applyFont="1" applyFill="1" applyBorder="1" applyAlignment="1" applyProtection="1">
      <alignment vertical="center"/>
    </xf>
    <xf numFmtId="0" fontId="4" fillId="0" borderId="11" xfId="53" applyFont="1" applyFill="1" applyBorder="1" applyAlignment="1" applyProtection="1">
      <alignment horizontal="left" vertical="center"/>
      <protection locked="0"/>
    </xf>
    <xf numFmtId="4" fontId="4" fillId="0" borderId="11" xfId="53" applyNumberFormat="1" applyFont="1" applyFill="1" applyBorder="1" applyAlignment="1" applyProtection="1">
      <alignment horizontal="right" vertical="center"/>
      <protection locked="0"/>
    </xf>
    <xf numFmtId="0" fontId="24" fillId="0" borderId="0" xfId="53" applyFont="1" applyFill="1" applyBorder="1" applyAlignment="1" applyProtection="1">
      <alignment vertical="top"/>
      <protection locked="0"/>
    </xf>
    <xf numFmtId="0" fontId="4" fillId="0" borderId="11" xfId="53" applyFont="1" applyFill="1" applyBorder="1" applyAlignment="1" applyProtection="1">
      <alignment vertical="center"/>
      <protection locked="0"/>
    </xf>
    <xf numFmtId="0" fontId="4" fillId="0" borderId="11" xfId="53" applyFont="1" applyFill="1" applyBorder="1" applyAlignment="1" applyProtection="1">
      <alignment horizontal="left" vertical="center"/>
    </xf>
    <xf numFmtId="182" fontId="4" fillId="0" borderId="11" xfId="53" applyNumberFormat="1" applyFont="1" applyFill="1" applyBorder="1" applyAlignment="1" applyProtection="1">
      <alignment horizontal="right" vertical="center"/>
      <protection locked="0"/>
    </xf>
    <xf numFmtId="182" fontId="32" fillId="0" borderId="11" xfId="53" applyNumberFormat="1" applyFont="1" applyFill="1" applyBorder="1" applyAlignment="1" applyProtection="1">
      <alignment horizontal="right" vertical="center"/>
    </xf>
    <xf numFmtId="182" fontId="13" fillId="0" borderId="11" xfId="53" applyNumberFormat="1" applyFont="1" applyFill="1" applyBorder="1" applyAlignment="1" applyProtection="1">
      <alignment vertical="center"/>
    </xf>
    <xf numFmtId="0" fontId="13" fillId="0" borderId="11" xfId="53" applyFont="1" applyFill="1" applyBorder="1" applyAlignment="1" applyProtection="1">
      <alignment vertical="center"/>
    </xf>
    <xf numFmtId="0" fontId="32" fillId="0" borderId="11" xfId="53" applyFont="1" applyFill="1" applyBorder="1" applyAlignment="1" applyProtection="1">
      <alignment horizontal="center" vertical="center"/>
    </xf>
    <xf numFmtId="0" fontId="32" fillId="0" borderId="11" xfId="53" applyFont="1" applyFill="1" applyBorder="1" applyAlignment="1" applyProtection="1">
      <alignment horizontal="right" vertical="center"/>
    </xf>
    <xf numFmtId="0" fontId="32" fillId="0" borderId="11"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13" xfId="53" applyNumberFormat="1" applyFont="1" applyFill="1" applyBorder="1" applyAlignment="1" applyProtection="1">
      <alignment horizontal="right" vertical="center"/>
    </xf>
    <xf numFmtId="182" fontId="4" fillId="0" borderId="15" xfId="53" applyNumberFormat="1" applyFont="1" applyFill="1" applyBorder="1" applyAlignment="1" applyProtection="1">
      <alignment horizontal="right" vertical="center"/>
    </xf>
    <xf numFmtId="0" fontId="13" fillId="0" borderId="2" xfId="53" applyFont="1" applyFill="1" applyBorder="1" applyAlignment="1" applyProtection="1">
      <alignment horizontal="center" vertical="center" wrapText="1"/>
      <protection locked="0"/>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xf>
    <xf numFmtId="0" fontId="13" fillId="0" borderId="1" xfId="53" applyFont="1" applyFill="1" applyBorder="1" applyAlignment="1" applyProtection="1">
      <alignment horizontal="center" vertical="center" wrapText="1"/>
      <protection locked="0"/>
    </xf>
    <xf numFmtId="0" fontId="13" fillId="0" borderId="21"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2"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79" fontId="4" fillId="0" borderId="11" xfId="9" applyFont="1" applyFill="1" applyBorder="1" applyAlignment="1" applyProtection="1">
      <alignment horizontal="center" vertical="center"/>
    </xf>
    <xf numFmtId="179" fontId="4" fillId="0" borderId="11" xfId="9" applyFont="1" applyFill="1" applyBorder="1" applyAlignment="1" applyProtection="1">
      <alignment horizontal="center"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7"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9" xfId="53" applyFont="1" applyFill="1" applyBorder="1" applyAlignment="1" applyProtection="1">
      <alignment horizontal="center" vertical="center" wrapText="1"/>
    </xf>
    <xf numFmtId="179" fontId="4" fillId="0" borderId="2" xfId="9" applyFont="1" applyFill="1" applyBorder="1" applyAlignment="1" applyProtection="1">
      <alignment horizontal="center" vertical="center"/>
      <protection locked="0"/>
    </xf>
    <xf numFmtId="179" fontId="4" fillId="0" borderId="7" xfId="9" applyFont="1" applyFill="1" applyBorder="1" applyAlignment="1" applyProtection="1">
      <alignment horizontal="center" vertical="center"/>
      <protection locked="0"/>
    </xf>
    <xf numFmtId="0" fontId="6" fillId="0" borderId="0" xfId="53" applyFont="1" applyFill="1" applyBorder="1" applyAlignment="1" applyProtection="1">
      <alignment horizontal="right"/>
      <protection locked="0"/>
    </xf>
    <xf numFmtId="0" fontId="13" fillId="0" borderId="13" xfId="53" applyFont="1" applyFill="1" applyBorder="1" applyAlignment="1" applyProtection="1">
      <alignment horizontal="center" vertical="center" wrapText="1"/>
      <protection locked="0"/>
    </xf>
    <xf numFmtId="179" fontId="4" fillId="0" borderId="13" xfId="9" applyFont="1" applyFill="1" applyBorder="1" applyAlignment="1" applyProtection="1">
      <alignment horizontal="center" vertical="center"/>
      <protection locked="0"/>
    </xf>
    <xf numFmtId="179" fontId="6" fillId="0" borderId="7" xfId="9" applyFont="1" applyFill="1" applyBorder="1" applyAlignment="1" applyProtection="1">
      <alignment horizontal="center" vertical="center"/>
    </xf>
    <xf numFmtId="0" fontId="33" fillId="0" borderId="0" xfId="0" applyFont="1" applyFill="1" applyBorder="1" applyAlignment="1"/>
    <xf numFmtId="0" fontId="11" fillId="0" borderId="0" xfId="53" applyFont="1" applyFill="1" applyBorder="1" applyAlignment="1" applyProtection="1">
      <alignment horizontal="left"/>
    </xf>
    <xf numFmtId="0" fontId="22" fillId="0" borderId="0" xfId="53" applyFont="1" applyFill="1" applyBorder="1" applyAlignment="1" applyProtection="1">
      <alignment horizontal="center" vertical="center"/>
    </xf>
    <xf numFmtId="0" fontId="34" fillId="0" borderId="0" xfId="53" applyFont="1" applyFill="1" applyBorder="1" applyAlignment="1" applyProtection="1">
      <alignment horizontal="center" vertical="top"/>
    </xf>
    <xf numFmtId="0" fontId="35" fillId="0" borderId="0" xfId="53" applyFont="1" applyFill="1" applyBorder="1" applyAlignment="1" applyProtection="1">
      <alignment horizontal="center" vertical="center"/>
    </xf>
    <xf numFmtId="0" fontId="11" fillId="0" borderId="0" xfId="53" applyFont="1" applyFill="1" applyBorder="1" applyAlignment="1" applyProtection="1">
      <alignment horizontal="right" vertical="center"/>
    </xf>
    <xf numFmtId="0" fontId="7" fillId="0" borderId="4" xfId="53" applyFont="1" applyFill="1" applyBorder="1" applyAlignment="1" applyProtection="1">
      <alignment horizontal="center" vertical="center"/>
    </xf>
    <xf numFmtId="0" fontId="7" fillId="0" borderId="1" xfId="53" applyFont="1" applyFill="1" applyBorder="1" applyAlignment="1" applyProtection="1">
      <alignment horizontal="center" vertical="center"/>
    </xf>
    <xf numFmtId="0" fontId="7" fillId="0" borderId="6" xfId="53" applyFont="1" applyFill="1" applyBorder="1" applyAlignment="1" applyProtection="1">
      <alignment horizontal="center" vertical="center"/>
    </xf>
    <xf numFmtId="0" fontId="11" fillId="0" borderId="11" xfId="53" applyFont="1" applyFill="1" applyBorder="1" applyAlignment="1" applyProtection="1">
      <alignment horizontal="left" vertical="center"/>
    </xf>
    <xf numFmtId="182" fontId="11" fillId="0" borderId="11" xfId="53" applyNumberFormat="1" applyFont="1" applyFill="1" applyBorder="1" applyAlignment="1" applyProtection="1">
      <alignment horizontal="right" vertical="center"/>
    </xf>
    <xf numFmtId="4" fontId="11" fillId="0" borderId="11" xfId="53" applyNumberFormat="1" applyFont="1" applyFill="1" applyBorder="1" applyAlignment="1" applyProtection="1">
      <alignment horizontal="right" vertical="center"/>
    </xf>
    <xf numFmtId="4" fontId="11" fillId="0" borderId="11" xfId="53" applyNumberFormat="1" applyFont="1" applyFill="1" applyBorder="1" applyAlignment="1" applyProtection="1">
      <alignment horizontal="right" vertical="center"/>
      <protection locked="0"/>
    </xf>
    <xf numFmtId="0" fontId="11" fillId="0" borderId="6" xfId="53" applyFont="1" applyFill="1" applyBorder="1" applyAlignment="1" applyProtection="1">
      <alignment horizontal="left" vertical="center"/>
    </xf>
    <xf numFmtId="4" fontId="11" fillId="0" borderId="8" xfId="53" applyNumberFormat="1" applyFont="1" applyFill="1" applyBorder="1" applyAlignment="1" applyProtection="1">
      <alignment horizontal="right" vertical="center"/>
      <protection locked="0"/>
    </xf>
    <xf numFmtId="0" fontId="13" fillId="0" borderId="11" xfId="53" applyFont="1" applyFill="1" applyBorder="1" applyAlignment="1" applyProtection="1"/>
    <xf numFmtId="182" fontId="13" fillId="0" borderId="11" xfId="53" applyNumberFormat="1" applyFont="1" applyFill="1" applyBorder="1" applyAlignment="1" applyProtection="1"/>
    <xf numFmtId="0" fontId="13" fillId="0" borderId="6" xfId="53" applyFont="1" applyFill="1" applyBorder="1" applyAlignment="1" applyProtection="1"/>
    <xf numFmtId="182" fontId="13" fillId="0" borderId="8" xfId="53" applyNumberFormat="1" applyFont="1" applyFill="1" applyBorder="1" applyAlignment="1" applyProtection="1"/>
    <xf numFmtId="0" fontId="36" fillId="0" borderId="6" xfId="53" applyFont="1" applyFill="1" applyBorder="1" applyAlignment="1" applyProtection="1">
      <alignment horizontal="center" vertical="center"/>
    </xf>
    <xf numFmtId="182" fontId="36" fillId="0" borderId="8" xfId="53" applyNumberFormat="1" applyFont="1" applyFill="1" applyBorder="1" applyAlignment="1" applyProtection="1">
      <alignment horizontal="right" vertical="center"/>
    </xf>
    <xf numFmtId="0" fontId="36" fillId="0" borderId="11" xfId="53" applyFont="1" applyFill="1" applyBorder="1" applyAlignment="1" applyProtection="1">
      <alignment horizontal="center" vertical="center"/>
    </xf>
    <xf numFmtId="182" fontId="36" fillId="0" borderId="11" xfId="53" applyNumberFormat="1" applyFont="1" applyFill="1" applyBorder="1" applyAlignment="1" applyProtection="1">
      <alignment horizontal="right" vertical="center"/>
    </xf>
    <xf numFmtId="182" fontId="11" fillId="0" borderId="8" xfId="53" applyNumberFormat="1" applyFont="1" applyFill="1" applyBorder="1" applyAlignment="1" applyProtection="1">
      <alignment horizontal="right" vertical="center"/>
    </xf>
    <xf numFmtId="0" fontId="11" fillId="0" borderId="6" xfId="0" applyFont="1" applyFill="1" applyBorder="1" applyAlignment="1">
      <alignment horizontal="left" vertical="center"/>
    </xf>
    <xf numFmtId="179" fontId="11" fillId="0" borderId="8" xfId="9" applyFont="1" applyFill="1" applyBorder="1" applyAlignment="1" applyProtection="1">
      <alignment horizontal="right" vertical="center" wrapText="1"/>
    </xf>
    <xf numFmtId="0" fontId="11" fillId="0" borderId="11" xfId="0" applyFont="1" applyFill="1" applyBorder="1" applyAlignment="1">
      <alignment horizontal="left" vertical="center"/>
    </xf>
    <xf numFmtId="0" fontId="11" fillId="0" borderId="7" xfId="53" applyFont="1" applyFill="1" applyBorder="1" applyAlignment="1" applyProtection="1">
      <alignment horizontal="left" vertical="center" wrapText="1"/>
    </xf>
    <xf numFmtId="179" fontId="11" fillId="0" borderId="8" xfId="9" applyFont="1" applyFill="1" applyBorder="1" applyAlignment="1" applyProtection="1">
      <alignment horizontal="right" vertical="center"/>
    </xf>
    <xf numFmtId="0" fontId="11" fillId="0" borderId="7" xfId="53" applyFont="1" applyFill="1" applyBorder="1" applyAlignment="1" applyProtection="1">
      <alignment horizontal="right" vertical="center"/>
    </xf>
    <xf numFmtId="0" fontId="36" fillId="0" borderId="6" xfId="53" applyFont="1" applyFill="1" applyBorder="1" applyAlignment="1" applyProtection="1">
      <alignment horizontal="center" vertical="center"/>
      <protection locked="0"/>
    </xf>
    <xf numFmtId="182" fontId="36" fillId="0" borderId="11"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7" fillId="0" borderId="0" xfId="0" applyFont="1" applyFill="1" applyBorder="1" applyAlignment="1">
      <alignment horizontal="center" vertical="center"/>
    </xf>
    <xf numFmtId="0" fontId="38" fillId="0" borderId="7" xfId="0" applyFont="1" applyFill="1" applyBorder="1" applyAlignment="1">
      <alignment horizontal="center" vertical="center"/>
    </xf>
    <xf numFmtId="0" fontId="39" fillId="0" borderId="7" xfId="0" applyFont="1" applyFill="1" applyBorder="1" applyAlignment="1">
      <alignment horizontal="center" vertical="center"/>
    </xf>
    <xf numFmtId="0" fontId="40" fillId="0" borderId="7" xfId="0" applyFont="1" applyBorder="1" applyAlignment="1">
      <alignment horizontal="justify"/>
    </xf>
    <xf numFmtId="0" fontId="40" fillId="0" borderId="7" xfId="0" applyFont="1" applyBorder="1" applyAlignment="1">
      <alignment horizontal="left"/>
    </xf>
    <xf numFmtId="0" fontId="40" fillId="0" borderId="7"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C8" sqref="C8"/>
    </sheetView>
  </sheetViews>
  <sheetFormatPr defaultColWidth="9.14285714285714" defaultRowHeight="20" customHeight="1" outlineLevelCol="3"/>
  <cols>
    <col min="1" max="1" width="13.5714285714286" style="82" customWidth="1"/>
    <col min="2" max="2" width="9.14285714285714" style="418"/>
    <col min="3" max="3" width="88.7142857142857" style="82" customWidth="1"/>
    <col min="4" max="16384" width="9.14285714285714" style="82"/>
  </cols>
  <sheetData>
    <row r="1" s="417" customFormat="1" ht="48" customHeight="1" spans="2:3">
      <c r="B1" s="419"/>
      <c r="C1" s="419"/>
    </row>
    <row r="2" s="82" customFormat="1" ht="27" customHeight="1" spans="2:3">
      <c r="B2" s="420" t="s">
        <v>0</v>
      </c>
      <c r="C2" s="420" t="s">
        <v>1</v>
      </c>
    </row>
    <row r="3" s="82" customFormat="1" customHeight="1" spans="2:3">
      <c r="B3" s="421">
        <v>1</v>
      </c>
      <c r="C3" s="422" t="s">
        <v>2</v>
      </c>
    </row>
    <row r="4" s="82" customFormat="1" customHeight="1" spans="2:3">
      <c r="B4" s="421">
        <v>2</v>
      </c>
      <c r="C4" s="422" t="s">
        <v>3</v>
      </c>
    </row>
    <row r="5" s="82" customFormat="1" customHeight="1" spans="2:3">
      <c r="B5" s="421">
        <v>3</v>
      </c>
      <c r="C5" s="422" t="s">
        <v>4</v>
      </c>
    </row>
    <row r="6" s="82" customFormat="1" customHeight="1" spans="2:3">
      <c r="B6" s="421">
        <v>4</v>
      </c>
      <c r="C6" s="422" t="s">
        <v>5</v>
      </c>
    </row>
    <row r="7" s="82" customFormat="1" customHeight="1" spans="2:3">
      <c r="B7" s="421">
        <v>5</v>
      </c>
      <c r="C7" s="423" t="s">
        <v>6</v>
      </c>
    </row>
    <row r="8" s="82" customFormat="1" customHeight="1" spans="2:3">
      <c r="B8" s="421">
        <v>6</v>
      </c>
      <c r="C8" s="423" t="s">
        <v>7</v>
      </c>
    </row>
    <row r="9" s="82" customFormat="1" customHeight="1" spans="2:3">
      <c r="B9" s="421">
        <v>7</v>
      </c>
      <c r="C9" s="423" t="s">
        <v>8</v>
      </c>
    </row>
    <row r="10" s="82" customFormat="1" customHeight="1" spans="2:3">
      <c r="B10" s="421">
        <v>8</v>
      </c>
      <c r="C10" s="423" t="s">
        <v>9</v>
      </c>
    </row>
    <row r="11" s="82" customFormat="1" customHeight="1" spans="2:3">
      <c r="B11" s="421">
        <v>9</v>
      </c>
      <c r="C11" s="424" t="s">
        <v>10</v>
      </c>
    </row>
    <row r="12" s="82" customFormat="1" customHeight="1" spans="2:3">
      <c r="B12" s="421">
        <v>10</v>
      </c>
      <c r="C12" s="424" t="s">
        <v>11</v>
      </c>
    </row>
    <row r="13" s="82" customFormat="1" customHeight="1" spans="2:3">
      <c r="B13" s="421">
        <v>11</v>
      </c>
      <c r="C13" s="422" t="s">
        <v>12</v>
      </c>
    </row>
    <row r="14" s="82" customFormat="1" customHeight="1" spans="2:3">
      <c r="B14" s="421">
        <v>12</v>
      </c>
      <c r="C14" s="422" t="s">
        <v>13</v>
      </c>
    </row>
    <row r="15" s="82" customFormat="1" customHeight="1" spans="2:4">
      <c r="B15" s="421">
        <v>13</v>
      </c>
      <c r="C15" s="422" t="s">
        <v>14</v>
      </c>
      <c r="D15" s="425"/>
    </row>
    <row r="16" s="82" customFormat="1" customHeight="1" spans="2:3">
      <c r="B16" s="421">
        <v>14</v>
      </c>
      <c r="C16" s="423" t="s">
        <v>15</v>
      </c>
    </row>
    <row r="17" s="82" customFormat="1" customHeight="1" spans="2:3">
      <c r="B17" s="421">
        <v>15</v>
      </c>
      <c r="C17" s="423" t="s">
        <v>16</v>
      </c>
    </row>
    <row r="18" s="82" customFormat="1" customHeight="1" spans="2:3">
      <c r="B18" s="421">
        <v>16</v>
      </c>
      <c r="C18" s="423" t="s">
        <v>17</v>
      </c>
    </row>
    <row r="19" s="82" customFormat="1" customHeight="1" spans="2:3">
      <c r="B19" s="421">
        <v>17</v>
      </c>
      <c r="C19" s="422" t="s">
        <v>18</v>
      </c>
    </row>
    <row r="20" s="82" customFormat="1" customHeight="1" spans="2:3">
      <c r="B20" s="421">
        <v>18</v>
      </c>
      <c r="C20" s="422" t="s">
        <v>19</v>
      </c>
    </row>
    <row r="21" s="82" customFormat="1" customHeight="1" spans="2:3">
      <c r="B21" s="421">
        <v>19</v>
      </c>
      <c r="C21" s="42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21"/>
  <sheetViews>
    <sheetView zoomScaleSheetLayoutView="60" workbookViewId="0">
      <selection activeCell="F27" sqref="F27"/>
    </sheetView>
  </sheetViews>
  <sheetFormatPr defaultColWidth="8.88571428571429" defaultRowHeight="12"/>
  <cols>
    <col min="1" max="1" width="34.2857142857143" style="64" customWidth="1"/>
    <col min="2" max="2" width="29" style="64" customWidth="1"/>
    <col min="3" max="4" width="23.5714285714286" style="64" customWidth="1"/>
    <col min="5" max="5" width="36.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0.571428571429" style="64" customWidth="1"/>
    <col min="11" max="11" width="9.13333333333333" style="65" customWidth="1"/>
    <col min="12" max="16384" width="9.13333333333333" style="65"/>
  </cols>
  <sheetData>
    <row r="1" customHeight="1" spans="1:10">
      <c r="A1" s="64" t="s">
        <v>309</v>
      </c>
      <c r="J1" s="79"/>
    </row>
    <row r="2" ht="28.5" customHeight="1" spans="1:10">
      <c r="A2" s="66" t="s">
        <v>10</v>
      </c>
      <c r="B2" s="67"/>
      <c r="C2" s="67"/>
      <c r="D2" s="67"/>
      <c r="E2" s="67"/>
      <c r="F2" s="68"/>
      <c r="G2" s="67"/>
      <c r="H2" s="68"/>
      <c r="I2" s="68"/>
      <c r="J2" s="67"/>
    </row>
    <row r="3" ht="17.25" customHeight="1" spans="1:1">
      <c r="A3" s="69" t="s">
        <v>22</v>
      </c>
    </row>
    <row r="4" ht="44.25" customHeight="1" spans="1:10">
      <c r="A4" s="70" t="s">
        <v>193</v>
      </c>
      <c r="B4" s="70" t="s">
        <v>310</v>
      </c>
      <c r="C4" s="70" t="s">
        <v>311</v>
      </c>
      <c r="D4" s="70" t="s">
        <v>312</v>
      </c>
      <c r="E4" s="70" t="s">
        <v>313</v>
      </c>
      <c r="F4" s="71" t="s">
        <v>314</v>
      </c>
      <c r="G4" s="70" t="s">
        <v>315</v>
      </c>
      <c r="H4" s="71" t="s">
        <v>316</v>
      </c>
      <c r="I4" s="71" t="s">
        <v>317</v>
      </c>
      <c r="J4" s="70" t="s">
        <v>318</v>
      </c>
    </row>
    <row r="5" ht="14.25" customHeight="1" spans="1:10">
      <c r="A5" s="95">
        <v>1</v>
      </c>
      <c r="B5" s="95">
        <v>2</v>
      </c>
      <c r="C5" s="95">
        <v>3</v>
      </c>
      <c r="D5" s="95">
        <v>4</v>
      </c>
      <c r="E5" s="95">
        <v>5</v>
      </c>
      <c r="F5" s="95">
        <v>6</v>
      </c>
      <c r="G5" s="95">
        <v>7</v>
      </c>
      <c r="H5" s="95">
        <v>8</v>
      </c>
      <c r="I5" s="95">
        <v>9</v>
      </c>
      <c r="J5" s="95">
        <v>10</v>
      </c>
    </row>
    <row r="6" ht="24" customHeight="1" spans="1:10">
      <c r="A6" s="253" t="s">
        <v>255</v>
      </c>
      <c r="B6" s="253" t="s">
        <v>319</v>
      </c>
      <c r="C6" s="254" t="s">
        <v>320</v>
      </c>
      <c r="D6" s="254" t="s">
        <v>321</v>
      </c>
      <c r="E6" s="254" t="s">
        <v>322</v>
      </c>
      <c r="F6" s="255" t="s">
        <v>323</v>
      </c>
      <c r="G6" s="254" t="s">
        <v>324</v>
      </c>
      <c r="H6" s="255" t="s">
        <v>325</v>
      </c>
      <c r="I6" s="255" t="s">
        <v>326</v>
      </c>
      <c r="J6" s="265" t="s">
        <v>327</v>
      </c>
    </row>
    <row r="7" ht="24" customHeight="1" spans="1:10">
      <c r="A7" s="256"/>
      <c r="B7" s="256"/>
      <c r="C7" s="254" t="s">
        <v>328</v>
      </c>
      <c r="D7" s="254" t="s">
        <v>329</v>
      </c>
      <c r="E7" s="254" t="s">
        <v>330</v>
      </c>
      <c r="F7" s="255" t="s">
        <v>323</v>
      </c>
      <c r="G7" s="254" t="s">
        <v>331</v>
      </c>
      <c r="H7" s="255" t="s">
        <v>325</v>
      </c>
      <c r="I7" s="255" t="s">
        <v>326</v>
      </c>
      <c r="J7" s="265" t="s">
        <v>330</v>
      </c>
    </row>
    <row r="8" ht="24" customHeight="1" spans="1:10">
      <c r="A8" s="257"/>
      <c r="B8" s="257"/>
      <c r="C8" s="254" t="s">
        <v>332</v>
      </c>
      <c r="D8" s="254" t="s">
        <v>333</v>
      </c>
      <c r="E8" s="254" t="s">
        <v>334</v>
      </c>
      <c r="F8" s="255" t="s">
        <v>335</v>
      </c>
      <c r="G8" s="254">
        <v>99</v>
      </c>
      <c r="H8" s="255" t="s">
        <v>336</v>
      </c>
      <c r="I8" s="255" t="s">
        <v>326</v>
      </c>
      <c r="J8" s="265" t="s">
        <v>334</v>
      </c>
    </row>
    <row r="9" ht="24" customHeight="1" spans="1:10">
      <c r="A9" s="253" t="s">
        <v>251</v>
      </c>
      <c r="B9" s="258" t="s">
        <v>337</v>
      </c>
      <c r="C9" s="254" t="s">
        <v>320</v>
      </c>
      <c r="D9" s="254" t="s">
        <v>338</v>
      </c>
      <c r="E9" s="254" t="s">
        <v>339</v>
      </c>
      <c r="F9" s="255" t="s">
        <v>323</v>
      </c>
      <c r="G9" s="254" t="s">
        <v>340</v>
      </c>
      <c r="H9" s="255" t="s">
        <v>341</v>
      </c>
      <c r="I9" s="255" t="s">
        <v>342</v>
      </c>
      <c r="J9" s="265" t="s">
        <v>343</v>
      </c>
    </row>
    <row r="10" ht="24" customHeight="1" spans="1:10">
      <c r="A10" s="256"/>
      <c r="B10" s="259"/>
      <c r="C10" s="254" t="s">
        <v>320</v>
      </c>
      <c r="D10" s="254" t="s">
        <v>321</v>
      </c>
      <c r="E10" s="254" t="s">
        <v>344</v>
      </c>
      <c r="F10" s="255" t="s">
        <v>323</v>
      </c>
      <c r="G10" s="254" t="s">
        <v>345</v>
      </c>
      <c r="H10" s="255" t="s">
        <v>336</v>
      </c>
      <c r="I10" s="255" t="s">
        <v>342</v>
      </c>
      <c r="J10" s="265" t="s">
        <v>346</v>
      </c>
    </row>
    <row r="11" ht="24" customHeight="1" spans="1:10">
      <c r="A11" s="256"/>
      <c r="B11" s="259"/>
      <c r="C11" s="254" t="s">
        <v>328</v>
      </c>
      <c r="D11" s="254" t="s">
        <v>347</v>
      </c>
      <c r="E11" s="254" t="s">
        <v>348</v>
      </c>
      <c r="F11" s="255" t="s">
        <v>323</v>
      </c>
      <c r="G11" s="254" t="s">
        <v>349</v>
      </c>
      <c r="H11" s="255" t="s">
        <v>336</v>
      </c>
      <c r="I11" s="255" t="s">
        <v>326</v>
      </c>
      <c r="J11" s="265" t="s">
        <v>350</v>
      </c>
    </row>
    <row r="12" ht="24" customHeight="1" spans="1:10">
      <c r="A12" s="257"/>
      <c r="B12" s="260"/>
      <c r="C12" s="254" t="s">
        <v>332</v>
      </c>
      <c r="D12" s="254" t="s">
        <v>333</v>
      </c>
      <c r="E12" s="254" t="s">
        <v>351</v>
      </c>
      <c r="F12" s="255" t="s">
        <v>323</v>
      </c>
      <c r="G12" s="254" t="s">
        <v>352</v>
      </c>
      <c r="H12" s="255" t="s">
        <v>336</v>
      </c>
      <c r="I12" s="255" t="s">
        <v>326</v>
      </c>
      <c r="J12" s="265" t="s">
        <v>353</v>
      </c>
    </row>
    <row r="13" ht="25" customHeight="1" spans="1:10">
      <c r="A13" s="261" t="s">
        <v>301</v>
      </c>
      <c r="B13" s="262" t="s">
        <v>354</v>
      </c>
      <c r="C13" s="254" t="s">
        <v>320</v>
      </c>
      <c r="D13" s="254" t="s">
        <v>338</v>
      </c>
      <c r="E13" s="254" t="s">
        <v>355</v>
      </c>
      <c r="F13" s="255" t="s">
        <v>335</v>
      </c>
      <c r="G13" s="254">
        <v>90</v>
      </c>
      <c r="H13" s="255" t="s">
        <v>336</v>
      </c>
      <c r="I13" s="255" t="s">
        <v>326</v>
      </c>
      <c r="J13" s="266" t="s">
        <v>355</v>
      </c>
    </row>
    <row r="14" ht="24" customHeight="1" spans="1:10">
      <c r="A14" s="261"/>
      <c r="B14" s="262"/>
      <c r="C14" s="254" t="s">
        <v>328</v>
      </c>
      <c r="D14" s="254" t="s">
        <v>329</v>
      </c>
      <c r="E14" s="254" t="s">
        <v>356</v>
      </c>
      <c r="F14" s="255" t="s">
        <v>323</v>
      </c>
      <c r="G14" s="254" t="s">
        <v>357</v>
      </c>
      <c r="H14" s="255" t="s">
        <v>358</v>
      </c>
      <c r="I14" s="255" t="s">
        <v>326</v>
      </c>
      <c r="J14" s="266" t="s">
        <v>356</v>
      </c>
    </row>
    <row r="15" ht="24" customHeight="1" spans="1:10">
      <c r="A15" s="261"/>
      <c r="B15" s="262"/>
      <c r="C15" s="254" t="s">
        <v>332</v>
      </c>
      <c r="D15" s="254" t="s">
        <v>333</v>
      </c>
      <c r="E15" s="254" t="s">
        <v>359</v>
      </c>
      <c r="F15" s="255" t="s">
        <v>335</v>
      </c>
      <c r="G15" s="254" t="s">
        <v>360</v>
      </c>
      <c r="H15" s="255" t="s">
        <v>336</v>
      </c>
      <c r="I15" s="255" t="s">
        <v>326</v>
      </c>
      <c r="J15" s="266" t="s">
        <v>359</v>
      </c>
    </row>
    <row r="16" spans="1:10">
      <c r="A16" s="263" t="s">
        <v>307</v>
      </c>
      <c r="B16" s="262" t="s">
        <v>354</v>
      </c>
      <c r="C16" s="254" t="s">
        <v>320</v>
      </c>
      <c r="D16" s="254" t="s">
        <v>338</v>
      </c>
      <c r="E16" s="254" t="s">
        <v>355</v>
      </c>
      <c r="F16" s="255" t="s">
        <v>335</v>
      </c>
      <c r="G16" s="254">
        <v>90</v>
      </c>
      <c r="H16" s="255" t="s">
        <v>336</v>
      </c>
      <c r="I16" s="255" t="s">
        <v>326</v>
      </c>
      <c r="J16" s="266" t="s">
        <v>355</v>
      </c>
    </row>
    <row r="17" spans="1:10">
      <c r="A17" s="263"/>
      <c r="B17" s="262"/>
      <c r="C17" s="254" t="s">
        <v>328</v>
      </c>
      <c r="D17" s="254" t="s">
        <v>329</v>
      </c>
      <c r="E17" s="254" t="s">
        <v>356</v>
      </c>
      <c r="F17" s="255" t="s">
        <v>323</v>
      </c>
      <c r="G17" s="254" t="s">
        <v>357</v>
      </c>
      <c r="H17" s="255" t="s">
        <v>358</v>
      </c>
      <c r="I17" s="255" t="s">
        <v>326</v>
      </c>
      <c r="J17" s="266" t="s">
        <v>356</v>
      </c>
    </row>
    <row r="18" spans="1:10">
      <c r="A18" s="263"/>
      <c r="B18" s="262"/>
      <c r="C18" s="254" t="s">
        <v>332</v>
      </c>
      <c r="D18" s="254" t="s">
        <v>333</v>
      </c>
      <c r="E18" s="254" t="s">
        <v>359</v>
      </c>
      <c r="F18" s="255" t="s">
        <v>335</v>
      </c>
      <c r="G18" s="254" t="s">
        <v>360</v>
      </c>
      <c r="H18" s="255" t="s">
        <v>336</v>
      </c>
      <c r="I18" s="255" t="s">
        <v>326</v>
      </c>
      <c r="J18" s="266" t="s">
        <v>359</v>
      </c>
    </row>
    <row r="19" spans="1:10">
      <c r="A19" s="261" t="s">
        <v>305</v>
      </c>
      <c r="B19" s="264" t="s">
        <v>354</v>
      </c>
      <c r="C19" s="254" t="s">
        <v>320</v>
      </c>
      <c r="D19" s="254" t="s">
        <v>338</v>
      </c>
      <c r="E19" s="254" t="s">
        <v>355</v>
      </c>
      <c r="F19" s="255" t="s">
        <v>335</v>
      </c>
      <c r="G19" s="254">
        <v>90</v>
      </c>
      <c r="H19" s="255" t="s">
        <v>336</v>
      </c>
      <c r="I19" s="255" t="s">
        <v>326</v>
      </c>
      <c r="J19" s="266" t="s">
        <v>355</v>
      </c>
    </row>
    <row r="20" spans="1:10">
      <c r="A20" s="261"/>
      <c r="B20" s="264"/>
      <c r="C20" s="254" t="s">
        <v>328</v>
      </c>
      <c r="D20" s="254" t="s">
        <v>329</v>
      </c>
      <c r="E20" s="254" t="s">
        <v>356</v>
      </c>
      <c r="F20" s="255" t="s">
        <v>323</v>
      </c>
      <c r="G20" s="254" t="s">
        <v>357</v>
      </c>
      <c r="H20" s="255" t="s">
        <v>358</v>
      </c>
      <c r="I20" s="255" t="s">
        <v>326</v>
      </c>
      <c r="J20" s="266" t="s">
        <v>356</v>
      </c>
    </row>
    <row r="21" spans="1:10">
      <c r="A21" s="261"/>
      <c r="B21" s="264"/>
      <c r="C21" s="254" t="s">
        <v>332</v>
      </c>
      <c r="D21" s="254" t="s">
        <v>333</v>
      </c>
      <c r="E21" s="254" t="s">
        <v>359</v>
      </c>
      <c r="F21" s="255" t="s">
        <v>335</v>
      </c>
      <c r="G21" s="254" t="s">
        <v>360</v>
      </c>
      <c r="H21" s="255" t="s">
        <v>336</v>
      </c>
      <c r="I21" s="255" t="s">
        <v>326</v>
      </c>
      <c r="J21" s="266" t="s">
        <v>359</v>
      </c>
    </row>
  </sheetData>
  <mergeCells count="12">
    <mergeCell ref="A2:J2"/>
    <mergeCell ref="A3:H3"/>
    <mergeCell ref="A6:A8"/>
    <mergeCell ref="A9:A12"/>
    <mergeCell ref="A13:A15"/>
    <mergeCell ref="A16:A18"/>
    <mergeCell ref="A19:A21"/>
    <mergeCell ref="B6:B8"/>
    <mergeCell ref="B9:B12"/>
    <mergeCell ref="B13:B15"/>
    <mergeCell ref="B16:B18"/>
    <mergeCell ref="B19:B2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31"/>
  <sheetViews>
    <sheetView topLeftCell="A14" workbookViewId="0">
      <selection activeCell="B3" sqref="B3:M3"/>
    </sheetView>
  </sheetViews>
  <sheetFormatPr defaultColWidth="8.57142857142857" defaultRowHeight="14.25" customHeight="1"/>
  <cols>
    <col min="1" max="1" width="16.4285714285714" style="127" customWidth="1"/>
    <col min="2" max="2" width="23.2857142857143" style="127" customWidth="1"/>
    <col min="3" max="12" width="20.1428571428571" style="127" customWidth="1"/>
    <col min="13" max="13" width="24" style="127" customWidth="1"/>
    <col min="14" max="14" width="20.1428571428571" style="127" customWidth="1"/>
    <col min="15" max="16384" width="8.57142857142857" style="114" customWidth="1"/>
  </cols>
  <sheetData>
    <row r="1" s="114" customFormat="1" customHeight="1" spans="1:14">
      <c r="A1" s="196" t="s">
        <v>361</v>
      </c>
      <c r="B1" s="197"/>
      <c r="C1" s="197"/>
      <c r="D1" s="197"/>
      <c r="E1" s="197"/>
      <c r="F1" s="197"/>
      <c r="G1" s="197"/>
      <c r="H1" s="197"/>
      <c r="I1" s="197"/>
      <c r="J1" s="197"/>
      <c r="K1" s="197"/>
      <c r="L1" s="197"/>
      <c r="M1" s="137"/>
      <c r="N1" s="127"/>
    </row>
    <row r="2" s="114" customFormat="1" ht="44" customHeight="1" spans="1:14">
      <c r="A2" s="178" t="s">
        <v>362</v>
      </c>
      <c r="B2" s="178"/>
      <c r="C2" s="178"/>
      <c r="D2" s="178"/>
      <c r="E2" s="178"/>
      <c r="F2" s="178"/>
      <c r="G2" s="178"/>
      <c r="H2" s="178"/>
      <c r="I2" s="178"/>
      <c r="J2" s="178"/>
      <c r="K2" s="178"/>
      <c r="L2" s="178"/>
      <c r="M2" s="178"/>
      <c r="N2" s="127"/>
    </row>
    <row r="3" s="114" customFormat="1" ht="30" customHeight="1" spans="1:14">
      <c r="A3" s="70" t="s">
        <v>363</v>
      </c>
      <c r="B3" s="198" t="s">
        <v>92</v>
      </c>
      <c r="C3" s="199"/>
      <c r="D3" s="199"/>
      <c r="E3" s="199"/>
      <c r="F3" s="199"/>
      <c r="G3" s="199"/>
      <c r="H3" s="199"/>
      <c r="I3" s="199"/>
      <c r="J3" s="199"/>
      <c r="K3" s="199"/>
      <c r="L3" s="199"/>
      <c r="M3" s="237"/>
      <c r="N3" s="127"/>
    </row>
    <row r="4" s="114" customFormat="1" ht="32.25" customHeight="1" spans="1:14">
      <c r="A4" s="72" t="s">
        <v>1</v>
      </c>
      <c r="B4" s="73"/>
      <c r="C4" s="73"/>
      <c r="D4" s="73"/>
      <c r="E4" s="73"/>
      <c r="F4" s="73"/>
      <c r="G4" s="73"/>
      <c r="H4" s="73"/>
      <c r="I4" s="73"/>
      <c r="J4" s="73"/>
      <c r="K4" s="73"/>
      <c r="L4" s="74"/>
      <c r="M4" s="70" t="s">
        <v>364</v>
      </c>
      <c r="N4" s="127"/>
    </row>
    <row r="5" s="114" customFormat="1" ht="99.75" customHeight="1" spans="1:14">
      <c r="A5" s="95" t="s">
        <v>365</v>
      </c>
      <c r="B5" s="200" t="s">
        <v>366</v>
      </c>
      <c r="C5" s="201" t="s">
        <v>367</v>
      </c>
      <c r="D5" s="202"/>
      <c r="E5" s="202"/>
      <c r="F5" s="202"/>
      <c r="G5" s="202"/>
      <c r="H5" s="202"/>
      <c r="I5" s="238"/>
      <c r="J5" s="238"/>
      <c r="K5" s="238"/>
      <c r="L5" s="223"/>
      <c r="M5" s="239" t="s">
        <v>368</v>
      </c>
      <c r="N5" s="127"/>
    </row>
    <row r="6" s="114" customFormat="1" ht="99.75" customHeight="1" spans="1:14">
      <c r="A6" s="203"/>
      <c r="B6" s="180" t="s">
        <v>369</v>
      </c>
      <c r="C6" s="204" t="s">
        <v>370</v>
      </c>
      <c r="D6" s="205"/>
      <c r="E6" s="205"/>
      <c r="F6" s="205"/>
      <c r="G6" s="205"/>
      <c r="H6" s="205"/>
      <c r="I6" s="240"/>
      <c r="J6" s="240"/>
      <c r="K6" s="240"/>
      <c r="L6" s="241"/>
      <c r="M6" s="242" t="s">
        <v>371</v>
      </c>
      <c r="N6" s="127"/>
    </row>
    <row r="7" s="114" customFormat="1" ht="75" customHeight="1" spans="1:14">
      <c r="A7" s="206" t="s">
        <v>372</v>
      </c>
      <c r="B7" s="116" t="s">
        <v>373</v>
      </c>
      <c r="C7" s="207" t="s">
        <v>374</v>
      </c>
      <c r="D7" s="207"/>
      <c r="E7" s="207"/>
      <c r="F7" s="207"/>
      <c r="G7" s="207"/>
      <c r="H7" s="207"/>
      <c r="I7" s="207"/>
      <c r="J7" s="207"/>
      <c r="K7" s="207"/>
      <c r="L7" s="207"/>
      <c r="M7" s="243" t="s">
        <v>375</v>
      </c>
      <c r="N7" s="127"/>
    </row>
    <row r="8" s="114" customFormat="1" ht="32.25" customHeight="1" spans="1:14">
      <c r="A8" s="208" t="s">
        <v>376</v>
      </c>
      <c r="B8" s="208"/>
      <c r="C8" s="208"/>
      <c r="D8" s="208"/>
      <c r="E8" s="208"/>
      <c r="F8" s="208"/>
      <c r="G8" s="208"/>
      <c r="H8" s="208"/>
      <c r="I8" s="208"/>
      <c r="J8" s="208"/>
      <c r="K8" s="208"/>
      <c r="L8" s="208"/>
      <c r="M8" s="208"/>
      <c r="N8" s="127"/>
    </row>
    <row r="9" s="114" customFormat="1" ht="32.25" customHeight="1" spans="1:14">
      <c r="A9" s="206" t="s">
        <v>377</v>
      </c>
      <c r="B9" s="206"/>
      <c r="C9" s="116" t="s">
        <v>378</v>
      </c>
      <c r="D9" s="116"/>
      <c r="E9" s="116"/>
      <c r="F9" s="116" t="s">
        <v>379</v>
      </c>
      <c r="G9" s="116"/>
      <c r="H9" s="116" t="s">
        <v>380</v>
      </c>
      <c r="I9" s="116"/>
      <c r="J9" s="116"/>
      <c r="K9" s="116" t="s">
        <v>381</v>
      </c>
      <c r="L9" s="116"/>
      <c r="M9" s="116"/>
      <c r="N9" s="127"/>
    </row>
    <row r="10" s="114" customFormat="1" ht="32.25" customHeight="1" spans="1:14">
      <c r="A10" s="206"/>
      <c r="B10" s="206"/>
      <c r="C10" s="116"/>
      <c r="D10" s="116"/>
      <c r="E10" s="116"/>
      <c r="F10" s="116"/>
      <c r="G10" s="116"/>
      <c r="H10" s="206" t="s">
        <v>382</v>
      </c>
      <c r="I10" s="116" t="s">
        <v>383</v>
      </c>
      <c r="J10" s="116" t="s">
        <v>384</v>
      </c>
      <c r="K10" s="116" t="s">
        <v>382</v>
      </c>
      <c r="L10" s="206" t="s">
        <v>383</v>
      </c>
      <c r="M10" s="206" t="s">
        <v>384</v>
      </c>
      <c r="N10" s="127"/>
    </row>
    <row r="11" s="114" customFormat="1" ht="27" customHeight="1" spans="1:14">
      <c r="A11" s="209" t="s">
        <v>77</v>
      </c>
      <c r="B11" s="209"/>
      <c r="C11" s="209"/>
      <c r="D11" s="209"/>
      <c r="E11" s="209"/>
      <c r="F11" s="209"/>
      <c r="G11" s="209"/>
      <c r="H11" s="210">
        <f t="shared" ref="H11:M11" si="0">SUM(H12:H22)</f>
        <v>216667793.61</v>
      </c>
      <c r="I11" s="210">
        <f t="shared" si="0"/>
        <v>13113939</v>
      </c>
      <c r="J11" s="210">
        <f t="shared" si="0"/>
        <v>203553854.61</v>
      </c>
      <c r="K11" s="210">
        <f t="shared" si="0"/>
        <v>216667793.61</v>
      </c>
      <c r="L11" s="210">
        <f t="shared" si="0"/>
        <v>13113939</v>
      </c>
      <c r="M11" s="210">
        <f t="shared" si="0"/>
        <v>203553854.61</v>
      </c>
      <c r="N11" s="127"/>
    </row>
    <row r="12" s="114" customFormat="1" ht="34.5" customHeight="1" spans="1:14">
      <c r="A12" s="211" t="s">
        <v>385</v>
      </c>
      <c r="B12" s="212"/>
      <c r="C12" s="211" t="s">
        <v>386</v>
      </c>
      <c r="D12" s="213"/>
      <c r="E12" s="213"/>
      <c r="F12" s="214" t="s">
        <v>215</v>
      </c>
      <c r="G12" s="215"/>
      <c r="H12" s="216">
        <v>1856400</v>
      </c>
      <c r="I12" s="216">
        <v>1856400</v>
      </c>
      <c r="J12" s="244"/>
      <c r="K12" s="220">
        <v>1856400</v>
      </c>
      <c r="L12" s="220">
        <v>1856400</v>
      </c>
      <c r="M12" s="220"/>
      <c r="N12" s="127"/>
    </row>
    <row r="13" s="114" customFormat="1" ht="34.5" customHeight="1" spans="1:14">
      <c r="A13" s="201" t="s">
        <v>387</v>
      </c>
      <c r="B13" s="217"/>
      <c r="C13" s="201" t="s">
        <v>388</v>
      </c>
      <c r="D13" s="218"/>
      <c r="E13" s="217"/>
      <c r="F13" s="211" t="s">
        <v>209</v>
      </c>
      <c r="G13" s="219"/>
      <c r="H13" s="220">
        <v>9855000</v>
      </c>
      <c r="I13" s="220">
        <v>9855000</v>
      </c>
      <c r="J13" s="222"/>
      <c r="K13" s="222">
        <v>9855000</v>
      </c>
      <c r="L13" s="222">
        <v>9855000</v>
      </c>
      <c r="M13" s="222"/>
      <c r="N13" s="127"/>
    </row>
    <row r="14" s="114" customFormat="1" ht="34.5" customHeight="1" spans="1:14">
      <c r="A14" s="201" t="s">
        <v>389</v>
      </c>
      <c r="B14" s="217"/>
      <c r="C14" s="201" t="s">
        <v>390</v>
      </c>
      <c r="D14" s="218"/>
      <c r="E14" s="217"/>
      <c r="F14" s="201" t="s">
        <v>240</v>
      </c>
      <c r="G14" s="221"/>
      <c r="H14" s="222">
        <v>5040</v>
      </c>
      <c r="I14" s="222">
        <v>5040</v>
      </c>
      <c r="J14" s="222"/>
      <c r="K14" s="222">
        <v>5040</v>
      </c>
      <c r="L14" s="222">
        <v>5040</v>
      </c>
      <c r="M14" s="222"/>
      <c r="N14" s="127"/>
    </row>
    <row r="15" s="114" customFormat="1" ht="34.5" customHeight="1" spans="1:14">
      <c r="A15" s="201" t="s">
        <v>391</v>
      </c>
      <c r="B15" s="217"/>
      <c r="C15" s="201" t="s">
        <v>392</v>
      </c>
      <c r="D15" s="218"/>
      <c r="E15" s="217"/>
      <c r="F15" s="201" t="s">
        <v>251</v>
      </c>
      <c r="G15" s="221"/>
      <c r="H15" s="222">
        <v>480000</v>
      </c>
      <c r="I15" s="222">
        <v>480000</v>
      </c>
      <c r="J15" s="222"/>
      <c r="K15" s="222">
        <v>480000</v>
      </c>
      <c r="L15" s="222">
        <v>480000</v>
      </c>
      <c r="M15" s="222"/>
      <c r="N15" s="127"/>
    </row>
    <row r="16" s="114" customFormat="1" ht="34.5" customHeight="1" spans="1:14">
      <c r="A16" s="201" t="s">
        <v>393</v>
      </c>
      <c r="B16" s="223"/>
      <c r="C16" s="201" t="s">
        <v>394</v>
      </c>
      <c r="D16" s="202"/>
      <c r="E16" s="223"/>
      <c r="F16" s="201" t="s">
        <v>301</v>
      </c>
      <c r="G16" s="223"/>
      <c r="H16" s="222">
        <v>563600</v>
      </c>
      <c r="I16" s="222">
        <v>563600</v>
      </c>
      <c r="J16" s="222"/>
      <c r="K16" s="222">
        <v>563600</v>
      </c>
      <c r="L16" s="222">
        <v>563600</v>
      </c>
      <c r="M16" s="222"/>
      <c r="N16" s="127"/>
    </row>
    <row r="17" s="114" customFormat="1" ht="34.5" customHeight="1" spans="1:14">
      <c r="A17" s="201" t="s">
        <v>393</v>
      </c>
      <c r="B17" s="223"/>
      <c r="C17" s="201" t="s">
        <v>394</v>
      </c>
      <c r="D17" s="202"/>
      <c r="E17" s="223"/>
      <c r="F17" s="201" t="s">
        <v>305</v>
      </c>
      <c r="G17" s="223"/>
      <c r="H17" s="222">
        <v>108000</v>
      </c>
      <c r="I17" s="222">
        <v>108000</v>
      </c>
      <c r="J17" s="222"/>
      <c r="K17" s="222">
        <v>108000</v>
      </c>
      <c r="L17" s="222">
        <v>108000</v>
      </c>
      <c r="M17" s="222"/>
      <c r="N17" s="127"/>
    </row>
    <row r="18" s="114" customFormat="1" ht="34.5" customHeight="1" spans="1:14">
      <c r="A18" s="201" t="s">
        <v>393</v>
      </c>
      <c r="B18" s="223"/>
      <c r="C18" s="201" t="s">
        <v>394</v>
      </c>
      <c r="D18" s="202"/>
      <c r="E18" s="223"/>
      <c r="F18" s="201" t="s">
        <v>307</v>
      </c>
      <c r="G18" s="223"/>
      <c r="H18" s="222">
        <v>245899</v>
      </c>
      <c r="I18" s="222">
        <v>245899</v>
      </c>
      <c r="J18" s="222"/>
      <c r="K18" s="222">
        <v>245899</v>
      </c>
      <c r="L18" s="222">
        <v>245899</v>
      </c>
      <c r="M18" s="222"/>
      <c r="N18" s="127"/>
    </row>
    <row r="19" s="114" customFormat="1" ht="34.5" customHeight="1" spans="1:14">
      <c r="A19" s="201" t="s">
        <v>387</v>
      </c>
      <c r="B19" s="223"/>
      <c r="C19" s="201" t="s">
        <v>388</v>
      </c>
      <c r="D19" s="202"/>
      <c r="E19" s="223"/>
      <c r="F19" s="201" t="s">
        <v>221</v>
      </c>
      <c r="G19" s="223"/>
      <c r="H19" s="222">
        <v>66700000</v>
      </c>
      <c r="I19" s="222"/>
      <c r="J19" s="222">
        <v>66700000</v>
      </c>
      <c r="K19" s="222">
        <v>66700000</v>
      </c>
      <c r="L19" s="222"/>
      <c r="M19" s="222">
        <v>66700000</v>
      </c>
      <c r="N19" s="127"/>
    </row>
    <row r="20" s="114" customFormat="1" ht="34.5" customHeight="1" spans="1:14">
      <c r="A20" s="201" t="s">
        <v>387</v>
      </c>
      <c r="B20" s="223"/>
      <c r="C20" s="201" t="s">
        <v>395</v>
      </c>
      <c r="D20" s="202"/>
      <c r="E20" s="223"/>
      <c r="F20" s="201" t="s">
        <v>227</v>
      </c>
      <c r="G20" s="223"/>
      <c r="H20" s="222">
        <v>12700000</v>
      </c>
      <c r="I20" s="222"/>
      <c r="J20" s="222">
        <v>12700000</v>
      </c>
      <c r="K20" s="222">
        <v>12700000</v>
      </c>
      <c r="L20" s="222"/>
      <c r="M20" s="222">
        <v>12700000</v>
      </c>
      <c r="N20" s="127"/>
    </row>
    <row r="21" s="114" customFormat="1" ht="34.5" customHeight="1" spans="1:14">
      <c r="A21" s="201" t="s">
        <v>387</v>
      </c>
      <c r="B21" s="223"/>
      <c r="C21" s="201" t="s">
        <v>396</v>
      </c>
      <c r="D21" s="202"/>
      <c r="E21" s="223"/>
      <c r="F21" s="201" t="s">
        <v>237</v>
      </c>
      <c r="G21" s="223"/>
      <c r="H21" s="222">
        <v>6400000</v>
      </c>
      <c r="I21" s="222"/>
      <c r="J21" s="222">
        <v>6400000</v>
      </c>
      <c r="K21" s="222">
        <v>6400000</v>
      </c>
      <c r="L21" s="222"/>
      <c r="M21" s="222">
        <v>6400000</v>
      </c>
      <c r="N21" s="127"/>
    </row>
    <row r="22" s="114" customFormat="1" ht="34.5" customHeight="1" spans="1:14">
      <c r="A22" s="201" t="s">
        <v>397</v>
      </c>
      <c r="B22" s="223"/>
      <c r="C22" s="201" t="s">
        <v>397</v>
      </c>
      <c r="D22" s="202"/>
      <c r="E22" s="223"/>
      <c r="F22" s="201" t="s">
        <v>255</v>
      </c>
      <c r="G22" s="223"/>
      <c r="H22" s="222">
        <v>117753854.61</v>
      </c>
      <c r="I22" s="222"/>
      <c r="J22" s="222">
        <v>117753854.61</v>
      </c>
      <c r="K22" s="222">
        <v>117753854.61</v>
      </c>
      <c r="L22" s="222"/>
      <c r="M22" s="222">
        <v>117753854.61</v>
      </c>
      <c r="N22" s="127"/>
    </row>
    <row r="23" s="114" customFormat="1" ht="32.25" customHeight="1" spans="1:14">
      <c r="A23" s="224" t="s">
        <v>398</v>
      </c>
      <c r="B23" s="225"/>
      <c r="C23" s="225"/>
      <c r="D23" s="225"/>
      <c r="E23" s="225"/>
      <c r="F23" s="225"/>
      <c r="G23" s="225"/>
      <c r="H23" s="225"/>
      <c r="I23" s="225"/>
      <c r="J23" s="225"/>
      <c r="K23" s="225"/>
      <c r="L23" s="225"/>
      <c r="M23" s="245"/>
      <c r="N23" s="127"/>
    </row>
    <row r="24" s="114" customFormat="1" ht="32.25" customHeight="1" spans="1:14">
      <c r="A24" s="72" t="s">
        <v>399</v>
      </c>
      <c r="B24" s="73"/>
      <c r="C24" s="73"/>
      <c r="D24" s="73"/>
      <c r="E24" s="73"/>
      <c r="F24" s="73"/>
      <c r="G24" s="74"/>
      <c r="H24" s="226" t="s">
        <v>400</v>
      </c>
      <c r="I24" s="115"/>
      <c r="J24" s="96" t="s">
        <v>318</v>
      </c>
      <c r="K24" s="115"/>
      <c r="L24" s="226" t="s">
        <v>401</v>
      </c>
      <c r="M24" s="246"/>
      <c r="N24" s="127"/>
    </row>
    <row r="25" s="114" customFormat="1" ht="36" customHeight="1" spans="1:14">
      <c r="A25" s="227" t="s">
        <v>311</v>
      </c>
      <c r="B25" s="227" t="s">
        <v>402</v>
      </c>
      <c r="C25" s="227" t="s">
        <v>313</v>
      </c>
      <c r="D25" s="227" t="s">
        <v>314</v>
      </c>
      <c r="E25" s="227" t="s">
        <v>315</v>
      </c>
      <c r="F25" s="227" t="s">
        <v>316</v>
      </c>
      <c r="G25" s="227" t="s">
        <v>317</v>
      </c>
      <c r="H25" s="228"/>
      <c r="I25" s="247"/>
      <c r="J25" s="228"/>
      <c r="K25" s="247"/>
      <c r="L25" s="228"/>
      <c r="M25" s="247"/>
      <c r="N25" s="127"/>
    </row>
    <row r="26" s="114" customFormat="1" ht="32.25" customHeight="1" spans="1:14">
      <c r="A26" s="229" t="s">
        <v>320</v>
      </c>
      <c r="B26" s="230" t="s">
        <v>338</v>
      </c>
      <c r="C26" s="230" t="s">
        <v>403</v>
      </c>
      <c r="D26" s="230" t="s">
        <v>404</v>
      </c>
      <c r="E26" s="230">
        <v>30</v>
      </c>
      <c r="F26" s="230" t="s">
        <v>336</v>
      </c>
      <c r="G26" s="230" t="s">
        <v>342</v>
      </c>
      <c r="H26" s="228" t="s">
        <v>405</v>
      </c>
      <c r="I26" s="247"/>
      <c r="J26" s="228" t="s">
        <v>406</v>
      </c>
      <c r="K26" s="247"/>
      <c r="L26" s="228" t="s">
        <v>407</v>
      </c>
      <c r="M26" s="247"/>
      <c r="N26" s="127"/>
    </row>
    <row r="27" s="114" customFormat="1" ht="32.25" customHeight="1" spans="1:14">
      <c r="A27" s="231" t="s">
        <v>320</v>
      </c>
      <c r="B27" s="229" t="s">
        <v>321</v>
      </c>
      <c r="C27" s="229" t="s">
        <v>408</v>
      </c>
      <c r="D27" s="231" t="s">
        <v>323</v>
      </c>
      <c r="E27" s="231" t="s">
        <v>409</v>
      </c>
      <c r="F27" s="231" t="s">
        <v>325</v>
      </c>
      <c r="G27" s="232" t="s">
        <v>326</v>
      </c>
      <c r="H27" s="116" t="s">
        <v>410</v>
      </c>
      <c r="I27" s="248"/>
      <c r="J27" s="228" t="s">
        <v>411</v>
      </c>
      <c r="K27" s="247"/>
      <c r="L27" s="228" t="s">
        <v>412</v>
      </c>
      <c r="M27" s="247"/>
      <c r="N27" s="127"/>
    </row>
    <row r="28" s="114" customFormat="1" ht="32.25" customHeight="1" spans="1:14">
      <c r="A28" s="231" t="s">
        <v>328</v>
      </c>
      <c r="B28" s="229" t="s">
        <v>329</v>
      </c>
      <c r="C28" s="229" t="s">
        <v>413</v>
      </c>
      <c r="D28" s="231" t="s">
        <v>335</v>
      </c>
      <c r="E28" s="231" t="s">
        <v>414</v>
      </c>
      <c r="F28" s="231" t="s">
        <v>336</v>
      </c>
      <c r="G28" s="232" t="s">
        <v>326</v>
      </c>
      <c r="H28" s="233" t="s">
        <v>415</v>
      </c>
      <c r="I28" s="249"/>
      <c r="J28" s="228" t="s">
        <v>416</v>
      </c>
      <c r="K28" s="247"/>
      <c r="L28" s="228" t="s">
        <v>417</v>
      </c>
      <c r="M28" s="247"/>
      <c r="N28" s="127"/>
    </row>
    <row r="29" s="114" customFormat="1" ht="32.25" customHeight="1" spans="1:14">
      <c r="A29" s="230" t="s">
        <v>328</v>
      </c>
      <c r="B29" s="230" t="s">
        <v>418</v>
      </c>
      <c r="C29" s="230" t="s">
        <v>419</v>
      </c>
      <c r="D29" s="230" t="s">
        <v>420</v>
      </c>
      <c r="E29" s="230">
        <v>5</v>
      </c>
      <c r="F29" s="230" t="s">
        <v>336</v>
      </c>
      <c r="G29" s="230" t="s">
        <v>342</v>
      </c>
      <c r="H29" s="228" t="s">
        <v>421</v>
      </c>
      <c r="I29" s="212"/>
      <c r="J29" s="228" t="s">
        <v>422</v>
      </c>
      <c r="K29" s="212"/>
      <c r="L29" s="228" t="s">
        <v>423</v>
      </c>
      <c r="M29" s="212"/>
      <c r="N29" s="127"/>
    </row>
    <row r="30" s="114" customFormat="1" ht="32.25" customHeight="1" spans="1:14">
      <c r="A30" s="230" t="s">
        <v>332</v>
      </c>
      <c r="B30" s="230" t="s">
        <v>424</v>
      </c>
      <c r="C30" s="230" t="s">
        <v>425</v>
      </c>
      <c r="D30" s="230" t="s">
        <v>420</v>
      </c>
      <c r="E30" s="230">
        <v>90</v>
      </c>
      <c r="F30" s="230" t="s">
        <v>336</v>
      </c>
      <c r="G30" s="230" t="s">
        <v>326</v>
      </c>
      <c r="H30" s="228" t="s">
        <v>415</v>
      </c>
      <c r="I30" s="212"/>
      <c r="J30" s="228" t="s">
        <v>426</v>
      </c>
      <c r="K30" s="212"/>
      <c r="L30" s="228" t="s">
        <v>412</v>
      </c>
      <c r="M30" s="212"/>
      <c r="N30" s="127"/>
    </row>
    <row r="31" s="114" customFormat="1" ht="32.25" customHeight="1" spans="1:14">
      <c r="A31" s="234" t="s">
        <v>332</v>
      </c>
      <c r="B31" s="234" t="s">
        <v>424</v>
      </c>
      <c r="C31" s="229" t="s">
        <v>427</v>
      </c>
      <c r="D31" s="234" t="s">
        <v>335</v>
      </c>
      <c r="E31" s="234">
        <v>90</v>
      </c>
      <c r="F31" s="234" t="s">
        <v>336</v>
      </c>
      <c r="G31" s="235" t="s">
        <v>326</v>
      </c>
      <c r="H31" s="236" t="s">
        <v>415</v>
      </c>
      <c r="I31" s="250"/>
      <c r="J31" s="251" t="s">
        <v>428</v>
      </c>
      <c r="K31" s="250"/>
      <c r="L31" s="252" t="s">
        <v>412</v>
      </c>
      <c r="M31" s="250"/>
      <c r="N31" s="127"/>
    </row>
  </sheetData>
  <mergeCells count="7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A5:A6"/>
    <mergeCell ref="A9:B10"/>
    <mergeCell ref="C9:E10"/>
    <mergeCell ref="F9:G10"/>
    <mergeCell ref="H24:I25"/>
    <mergeCell ref="J24:K25"/>
    <mergeCell ref="L24:M2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9"/>
  <sheetViews>
    <sheetView zoomScaleSheetLayoutView="60" workbookViewId="0">
      <selection activeCell="I30" sqref="I30"/>
    </sheetView>
  </sheetViews>
  <sheetFormatPr defaultColWidth="8.88571428571429" defaultRowHeight="14.25" customHeight="1" outlineLevelCol="5"/>
  <cols>
    <col min="1" max="2" width="21.1333333333333" style="173"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ht="17" customHeight="1" spans="1:6">
      <c r="A1" s="194" t="s">
        <v>429</v>
      </c>
      <c r="B1" s="174">
        <v>0</v>
      </c>
      <c r="C1" s="175">
        <v>1</v>
      </c>
      <c r="D1" s="176"/>
      <c r="E1" s="176"/>
      <c r="F1" s="176"/>
    </row>
    <row r="2" ht="26.25" customHeight="1" spans="1:6">
      <c r="A2" s="177" t="s">
        <v>12</v>
      </c>
      <c r="B2" s="177"/>
      <c r="C2" s="178"/>
      <c r="D2" s="178"/>
      <c r="E2" s="178"/>
      <c r="F2" s="178"/>
    </row>
    <row r="3" ht="13.5" customHeight="1" spans="1:6">
      <c r="A3" s="179" t="s">
        <v>22</v>
      </c>
      <c r="B3" s="179"/>
      <c r="C3" s="175"/>
      <c r="D3" s="176"/>
      <c r="E3" s="176"/>
      <c r="F3" s="176" t="s">
        <v>23</v>
      </c>
    </row>
    <row r="4" ht="19.5" customHeight="1" spans="1:6">
      <c r="A4" s="89" t="s">
        <v>191</v>
      </c>
      <c r="B4" s="180" t="s">
        <v>95</v>
      </c>
      <c r="C4" s="89" t="s">
        <v>96</v>
      </c>
      <c r="D4" s="90" t="s">
        <v>430</v>
      </c>
      <c r="E4" s="91"/>
      <c r="F4" s="181"/>
    </row>
    <row r="5" ht="18.75" customHeight="1" spans="1:6">
      <c r="A5" s="93"/>
      <c r="B5" s="182"/>
      <c r="C5" s="94"/>
      <c r="D5" s="89" t="s">
        <v>77</v>
      </c>
      <c r="E5" s="90" t="s">
        <v>98</v>
      </c>
      <c r="F5" s="89" t="s">
        <v>99</v>
      </c>
    </row>
    <row r="6" ht="18.75" customHeight="1" spans="1:6">
      <c r="A6" s="183">
        <v>1</v>
      </c>
      <c r="B6" s="195">
        <v>2</v>
      </c>
      <c r="C6" s="89">
        <v>3</v>
      </c>
      <c r="D6" s="184" t="s">
        <v>431</v>
      </c>
      <c r="E6" s="184" t="s">
        <v>432</v>
      </c>
      <c r="F6" s="109">
        <v>6</v>
      </c>
    </row>
    <row r="7" ht="18.75" customHeight="1" spans="1:6">
      <c r="A7" s="185"/>
      <c r="B7" s="185"/>
      <c r="C7" s="186"/>
      <c r="D7" s="187"/>
      <c r="E7" s="188"/>
      <c r="F7" s="188"/>
    </row>
    <row r="8" ht="18.75" customHeight="1" spans="1:6">
      <c r="A8" s="189" t="s">
        <v>139</v>
      </c>
      <c r="B8" s="190"/>
      <c r="C8" s="191" t="s">
        <v>139</v>
      </c>
      <c r="D8" s="192" t="s">
        <v>93</v>
      </c>
      <c r="E8" s="188" t="s">
        <v>93</v>
      </c>
      <c r="F8" s="188" t="s">
        <v>93</v>
      </c>
    </row>
    <row r="9" customHeight="1" spans="1:4">
      <c r="A9" s="193" t="s">
        <v>433</v>
      </c>
      <c r="B9" s="193"/>
      <c r="C9" s="193"/>
      <c r="D9" s="193"/>
    </row>
  </sheetData>
  <mergeCells count="8">
    <mergeCell ref="A2:F2"/>
    <mergeCell ref="A3:D3"/>
    <mergeCell ref="D4:F4"/>
    <mergeCell ref="A8:C8"/>
    <mergeCell ref="A9:D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C28" sqref="C28"/>
    </sheetView>
  </sheetViews>
  <sheetFormatPr defaultColWidth="8.88571428571429" defaultRowHeight="14.25" customHeight="1" outlineLevelCol="5"/>
  <cols>
    <col min="1" max="2" width="21.1333333333333" style="173"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s="81" customFormat="1" ht="12" customHeight="1" spans="1:6">
      <c r="A1" s="173" t="s">
        <v>434</v>
      </c>
      <c r="B1" s="174">
        <v>0</v>
      </c>
      <c r="C1" s="175">
        <v>1</v>
      </c>
      <c r="D1" s="176"/>
      <c r="E1" s="176"/>
      <c r="F1" s="176"/>
    </row>
    <row r="2" s="81" customFormat="1" ht="26.25" customHeight="1" spans="1:6">
      <c r="A2" s="177" t="s">
        <v>13</v>
      </c>
      <c r="B2" s="177"/>
      <c r="C2" s="178"/>
      <c r="D2" s="178"/>
      <c r="E2" s="178"/>
      <c r="F2" s="178"/>
    </row>
    <row r="3" s="81" customFormat="1" ht="13.5" customHeight="1" spans="1:6">
      <c r="A3" s="179" t="s">
        <v>22</v>
      </c>
      <c r="B3" s="179"/>
      <c r="C3" s="175"/>
      <c r="D3" s="176"/>
      <c r="E3" s="176"/>
      <c r="F3" s="176" t="s">
        <v>23</v>
      </c>
    </row>
    <row r="4" s="81" customFormat="1" ht="19.5" customHeight="1" spans="1:6">
      <c r="A4" s="89" t="s">
        <v>191</v>
      </c>
      <c r="B4" s="180" t="s">
        <v>95</v>
      </c>
      <c r="C4" s="89" t="s">
        <v>96</v>
      </c>
      <c r="D4" s="90" t="s">
        <v>435</v>
      </c>
      <c r="E4" s="91"/>
      <c r="F4" s="181"/>
    </row>
    <row r="5" s="81" customFormat="1" ht="18.75" customHeight="1" spans="1:6">
      <c r="A5" s="93"/>
      <c r="B5" s="182"/>
      <c r="C5" s="94"/>
      <c r="D5" s="89" t="s">
        <v>77</v>
      </c>
      <c r="E5" s="90" t="s">
        <v>98</v>
      </c>
      <c r="F5" s="89" t="s">
        <v>99</v>
      </c>
    </row>
    <row r="6" s="81" customFormat="1" ht="18.75" customHeight="1" spans="1:6">
      <c r="A6" s="183">
        <v>1</v>
      </c>
      <c r="B6" s="183" t="s">
        <v>436</v>
      </c>
      <c r="C6" s="89">
        <v>3</v>
      </c>
      <c r="D6" s="184" t="s">
        <v>431</v>
      </c>
      <c r="E6" s="184" t="s">
        <v>432</v>
      </c>
      <c r="F6" s="109">
        <v>6</v>
      </c>
    </row>
    <row r="7" s="81" customFormat="1" ht="18.75" customHeight="1" spans="1:6">
      <c r="A7" s="185"/>
      <c r="B7" s="185"/>
      <c r="C7" s="186"/>
      <c r="D7" s="187"/>
      <c r="E7" s="188"/>
      <c r="F7" s="188"/>
    </row>
    <row r="8" s="81" customFormat="1" ht="18.75" customHeight="1" spans="1:6">
      <c r="A8" s="189" t="s">
        <v>139</v>
      </c>
      <c r="B8" s="190"/>
      <c r="C8" s="191"/>
      <c r="D8" s="192" t="s">
        <v>93</v>
      </c>
      <c r="E8" s="188" t="s">
        <v>93</v>
      </c>
      <c r="F8" s="188" t="s">
        <v>93</v>
      </c>
    </row>
    <row r="9" customHeight="1" spans="1:4">
      <c r="A9" s="193" t="s">
        <v>437</v>
      </c>
      <c r="B9" s="193"/>
      <c r="C9" s="193"/>
      <c r="D9" s="193"/>
    </row>
  </sheetData>
  <mergeCells count="8">
    <mergeCell ref="A2:F2"/>
    <mergeCell ref="A3:D3"/>
    <mergeCell ref="D4:F4"/>
    <mergeCell ref="A8:C8"/>
    <mergeCell ref="A9:D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97"/>
  <sheetViews>
    <sheetView zoomScaleSheetLayoutView="60" workbookViewId="0">
      <selection activeCell="P22" sqref="P22"/>
    </sheetView>
  </sheetViews>
  <sheetFormatPr defaultColWidth="8.88571428571429" defaultRowHeight="14.25" customHeight="1"/>
  <cols>
    <col min="1" max="1" width="17.4285714285714" style="138" customWidth="1"/>
    <col min="2" max="2" width="17.7142857142857" style="138" customWidth="1"/>
    <col min="3" max="3" width="20.7142857142857" style="140" customWidth="1"/>
    <col min="4" max="4" width="21.7142857142857" style="140" customWidth="1"/>
    <col min="5" max="5" width="35.2857142857143" style="140" customWidth="1"/>
    <col min="6" max="6" width="23.4285714285714" style="140" customWidth="1"/>
    <col min="7" max="8" width="10.2857142857143" style="140" customWidth="1"/>
    <col min="9" max="9" width="14" style="140" customWidth="1"/>
    <col min="10" max="12" width="10" style="140" customWidth="1"/>
    <col min="13" max="13" width="9.13333333333333" style="138" customWidth="1"/>
    <col min="14" max="15" width="14" style="140" customWidth="1"/>
    <col min="16" max="17" width="12.7142857142857" style="140" customWidth="1"/>
    <col min="18" max="18" width="9.13333333333333" style="138" customWidth="1"/>
    <col min="19" max="19" width="10.4285714285714" style="140" customWidth="1"/>
    <col min="20" max="16384" width="8.88571428571429" style="138"/>
  </cols>
  <sheetData>
    <row r="1" ht="13.5" customHeight="1" spans="1:19">
      <c r="A1" s="140" t="s">
        <v>438</v>
      </c>
      <c r="R1" s="165"/>
      <c r="S1" s="166"/>
    </row>
    <row r="2" ht="27.75" customHeight="1" spans="1:19">
      <c r="A2" s="141" t="s">
        <v>14</v>
      </c>
      <c r="B2" s="141"/>
      <c r="C2" s="141"/>
      <c r="D2" s="141"/>
      <c r="E2" s="141"/>
      <c r="F2" s="141"/>
      <c r="G2" s="141"/>
      <c r="H2" s="141"/>
      <c r="I2" s="141"/>
      <c r="J2" s="141"/>
      <c r="K2" s="141"/>
      <c r="L2" s="141"/>
      <c r="M2" s="141"/>
      <c r="N2" s="141"/>
      <c r="O2" s="141"/>
      <c r="P2" s="141"/>
      <c r="Q2" s="141"/>
      <c r="R2" s="141"/>
      <c r="S2" s="141"/>
    </row>
    <row r="3" ht="18.75" customHeight="1" spans="1:19">
      <c r="A3" s="142" t="s">
        <v>22</v>
      </c>
      <c r="B3" s="142"/>
      <c r="C3" s="142"/>
      <c r="D3" s="142"/>
      <c r="E3" s="142"/>
      <c r="F3" s="142"/>
      <c r="G3" s="142"/>
      <c r="H3" s="142"/>
      <c r="I3" s="160"/>
      <c r="J3" s="160"/>
      <c r="K3" s="160"/>
      <c r="L3" s="160"/>
      <c r="R3" s="167"/>
      <c r="S3" s="168" t="s">
        <v>181</v>
      </c>
    </row>
    <row r="4" ht="15.75" customHeight="1" spans="1:19">
      <c r="A4" s="143" t="s">
        <v>190</v>
      </c>
      <c r="B4" s="143" t="s">
        <v>191</v>
      </c>
      <c r="C4" s="143" t="s">
        <v>439</v>
      </c>
      <c r="D4" s="143" t="s">
        <v>440</v>
      </c>
      <c r="E4" s="143" t="s">
        <v>441</v>
      </c>
      <c r="F4" s="143" t="s">
        <v>442</v>
      </c>
      <c r="G4" s="143" t="s">
        <v>443</v>
      </c>
      <c r="H4" s="144" t="s">
        <v>444</v>
      </c>
      <c r="I4" s="161" t="s">
        <v>198</v>
      </c>
      <c r="J4" s="161"/>
      <c r="K4" s="161"/>
      <c r="L4" s="161"/>
      <c r="M4" s="162"/>
      <c r="N4" s="161"/>
      <c r="O4" s="161"/>
      <c r="P4" s="161"/>
      <c r="Q4" s="161"/>
      <c r="R4" s="162"/>
      <c r="S4" s="161"/>
    </row>
    <row r="5" ht="17.25" customHeight="1" spans="1:19">
      <c r="A5" s="145"/>
      <c r="B5" s="145"/>
      <c r="C5" s="145"/>
      <c r="D5" s="145"/>
      <c r="E5" s="145"/>
      <c r="F5" s="145"/>
      <c r="G5" s="145"/>
      <c r="H5" s="146"/>
      <c r="I5" s="161" t="s">
        <v>77</v>
      </c>
      <c r="J5" s="161" t="s">
        <v>80</v>
      </c>
      <c r="K5" s="161" t="s">
        <v>445</v>
      </c>
      <c r="L5" s="161" t="s">
        <v>446</v>
      </c>
      <c r="M5" s="162" t="s">
        <v>447</v>
      </c>
      <c r="N5" s="161" t="s">
        <v>448</v>
      </c>
      <c r="O5" s="161"/>
      <c r="P5" s="161"/>
      <c r="Q5" s="161"/>
      <c r="R5" s="162"/>
      <c r="S5" s="161"/>
    </row>
    <row r="6" ht="54" customHeight="1" spans="1:19">
      <c r="A6" s="145"/>
      <c r="B6" s="145"/>
      <c r="C6" s="145"/>
      <c r="D6" s="147"/>
      <c r="E6" s="147"/>
      <c r="F6" s="147"/>
      <c r="G6" s="147"/>
      <c r="H6" s="148"/>
      <c r="I6" s="161"/>
      <c r="J6" s="161"/>
      <c r="K6" s="161"/>
      <c r="L6" s="161"/>
      <c r="M6" s="162"/>
      <c r="N6" s="161" t="s">
        <v>79</v>
      </c>
      <c r="O6" s="161" t="s">
        <v>86</v>
      </c>
      <c r="P6" s="161" t="s">
        <v>247</v>
      </c>
      <c r="Q6" s="161" t="s">
        <v>88</v>
      </c>
      <c r="R6" s="162" t="s">
        <v>89</v>
      </c>
      <c r="S6" s="161" t="s">
        <v>90</v>
      </c>
    </row>
    <row r="7" ht="15" customHeight="1" spans="1:19">
      <c r="A7" s="149">
        <v>1</v>
      </c>
      <c r="B7" s="149">
        <v>2</v>
      </c>
      <c r="C7" s="149">
        <v>3</v>
      </c>
      <c r="D7" s="149">
        <v>4</v>
      </c>
      <c r="E7" s="149">
        <v>5</v>
      </c>
      <c r="F7" s="149">
        <v>6</v>
      </c>
      <c r="G7" s="150">
        <v>7</v>
      </c>
      <c r="H7" s="151">
        <v>8</v>
      </c>
      <c r="I7" s="150">
        <v>9</v>
      </c>
      <c r="J7" s="150">
        <v>10</v>
      </c>
      <c r="K7" s="150">
        <v>11</v>
      </c>
      <c r="L7" s="150">
        <v>12</v>
      </c>
      <c r="M7" s="150">
        <v>13</v>
      </c>
      <c r="N7" s="150">
        <v>14</v>
      </c>
      <c r="O7" s="150">
        <v>15</v>
      </c>
      <c r="P7" s="150">
        <v>16</v>
      </c>
      <c r="Q7" s="150">
        <v>17</v>
      </c>
      <c r="R7" s="150">
        <v>18</v>
      </c>
      <c r="S7" s="150">
        <v>19</v>
      </c>
    </row>
    <row r="8" ht="21" customHeight="1" spans="1:19">
      <c r="A8" s="152" t="s">
        <v>207</v>
      </c>
      <c r="B8" s="152" t="s">
        <v>92</v>
      </c>
      <c r="C8" s="153" t="s">
        <v>255</v>
      </c>
      <c r="D8" s="153" t="s">
        <v>449</v>
      </c>
      <c r="E8" s="153" t="s">
        <v>450</v>
      </c>
      <c r="F8" s="153" t="s">
        <v>451</v>
      </c>
      <c r="G8" s="154">
        <v>2</v>
      </c>
      <c r="H8" s="155"/>
      <c r="I8" s="163">
        <v>4000</v>
      </c>
      <c r="J8" s="163" t="s">
        <v>93</v>
      </c>
      <c r="K8" s="163" t="s">
        <v>93</v>
      </c>
      <c r="L8" s="163" t="s">
        <v>93</v>
      </c>
      <c r="M8" s="164" t="s">
        <v>93</v>
      </c>
      <c r="N8" s="163">
        <v>4000</v>
      </c>
      <c r="O8" s="163">
        <v>4000</v>
      </c>
      <c r="P8" s="163" t="s">
        <v>93</v>
      </c>
      <c r="Q8" s="163"/>
      <c r="R8" s="164" t="s">
        <v>93</v>
      </c>
      <c r="S8" s="163" t="s">
        <v>93</v>
      </c>
    </row>
    <row r="9" s="138" customFormat="1" ht="21" customHeight="1" spans="1:19">
      <c r="A9" s="152" t="s">
        <v>207</v>
      </c>
      <c r="B9" s="152" t="s">
        <v>92</v>
      </c>
      <c r="C9" s="153" t="s">
        <v>255</v>
      </c>
      <c r="D9" s="153" t="s">
        <v>452</v>
      </c>
      <c r="E9" s="153" t="s">
        <v>453</v>
      </c>
      <c r="F9" s="153" t="s">
        <v>451</v>
      </c>
      <c r="G9" s="156">
        <v>33</v>
      </c>
      <c r="H9" s="157"/>
      <c r="I9" s="163">
        <v>39600</v>
      </c>
      <c r="J9" s="163"/>
      <c r="K9" s="163"/>
      <c r="L9" s="163"/>
      <c r="M9" s="164"/>
      <c r="N9" s="163">
        <v>39600</v>
      </c>
      <c r="O9" s="163">
        <v>39600</v>
      </c>
      <c r="P9" s="163"/>
      <c r="Q9" s="163"/>
      <c r="R9" s="164"/>
      <c r="S9" s="163"/>
    </row>
    <row r="10" s="138" customFormat="1" ht="21" customHeight="1" spans="1:19">
      <c r="A10" s="152" t="s">
        <v>207</v>
      </c>
      <c r="B10" s="152" t="s">
        <v>92</v>
      </c>
      <c r="C10" s="153" t="s">
        <v>255</v>
      </c>
      <c r="D10" s="153" t="s">
        <v>454</v>
      </c>
      <c r="E10" s="153" t="s">
        <v>455</v>
      </c>
      <c r="F10" s="153" t="s">
        <v>456</v>
      </c>
      <c r="G10" s="156">
        <v>1</v>
      </c>
      <c r="H10" s="157"/>
      <c r="I10" s="163">
        <v>800000</v>
      </c>
      <c r="J10" s="163"/>
      <c r="K10" s="163"/>
      <c r="L10" s="163"/>
      <c r="M10" s="164"/>
      <c r="N10" s="163">
        <v>800000</v>
      </c>
      <c r="O10" s="163">
        <v>800000</v>
      </c>
      <c r="P10" s="163"/>
      <c r="Q10" s="163"/>
      <c r="R10" s="164"/>
      <c r="S10" s="163"/>
    </row>
    <row r="11" s="138" customFormat="1" ht="21" customHeight="1" spans="1:19">
      <c r="A11" s="152" t="s">
        <v>207</v>
      </c>
      <c r="B11" s="152" t="s">
        <v>92</v>
      </c>
      <c r="C11" s="153" t="s">
        <v>255</v>
      </c>
      <c r="D11" s="153" t="s">
        <v>457</v>
      </c>
      <c r="E11" s="153" t="s">
        <v>458</v>
      </c>
      <c r="F11" s="153" t="s">
        <v>451</v>
      </c>
      <c r="G11" s="156">
        <v>1</v>
      </c>
      <c r="H11" s="157"/>
      <c r="I11" s="163">
        <v>15000</v>
      </c>
      <c r="J11" s="163"/>
      <c r="K11" s="163"/>
      <c r="L11" s="163"/>
      <c r="M11" s="164"/>
      <c r="N11" s="163">
        <v>15000</v>
      </c>
      <c r="O11" s="163">
        <v>15000</v>
      </c>
      <c r="P11" s="163"/>
      <c r="Q11" s="163"/>
      <c r="R11" s="164"/>
      <c r="S11" s="163"/>
    </row>
    <row r="12" s="138" customFormat="1" ht="21" customHeight="1" spans="1:19">
      <c r="A12" s="152" t="s">
        <v>207</v>
      </c>
      <c r="B12" s="152" t="s">
        <v>92</v>
      </c>
      <c r="C12" s="153" t="s">
        <v>255</v>
      </c>
      <c r="D12" s="153" t="s">
        <v>459</v>
      </c>
      <c r="E12" s="153" t="s">
        <v>458</v>
      </c>
      <c r="F12" s="153" t="s">
        <v>451</v>
      </c>
      <c r="G12" s="156">
        <v>1</v>
      </c>
      <c r="H12" s="157"/>
      <c r="I12" s="163">
        <v>8000</v>
      </c>
      <c r="J12" s="163"/>
      <c r="K12" s="163"/>
      <c r="L12" s="163"/>
      <c r="M12" s="164"/>
      <c r="N12" s="163">
        <v>8000</v>
      </c>
      <c r="O12" s="163">
        <v>8000</v>
      </c>
      <c r="P12" s="163"/>
      <c r="Q12" s="163"/>
      <c r="R12" s="164"/>
      <c r="S12" s="163"/>
    </row>
    <row r="13" s="138" customFormat="1" ht="21" customHeight="1" spans="1:19">
      <c r="A13" s="152" t="s">
        <v>207</v>
      </c>
      <c r="B13" s="152" t="s">
        <v>92</v>
      </c>
      <c r="C13" s="153" t="s">
        <v>255</v>
      </c>
      <c r="D13" s="153" t="s">
        <v>460</v>
      </c>
      <c r="E13" s="153" t="s">
        <v>461</v>
      </c>
      <c r="F13" s="153" t="s">
        <v>462</v>
      </c>
      <c r="G13" s="156">
        <v>1</v>
      </c>
      <c r="H13" s="157"/>
      <c r="I13" s="163">
        <v>96000</v>
      </c>
      <c r="J13" s="163"/>
      <c r="K13" s="163"/>
      <c r="L13" s="163"/>
      <c r="M13" s="164"/>
      <c r="N13" s="163">
        <v>96000</v>
      </c>
      <c r="O13" s="163">
        <v>96000</v>
      </c>
      <c r="P13" s="163"/>
      <c r="Q13" s="163"/>
      <c r="R13" s="164"/>
      <c r="S13" s="163"/>
    </row>
    <row r="14" s="138" customFormat="1" ht="21" customHeight="1" spans="1:19">
      <c r="A14" s="152" t="s">
        <v>207</v>
      </c>
      <c r="B14" s="152" t="s">
        <v>92</v>
      </c>
      <c r="C14" s="153" t="s">
        <v>255</v>
      </c>
      <c r="D14" s="153" t="s">
        <v>463</v>
      </c>
      <c r="E14" s="153" t="s">
        <v>463</v>
      </c>
      <c r="F14" s="153" t="s">
        <v>462</v>
      </c>
      <c r="G14" s="156">
        <v>1</v>
      </c>
      <c r="H14" s="157"/>
      <c r="I14" s="163">
        <v>50000</v>
      </c>
      <c r="J14" s="163"/>
      <c r="K14" s="163"/>
      <c r="L14" s="163"/>
      <c r="M14" s="164"/>
      <c r="N14" s="163">
        <v>50000</v>
      </c>
      <c r="O14" s="163">
        <v>50000</v>
      </c>
      <c r="P14" s="163"/>
      <c r="Q14" s="163"/>
      <c r="R14" s="164"/>
      <c r="S14" s="163"/>
    </row>
    <row r="15" s="138" customFormat="1" ht="21" customHeight="1" spans="1:19">
      <c r="A15" s="152" t="s">
        <v>207</v>
      </c>
      <c r="B15" s="152" t="s">
        <v>92</v>
      </c>
      <c r="C15" s="153" t="s">
        <v>255</v>
      </c>
      <c r="D15" s="153" t="s">
        <v>464</v>
      </c>
      <c r="E15" s="153" t="s">
        <v>465</v>
      </c>
      <c r="F15" s="153" t="s">
        <v>451</v>
      </c>
      <c r="G15" s="156">
        <v>2</v>
      </c>
      <c r="H15" s="157"/>
      <c r="I15" s="163">
        <v>26000</v>
      </c>
      <c r="J15" s="163"/>
      <c r="K15" s="163"/>
      <c r="L15" s="163"/>
      <c r="M15" s="164"/>
      <c r="N15" s="163">
        <v>26000</v>
      </c>
      <c r="O15" s="163">
        <v>26000</v>
      </c>
      <c r="P15" s="163"/>
      <c r="Q15" s="163"/>
      <c r="R15" s="164"/>
      <c r="S15" s="163"/>
    </row>
    <row r="16" s="138" customFormat="1" ht="21" customHeight="1" spans="1:19">
      <c r="A16" s="152" t="s">
        <v>207</v>
      </c>
      <c r="B16" s="152" t="s">
        <v>92</v>
      </c>
      <c r="C16" s="153" t="s">
        <v>255</v>
      </c>
      <c r="D16" s="153" t="s">
        <v>466</v>
      </c>
      <c r="E16" s="153" t="s">
        <v>465</v>
      </c>
      <c r="F16" s="153" t="s">
        <v>451</v>
      </c>
      <c r="G16" s="156">
        <v>21</v>
      </c>
      <c r="H16" s="157"/>
      <c r="I16" s="163">
        <v>63000</v>
      </c>
      <c r="J16" s="163"/>
      <c r="K16" s="163"/>
      <c r="L16" s="163"/>
      <c r="M16" s="164"/>
      <c r="N16" s="163">
        <v>63000</v>
      </c>
      <c r="O16" s="163">
        <v>63000</v>
      </c>
      <c r="P16" s="163"/>
      <c r="Q16" s="163"/>
      <c r="R16" s="164"/>
      <c r="S16" s="163"/>
    </row>
    <row r="17" s="138" customFormat="1" ht="21" customHeight="1" spans="1:19">
      <c r="A17" s="152" t="s">
        <v>207</v>
      </c>
      <c r="B17" s="152" t="s">
        <v>92</v>
      </c>
      <c r="C17" s="153" t="s">
        <v>255</v>
      </c>
      <c r="D17" s="153" t="s">
        <v>467</v>
      </c>
      <c r="E17" s="153" t="s">
        <v>468</v>
      </c>
      <c r="F17" s="153" t="s">
        <v>451</v>
      </c>
      <c r="G17" s="156">
        <v>2</v>
      </c>
      <c r="H17" s="157"/>
      <c r="I17" s="163">
        <v>1000000</v>
      </c>
      <c r="J17" s="163"/>
      <c r="K17" s="163"/>
      <c r="L17" s="163"/>
      <c r="M17" s="164"/>
      <c r="N17" s="163">
        <v>1000000</v>
      </c>
      <c r="O17" s="163">
        <v>1000000</v>
      </c>
      <c r="P17" s="163"/>
      <c r="Q17" s="163"/>
      <c r="R17" s="164"/>
      <c r="S17" s="163"/>
    </row>
    <row r="18" s="138" customFormat="1" ht="21" customHeight="1" spans="1:19">
      <c r="A18" s="152" t="s">
        <v>207</v>
      </c>
      <c r="B18" s="152" t="s">
        <v>92</v>
      </c>
      <c r="C18" s="153" t="s">
        <v>255</v>
      </c>
      <c r="D18" s="153" t="s">
        <v>469</v>
      </c>
      <c r="E18" s="153" t="s">
        <v>470</v>
      </c>
      <c r="F18" s="153" t="s">
        <v>456</v>
      </c>
      <c r="G18" s="156">
        <v>1</v>
      </c>
      <c r="H18" s="157"/>
      <c r="I18" s="163">
        <v>1200000</v>
      </c>
      <c r="J18" s="163"/>
      <c r="K18" s="163"/>
      <c r="L18" s="163"/>
      <c r="M18" s="164"/>
      <c r="N18" s="163">
        <v>1200000</v>
      </c>
      <c r="O18" s="163">
        <v>1200000</v>
      </c>
      <c r="P18" s="163"/>
      <c r="Q18" s="163"/>
      <c r="R18" s="164"/>
      <c r="S18" s="163"/>
    </row>
    <row r="19" s="138" customFormat="1" ht="21" customHeight="1" spans="1:19">
      <c r="A19" s="152" t="s">
        <v>207</v>
      </c>
      <c r="B19" s="152" t="s">
        <v>92</v>
      </c>
      <c r="C19" s="153" t="s">
        <v>255</v>
      </c>
      <c r="D19" s="153" t="s">
        <v>471</v>
      </c>
      <c r="E19" s="153" t="s">
        <v>472</v>
      </c>
      <c r="F19" s="153" t="s">
        <v>473</v>
      </c>
      <c r="G19" s="156">
        <v>500</v>
      </c>
      <c r="H19" s="157"/>
      <c r="I19" s="163">
        <v>100000</v>
      </c>
      <c r="J19" s="163"/>
      <c r="K19" s="163"/>
      <c r="L19" s="163"/>
      <c r="M19" s="164"/>
      <c r="N19" s="163">
        <v>100000</v>
      </c>
      <c r="O19" s="163">
        <v>100000</v>
      </c>
      <c r="P19" s="163"/>
      <c r="Q19" s="163"/>
      <c r="R19" s="164"/>
      <c r="S19" s="163"/>
    </row>
    <row r="20" s="138" customFormat="1" ht="21" customHeight="1" spans="1:19">
      <c r="A20" s="152" t="s">
        <v>207</v>
      </c>
      <c r="B20" s="152" t="s">
        <v>92</v>
      </c>
      <c r="C20" s="153" t="s">
        <v>255</v>
      </c>
      <c r="D20" s="153" t="s">
        <v>474</v>
      </c>
      <c r="E20" s="153" t="s">
        <v>472</v>
      </c>
      <c r="F20" s="153" t="s">
        <v>473</v>
      </c>
      <c r="G20" s="156">
        <v>300</v>
      </c>
      <c r="H20" s="157"/>
      <c r="I20" s="163">
        <v>30000</v>
      </c>
      <c r="J20" s="163"/>
      <c r="K20" s="163"/>
      <c r="L20" s="163"/>
      <c r="M20" s="164"/>
      <c r="N20" s="163">
        <v>30000</v>
      </c>
      <c r="O20" s="163">
        <v>30000</v>
      </c>
      <c r="P20" s="163"/>
      <c r="Q20" s="163"/>
      <c r="R20" s="164"/>
      <c r="S20" s="163"/>
    </row>
    <row r="21" s="138" customFormat="1" ht="21" customHeight="1" spans="1:19">
      <c r="A21" s="152" t="s">
        <v>207</v>
      </c>
      <c r="B21" s="152" t="s">
        <v>92</v>
      </c>
      <c r="C21" s="153" t="s">
        <v>255</v>
      </c>
      <c r="D21" s="153" t="s">
        <v>475</v>
      </c>
      <c r="E21" s="153" t="s">
        <v>476</v>
      </c>
      <c r="F21" s="153" t="s">
        <v>451</v>
      </c>
      <c r="G21" s="156">
        <v>150</v>
      </c>
      <c r="H21" s="157"/>
      <c r="I21" s="163">
        <v>450000</v>
      </c>
      <c r="J21" s="163"/>
      <c r="K21" s="163"/>
      <c r="L21" s="163"/>
      <c r="M21" s="164"/>
      <c r="N21" s="163">
        <v>450000</v>
      </c>
      <c r="O21" s="163">
        <v>450000</v>
      </c>
      <c r="P21" s="163"/>
      <c r="Q21" s="163"/>
      <c r="R21" s="164"/>
      <c r="S21" s="163"/>
    </row>
    <row r="22" s="138" customFormat="1" ht="21" customHeight="1" spans="1:19">
      <c r="A22" s="152" t="s">
        <v>207</v>
      </c>
      <c r="B22" s="152" t="s">
        <v>92</v>
      </c>
      <c r="C22" s="153" t="s">
        <v>255</v>
      </c>
      <c r="D22" s="153" t="s">
        <v>477</v>
      </c>
      <c r="E22" s="153" t="s">
        <v>477</v>
      </c>
      <c r="F22" s="153" t="s">
        <v>462</v>
      </c>
      <c r="G22" s="156">
        <v>1</v>
      </c>
      <c r="H22" s="157"/>
      <c r="I22" s="163">
        <v>20000</v>
      </c>
      <c r="J22" s="163"/>
      <c r="K22" s="163"/>
      <c r="L22" s="163"/>
      <c r="M22" s="164"/>
      <c r="N22" s="163">
        <v>20000</v>
      </c>
      <c r="O22" s="163">
        <v>20000</v>
      </c>
      <c r="P22" s="163"/>
      <c r="Q22" s="163"/>
      <c r="R22" s="164"/>
      <c r="S22" s="163"/>
    </row>
    <row r="23" s="138" customFormat="1" ht="21" customHeight="1" spans="1:19">
      <c r="A23" s="152" t="s">
        <v>207</v>
      </c>
      <c r="B23" s="152" t="s">
        <v>92</v>
      </c>
      <c r="C23" s="153" t="s">
        <v>255</v>
      </c>
      <c r="D23" s="153" t="s">
        <v>478</v>
      </c>
      <c r="E23" s="153" t="s">
        <v>479</v>
      </c>
      <c r="F23" s="153" t="s">
        <v>451</v>
      </c>
      <c r="G23" s="156">
        <v>3</v>
      </c>
      <c r="H23" s="157"/>
      <c r="I23" s="163">
        <v>135000</v>
      </c>
      <c r="J23" s="163"/>
      <c r="K23" s="163"/>
      <c r="L23" s="163"/>
      <c r="M23" s="164"/>
      <c r="N23" s="163">
        <v>135000</v>
      </c>
      <c r="O23" s="163">
        <v>135000</v>
      </c>
      <c r="P23" s="163"/>
      <c r="Q23" s="163"/>
      <c r="R23" s="164"/>
      <c r="S23" s="163"/>
    </row>
    <row r="24" s="138" customFormat="1" ht="21" customHeight="1" spans="1:19">
      <c r="A24" s="152" t="s">
        <v>207</v>
      </c>
      <c r="B24" s="152" t="s">
        <v>92</v>
      </c>
      <c r="C24" s="153" t="s">
        <v>255</v>
      </c>
      <c r="D24" s="153" t="s">
        <v>480</v>
      </c>
      <c r="E24" s="153" t="s">
        <v>479</v>
      </c>
      <c r="F24" s="153" t="s">
        <v>451</v>
      </c>
      <c r="G24" s="156">
        <v>3</v>
      </c>
      <c r="H24" s="157"/>
      <c r="I24" s="163">
        <v>12000</v>
      </c>
      <c r="J24" s="163"/>
      <c r="K24" s="163"/>
      <c r="L24" s="163"/>
      <c r="M24" s="164"/>
      <c r="N24" s="163">
        <v>12000</v>
      </c>
      <c r="O24" s="163">
        <v>12000</v>
      </c>
      <c r="P24" s="163"/>
      <c r="Q24" s="163"/>
      <c r="R24" s="164"/>
      <c r="S24" s="163"/>
    </row>
    <row r="25" s="138" customFormat="1" ht="21" customHeight="1" spans="1:19">
      <c r="A25" s="152" t="s">
        <v>207</v>
      </c>
      <c r="B25" s="152" t="s">
        <v>92</v>
      </c>
      <c r="C25" s="153" t="s">
        <v>255</v>
      </c>
      <c r="D25" s="153" t="s">
        <v>481</v>
      </c>
      <c r="E25" s="153" t="s">
        <v>479</v>
      </c>
      <c r="F25" s="153" t="s">
        <v>451</v>
      </c>
      <c r="G25" s="156">
        <v>2</v>
      </c>
      <c r="H25" s="157"/>
      <c r="I25" s="163">
        <v>100000</v>
      </c>
      <c r="J25" s="163"/>
      <c r="K25" s="163"/>
      <c r="L25" s="163"/>
      <c r="M25" s="164"/>
      <c r="N25" s="163">
        <v>100000</v>
      </c>
      <c r="O25" s="163">
        <v>100000</v>
      </c>
      <c r="P25" s="163"/>
      <c r="Q25" s="163"/>
      <c r="R25" s="164"/>
      <c r="S25" s="163"/>
    </row>
    <row r="26" s="138" customFormat="1" ht="21" customHeight="1" spans="1:19">
      <c r="A26" s="152" t="s">
        <v>207</v>
      </c>
      <c r="B26" s="152" t="s">
        <v>92</v>
      </c>
      <c r="C26" s="153" t="s">
        <v>255</v>
      </c>
      <c r="D26" s="153" t="s">
        <v>482</v>
      </c>
      <c r="E26" s="153" t="s">
        <v>479</v>
      </c>
      <c r="F26" s="153" t="s">
        <v>451</v>
      </c>
      <c r="G26" s="156">
        <v>5</v>
      </c>
      <c r="H26" s="157"/>
      <c r="I26" s="163">
        <v>40000</v>
      </c>
      <c r="J26" s="163"/>
      <c r="K26" s="163"/>
      <c r="L26" s="163"/>
      <c r="M26" s="164"/>
      <c r="N26" s="163">
        <v>40000</v>
      </c>
      <c r="O26" s="163">
        <v>40000</v>
      </c>
      <c r="P26" s="163"/>
      <c r="Q26" s="163"/>
      <c r="R26" s="164"/>
      <c r="S26" s="163"/>
    </row>
    <row r="27" s="138" customFormat="1" ht="21" customHeight="1" spans="1:19">
      <c r="A27" s="152" t="s">
        <v>207</v>
      </c>
      <c r="B27" s="152" t="s">
        <v>92</v>
      </c>
      <c r="C27" s="153" t="s">
        <v>255</v>
      </c>
      <c r="D27" s="153" t="s">
        <v>483</v>
      </c>
      <c r="E27" s="153" t="s">
        <v>484</v>
      </c>
      <c r="F27" s="153" t="s">
        <v>485</v>
      </c>
      <c r="G27" s="156">
        <v>2</v>
      </c>
      <c r="H27" s="157"/>
      <c r="I27" s="163">
        <v>14000</v>
      </c>
      <c r="J27" s="163"/>
      <c r="K27" s="163"/>
      <c r="L27" s="163"/>
      <c r="M27" s="164"/>
      <c r="N27" s="163">
        <v>14000</v>
      </c>
      <c r="O27" s="163">
        <v>14000</v>
      </c>
      <c r="P27" s="163"/>
      <c r="Q27" s="163"/>
      <c r="R27" s="164"/>
      <c r="S27" s="163"/>
    </row>
    <row r="28" s="138" customFormat="1" ht="21" customHeight="1" spans="1:19">
      <c r="A28" s="152" t="s">
        <v>207</v>
      </c>
      <c r="B28" s="152" t="s">
        <v>92</v>
      </c>
      <c r="C28" s="153" t="s">
        <v>255</v>
      </c>
      <c r="D28" s="153" t="s">
        <v>486</v>
      </c>
      <c r="E28" s="153" t="s">
        <v>484</v>
      </c>
      <c r="F28" s="153" t="s">
        <v>485</v>
      </c>
      <c r="G28" s="156">
        <v>2</v>
      </c>
      <c r="H28" s="157"/>
      <c r="I28" s="163">
        <v>14000</v>
      </c>
      <c r="J28" s="163"/>
      <c r="K28" s="163"/>
      <c r="L28" s="163"/>
      <c r="M28" s="164"/>
      <c r="N28" s="163">
        <v>14000</v>
      </c>
      <c r="O28" s="163">
        <v>14000</v>
      </c>
      <c r="P28" s="163"/>
      <c r="Q28" s="163"/>
      <c r="R28" s="164"/>
      <c r="S28" s="163"/>
    </row>
    <row r="29" s="138" customFormat="1" ht="21" customHeight="1" spans="1:19">
      <c r="A29" s="152" t="s">
        <v>207</v>
      </c>
      <c r="B29" s="152" t="s">
        <v>92</v>
      </c>
      <c r="C29" s="153" t="s">
        <v>255</v>
      </c>
      <c r="D29" s="153" t="s">
        <v>487</v>
      </c>
      <c r="E29" s="153" t="s">
        <v>484</v>
      </c>
      <c r="F29" s="153" t="s">
        <v>485</v>
      </c>
      <c r="G29" s="156">
        <v>2</v>
      </c>
      <c r="H29" s="157"/>
      <c r="I29" s="163">
        <v>14000</v>
      </c>
      <c r="J29" s="163"/>
      <c r="K29" s="163"/>
      <c r="L29" s="163"/>
      <c r="M29" s="164"/>
      <c r="N29" s="163">
        <v>14000</v>
      </c>
      <c r="O29" s="163">
        <v>14000</v>
      </c>
      <c r="P29" s="163"/>
      <c r="Q29" s="163"/>
      <c r="R29" s="164"/>
      <c r="S29" s="163"/>
    </row>
    <row r="30" s="138" customFormat="1" ht="21" customHeight="1" spans="1:19">
      <c r="A30" s="152" t="s">
        <v>207</v>
      </c>
      <c r="B30" s="152" t="s">
        <v>92</v>
      </c>
      <c r="C30" s="153" t="s">
        <v>255</v>
      </c>
      <c r="D30" s="153" t="s">
        <v>488</v>
      </c>
      <c r="E30" s="153" t="s">
        <v>484</v>
      </c>
      <c r="F30" s="153" t="s">
        <v>489</v>
      </c>
      <c r="G30" s="156">
        <v>1</v>
      </c>
      <c r="H30" s="157"/>
      <c r="I30" s="163">
        <v>60000</v>
      </c>
      <c r="J30" s="163"/>
      <c r="K30" s="163"/>
      <c r="L30" s="163"/>
      <c r="M30" s="164"/>
      <c r="N30" s="163">
        <v>60000</v>
      </c>
      <c r="O30" s="163">
        <v>60000</v>
      </c>
      <c r="P30" s="163"/>
      <c r="Q30" s="163"/>
      <c r="R30" s="164"/>
      <c r="S30" s="163"/>
    </row>
    <row r="31" s="138" customFormat="1" ht="21" customHeight="1" spans="1:19">
      <c r="A31" s="152" t="s">
        <v>207</v>
      </c>
      <c r="B31" s="152" t="s">
        <v>92</v>
      </c>
      <c r="C31" s="153" t="s">
        <v>255</v>
      </c>
      <c r="D31" s="153" t="s">
        <v>490</v>
      </c>
      <c r="E31" s="153" t="s">
        <v>484</v>
      </c>
      <c r="F31" s="153" t="s">
        <v>489</v>
      </c>
      <c r="G31" s="156">
        <v>1</v>
      </c>
      <c r="H31" s="157"/>
      <c r="I31" s="163">
        <v>77000</v>
      </c>
      <c r="J31" s="163"/>
      <c r="K31" s="163"/>
      <c r="L31" s="163"/>
      <c r="M31" s="164"/>
      <c r="N31" s="163">
        <v>77000</v>
      </c>
      <c r="O31" s="163">
        <v>77000</v>
      </c>
      <c r="P31" s="163"/>
      <c r="Q31" s="163"/>
      <c r="R31" s="164"/>
      <c r="S31" s="163"/>
    </row>
    <row r="32" s="138" customFormat="1" ht="21" customHeight="1" spans="1:19">
      <c r="A32" s="152" t="s">
        <v>207</v>
      </c>
      <c r="B32" s="152" t="s">
        <v>92</v>
      </c>
      <c r="C32" s="153" t="s">
        <v>255</v>
      </c>
      <c r="D32" s="153" t="s">
        <v>491</v>
      </c>
      <c r="E32" s="153" t="s">
        <v>484</v>
      </c>
      <c r="F32" s="153" t="s">
        <v>485</v>
      </c>
      <c r="G32" s="156">
        <v>3</v>
      </c>
      <c r="H32" s="157"/>
      <c r="I32" s="163">
        <v>18000</v>
      </c>
      <c r="J32" s="163"/>
      <c r="K32" s="163"/>
      <c r="L32" s="163"/>
      <c r="M32" s="164"/>
      <c r="N32" s="163">
        <v>18000</v>
      </c>
      <c r="O32" s="163">
        <v>18000</v>
      </c>
      <c r="P32" s="163"/>
      <c r="Q32" s="163"/>
      <c r="R32" s="164"/>
      <c r="S32" s="163"/>
    </row>
    <row r="33" s="138" customFormat="1" ht="21" customHeight="1" spans="1:19">
      <c r="A33" s="152" t="s">
        <v>207</v>
      </c>
      <c r="B33" s="152" t="s">
        <v>92</v>
      </c>
      <c r="C33" s="153" t="s">
        <v>255</v>
      </c>
      <c r="D33" s="153" t="s">
        <v>492</v>
      </c>
      <c r="E33" s="153" t="s">
        <v>484</v>
      </c>
      <c r="F33" s="153" t="s">
        <v>485</v>
      </c>
      <c r="G33" s="156">
        <v>2</v>
      </c>
      <c r="H33" s="157"/>
      <c r="I33" s="163">
        <v>14000</v>
      </c>
      <c r="J33" s="163"/>
      <c r="K33" s="163"/>
      <c r="L33" s="163"/>
      <c r="M33" s="164"/>
      <c r="N33" s="163">
        <v>14000</v>
      </c>
      <c r="O33" s="163">
        <v>14000</v>
      </c>
      <c r="P33" s="163"/>
      <c r="Q33" s="163"/>
      <c r="R33" s="164"/>
      <c r="S33" s="163"/>
    </row>
    <row r="34" s="138" customFormat="1" ht="21" customHeight="1" spans="1:19">
      <c r="A34" s="152" t="s">
        <v>207</v>
      </c>
      <c r="B34" s="152" t="s">
        <v>92</v>
      </c>
      <c r="C34" s="153" t="s">
        <v>255</v>
      </c>
      <c r="D34" s="153" t="s">
        <v>493</v>
      </c>
      <c r="E34" s="153" t="s">
        <v>484</v>
      </c>
      <c r="F34" s="153" t="s">
        <v>485</v>
      </c>
      <c r="G34" s="156">
        <v>2</v>
      </c>
      <c r="H34" s="157"/>
      <c r="I34" s="163">
        <v>14000</v>
      </c>
      <c r="J34" s="163"/>
      <c r="K34" s="163"/>
      <c r="L34" s="163"/>
      <c r="M34" s="164"/>
      <c r="N34" s="163">
        <v>14000</v>
      </c>
      <c r="O34" s="163">
        <v>14000</v>
      </c>
      <c r="P34" s="163"/>
      <c r="Q34" s="163"/>
      <c r="R34" s="164"/>
      <c r="S34" s="163"/>
    </row>
    <row r="35" s="138" customFormat="1" ht="21" customHeight="1" spans="1:19">
      <c r="A35" s="152" t="s">
        <v>207</v>
      </c>
      <c r="B35" s="152" t="s">
        <v>92</v>
      </c>
      <c r="C35" s="153" t="s">
        <v>255</v>
      </c>
      <c r="D35" s="153" t="s">
        <v>494</v>
      </c>
      <c r="E35" s="153" t="s">
        <v>495</v>
      </c>
      <c r="F35" s="153" t="s">
        <v>451</v>
      </c>
      <c r="G35" s="156">
        <v>1</v>
      </c>
      <c r="H35" s="157"/>
      <c r="I35" s="163">
        <v>50000</v>
      </c>
      <c r="J35" s="163"/>
      <c r="K35" s="163"/>
      <c r="L35" s="163"/>
      <c r="M35" s="164"/>
      <c r="N35" s="163">
        <v>50000</v>
      </c>
      <c r="O35" s="163">
        <v>50000</v>
      </c>
      <c r="P35" s="163"/>
      <c r="Q35" s="163"/>
      <c r="R35" s="164"/>
      <c r="S35" s="163"/>
    </row>
    <row r="36" s="138" customFormat="1" ht="21" customHeight="1" spans="1:19">
      <c r="A36" s="152" t="s">
        <v>207</v>
      </c>
      <c r="B36" s="152" t="s">
        <v>92</v>
      </c>
      <c r="C36" s="153" t="s">
        <v>255</v>
      </c>
      <c r="D36" s="153" t="s">
        <v>496</v>
      </c>
      <c r="E36" s="153" t="s">
        <v>495</v>
      </c>
      <c r="F36" s="153" t="s">
        <v>451</v>
      </c>
      <c r="G36" s="156">
        <v>2</v>
      </c>
      <c r="H36" s="157"/>
      <c r="I36" s="163">
        <v>20000</v>
      </c>
      <c r="J36" s="163"/>
      <c r="K36" s="163"/>
      <c r="L36" s="163"/>
      <c r="M36" s="164"/>
      <c r="N36" s="163">
        <v>20000</v>
      </c>
      <c r="O36" s="163">
        <v>20000</v>
      </c>
      <c r="P36" s="163"/>
      <c r="Q36" s="163"/>
      <c r="R36" s="164"/>
      <c r="S36" s="163"/>
    </row>
    <row r="37" s="138" customFormat="1" ht="21" customHeight="1" spans="1:19">
      <c r="A37" s="152" t="s">
        <v>207</v>
      </c>
      <c r="B37" s="152" t="s">
        <v>92</v>
      </c>
      <c r="C37" s="153" t="s">
        <v>255</v>
      </c>
      <c r="D37" s="153" t="s">
        <v>497</v>
      </c>
      <c r="E37" s="153" t="s">
        <v>495</v>
      </c>
      <c r="F37" s="153" t="s">
        <v>451</v>
      </c>
      <c r="G37" s="156">
        <v>1</v>
      </c>
      <c r="H37" s="157"/>
      <c r="I37" s="163">
        <v>8000</v>
      </c>
      <c r="J37" s="163"/>
      <c r="K37" s="163"/>
      <c r="L37" s="163"/>
      <c r="M37" s="164"/>
      <c r="N37" s="163">
        <v>8000</v>
      </c>
      <c r="O37" s="163">
        <v>8000</v>
      </c>
      <c r="P37" s="163"/>
      <c r="Q37" s="163"/>
      <c r="R37" s="164"/>
      <c r="S37" s="163"/>
    </row>
    <row r="38" s="138" customFormat="1" ht="21" customHeight="1" spans="1:19">
      <c r="A38" s="152" t="s">
        <v>207</v>
      </c>
      <c r="B38" s="152" t="s">
        <v>92</v>
      </c>
      <c r="C38" s="153" t="s">
        <v>255</v>
      </c>
      <c r="D38" s="153" t="s">
        <v>498</v>
      </c>
      <c r="E38" s="153" t="s">
        <v>495</v>
      </c>
      <c r="F38" s="153" t="s">
        <v>451</v>
      </c>
      <c r="G38" s="156">
        <v>1</v>
      </c>
      <c r="H38" s="157"/>
      <c r="I38" s="163">
        <v>980000</v>
      </c>
      <c r="J38" s="163"/>
      <c r="K38" s="163"/>
      <c r="L38" s="163"/>
      <c r="M38" s="164"/>
      <c r="N38" s="163">
        <v>980000</v>
      </c>
      <c r="O38" s="163">
        <v>980000</v>
      </c>
      <c r="P38" s="163"/>
      <c r="Q38" s="163"/>
      <c r="R38" s="164"/>
      <c r="S38" s="163"/>
    </row>
    <row r="39" s="138" customFormat="1" ht="21" customHeight="1" spans="1:19">
      <c r="A39" s="152" t="s">
        <v>207</v>
      </c>
      <c r="B39" s="152" t="s">
        <v>92</v>
      </c>
      <c r="C39" s="153" t="s">
        <v>255</v>
      </c>
      <c r="D39" s="153" t="s">
        <v>499</v>
      </c>
      <c r="E39" s="153" t="s">
        <v>495</v>
      </c>
      <c r="F39" s="153" t="s">
        <v>451</v>
      </c>
      <c r="G39" s="156">
        <v>1</v>
      </c>
      <c r="H39" s="157"/>
      <c r="I39" s="163">
        <v>40000</v>
      </c>
      <c r="J39" s="163"/>
      <c r="K39" s="163"/>
      <c r="L39" s="163"/>
      <c r="M39" s="164"/>
      <c r="N39" s="163">
        <v>40000</v>
      </c>
      <c r="O39" s="163">
        <v>40000</v>
      </c>
      <c r="P39" s="163"/>
      <c r="Q39" s="163"/>
      <c r="R39" s="164"/>
      <c r="S39" s="163"/>
    </row>
    <row r="40" s="138" customFormat="1" ht="21" customHeight="1" spans="1:19">
      <c r="A40" s="152" t="s">
        <v>207</v>
      </c>
      <c r="B40" s="152" t="s">
        <v>92</v>
      </c>
      <c r="C40" s="153" t="s">
        <v>255</v>
      </c>
      <c r="D40" s="153" t="s">
        <v>500</v>
      </c>
      <c r="E40" s="153" t="s">
        <v>495</v>
      </c>
      <c r="F40" s="153" t="s">
        <v>451</v>
      </c>
      <c r="G40" s="156">
        <v>1</v>
      </c>
      <c r="H40" s="157"/>
      <c r="I40" s="163">
        <v>20000</v>
      </c>
      <c r="J40" s="163"/>
      <c r="K40" s="163"/>
      <c r="L40" s="163"/>
      <c r="M40" s="164"/>
      <c r="N40" s="163">
        <v>20000</v>
      </c>
      <c r="O40" s="163">
        <v>20000</v>
      </c>
      <c r="P40" s="163"/>
      <c r="Q40" s="163"/>
      <c r="R40" s="164"/>
      <c r="S40" s="163"/>
    </row>
    <row r="41" s="138" customFormat="1" ht="21" customHeight="1" spans="1:19">
      <c r="A41" s="152" t="s">
        <v>207</v>
      </c>
      <c r="B41" s="152" t="s">
        <v>92</v>
      </c>
      <c r="C41" s="153" t="s">
        <v>255</v>
      </c>
      <c r="D41" s="153" t="s">
        <v>501</v>
      </c>
      <c r="E41" s="153" t="s">
        <v>495</v>
      </c>
      <c r="F41" s="153" t="s">
        <v>451</v>
      </c>
      <c r="G41" s="156">
        <v>1</v>
      </c>
      <c r="H41" s="157"/>
      <c r="I41" s="163">
        <v>35000</v>
      </c>
      <c r="J41" s="163"/>
      <c r="K41" s="163"/>
      <c r="L41" s="163"/>
      <c r="M41" s="164"/>
      <c r="N41" s="163">
        <v>35000</v>
      </c>
      <c r="O41" s="163">
        <v>35000</v>
      </c>
      <c r="P41" s="163"/>
      <c r="Q41" s="163"/>
      <c r="R41" s="164"/>
      <c r="S41" s="163"/>
    </row>
    <row r="42" s="138" customFormat="1" ht="21" customHeight="1" spans="1:19">
      <c r="A42" s="152" t="s">
        <v>207</v>
      </c>
      <c r="B42" s="152" t="s">
        <v>92</v>
      </c>
      <c r="C42" s="153" t="s">
        <v>255</v>
      </c>
      <c r="D42" s="153" t="s">
        <v>502</v>
      </c>
      <c r="E42" s="153" t="s">
        <v>495</v>
      </c>
      <c r="F42" s="153" t="s">
        <v>451</v>
      </c>
      <c r="G42" s="156">
        <v>1</v>
      </c>
      <c r="H42" s="157"/>
      <c r="I42" s="163">
        <v>5000</v>
      </c>
      <c r="J42" s="163"/>
      <c r="K42" s="163"/>
      <c r="L42" s="163"/>
      <c r="M42" s="164"/>
      <c r="N42" s="163">
        <v>5000</v>
      </c>
      <c r="O42" s="163">
        <v>5000</v>
      </c>
      <c r="P42" s="163"/>
      <c r="Q42" s="163"/>
      <c r="R42" s="164"/>
      <c r="S42" s="163"/>
    </row>
    <row r="43" s="138" customFormat="1" ht="21" customHeight="1" spans="1:19">
      <c r="A43" s="152" t="s">
        <v>207</v>
      </c>
      <c r="B43" s="152" t="s">
        <v>92</v>
      </c>
      <c r="C43" s="153" t="s">
        <v>255</v>
      </c>
      <c r="D43" s="153" t="s">
        <v>503</v>
      </c>
      <c r="E43" s="153" t="s">
        <v>504</v>
      </c>
      <c r="F43" s="153" t="s">
        <v>451</v>
      </c>
      <c r="G43" s="156">
        <v>4</v>
      </c>
      <c r="H43" s="157"/>
      <c r="I43" s="163">
        <v>12000</v>
      </c>
      <c r="J43" s="163"/>
      <c r="K43" s="163"/>
      <c r="L43" s="163"/>
      <c r="M43" s="164"/>
      <c r="N43" s="163">
        <v>12000</v>
      </c>
      <c r="O43" s="163">
        <v>12000</v>
      </c>
      <c r="P43" s="163"/>
      <c r="Q43" s="163"/>
      <c r="R43" s="164"/>
      <c r="S43" s="163"/>
    </row>
    <row r="44" s="138" customFormat="1" ht="21" customHeight="1" spans="1:19">
      <c r="A44" s="152" t="s">
        <v>207</v>
      </c>
      <c r="B44" s="152" t="s">
        <v>92</v>
      </c>
      <c r="C44" s="153" t="s">
        <v>255</v>
      </c>
      <c r="D44" s="153" t="s">
        <v>505</v>
      </c>
      <c r="E44" s="153" t="s">
        <v>506</v>
      </c>
      <c r="F44" s="153" t="s">
        <v>456</v>
      </c>
      <c r="G44" s="156">
        <v>1</v>
      </c>
      <c r="H44" s="157"/>
      <c r="I44" s="163">
        <v>7000000</v>
      </c>
      <c r="J44" s="163"/>
      <c r="K44" s="163"/>
      <c r="L44" s="163"/>
      <c r="M44" s="164"/>
      <c r="N44" s="163">
        <v>7000000</v>
      </c>
      <c r="O44" s="163">
        <v>7000000</v>
      </c>
      <c r="P44" s="163"/>
      <c r="Q44" s="163"/>
      <c r="R44" s="164"/>
      <c r="S44" s="163"/>
    </row>
    <row r="45" s="138" customFormat="1" ht="21" customHeight="1" spans="1:19">
      <c r="A45" s="152" t="s">
        <v>207</v>
      </c>
      <c r="B45" s="152" t="s">
        <v>92</v>
      </c>
      <c r="C45" s="153" t="s">
        <v>255</v>
      </c>
      <c r="D45" s="153" t="s">
        <v>507</v>
      </c>
      <c r="E45" s="153" t="s">
        <v>508</v>
      </c>
      <c r="F45" s="153" t="s">
        <v>456</v>
      </c>
      <c r="G45" s="156">
        <v>1</v>
      </c>
      <c r="H45" s="157"/>
      <c r="I45" s="163">
        <v>1500000</v>
      </c>
      <c r="J45" s="163"/>
      <c r="K45" s="163"/>
      <c r="L45" s="163"/>
      <c r="M45" s="164"/>
      <c r="N45" s="163">
        <v>1500000</v>
      </c>
      <c r="O45" s="163">
        <v>1500000</v>
      </c>
      <c r="P45" s="163"/>
      <c r="Q45" s="163"/>
      <c r="R45" s="164"/>
      <c r="S45" s="163"/>
    </row>
    <row r="46" s="138" customFormat="1" ht="21" customHeight="1" spans="1:19">
      <c r="A46" s="152" t="s">
        <v>207</v>
      </c>
      <c r="B46" s="152" t="s">
        <v>92</v>
      </c>
      <c r="C46" s="153" t="s">
        <v>255</v>
      </c>
      <c r="D46" s="153" t="s">
        <v>509</v>
      </c>
      <c r="E46" s="153" t="s">
        <v>510</v>
      </c>
      <c r="F46" s="158" t="s">
        <v>511</v>
      </c>
      <c r="G46" s="159">
        <v>1</v>
      </c>
      <c r="H46" s="157"/>
      <c r="I46" s="163">
        <v>100000</v>
      </c>
      <c r="J46" s="163"/>
      <c r="K46" s="163"/>
      <c r="L46" s="163"/>
      <c r="M46" s="164"/>
      <c r="N46" s="163">
        <v>100000</v>
      </c>
      <c r="O46" s="163">
        <v>100000</v>
      </c>
      <c r="P46" s="163"/>
      <c r="Q46" s="163"/>
      <c r="R46" s="164"/>
      <c r="S46" s="163"/>
    </row>
    <row r="47" s="138" customFormat="1" ht="21" customHeight="1" spans="1:19">
      <c r="A47" s="152" t="s">
        <v>207</v>
      </c>
      <c r="B47" s="152" t="s">
        <v>92</v>
      </c>
      <c r="C47" s="153" t="s">
        <v>255</v>
      </c>
      <c r="D47" s="153" t="s">
        <v>512</v>
      </c>
      <c r="E47" s="153" t="s">
        <v>513</v>
      </c>
      <c r="F47" s="158" t="s">
        <v>511</v>
      </c>
      <c r="G47" s="159">
        <v>1</v>
      </c>
      <c r="H47" s="157"/>
      <c r="I47" s="163">
        <v>100000</v>
      </c>
      <c r="J47" s="163"/>
      <c r="K47" s="163"/>
      <c r="L47" s="163"/>
      <c r="M47" s="164"/>
      <c r="N47" s="163">
        <v>100000</v>
      </c>
      <c r="O47" s="163">
        <v>100000</v>
      </c>
      <c r="P47" s="163"/>
      <c r="Q47" s="163"/>
      <c r="R47" s="164"/>
      <c r="S47" s="163"/>
    </row>
    <row r="48" s="138" customFormat="1" ht="21" customHeight="1" spans="1:19">
      <c r="A48" s="152" t="s">
        <v>207</v>
      </c>
      <c r="B48" s="152" t="s">
        <v>92</v>
      </c>
      <c r="C48" s="153" t="s">
        <v>255</v>
      </c>
      <c r="D48" s="153" t="s">
        <v>514</v>
      </c>
      <c r="E48" s="153" t="s">
        <v>515</v>
      </c>
      <c r="F48" s="153" t="s">
        <v>451</v>
      </c>
      <c r="G48" s="156">
        <v>1</v>
      </c>
      <c r="H48" s="157"/>
      <c r="I48" s="163">
        <v>70000</v>
      </c>
      <c r="J48" s="163"/>
      <c r="K48" s="163"/>
      <c r="L48" s="163"/>
      <c r="M48" s="164"/>
      <c r="N48" s="163">
        <v>70000</v>
      </c>
      <c r="O48" s="163">
        <v>70000</v>
      </c>
      <c r="P48" s="163"/>
      <c r="Q48" s="163"/>
      <c r="R48" s="164"/>
      <c r="S48" s="163"/>
    </row>
    <row r="49" s="138" customFormat="1" ht="21" customHeight="1" spans="1:19">
      <c r="A49" s="152" t="s">
        <v>207</v>
      </c>
      <c r="B49" s="152" t="s">
        <v>92</v>
      </c>
      <c r="C49" s="153" t="s">
        <v>255</v>
      </c>
      <c r="D49" s="153" t="s">
        <v>516</v>
      </c>
      <c r="E49" s="153" t="s">
        <v>515</v>
      </c>
      <c r="F49" s="153" t="s">
        <v>451</v>
      </c>
      <c r="G49" s="156">
        <v>1</v>
      </c>
      <c r="H49" s="157"/>
      <c r="I49" s="163">
        <v>60000</v>
      </c>
      <c r="J49" s="163"/>
      <c r="K49" s="163"/>
      <c r="L49" s="163"/>
      <c r="M49" s="164"/>
      <c r="N49" s="163">
        <v>60000</v>
      </c>
      <c r="O49" s="163">
        <v>60000</v>
      </c>
      <c r="P49" s="163"/>
      <c r="Q49" s="163"/>
      <c r="R49" s="164"/>
      <c r="S49" s="163"/>
    </row>
    <row r="50" s="138" customFormat="1" ht="21" customHeight="1" spans="1:19">
      <c r="A50" s="152" t="s">
        <v>207</v>
      </c>
      <c r="B50" s="152" t="s">
        <v>92</v>
      </c>
      <c r="C50" s="153" t="s">
        <v>255</v>
      </c>
      <c r="D50" s="153" t="s">
        <v>517</v>
      </c>
      <c r="E50" s="153" t="s">
        <v>515</v>
      </c>
      <c r="F50" s="153" t="s">
        <v>451</v>
      </c>
      <c r="G50" s="156">
        <v>1</v>
      </c>
      <c r="H50" s="157"/>
      <c r="I50" s="163">
        <v>90000</v>
      </c>
      <c r="J50" s="163"/>
      <c r="K50" s="163"/>
      <c r="L50" s="163"/>
      <c r="M50" s="164"/>
      <c r="N50" s="163">
        <v>90000</v>
      </c>
      <c r="O50" s="163">
        <v>90000</v>
      </c>
      <c r="P50" s="163"/>
      <c r="Q50" s="163"/>
      <c r="R50" s="164"/>
      <c r="S50" s="163"/>
    </row>
    <row r="51" s="138" customFormat="1" ht="21" customHeight="1" spans="1:19">
      <c r="A51" s="152" t="s">
        <v>207</v>
      </c>
      <c r="B51" s="152" t="s">
        <v>92</v>
      </c>
      <c r="C51" s="153" t="s">
        <v>255</v>
      </c>
      <c r="D51" s="153" t="s">
        <v>518</v>
      </c>
      <c r="E51" s="153" t="s">
        <v>515</v>
      </c>
      <c r="F51" s="153" t="s">
        <v>451</v>
      </c>
      <c r="G51" s="156">
        <v>3</v>
      </c>
      <c r="H51" s="157"/>
      <c r="I51" s="163">
        <v>54000</v>
      </c>
      <c r="J51" s="163"/>
      <c r="K51" s="163"/>
      <c r="L51" s="163"/>
      <c r="M51" s="164"/>
      <c r="N51" s="163">
        <v>54000</v>
      </c>
      <c r="O51" s="163">
        <v>54000</v>
      </c>
      <c r="P51" s="163"/>
      <c r="Q51" s="163"/>
      <c r="R51" s="164"/>
      <c r="S51" s="163"/>
    </row>
    <row r="52" s="138" customFormat="1" ht="21" customHeight="1" spans="1:19">
      <c r="A52" s="152" t="s">
        <v>207</v>
      </c>
      <c r="B52" s="152" t="s">
        <v>92</v>
      </c>
      <c r="C52" s="153" t="s">
        <v>255</v>
      </c>
      <c r="D52" s="153" t="s">
        <v>519</v>
      </c>
      <c r="E52" s="153" t="s">
        <v>515</v>
      </c>
      <c r="F52" s="153" t="s">
        <v>451</v>
      </c>
      <c r="G52" s="156">
        <v>1</v>
      </c>
      <c r="H52" s="157"/>
      <c r="I52" s="163">
        <v>90000</v>
      </c>
      <c r="J52" s="163"/>
      <c r="K52" s="163"/>
      <c r="L52" s="163"/>
      <c r="M52" s="164"/>
      <c r="N52" s="163">
        <v>90000</v>
      </c>
      <c r="O52" s="163">
        <v>90000</v>
      </c>
      <c r="P52" s="163"/>
      <c r="Q52" s="163"/>
      <c r="R52" s="164"/>
      <c r="S52" s="163"/>
    </row>
    <row r="53" s="138" customFormat="1" ht="21" customHeight="1" spans="1:19">
      <c r="A53" s="152" t="s">
        <v>207</v>
      </c>
      <c r="B53" s="152" t="s">
        <v>92</v>
      </c>
      <c r="C53" s="153" t="s">
        <v>255</v>
      </c>
      <c r="D53" s="153" t="s">
        <v>520</v>
      </c>
      <c r="E53" s="153" t="s">
        <v>515</v>
      </c>
      <c r="F53" s="153" t="s">
        <v>451</v>
      </c>
      <c r="G53" s="156">
        <v>1</v>
      </c>
      <c r="H53" s="157"/>
      <c r="I53" s="163">
        <v>50000</v>
      </c>
      <c r="J53" s="163"/>
      <c r="K53" s="163"/>
      <c r="L53" s="163"/>
      <c r="M53" s="164"/>
      <c r="N53" s="163">
        <v>50000</v>
      </c>
      <c r="O53" s="163">
        <v>50000</v>
      </c>
      <c r="P53" s="163"/>
      <c r="Q53" s="163"/>
      <c r="R53" s="164"/>
      <c r="S53" s="163"/>
    </row>
    <row r="54" s="138" customFormat="1" ht="21" customHeight="1" spans="1:19">
      <c r="A54" s="152" t="s">
        <v>207</v>
      </c>
      <c r="B54" s="152" t="s">
        <v>92</v>
      </c>
      <c r="C54" s="153" t="s">
        <v>255</v>
      </c>
      <c r="D54" s="153" t="s">
        <v>521</v>
      </c>
      <c r="E54" s="153" t="s">
        <v>522</v>
      </c>
      <c r="F54" s="158" t="s">
        <v>511</v>
      </c>
      <c r="G54" s="159">
        <v>1</v>
      </c>
      <c r="H54" s="157"/>
      <c r="I54" s="163">
        <v>240000</v>
      </c>
      <c r="J54" s="163"/>
      <c r="K54" s="163"/>
      <c r="L54" s="163"/>
      <c r="M54" s="164"/>
      <c r="N54" s="163">
        <v>240000</v>
      </c>
      <c r="O54" s="163">
        <v>240000</v>
      </c>
      <c r="P54" s="163"/>
      <c r="Q54" s="163"/>
      <c r="R54" s="164"/>
      <c r="S54" s="163"/>
    </row>
    <row r="55" s="138" customFormat="1" ht="21" customHeight="1" spans="1:19">
      <c r="A55" s="152" t="s">
        <v>207</v>
      </c>
      <c r="B55" s="152" t="s">
        <v>92</v>
      </c>
      <c r="C55" s="153" t="s">
        <v>255</v>
      </c>
      <c r="D55" s="153" t="s">
        <v>523</v>
      </c>
      <c r="E55" s="153" t="s">
        <v>522</v>
      </c>
      <c r="F55" s="158" t="s">
        <v>511</v>
      </c>
      <c r="G55" s="159">
        <v>1</v>
      </c>
      <c r="H55" s="157"/>
      <c r="I55" s="163">
        <v>840000</v>
      </c>
      <c r="J55" s="163"/>
      <c r="K55" s="163"/>
      <c r="L55" s="163"/>
      <c r="M55" s="164"/>
      <c r="N55" s="163">
        <v>840000</v>
      </c>
      <c r="O55" s="163">
        <v>840000</v>
      </c>
      <c r="P55" s="163"/>
      <c r="Q55" s="163"/>
      <c r="R55" s="164"/>
      <c r="S55" s="163"/>
    </row>
    <row r="56" s="138" customFormat="1" ht="21" customHeight="1" spans="1:19">
      <c r="A56" s="152" t="s">
        <v>207</v>
      </c>
      <c r="B56" s="152" t="s">
        <v>92</v>
      </c>
      <c r="C56" s="153" t="s">
        <v>255</v>
      </c>
      <c r="D56" s="153" t="s">
        <v>524</v>
      </c>
      <c r="E56" s="153" t="s">
        <v>522</v>
      </c>
      <c r="F56" s="158" t="s">
        <v>511</v>
      </c>
      <c r="G56" s="159">
        <v>1</v>
      </c>
      <c r="H56" s="157"/>
      <c r="I56" s="163">
        <v>330000</v>
      </c>
      <c r="J56" s="163"/>
      <c r="K56" s="163"/>
      <c r="L56" s="163"/>
      <c r="M56" s="164"/>
      <c r="N56" s="163">
        <v>330000</v>
      </c>
      <c r="O56" s="163">
        <v>330000</v>
      </c>
      <c r="P56" s="163"/>
      <c r="Q56" s="163"/>
      <c r="R56" s="164"/>
      <c r="S56" s="163"/>
    </row>
    <row r="57" s="138" customFormat="1" ht="21" customHeight="1" spans="1:19">
      <c r="A57" s="152" t="s">
        <v>207</v>
      </c>
      <c r="B57" s="152" t="s">
        <v>92</v>
      </c>
      <c r="C57" s="153" t="s">
        <v>255</v>
      </c>
      <c r="D57" s="153" t="s">
        <v>525</v>
      </c>
      <c r="E57" s="153" t="s">
        <v>526</v>
      </c>
      <c r="F57" s="153" t="s">
        <v>485</v>
      </c>
      <c r="G57" s="156">
        <v>1</v>
      </c>
      <c r="H57" s="157"/>
      <c r="I57" s="163">
        <v>510000</v>
      </c>
      <c r="J57" s="163"/>
      <c r="K57" s="163"/>
      <c r="L57" s="163"/>
      <c r="M57" s="164"/>
      <c r="N57" s="163">
        <v>510000</v>
      </c>
      <c r="O57" s="163">
        <v>510000</v>
      </c>
      <c r="P57" s="163"/>
      <c r="Q57" s="163"/>
      <c r="R57" s="164"/>
      <c r="S57" s="163"/>
    </row>
    <row r="58" s="138" customFormat="1" ht="21" customHeight="1" spans="1:19">
      <c r="A58" s="152" t="s">
        <v>207</v>
      </c>
      <c r="B58" s="152" t="s">
        <v>92</v>
      </c>
      <c r="C58" s="153" t="s">
        <v>255</v>
      </c>
      <c r="D58" s="153" t="s">
        <v>527</v>
      </c>
      <c r="E58" s="153" t="s">
        <v>528</v>
      </c>
      <c r="F58" s="153" t="s">
        <v>451</v>
      </c>
      <c r="G58" s="156">
        <v>1</v>
      </c>
      <c r="H58" s="157"/>
      <c r="I58" s="163">
        <v>650000</v>
      </c>
      <c r="J58" s="163"/>
      <c r="K58" s="163"/>
      <c r="L58" s="163"/>
      <c r="M58" s="164"/>
      <c r="N58" s="163">
        <v>650000</v>
      </c>
      <c r="O58" s="163">
        <v>650000</v>
      </c>
      <c r="P58" s="163"/>
      <c r="Q58" s="163"/>
      <c r="R58" s="164"/>
      <c r="S58" s="163"/>
    </row>
    <row r="59" s="138" customFormat="1" ht="21" customHeight="1" spans="1:19">
      <c r="A59" s="152" t="s">
        <v>207</v>
      </c>
      <c r="B59" s="152" t="s">
        <v>92</v>
      </c>
      <c r="C59" s="153" t="s">
        <v>255</v>
      </c>
      <c r="D59" s="153" t="s">
        <v>452</v>
      </c>
      <c r="E59" s="153" t="s">
        <v>529</v>
      </c>
      <c r="F59" s="153" t="s">
        <v>451</v>
      </c>
      <c r="G59" s="156">
        <v>52</v>
      </c>
      <c r="H59" s="157"/>
      <c r="I59" s="163">
        <v>260000</v>
      </c>
      <c r="J59" s="163"/>
      <c r="K59" s="163"/>
      <c r="L59" s="163"/>
      <c r="M59" s="164"/>
      <c r="N59" s="163">
        <v>260000</v>
      </c>
      <c r="O59" s="163">
        <v>260000</v>
      </c>
      <c r="P59" s="163"/>
      <c r="Q59" s="163"/>
      <c r="R59" s="164"/>
      <c r="S59" s="163"/>
    </row>
    <row r="60" s="138" customFormat="1" ht="21" customHeight="1" spans="1:19">
      <c r="A60" s="152" t="s">
        <v>207</v>
      </c>
      <c r="B60" s="152" t="s">
        <v>92</v>
      </c>
      <c r="C60" s="153" t="s">
        <v>255</v>
      </c>
      <c r="D60" s="153" t="s">
        <v>530</v>
      </c>
      <c r="E60" s="153" t="s">
        <v>531</v>
      </c>
      <c r="F60" s="153" t="s">
        <v>451</v>
      </c>
      <c r="G60" s="156">
        <v>1</v>
      </c>
      <c r="H60" s="157"/>
      <c r="I60" s="163">
        <v>140000</v>
      </c>
      <c r="J60" s="163"/>
      <c r="K60" s="163"/>
      <c r="L60" s="163"/>
      <c r="M60" s="164"/>
      <c r="N60" s="163">
        <v>140000</v>
      </c>
      <c r="O60" s="163">
        <v>140000</v>
      </c>
      <c r="P60" s="163"/>
      <c r="Q60" s="163"/>
      <c r="R60" s="164"/>
      <c r="S60" s="163"/>
    </row>
    <row r="61" s="138" customFormat="1" ht="21" customHeight="1" spans="1:19">
      <c r="A61" s="152" t="s">
        <v>207</v>
      </c>
      <c r="B61" s="152" t="s">
        <v>92</v>
      </c>
      <c r="C61" s="153" t="s">
        <v>255</v>
      </c>
      <c r="D61" s="153" t="s">
        <v>532</v>
      </c>
      <c r="E61" s="153" t="s">
        <v>532</v>
      </c>
      <c r="F61" s="153" t="s">
        <v>451</v>
      </c>
      <c r="G61" s="156">
        <v>3</v>
      </c>
      <c r="H61" s="157"/>
      <c r="I61" s="163">
        <v>6000</v>
      </c>
      <c r="J61" s="163"/>
      <c r="K61" s="163"/>
      <c r="L61" s="163"/>
      <c r="M61" s="164"/>
      <c r="N61" s="163">
        <v>6000</v>
      </c>
      <c r="O61" s="163">
        <v>6000</v>
      </c>
      <c r="P61" s="163"/>
      <c r="Q61" s="163"/>
      <c r="R61" s="164"/>
      <c r="S61" s="163"/>
    </row>
    <row r="62" s="138" customFormat="1" ht="21" customHeight="1" spans="1:19">
      <c r="A62" s="152" t="s">
        <v>207</v>
      </c>
      <c r="B62" s="152" t="s">
        <v>92</v>
      </c>
      <c r="C62" s="153" t="s">
        <v>255</v>
      </c>
      <c r="D62" s="153" t="s">
        <v>533</v>
      </c>
      <c r="E62" s="153" t="s">
        <v>534</v>
      </c>
      <c r="F62" s="153" t="s">
        <v>489</v>
      </c>
      <c r="G62" s="156">
        <v>52</v>
      </c>
      <c r="H62" s="157"/>
      <c r="I62" s="163">
        <v>104000</v>
      </c>
      <c r="J62" s="163"/>
      <c r="K62" s="163"/>
      <c r="L62" s="163"/>
      <c r="M62" s="164"/>
      <c r="N62" s="163">
        <v>104000</v>
      </c>
      <c r="O62" s="163">
        <v>104000</v>
      </c>
      <c r="P62" s="163"/>
      <c r="Q62" s="163"/>
      <c r="R62" s="164"/>
      <c r="S62" s="163"/>
    </row>
    <row r="63" s="138" customFormat="1" ht="21" customHeight="1" spans="1:19">
      <c r="A63" s="152" t="s">
        <v>207</v>
      </c>
      <c r="B63" s="152" t="s">
        <v>92</v>
      </c>
      <c r="C63" s="153" t="s">
        <v>255</v>
      </c>
      <c r="D63" s="153" t="s">
        <v>535</v>
      </c>
      <c r="E63" s="153" t="s">
        <v>534</v>
      </c>
      <c r="F63" s="153" t="s">
        <v>485</v>
      </c>
      <c r="G63" s="156">
        <v>1</v>
      </c>
      <c r="H63" s="157"/>
      <c r="I63" s="163">
        <v>400000</v>
      </c>
      <c r="J63" s="163"/>
      <c r="K63" s="163"/>
      <c r="L63" s="163"/>
      <c r="M63" s="164"/>
      <c r="N63" s="163">
        <v>400000</v>
      </c>
      <c r="O63" s="163">
        <v>400000</v>
      </c>
      <c r="P63" s="163"/>
      <c r="Q63" s="163"/>
      <c r="R63" s="164"/>
      <c r="S63" s="163"/>
    </row>
    <row r="64" s="138" customFormat="1" ht="21" customHeight="1" spans="1:19">
      <c r="A64" s="152" t="s">
        <v>207</v>
      </c>
      <c r="B64" s="152" t="s">
        <v>92</v>
      </c>
      <c r="C64" s="153" t="s">
        <v>255</v>
      </c>
      <c r="D64" s="153" t="s">
        <v>536</v>
      </c>
      <c r="E64" s="153" t="s">
        <v>537</v>
      </c>
      <c r="F64" s="153" t="s">
        <v>451</v>
      </c>
      <c r="G64" s="156">
        <v>1</v>
      </c>
      <c r="H64" s="157"/>
      <c r="I64" s="163">
        <v>100000</v>
      </c>
      <c r="J64" s="163"/>
      <c r="K64" s="163"/>
      <c r="L64" s="163"/>
      <c r="M64" s="164"/>
      <c r="N64" s="163">
        <v>100000</v>
      </c>
      <c r="O64" s="163">
        <v>100000</v>
      </c>
      <c r="P64" s="163"/>
      <c r="Q64" s="163"/>
      <c r="R64" s="164"/>
      <c r="S64" s="163"/>
    </row>
    <row r="65" s="138" customFormat="1" ht="21" customHeight="1" spans="1:19">
      <c r="A65" s="152" t="s">
        <v>207</v>
      </c>
      <c r="B65" s="152" t="s">
        <v>92</v>
      </c>
      <c r="C65" s="153" t="s">
        <v>255</v>
      </c>
      <c r="D65" s="153" t="s">
        <v>538</v>
      </c>
      <c r="E65" s="153" t="s">
        <v>537</v>
      </c>
      <c r="F65" s="153" t="s">
        <v>451</v>
      </c>
      <c r="G65" s="156">
        <v>1</v>
      </c>
      <c r="H65" s="157"/>
      <c r="I65" s="163">
        <v>180000</v>
      </c>
      <c r="J65" s="163"/>
      <c r="K65" s="163"/>
      <c r="L65" s="163"/>
      <c r="M65" s="164"/>
      <c r="N65" s="163">
        <v>180000</v>
      </c>
      <c r="O65" s="163">
        <v>180000</v>
      </c>
      <c r="P65" s="163"/>
      <c r="Q65" s="163"/>
      <c r="R65" s="164"/>
      <c r="S65" s="163"/>
    </row>
    <row r="66" s="138" customFormat="1" ht="21" customHeight="1" spans="1:19">
      <c r="A66" s="152" t="s">
        <v>207</v>
      </c>
      <c r="B66" s="152" t="s">
        <v>92</v>
      </c>
      <c r="C66" s="153" t="s">
        <v>255</v>
      </c>
      <c r="D66" s="153" t="s">
        <v>539</v>
      </c>
      <c r="E66" s="153" t="s">
        <v>537</v>
      </c>
      <c r="F66" s="153" t="s">
        <v>451</v>
      </c>
      <c r="G66" s="156">
        <v>1</v>
      </c>
      <c r="H66" s="157"/>
      <c r="I66" s="163">
        <v>370000</v>
      </c>
      <c r="J66" s="163"/>
      <c r="K66" s="163"/>
      <c r="L66" s="163"/>
      <c r="M66" s="164"/>
      <c r="N66" s="163">
        <v>370000</v>
      </c>
      <c r="O66" s="163">
        <v>370000</v>
      </c>
      <c r="P66" s="163"/>
      <c r="Q66" s="163"/>
      <c r="R66" s="164"/>
      <c r="S66" s="163"/>
    </row>
    <row r="67" s="138" customFormat="1" ht="21" customHeight="1" spans="1:19">
      <c r="A67" s="152" t="s">
        <v>207</v>
      </c>
      <c r="B67" s="152" t="s">
        <v>92</v>
      </c>
      <c r="C67" s="153" t="s">
        <v>255</v>
      </c>
      <c r="D67" s="153" t="s">
        <v>540</v>
      </c>
      <c r="E67" s="153" t="s">
        <v>537</v>
      </c>
      <c r="F67" s="153" t="s">
        <v>451</v>
      </c>
      <c r="G67" s="156">
        <v>1</v>
      </c>
      <c r="H67" s="157"/>
      <c r="I67" s="163">
        <v>40000</v>
      </c>
      <c r="J67" s="163"/>
      <c r="K67" s="163"/>
      <c r="L67" s="163"/>
      <c r="M67" s="164"/>
      <c r="N67" s="163">
        <v>40000</v>
      </c>
      <c r="O67" s="163">
        <v>40000</v>
      </c>
      <c r="P67" s="163"/>
      <c r="Q67" s="163"/>
      <c r="R67" s="164"/>
      <c r="S67" s="163"/>
    </row>
    <row r="68" s="138" customFormat="1" ht="21" customHeight="1" spans="1:19">
      <c r="A68" s="152" t="s">
        <v>207</v>
      </c>
      <c r="B68" s="152" t="s">
        <v>92</v>
      </c>
      <c r="C68" s="153" t="s">
        <v>255</v>
      </c>
      <c r="D68" s="153" t="s">
        <v>541</v>
      </c>
      <c r="E68" s="153" t="s">
        <v>537</v>
      </c>
      <c r="F68" s="153" t="s">
        <v>451</v>
      </c>
      <c r="G68" s="156">
        <v>1</v>
      </c>
      <c r="H68" s="157"/>
      <c r="I68" s="163">
        <v>185000</v>
      </c>
      <c r="J68" s="163"/>
      <c r="K68" s="163"/>
      <c r="L68" s="163"/>
      <c r="M68" s="164"/>
      <c r="N68" s="163">
        <v>185000</v>
      </c>
      <c r="O68" s="163">
        <v>185000</v>
      </c>
      <c r="P68" s="163"/>
      <c r="Q68" s="163"/>
      <c r="R68" s="164"/>
      <c r="S68" s="163"/>
    </row>
    <row r="69" s="138" customFormat="1" ht="21" customHeight="1" spans="1:19">
      <c r="A69" s="152" t="s">
        <v>207</v>
      </c>
      <c r="B69" s="152" t="s">
        <v>92</v>
      </c>
      <c r="C69" s="153" t="s">
        <v>255</v>
      </c>
      <c r="D69" s="153" t="s">
        <v>542</v>
      </c>
      <c r="E69" s="153" t="s">
        <v>537</v>
      </c>
      <c r="F69" s="153" t="s">
        <v>451</v>
      </c>
      <c r="G69" s="156">
        <v>1</v>
      </c>
      <c r="H69" s="157"/>
      <c r="I69" s="163">
        <v>30000</v>
      </c>
      <c r="J69" s="163"/>
      <c r="K69" s="163"/>
      <c r="L69" s="163"/>
      <c r="M69" s="164"/>
      <c r="N69" s="163">
        <v>30000</v>
      </c>
      <c r="O69" s="163">
        <v>30000</v>
      </c>
      <c r="P69" s="163"/>
      <c r="Q69" s="163"/>
      <c r="R69" s="164"/>
      <c r="S69" s="163"/>
    </row>
    <row r="70" s="138" customFormat="1" ht="21" customHeight="1" spans="1:19">
      <c r="A70" s="152" t="s">
        <v>207</v>
      </c>
      <c r="B70" s="152" t="s">
        <v>92</v>
      </c>
      <c r="C70" s="153" t="s">
        <v>255</v>
      </c>
      <c r="D70" s="153" t="s">
        <v>543</v>
      </c>
      <c r="E70" s="153" t="s">
        <v>537</v>
      </c>
      <c r="F70" s="153" t="s">
        <v>451</v>
      </c>
      <c r="G70" s="156">
        <v>4</v>
      </c>
      <c r="H70" s="157"/>
      <c r="I70" s="163">
        <v>40000</v>
      </c>
      <c r="J70" s="163"/>
      <c r="K70" s="163"/>
      <c r="L70" s="163"/>
      <c r="M70" s="164"/>
      <c r="N70" s="163">
        <v>40000</v>
      </c>
      <c r="O70" s="163">
        <v>40000</v>
      </c>
      <c r="P70" s="163"/>
      <c r="Q70" s="163"/>
      <c r="R70" s="164"/>
      <c r="S70" s="163"/>
    </row>
    <row r="71" s="138" customFormat="1" ht="21" customHeight="1" spans="1:19">
      <c r="A71" s="152" t="s">
        <v>207</v>
      </c>
      <c r="B71" s="152" t="s">
        <v>92</v>
      </c>
      <c r="C71" s="153" t="s">
        <v>255</v>
      </c>
      <c r="D71" s="153" t="s">
        <v>544</v>
      </c>
      <c r="E71" s="153" t="s">
        <v>537</v>
      </c>
      <c r="F71" s="153" t="s">
        <v>451</v>
      </c>
      <c r="G71" s="156">
        <v>5</v>
      </c>
      <c r="H71" s="157"/>
      <c r="I71" s="163">
        <v>30000</v>
      </c>
      <c r="J71" s="163"/>
      <c r="K71" s="163"/>
      <c r="L71" s="163"/>
      <c r="M71" s="164"/>
      <c r="N71" s="163">
        <v>30000</v>
      </c>
      <c r="O71" s="163">
        <v>30000</v>
      </c>
      <c r="P71" s="163"/>
      <c r="Q71" s="163"/>
      <c r="R71" s="164"/>
      <c r="S71" s="163"/>
    </row>
    <row r="72" s="138" customFormat="1" ht="21" customHeight="1" spans="1:19">
      <c r="A72" s="152" t="s">
        <v>207</v>
      </c>
      <c r="B72" s="152" t="s">
        <v>92</v>
      </c>
      <c r="C72" s="153" t="s">
        <v>255</v>
      </c>
      <c r="D72" s="153" t="s">
        <v>545</v>
      </c>
      <c r="E72" s="153" t="s">
        <v>537</v>
      </c>
      <c r="F72" s="153" t="s">
        <v>451</v>
      </c>
      <c r="G72" s="156">
        <v>6</v>
      </c>
      <c r="H72" s="157"/>
      <c r="I72" s="163">
        <v>24000</v>
      </c>
      <c r="J72" s="163"/>
      <c r="K72" s="163"/>
      <c r="L72" s="163"/>
      <c r="M72" s="164"/>
      <c r="N72" s="163">
        <v>24000</v>
      </c>
      <c r="O72" s="163">
        <v>24000</v>
      </c>
      <c r="P72" s="163"/>
      <c r="Q72" s="163"/>
      <c r="R72" s="164"/>
      <c r="S72" s="163"/>
    </row>
    <row r="73" s="138" customFormat="1" ht="21" customHeight="1" spans="1:19">
      <c r="A73" s="152" t="s">
        <v>207</v>
      </c>
      <c r="B73" s="152" t="s">
        <v>92</v>
      </c>
      <c r="C73" s="153" t="s">
        <v>255</v>
      </c>
      <c r="D73" s="153" t="s">
        <v>546</v>
      </c>
      <c r="E73" s="153" t="s">
        <v>537</v>
      </c>
      <c r="F73" s="153" t="s">
        <v>451</v>
      </c>
      <c r="G73" s="156">
        <v>3</v>
      </c>
      <c r="H73" s="157"/>
      <c r="I73" s="163">
        <v>60000</v>
      </c>
      <c r="J73" s="163"/>
      <c r="K73" s="163"/>
      <c r="L73" s="163"/>
      <c r="M73" s="164"/>
      <c r="N73" s="163">
        <v>60000</v>
      </c>
      <c r="O73" s="163">
        <v>60000</v>
      </c>
      <c r="P73" s="163"/>
      <c r="Q73" s="163"/>
      <c r="R73" s="164"/>
      <c r="S73" s="163"/>
    </row>
    <row r="74" s="138" customFormat="1" ht="21" customHeight="1" spans="1:19">
      <c r="A74" s="152" t="s">
        <v>207</v>
      </c>
      <c r="B74" s="152" t="s">
        <v>92</v>
      </c>
      <c r="C74" s="153" t="s">
        <v>255</v>
      </c>
      <c r="D74" s="153" t="s">
        <v>547</v>
      </c>
      <c r="E74" s="153" t="s">
        <v>548</v>
      </c>
      <c r="F74" s="153" t="s">
        <v>462</v>
      </c>
      <c r="G74" s="156">
        <v>1</v>
      </c>
      <c r="H74" s="157"/>
      <c r="I74" s="163">
        <v>1400000</v>
      </c>
      <c r="J74" s="163"/>
      <c r="K74" s="163"/>
      <c r="L74" s="163"/>
      <c r="M74" s="164"/>
      <c r="N74" s="163">
        <v>1400000</v>
      </c>
      <c r="O74" s="163">
        <v>1400000</v>
      </c>
      <c r="P74" s="163"/>
      <c r="Q74" s="163"/>
      <c r="R74" s="164"/>
      <c r="S74" s="163"/>
    </row>
    <row r="75" s="138" customFormat="1" ht="21" customHeight="1" spans="1:19">
      <c r="A75" s="152" t="s">
        <v>207</v>
      </c>
      <c r="B75" s="152" t="s">
        <v>92</v>
      </c>
      <c r="C75" s="153" t="s">
        <v>255</v>
      </c>
      <c r="D75" s="153" t="s">
        <v>549</v>
      </c>
      <c r="E75" s="153" t="s">
        <v>550</v>
      </c>
      <c r="F75" s="153" t="s">
        <v>551</v>
      </c>
      <c r="G75" s="156">
        <v>1</v>
      </c>
      <c r="H75" s="157"/>
      <c r="I75" s="163">
        <v>100000</v>
      </c>
      <c r="J75" s="163"/>
      <c r="K75" s="163"/>
      <c r="L75" s="163"/>
      <c r="M75" s="164"/>
      <c r="N75" s="163">
        <v>100000</v>
      </c>
      <c r="O75" s="163">
        <v>100000</v>
      </c>
      <c r="P75" s="163"/>
      <c r="Q75" s="163"/>
      <c r="R75" s="164"/>
      <c r="S75" s="163"/>
    </row>
    <row r="76" s="138" customFormat="1" ht="21" customHeight="1" spans="1:19">
      <c r="A76" s="152" t="s">
        <v>207</v>
      </c>
      <c r="B76" s="152" t="s">
        <v>92</v>
      </c>
      <c r="C76" s="153" t="s">
        <v>255</v>
      </c>
      <c r="D76" s="153" t="s">
        <v>552</v>
      </c>
      <c r="E76" s="153" t="s">
        <v>550</v>
      </c>
      <c r="F76" s="153" t="s">
        <v>551</v>
      </c>
      <c r="G76" s="156">
        <v>1</v>
      </c>
      <c r="H76" s="157"/>
      <c r="I76" s="163">
        <v>50000</v>
      </c>
      <c r="J76" s="163"/>
      <c r="K76" s="163"/>
      <c r="L76" s="163"/>
      <c r="M76" s="164"/>
      <c r="N76" s="163">
        <v>50000</v>
      </c>
      <c r="O76" s="163">
        <v>50000</v>
      </c>
      <c r="P76" s="163"/>
      <c r="Q76" s="163"/>
      <c r="R76" s="164"/>
      <c r="S76" s="163"/>
    </row>
    <row r="77" s="138" customFormat="1" ht="21" customHeight="1" spans="1:19">
      <c r="A77" s="152" t="s">
        <v>207</v>
      </c>
      <c r="B77" s="152" t="s">
        <v>92</v>
      </c>
      <c r="C77" s="153" t="s">
        <v>255</v>
      </c>
      <c r="D77" s="153" t="s">
        <v>553</v>
      </c>
      <c r="E77" s="153" t="s">
        <v>550</v>
      </c>
      <c r="F77" s="153" t="s">
        <v>551</v>
      </c>
      <c r="G77" s="156">
        <v>1</v>
      </c>
      <c r="H77" s="157"/>
      <c r="I77" s="163">
        <v>80000</v>
      </c>
      <c r="J77" s="163"/>
      <c r="K77" s="163"/>
      <c r="L77" s="163"/>
      <c r="M77" s="164"/>
      <c r="N77" s="163">
        <v>80000</v>
      </c>
      <c r="O77" s="163">
        <v>80000</v>
      </c>
      <c r="P77" s="163"/>
      <c r="Q77" s="163"/>
      <c r="R77" s="164"/>
      <c r="S77" s="163"/>
    </row>
    <row r="78" s="138" customFormat="1" ht="21" customHeight="1" spans="1:19">
      <c r="A78" s="152" t="s">
        <v>207</v>
      </c>
      <c r="B78" s="152" t="s">
        <v>92</v>
      </c>
      <c r="C78" s="153" t="s">
        <v>255</v>
      </c>
      <c r="D78" s="153" t="s">
        <v>554</v>
      </c>
      <c r="E78" s="153" t="s">
        <v>550</v>
      </c>
      <c r="F78" s="153" t="s">
        <v>551</v>
      </c>
      <c r="G78" s="156">
        <v>1</v>
      </c>
      <c r="H78" s="157"/>
      <c r="I78" s="163">
        <v>80000</v>
      </c>
      <c r="J78" s="163"/>
      <c r="K78" s="163"/>
      <c r="L78" s="163"/>
      <c r="M78" s="164"/>
      <c r="N78" s="163">
        <v>80000</v>
      </c>
      <c r="O78" s="163">
        <v>80000</v>
      </c>
      <c r="P78" s="163"/>
      <c r="Q78" s="163"/>
      <c r="R78" s="164"/>
      <c r="S78" s="163"/>
    </row>
    <row r="79" s="138" customFormat="1" ht="21" customHeight="1" spans="1:19">
      <c r="A79" s="152" t="s">
        <v>207</v>
      </c>
      <c r="B79" s="152" t="s">
        <v>92</v>
      </c>
      <c r="C79" s="153" t="s">
        <v>255</v>
      </c>
      <c r="D79" s="153" t="s">
        <v>555</v>
      </c>
      <c r="E79" s="153" t="s">
        <v>550</v>
      </c>
      <c r="F79" s="153" t="s">
        <v>551</v>
      </c>
      <c r="G79" s="156">
        <v>1</v>
      </c>
      <c r="H79" s="157"/>
      <c r="I79" s="163">
        <v>70000</v>
      </c>
      <c r="J79" s="163"/>
      <c r="K79" s="163"/>
      <c r="L79" s="163"/>
      <c r="M79" s="164"/>
      <c r="N79" s="163">
        <v>70000</v>
      </c>
      <c r="O79" s="163">
        <v>70000</v>
      </c>
      <c r="P79" s="163"/>
      <c r="Q79" s="163"/>
      <c r="R79" s="164"/>
      <c r="S79" s="163"/>
    </row>
    <row r="80" s="138" customFormat="1" ht="21" customHeight="1" spans="1:19">
      <c r="A80" s="152" t="s">
        <v>207</v>
      </c>
      <c r="B80" s="152" t="s">
        <v>92</v>
      </c>
      <c r="C80" s="153" t="s">
        <v>255</v>
      </c>
      <c r="D80" s="153" t="s">
        <v>556</v>
      </c>
      <c r="E80" s="153" t="s">
        <v>550</v>
      </c>
      <c r="F80" s="153" t="s">
        <v>485</v>
      </c>
      <c r="G80" s="156">
        <v>1</v>
      </c>
      <c r="H80" s="157"/>
      <c r="I80" s="163">
        <v>20000</v>
      </c>
      <c r="J80" s="163"/>
      <c r="K80" s="163"/>
      <c r="L80" s="163"/>
      <c r="M80" s="164"/>
      <c r="N80" s="163">
        <v>20000</v>
      </c>
      <c r="O80" s="163">
        <v>20000</v>
      </c>
      <c r="P80" s="163"/>
      <c r="Q80" s="163"/>
      <c r="R80" s="164"/>
      <c r="S80" s="163"/>
    </row>
    <row r="81" s="138" customFormat="1" ht="21" customHeight="1" spans="1:19">
      <c r="A81" s="152" t="s">
        <v>207</v>
      </c>
      <c r="B81" s="152" t="s">
        <v>92</v>
      </c>
      <c r="C81" s="153" t="s">
        <v>255</v>
      </c>
      <c r="D81" s="153" t="s">
        <v>557</v>
      </c>
      <c r="E81" s="153" t="s">
        <v>558</v>
      </c>
      <c r="F81" s="153" t="s">
        <v>462</v>
      </c>
      <c r="G81" s="156">
        <v>1</v>
      </c>
      <c r="H81" s="157"/>
      <c r="I81" s="163">
        <v>950000</v>
      </c>
      <c r="J81" s="163"/>
      <c r="K81" s="163"/>
      <c r="L81" s="163"/>
      <c r="M81" s="164"/>
      <c r="N81" s="163">
        <v>950000</v>
      </c>
      <c r="O81" s="163">
        <v>950000</v>
      </c>
      <c r="P81" s="163"/>
      <c r="Q81" s="163"/>
      <c r="R81" s="164"/>
      <c r="S81" s="163"/>
    </row>
    <row r="82" s="138" customFormat="1" ht="21" customHeight="1" spans="1:19">
      <c r="A82" s="152" t="s">
        <v>207</v>
      </c>
      <c r="B82" s="152" t="s">
        <v>92</v>
      </c>
      <c r="C82" s="153" t="s">
        <v>255</v>
      </c>
      <c r="D82" s="153" t="s">
        <v>559</v>
      </c>
      <c r="E82" s="153" t="s">
        <v>560</v>
      </c>
      <c r="F82" s="153" t="s">
        <v>456</v>
      </c>
      <c r="G82" s="156">
        <v>1</v>
      </c>
      <c r="H82" s="157"/>
      <c r="I82" s="163">
        <v>1000000</v>
      </c>
      <c r="J82" s="163"/>
      <c r="K82" s="163"/>
      <c r="L82" s="163"/>
      <c r="M82" s="164"/>
      <c r="N82" s="163">
        <v>1000000</v>
      </c>
      <c r="O82" s="163">
        <v>1000000</v>
      </c>
      <c r="P82" s="163"/>
      <c r="Q82" s="163"/>
      <c r="R82" s="164"/>
      <c r="S82" s="163"/>
    </row>
    <row r="83" s="138" customFormat="1" ht="21" customHeight="1" spans="1:19">
      <c r="A83" s="152" t="s">
        <v>207</v>
      </c>
      <c r="B83" s="152" t="s">
        <v>92</v>
      </c>
      <c r="C83" s="153" t="s">
        <v>255</v>
      </c>
      <c r="D83" s="153" t="s">
        <v>561</v>
      </c>
      <c r="E83" s="153" t="s">
        <v>562</v>
      </c>
      <c r="F83" s="153" t="s">
        <v>451</v>
      </c>
      <c r="G83" s="156">
        <v>1</v>
      </c>
      <c r="H83" s="157"/>
      <c r="I83" s="163">
        <v>600000</v>
      </c>
      <c r="J83" s="163"/>
      <c r="K83" s="163"/>
      <c r="L83" s="163"/>
      <c r="M83" s="164"/>
      <c r="N83" s="163">
        <v>600000</v>
      </c>
      <c r="O83" s="163">
        <v>600000</v>
      </c>
      <c r="P83" s="163"/>
      <c r="Q83" s="163"/>
      <c r="R83" s="164"/>
      <c r="S83" s="163"/>
    </row>
    <row r="84" s="138" customFormat="1" ht="21" customHeight="1" spans="1:19">
      <c r="A84" s="152" t="s">
        <v>207</v>
      </c>
      <c r="B84" s="152" t="s">
        <v>92</v>
      </c>
      <c r="C84" s="153" t="s">
        <v>255</v>
      </c>
      <c r="D84" s="153" t="s">
        <v>563</v>
      </c>
      <c r="E84" s="153" t="s">
        <v>564</v>
      </c>
      <c r="F84" s="153" t="s">
        <v>489</v>
      </c>
      <c r="G84" s="156">
        <v>1</v>
      </c>
      <c r="H84" s="157"/>
      <c r="I84" s="163">
        <v>5500000</v>
      </c>
      <c r="J84" s="163"/>
      <c r="K84" s="163"/>
      <c r="L84" s="163"/>
      <c r="M84" s="164"/>
      <c r="N84" s="163">
        <v>5500000</v>
      </c>
      <c r="O84" s="163">
        <v>5500000</v>
      </c>
      <c r="P84" s="163"/>
      <c r="Q84" s="163"/>
      <c r="R84" s="164"/>
      <c r="S84" s="163"/>
    </row>
    <row r="85" s="138" customFormat="1" ht="21" customHeight="1" spans="1:19">
      <c r="A85" s="152" t="s">
        <v>207</v>
      </c>
      <c r="B85" s="152" t="s">
        <v>92</v>
      </c>
      <c r="C85" s="153" t="s">
        <v>255</v>
      </c>
      <c r="D85" s="153" t="s">
        <v>565</v>
      </c>
      <c r="E85" s="153" t="s">
        <v>566</v>
      </c>
      <c r="F85" s="153" t="s">
        <v>451</v>
      </c>
      <c r="G85" s="156">
        <v>1</v>
      </c>
      <c r="H85" s="157"/>
      <c r="I85" s="163">
        <v>50000</v>
      </c>
      <c r="J85" s="163"/>
      <c r="K85" s="163"/>
      <c r="L85" s="163"/>
      <c r="M85" s="164"/>
      <c r="N85" s="163">
        <v>50000</v>
      </c>
      <c r="O85" s="163">
        <v>50000</v>
      </c>
      <c r="P85" s="163"/>
      <c r="Q85" s="163"/>
      <c r="R85" s="164"/>
      <c r="S85" s="163"/>
    </row>
    <row r="86" s="138" customFormat="1" ht="21" customHeight="1" spans="1:19">
      <c r="A86" s="152" t="s">
        <v>207</v>
      </c>
      <c r="B86" s="152" t="s">
        <v>92</v>
      </c>
      <c r="C86" s="153" t="s">
        <v>255</v>
      </c>
      <c r="D86" s="153" t="s">
        <v>567</v>
      </c>
      <c r="E86" s="153" t="s">
        <v>568</v>
      </c>
      <c r="F86" s="153" t="s">
        <v>451</v>
      </c>
      <c r="G86" s="156">
        <v>2</v>
      </c>
      <c r="H86" s="157"/>
      <c r="I86" s="163">
        <v>20000</v>
      </c>
      <c r="J86" s="163"/>
      <c r="K86" s="163"/>
      <c r="L86" s="163"/>
      <c r="M86" s="164"/>
      <c r="N86" s="163">
        <v>20000</v>
      </c>
      <c r="O86" s="163">
        <v>20000</v>
      </c>
      <c r="P86" s="163"/>
      <c r="Q86" s="163"/>
      <c r="R86" s="164"/>
      <c r="S86" s="163"/>
    </row>
    <row r="87" s="138" customFormat="1" ht="21" customHeight="1" spans="1:19">
      <c r="A87" s="152" t="s">
        <v>207</v>
      </c>
      <c r="B87" s="152" t="s">
        <v>92</v>
      </c>
      <c r="C87" s="153" t="s">
        <v>255</v>
      </c>
      <c r="D87" s="153" t="s">
        <v>569</v>
      </c>
      <c r="E87" s="153" t="s">
        <v>568</v>
      </c>
      <c r="F87" s="153" t="s">
        <v>451</v>
      </c>
      <c r="G87" s="156">
        <v>10</v>
      </c>
      <c r="H87" s="157"/>
      <c r="I87" s="163">
        <v>100000</v>
      </c>
      <c r="J87" s="163"/>
      <c r="K87" s="163"/>
      <c r="L87" s="163"/>
      <c r="M87" s="164"/>
      <c r="N87" s="163">
        <v>100000</v>
      </c>
      <c r="O87" s="163">
        <v>100000</v>
      </c>
      <c r="P87" s="163"/>
      <c r="Q87" s="163"/>
      <c r="R87" s="164"/>
      <c r="S87" s="163"/>
    </row>
    <row r="88" s="138" customFormat="1" ht="21" customHeight="1" spans="1:19">
      <c r="A88" s="152" t="s">
        <v>207</v>
      </c>
      <c r="B88" s="152" t="s">
        <v>92</v>
      </c>
      <c r="C88" s="153" t="s">
        <v>255</v>
      </c>
      <c r="D88" s="153" t="s">
        <v>570</v>
      </c>
      <c r="E88" s="153" t="s">
        <v>568</v>
      </c>
      <c r="F88" s="153" t="s">
        <v>451</v>
      </c>
      <c r="G88" s="156">
        <v>1</v>
      </c>
      <c r="H88" s="157"/>
      <c r="I88" s="163">
        <v>35000</v>
      </c>
      <c r="J88" s="163"/>
      <c r="K88" s="163"/>
      <c r="L88" s="163"/>
      <c r="M88" s="164"/>
      <c r="N88" s="163">
        <v>35000</v>
      </c>
      <c r="O88" s="163">
        <v>35000</v>
      </c>
      <c r="P88" s="163"/>
      <c r="Q88" s="163"/>
      <c r="R88" s="164"/>
      <c r="S88" s="163"/>
    </row>
    <row r="89" s="138" customFormat="1" ht="21" customHeight="1" spans="1:19">
      <c r="A89" s="152" t="s">
        <v>207</v>
      </c>
      <c r="B89" s="152" t="s">
        <v>92</v>
      </c>
      <c r="C89" s="153" t="s">
        <v>255</v>
      </c>
      <c r="D89" s="153" t="s">
        <v>571</v>
      </c>
      <c r="E89" s="153" t="s">
        <v>568</v>
      </c>
      <c r="F89" s="153" t="s">
        <v>451</v>
      </c>
      <c r="G89" s="156">
        <v>1</v>
      </c>
      <c r="H89" s="157"/>
      <c r="I89" s="163">
        <v>18000</v>
      </c>
      <c r="J89" s="163"/>
      <c r="K89" s="163"/>
      <c r="L89" s="163"/>
      <c r="M89" s="164"/>
      <c r="N89" s="163">
        <v>18000</v>
      </c>
      <c r="O89" s="163">
        <v>18000</v>
      </c>
      <c r="P89" s="163"/>
      <c r="Q89" s="163"/>
      <c r="R89" s="164"/>
      <c r="S89" s="163"/>
    </row>
    <row r="90" s="138" customFormat="1" ht="21" customHeight="1" spans="1:19">
      <c r="A90" s="152" t="s">
        <v>207</v>
      </c>
      <c r="B90" s="152" t="s">
        <v>92</v>
      </c>
      <c r="C90" s="153" t="s">
        <v>255</v>
      </c>
      <c r="D90" s="153" t="s">
        <v>572</v>
      </c>
      <c r="E90" s="153" t="s">
        <v>568</v>
      </c>
      <c r="F90" s="153" t="s">
        <v>451</v>
      </c>
      <c r="G90" s="156">
        <v>1</v>
      </c>
      <c r="H90" s="157"/>
      <c r="I90" s="163">
        <v>250000</v>
      </c>
      <c r="J90" s="163"/>
      <c r="K90" s="163"/>
      <c r="L90" s="163"/>
      <c r="M90" s="164"/>
      <c r="N90" s="163">
        <v>250000</v>
      </c>
      <c r="O90" s="163">
        <v>250000</v>
      </c>
      <c r="P90" s="163"/>
      <c r="Q90" s="163"/>
      <c r="R90" s="164"/>
      <c r="S90" s="163"/>
    </row>
    <row r="91" s="138" customFormat="1" ht="21" customHeight="1" spans="1:19">
      <c r="A91" s="152" t="s">
        <v>207</v>
      </c>
      <c r="B91" s="152" t="s">
        <v>92</v>
      </c>
      <c r="C91" s="153" t="s">
        <v>255</v>
      </c>
      <c r="D91" s="153" t="s">
        <v>573</v>
      </c>
      <c r="E91" s="153" t="s">
        <v>574</v>
      </c>
      <c r="F91" s="153" t="s">
        <v>485</v>
      </c>
      <c r="G91" s="156">
        <v>1</v>
      </c>
      <c r="H91" s="157"/>
      <c r="I91" s="163">
        <v>15000</v>
      </c>
      <c r="J91" s="163"/>
      <c r="K91" s="163"/>
      <c r="L91" s="163"/>
      <c r="M91" s="164"/>
      <c r="N91" s="163">
        <v>15000</v>
      </c>
      <c r="O91" s="163">
        <v>15000</v>
      </c>
      <c r="P91" s="163"/>
      <c r="Q91" s="163"/>
      <c r="R91" s="164"/>
      <c r="S91" s="163"/>
    </row>
    <row r="92" s="138" customFormat="1" ht="21" customHeight="1" spans="1:19">
      <c r="A92" s="152" t="s">
        <v>207</v>
      </c>
      <c r="B92" s="152" t="s">
        <v>92</v>
      </c>
      <c r="C92" s="153" t="s">
        <v>255</v>
      </c>
      <c r="D92" s="153" t="s">
        <v>575</v>
      </c>
      <c r="E92" s="153" t="s">
        <v>574</v>
      </c>
      <c r="F92" s="153" t="s">
        <v>451</v>
      </c>
      <c r="G92" s="156">
        <v>1</v>
      </c>
      <c r="H92" s="157"/>
      <c r="I92" s="163">
        <v>80000</v>
      </c>
      <c r="J92" s="163"/>
      <c r="K92" s="163"/>
      <c r="L92" s="163"/>
      <c r="M92" s="164"/>
      <c r="N92" s="163">
        <v>80000</v>
      </c>
      <c r="O92" s="163">
        <v>80000</v>
      </c>
      <c r="P92" s="163"/>
      <c r="Q92" s="163"/>
      <c r="R92" s="164"/>
      <c r="S92" s="163"/>
    </row>
    <row r="93" s="138" customFormat="1" ht="21" customHeight="1" spans="1:19">
      <c r="A93" s="152" t="s">
        <v>207</v>
      </c>
      <c r="B93" s="152" t="s">
        <v>92</v>
      </c>
      <c r="C93" s="153" t="s">
        <v>255</v>
      </c>
      <c r="D93" s="153" t="s">
        <v>576</v>
      </c>
      <c r="E93" s="153" t="s">
        <v>577</v>
      </c>
      <c r="F93" s="153" t="s">
        <v>451</v>
      </c>
      <c r="G93" s="156">
        <v>1</v>
      </c>
      <c r="H93" s="157"/>
      <c r="I93" s="163">
        <v>1400000</v>
      </c>
      <c r="J93" s="163"/>
      <c r="K93" s="163"/>
      <c r="L93" s="163"/>
      <c r="M93" s="164"/>
      <c r="N93" s="163">
        <v>1400000</v>
      </c>
      <c r="O93" s="163">
        <v>1400000</v>
      </c>
      <c r="P93" s="163"/>
      <c r="Q93" s="163"/>
      <c r="R93" s="164"/>
      <c r="S93" s="163"/>
    </row>
    <row r="94" s="138" customFormat="1" ht="21" customHeight="1" spans="1:19">
      <c r="A94" s="152" t="s">
        <v>207</v>
      </c>
      <c r="B94" s="152" t="s">
        <v>92</v>
      </c>
      <c r="C94" s="153" t="s">
        <v>255</v>
      </c>
      <c r="D94" s="153" t="s">
        <v>578</v>
      </c>
      <c r="E94" s="153" t="s">
        <v>579</v>
      </c>
      <c r="F94" s="153" t="s">
        <v>456</v>
      </c>
      <c r="G94" s="156">
        <v>1</v>
      </c>
      <c r="H94" s="157"/>
      <c r="I94" s="163">
        <v>3000000</v>
      </c>
      <c r="J94" s="163"/>
      <c r="K94" s="163"/>
      <c r="L94" s="163"/>
      <c r="M94" s="164"/>
      <c r="N94" s="163">
        <v>3000000</v>
      </c>
      <c r="O94" s="163">
        <v>3000000</v>
      </c>
      <c r="P94" s="163"/>
      <c r="Q94" s="163"/>
      <c r="R94" s="164"/>
      <c r="S94" s="163"/>
    </row>
    <row r="95" s="138" customFormat="1" ht="21" customHeight="1" spans="1:19">
      <c r="A95" s="152" t="s">
        <v>207</v>
      </c>
      <c r="B95" s="152" t="s">
        <v>92</v>
      </c>
      <c r="C95" s="153" t="s">
        <v>255</v>
      </c>
      <c r="D95" s="153" t="s">
        <v>580</v>
      </c>
      <c r="E95" s="153" t="s">
        <v>581</v>
      </c>
      <c r="F95" s="153" t="s">
        <v>451</v>
      </c>
      <c r="G95" s="156">
        <v>8</v>
      </c>
      <c r="H95" s="157"/>
      <c r="I95" s="163">
        <v>32000</v>
      </c>
      <c r="J95" s="163"/>
      <c r="K95" s="163"/>
      <c r="L95" s="163"/>
      <c r="M95" s="164"/>
      <c r="N95" s="163">
        <v>32000</v>
      </c>
      <c r="O95" s="163">
        <v>32000</v>
      </c>
      <c r="P95" s="163"/>
      <c r="Q95" s="163"/>
      <c r="R95" s="164"/>
      <c r="S95" s="163"/>
    </row>
    <row r="96" ht="21" customHeight="1" spans="1:19">
      <c r="A96" s="169" t="s">
        <v>139</v>
      </c>
      <c r="B96" s="169"/>
      <c r="C96" s="169"/>
      <c r="D96" s="169"/>
      <c r="E96" s="169"/>
      <c r="F96" s="169"/>
      <c r="G96" s="169"/>
      <c r="H96" s="170" t="s">
        <v>93</v>
      </c>
      <c r="I96" s="164">
        <v>34086600</v>
      </c>
      <c r="J96" s="164" t="s">
        <v>93</v>
      </c>
      <c r="K96" s="164" t="s">
        <v>93</v>
      </c>
      <c r="L96" s="164" t="s">
        <v>93</v>
      </c>
      <c r="M96" s="164" t="s">
        <v>93</v>
      </c>
      <c r="N96" s="164">
        <v>34086600</v>
      </c>
      <c r="O96" s="164">
        <v>34086600</v>
      </c>
      <c r="P96" s="164" t="s">
        <v>93</v>
      </c>
      <c r="Q96" s="164"/>
      <c r="R96" s="164" t="s">
        <v>93</v>
      </c>
      <c r="S96" s="164" t="s">
        <v>93</v>
      </c>
    </row>
    <row r="97" s="139" customFormat="1" ht="47" customHeight="1" spans="1:19">
      <c r="A97" s="171"/>
      <c r="B97" s="139"/>
      <c r="C97" s="171"/>
      <c r="D97" s="171"/>
      <c r="E97" s="171"/>
      <c r="F97" s="172"/>
      <c r="G97" s="171"/>
      <c r="H97" s="171"/>
      <c r="I97" s="171"/>
      <c r="J97" s="171"/>
      <c r="K97" s="171"/>
      <c r="L97" s="171"/>
      <c r="M97" s="139"/>
      <c r="N97" s="171"/>
      <c r="O97" s="171"/>
      <c r="P97" s="171"/>
      <c r="Q97" s="171"/>
      <c r="R97" s="139"/>
      <c r="S97" s="171"/>
    </row>
  </sheetData>
  <autoFilter ref="A7:S96">
    <extLst/>
  </autoFilter>
  <mergeCells count="18">
    <mergeCell ref="A2:S2"/>
    <mergeCell ref="A3:H3"/>
    <mergeCell ref="I4:S4"/>
    <mergeCell ref="N5:S5"/>
    <mergeCell ref="A96:G9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10"/>
  <sheetViews>
    <sheetView zoomScaleSheetLayoutView="60" workbookViewId="0">
      <selection activeCell="P29" sqref="P29"/>
    </sheetView>
  </sheetViews>
  <sheetFormatPr defaultColWidth="8.71428571428571" defaultRowHeight="14.25" customHeight="1"/>
  <cols>
    <col min="1" max="1" width="14.1428571428571" style="65" customWidth="1"/>
    <col min="2" max="2" width="17.7142857142857" style="65" customWidth="1"/>
    <col min="3" max="9" width="9.13333333333333" style="111" customWidth="1"/>
    <col min="10" max="10" width="12" style="81" customWidth="1"/>
    <col min="11" max="13" width="10" style="81" customWidth="1"/>
    <col min="14" max="14" width="9.13333333333333" style="65" customWidth="1"/>
    <col min="15" max="16" width="9.13333333333333" style="81" customWidth="1"/>
    <col min="17" max="18" width="12.7142857142857" style="81" customWidth="1"/>
    <col min="19" max="19" width="9.13333333333333" style="65" customWidth="1"/>
    <col min="20" max="20" width="10.4285714285714" style="81" customWidth="1"/>
    <col min="21" max="21" width="9.13333333333333" style="65" customWidth="1"/>
    <col min="22" max="249" width="9.13333333333333" style="65"/>
    <col min="250" max="258" width="8.71428571428571" style="65"/>
  </cols>
  <sheetData>
    <row r="1" ht="13.5" customHeight="1" spans="1:20">
      <c r="A1" s="83" t="s">
        <v>582</v>
      </c>
      <c r="D1" s="83"/>
      <c r="E1" s="83"/>
      <c r="F1" s="83"/>
      <c r="G1" s="83"/>
      <c r="H1" s="83"/>
      <c r="I1" s="83"/>
      <c r="J1" s="124"/>
      <c r="K1" s="124"/>
      <c r="L1" s="124"/>
      <c r="M1" s="124"/>
      <c r="N1" s="125"/>
      <c r="O1" s="126"/>
      <c r="P1" s="126"/>
      <c r="Q1" s="126"/>
      <c r="R1" s="126"/>
      <c r="S1" s="134"/>
      <c r="T1" s="135"/>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114"/>
      <c r="G3" s="114"/>
      <c r="H3" s="114"/>
      <c r="I3" s="114"/>
      <c r="J3" s="127"/>
      <c r="K3" s="127"/>
      <c r="L3" s="127"/>
      <c r="M3" s="127"/>
      <c r="N3" s="125"/>
      <c r="O3" s="126"/>
      <c r="P3" s="126"/>
      <c r="Q3" s="126"/>
      <c r="R3" s="126"/>
      <c r="S3" s="136"/>
      <c r="T3" s="137" t="s">
        <v>181</v>
      </c>
    </row>
    <row r="4" ht="15.75" customHeight="1" spans="1:20">
      <c r="A4" s="115" t="s">
        <v>190</v>
      </c>
      <c r="B4" s="115" t="s">
        <v>191</v>
      </c>
      <c r="C4" s="116" t="s">
        <v>439</v>
      </c>
      <c r="D4" s="116" t="s">
        <v>583</v>
      </c>
      <c r="E4" s="116" t="s">
        <v>584</v>
      </c>
      <c r="F4" s="117" t="s">
        <v>585</v>
      </c>
      <c r="G4" s="116" t="s">
        <v>586</v>
      </c>
      <c r="H4" s="116" t="s">
        <v>587</v>
      </c>
      <c r="I4" s="116" t="s">
        <v>588</v>
      </c>
      <c r="J4" s="116" t="s">
        <v>198</v>
      </c>
      <c r="K4" s="116"/>
      <c r="L4" s="116"/>
      <c r="M4" s="116"/>
      <c r="N4" s="128"/>
      <c r="O4" s="116"/>
      <c r="P4" s="116"/>
      <c r="Q4" s="116"/>
      <c r="R4" s="116"/>
      <c r="S4" s="128"/>
      <c r="T4" s="116"/>
    </row>
    <row r="5" ht="17.25" customHeight="1" spans="1:20">
      <c r="A5" s="118"/>
      <c r="B5" s="118"/>
      <c r="C5" s="116"/>
      <c r="D5" s="116"/>
      <c r="E5" s="116"/>
      <c r="F5" s="119"/>
      <c r="G5" s="116"/>
      <c r="H5" s="116"/>
      <c r="I5" s="116"/>
      <c r="J5" s="116" t="s">
        <v>77</v>
      </c>
      <c r="K5" s="116" t="s">
        <v>80</v>
      </c>
      <c r="L5" s="116" t="s">
        <v>445</v>
      </c>
      <c r="M5" s="116" t="s">
        <v>446</v>
      </c>
      <c r="N5" s="129" t="s">
        <v>447</v>
      </c>
      <c r="O5" s="116" t="s">
        <v>448</v>
      </c>
      <c r="P5" s="116"/>
      <c r="Q5" s="116"/>
      <c r="R5" s="116"/>
      <c r="S5" s="129"/>
      <c r="T5" s="116"/>
    </row>
    <row r="6" ht="54" customHeight="1" spans="1:20">
      <c r="A6" s="118"/>
      <c r="B6" s="118"/>
      <c r="C6" s="116"/>
      <c r="D6" s="116"/>
      <c r="E6" s="116"/>
      <c r="F6" s="120"/>
      <c r="G6" s="116"/>
      <c r="H6" s="116"/>
      <c r="I6" s="116"/>
      <c r="J6" s="116"/>
      <c r="K6" s="116"/>
      <c r="L6" s="116"/>
      <c r="M6" s="116"/>
      <c r="N6" s="128"/>
      <c r="O6" s="116" t="s">
        <v>79</v>
      </c>
      <c r="P6" s="116" t="s">
        <v>86</v>
      </c>
      <c r="Q6" s="116" t="s">
        <v>247</v>
      </c>
      <c r="R6" s="116" t="s">
        <v>88</v>
      </c>
      <c r="S6" s="128" t="s">
        <v>89</v>
      </c>
      <c r="T6" s="116" t="s">
        <v>90</v>
      </c>
    </row>
    <row r="7" ht="15"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ht="22.5" customHeight="1" spans="1:20">
      <c r="A8" s="121"/>
      <c r="B8" s="121"/>
      <c r="C8" s="121"/>
      <c r="D8" s="121"/>
      <c r="E8" s="121"/>
      <c r="F8" s="121"/>
      <c r="G8" s="121"/>
      <c r="H8" s="121"/>
      <c r="I8" s="121"/>
      <c r="J8" s="130"/>
      <c r="K8" s="130"/>
      <c r="L8" s="130"/>
      <c r="M8" s="130"/>
      <c r="N8" s="131"/>
      <c r="O8" s="130"/>
      <c r="P8" s="130"/>
      <c r="Q8" s="130"/>
      <c r="R8" s="130"/>
      <c r="S8" s="131"/>
      <c r="T8" s="130"/>
    </row>
    <row r="9" ht="22.5" customHeight="1" spans="1:20">
      <c r="A9" s="122" t="s">
        <v>139</v>
      </c>
      <c r="B9" s="122"/>
      <c r="C9" s="122"/>
      <c r="D9" s="122"/>
      <c r="E9" s="122"/>
      <c r="F9" s="122"/>
      <c r="G9" s="122"/>
      <c r="H9" s="122"/>
      <c r="I9" s="122"/>
      <c r="J9" s="132"/>
      <c r="K9" s="132"/>
      <c r="L9" s="132"/>
      <c r="M9" s="132"/>
      <c r="N9" s="133"/>
      <c r="O9" s="132"/>
      <c r="P9" s="132"/>
      <c r="Q9" s="132"/>
      <c r="R9" s="132"/>
      <c r="S9" s="133"/>
      <c r="T9" s="132"/>
    </row>
    <row r="10" customHeight="1" spans="1:8">
      <c r="A10" s="123" t="s">
        <v>589</v>
      </c>
      <c r="B10" s="123"/>
      <c r="C10" s="123"/>
      <c r="D10" s="123"/>
      <c r="E10" s="123"/>
      <c r="F10" s="123"/>
      <c r="G10" s="123"/>
      <c r="H10" s="123"/>
    </row>
  </sheetData>
  <mergeCells count="20">
    <mergeCell ref="A2:T2"/>
    <mergeCell ref="A3:E3"/>
    <mergeCell ref="J4:T4"/>
    <mergeCell ref="O5:T5"/>
    <mergeCell ref="A9:I9"/>
    <mergeCell ref="A10:H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F31" sqref="F31"/>
    </sheetView>
  </sheetViews>
  <sheetFormatPr defaultColWidth="8.88571428571429" defaultRowHeight="14.25" customHeight="1" outlineLevelRow="7"/>
  <cols>
    <col min="1" max="1" width="50" style="81" customWidth="1"/>
    <col min="2" max="2" width="17.2857142857143" style="81" customWidth="1"/>
    <col min="3" max="4" width="13.4285714285714" style="81" customWidth="1"/>
    <col min="5" max="12" width="10.2857142857143" style="81" customWidth="1"/>
    <col min="13" max="13" width="13.1428571428571" style="81" customWidth="1"/>
    <col min="14" max="14" width="9.13333333333333" style="65" customWidth="1"/>
    <col min="15" max="246" width="9.13333333333333" style="65"/>
    <col min="247" max="247" width="9.13333333333333" style="82"/>
    <col min="248" max="256" width="8.88571428571429" style="82"/>
  </cols>
  <sheetData>
    <row r="1" s="65" customFormat="1" ht="13.5" customHeight="1" spans="1:13">
      <c r="A1" s="83" t="s">
        <v>590</v>
      </c>
      <c r="B1" s="83"/>
      <c r="C1" s="83"/>
      <c r="D1" s="84"/>
      <c r="E1" s="81"/>
      <c r="F1" s="81"/>
      <c r="G1" s="81"/>
      <c r="H1" s="81"/>
      <c r="I1" s="81"/>
      <c r="J1" s="81"/>
      <c r="K1" s="81"/>
      <c r="L1" s="81"/>
      <c r="M1" s="81"/>
    </row>
    <row r="2" s="65" customFormat="1" ht="35" customHeight="1" spans="1:13">
      <c r="A2" s="85" t="s">
        <v>16</v>
      </c>
      <c r="B2" s="85"/>
      <c r="C2" s="85"/>
      <c r="D2" s="85"/>
      <c r="E2" s="85"/>
      <c r="F2" s="85"/>
      <c r="G2" s="85"/>
      <c r="H2" s="85"/>
      <c r="I2" s="85"/>
      <c r="J2" s="85"/>
      <c r="K2" s="85"/>
      <c r="L2" s="85"/>
      <c r="M2" s="85"/>
    </row>
    <row r="3" s="80" customFormat="1" ht="24" customHeight="1" spans="1:13">
      <c r="A3" s="86" t="s">
        <v>22</v>
      </c>
      <c r="B3" s="87"/>
      <c r="C3" s="87"/>
      <c r="D3" s="87"/>
      <c r="E3" s="88"/>
      <c r="F3" s="88"/>
      <c r="G3" s="88"/>
      <c r="H3" s="88"/>
      <c r="I3" s="88"/>
      <c r="J3" s="87"/>
      <c r="K3" s="87"/>
      <c r="L3" s="87"/>
      <c r="M3" s="107" t="s">
        <v>181</v>
      </c>
    </row>
    <row r="4" s="65" customFormat="1" ht="19.5" customHeight="1" spans="1:13">
      <c r="A4" s="89" t="s">
        <v>591</v>
      </c>
      <c r="B4" s="90" t="s">
        <v>198</v>
      </c>
      <c r="C4" s="91"/>
      <c r="D4" s="91"/>
      <c r="E4" s="92" t="s">
        <v>592</v>
      </c>
      <c r="F4" s="92"/>
      <c r="G4" s="92"/>
      <c r="H4" s="92"/>
      <c r="I4" s="92"/>
      <c r="J4" s="92"/>
      <c r="K4" s="92"/>
      <c r="L4" s="92"/>
      <c r="M4" s="92"/>
    </row>
    <row r="5" s="65" customFormat="1" ht="40.5" customHeight="1" spans="1:13">
      <c r="A5" s="93"/>
      <c r="B5" s="94" t="s">
        <v>77</v>
      </c>
      <c r="C5" s="95" t="s">
        <v>80</v>
      </c>
      <c r="D5" s="96" t="s">
        <v>593</v>
      </c>
      <c r="E5" s="93" t="s">
        <v>594</v>
      </c>
      <c r="F5" s="93" t="s">
        <v>595</v>
      </c>
      <c r="G5" s="93" t="s">
        <v>596</v>
      </c>
      <c r="H5" s="93" t="s">
        <v>597</v>
      </c>
      <c r="I5" s="108" t="s">
        <v>598</v>
      </c>
      <c r="J5" s="93" t="s">
        <v>599</v>
      </c>
      <c r="K5" s="93" t="s">
        <v>600</v>
      </c>
      <c r="L5" s="93" t="s">
        <v>601</v>
      </c>
      <c r="M5" s="93" t="s">
        <v>602</v>
      </c>
    </row>
    <row r="6" s="65" customFormat="1" ht="19.5" customHeight="1" spans="1:13">
      <c r="A6" s="89">
        <v>1</v>
      </c>
      <c r="B6" s="89">
        <v>2</v>
      </c>
      <c r="C6" s="89">
        <v>3</v>
      </c>
      <c r="D6" s="97">
        <v>4</v>
      </c>
      <c r="E6" s="89">
        <v>5</v>
      </c>
      <c r="F6" s="89">
        <v>6</v>
      </c>
      <c r="G6" s="89">
        <v>7</v>
      </c>
      <c r="H6" s="98">
        <v>8</v>
      </c>
      <c r="I6" s="109">
        <v>9</v>
      </c>
      <c r="J6" s="109">
        <v>10</v>
      </c>
      <c r="K6" s="109">
        <v>11</v>
      </c>
      <c r="L6" s="98">
        <v>12</v>
      </c>
      <c r="M6" s="109">
        <v>13</v>
      </c>
    </row>
    <row r="7" s="65" customFormat="1" ht="19.5" customHeight="1" spans="1:247">
      <c r="A7" s="99" t="s">
        <v>603</v>
      </c>
      <c r="B7" s="100"/>
      <c r="C7" s="100"/>
      <c r="D7" s="100"/>
      <c r="E7" s="100"/>
      <c r="F7" s="100"/>
      <c r="G7" s="101"/>
      <c r="H7" s="102" t="s">
        <v>93</v>
      </c>
      <c r="I7" s="102" t="s">
        <v>93</v>
      </c>
      <c r="J7" s="102" t="s">
        <v>93</v>
      </c>
      <c r="K7" s="102" t="s">
        <v>93</v>
      </c>
      <c r="L7" s="102" t="s">
        <v>93</v>
      </c>
      <c r="M7" s="102" t="s">
        <v>93</v>
      </c>
      <c r="IM7" s="110"/>
    </row>
    <row r="8" s="65" customFormat="1" ht="19.5" customHeight="1" spans="1:13">
      <c r="A8" s="103" t="s">
        <v>93</v>
      </c>
      <c r="B8" s="104" t="s">
        <v>93</v>
      </c>
      <c r="C8" s="104" t="s">
        <v>93</v>
      </c>
      <c r="D8" s="105" t="s">
        <v>93</v>
      </c>
      <c r="E8" s="104" t="s">
        <v>93</v>
      </c>
      <c r="F8" s="104" t="s">
        <v>93</v>
      </c>
      <c r="G8" s="104" t="s">
        <v>93</v>
      </c>
      <c r="H8" s="106" t="s">
        <v>93</v>
      </c>
      <c r="I8" s="106" t="s">
        <v>93</v>
      </c>
      <c r="J8" s="106" t="s">
        <v>93</v>
      </c>
      <c r="K8" s="106" t="s">
        <v>93</v>
      </c>
      <c r="L8" s="106" t="s">
        <v>93</v>
      </c>
      <c r="M8" s="106"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E31" sqref="E31"/>
    </sheetView>
  </sheetViews>
  <sheetFormatPr defaultColWidth="8.88571428571429" defaultRowHeight="12" outlineLevelRow="6"/>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604</v>
      </c>
      <c r="J1" s="79"/>
    </row>
    <row r="2" ht="28.5" customHeight="1" spans="1:10">
      <c r="A2" s="66" t="s">
        <v>17</v>
      </c>
      <c r="B2" s="67"/>
      <c r="C2" s="67"/>
      <c r="D2" s="67"/>
      <c r="E2" s="67"/>
      <c r="F2" s="68"/>
      <c r="G2" s="67"/>
      <c r="H2" s="68"/>
      <c r="I2" s="68"/>
      <c r="J2" s="67"/>
    </row>
    <row r="3" ht="17.25" customHeight="1" spans="1:1">
      <c r="A3" s="69" t="s">
        <v>22</v>
      </c>
    </row>
    <row r="4" ht="44.25" customHeight="1" spans="1:10">
      <c r="A4" s="70" t="s">
        <v>605</v>
      </c>
      <c r="B4" s="70" t="s">
        <v>310</v>
      </c>
      <c r="C4" s="70" t="s">
        <v>311</v>
      </c>
      <c r="D4" s="70" t="s">
        <v>312</v>
      </c>
      <c r="E4" s="70" t="s">
        <v>313</v>
      </c>
      <c r="F4" s="71" t="s">
        <v>314</v>
      </c>
      <c r="G4" s="70" t="s">
        <v>315</v>
      </c>
      <c r="H4" s="71" t="s">
        <v>316</v>
      </c>
      <c r="I4" s="71" t="s">
        <v>317</v>
      </c>
      <c r="J4" s="70" t="s">
        <v>318</v>
      </c>
    </row>
    <row r="5" ht="14.25" customHeight="1" spans="1:10">
      <c r="A5" s="70">
        <v>1</v>
      </c>
      <c r="B5" s="70">
        <v>2</v>
      </c>
      <c r="C5" s="70">
        <v>3</v>
      </c>
      <c r="D5" s="70">
        <v>4</v>
      </c>
      <c r="E5" s="70">
        <v>5</v>
      </c>
      <c r="F5" s="70">
        <v>6</v>
      </c>
      <c r="G5" s="70">
        <v>7</v>
      </c>
      <c r="H5" s="70">
        <v>8</v>
      </c>
      <c r="I5" s="70">
        <v>9</v>
      </c>
      <c r="J5" s="70">
        <v>10</v>
      </c>
    </row>
    <row r="6" ht="42" customHeight="1" spans="1:10">
      <c r="A6" s="72" t="s">
        <v>603</v>
      </c>
      <c r="B6" s="73"/>
      <c r="C6" s="73"/>
      <c r="D6" s="74"/>
      <c r="E6" s="75"/>
      <c r="F6" s="76"/>
      <c r="G6" s="75"/>
      <c r="H6" s="76"/>
      <c r="I6" s="76"/>
      <c r="J6" s="75"/>
    </row>
    <row r="7" ht="42.75" customHeight="1" spans="1:10">
      <c r="A7" s="77" t="s">
        <v>93</v>
      </c>
      <c r="B7" s="77" t="s">
        <v>93</v>
      </c>
      <c r="C7" s="77" t="s">
        <v>93</v>
      </c>
      <c r="D7" s="77" t="s">
        <v>93</v>
      </c>
      <c r="E7" s="78" t="s">
        <v>93</v>
      </c>
      <c r="F7" s="77" t="s">
        <v>93</v>
      </c>
      <c r="G7" s="78" t="s">
        <v>93</v>
      </c>
      <c r="H7" s="77" t="s">
        <v>93</v>
      </c>
      <c r="I7" s="77" t="s">
        <v>93</v>
      </c>
      <c r="J7" s="78"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1"/>
  <sheetViews>
    <sheetView zoomScaleSheetLayoutView="60" topLeftCell="A67" workbookViewId="0">
      <selection activeCell="H90" sqref="H90"/>
    </sheetView>
  </sheetViews>
  <sheetFormatPr defaultColWidth="8.88571428571429" defaultRowHeight="12"/>
  <cols>
    <col min="1" max="1" width="12" style="47" customWidth="1"/>
    <col min="2" max="2" width="29" style="47"/>
    <col min="3" max="3" width="18.7142857142857" style="47" customWidth="1"/>
    <col min="4" max="4" width="24.847619047619" style="47" customWidth="1"/>
    <col min="5" max="5" width="50" style="47" customWidth="1"/>
    <col min="6" max="7" width="23.5714285714286" style="47" customWidth="1"/>
    <col min="8" max="8" width="25.1333333333333" style="47" customWidth="1"/>
    <col min="9" max="9" width="18.847619047619" style="47" customWidth="1"/>
    <col min="10" max="16384" width="9.13333333333333" style="47"/>
  </cols>
  <sheetData>
    <row r="1" spans="1:9">
      <c r="A1" s="47" t="s">
        <v>606</v>
      </c>
      <c r="I1" s="60"/>
    </row>
    <row r="2" ht="28.5" spans="2:9">
      <c r="B2" s="48" t="s">
        <v>18</v>
      </c>
      <c r="C2" s="48"/>
      <c r="D2" s="48"/>
      <c r="E2" s="48"/>
      <c r="F2" s="48"/>
      <c r="G2" s="48"/>
      <c r="H2" s="48"/>
      <c r="I2" s="48"/>
    </row>
    <row r="3" ht="13.5" spans="1:3">
      <c r="A3" s="49" t="s">
        <v>22</v>
      </c>
      <c r="C3" s="50"/>
    </row>
    <row r="4" ht="18" customHeight="1" spans="1:9">
      <c r="A4" s="51" t="s">
        <v>190</v>
      </c>
      <c r="B4" s="51" t="s">
        <v>191</v>
      </c>
      <c r="C4" s="51" t="s">
        <v>607</v>
      </c>
      <c r="D4" s="51" t="s">
        <v>608</v>
      </c>
      <c r="E4" s="51" t="s">
        <v>609</v>
      </c>
      <c r="F4" s="51" t="s">
        <v>610</v>
      </c>
      <c r="G4" s="52" t="s">
        <v>611</v>
      </c>
      <c r="H4" s="53"/>
      <c r="I4" s="61"/>
    </row>
    <row r="5" ht="18" customHeight="1" spans="1:9">
      <c r="A5" s="54"/>
      <c r="B5" s="54"/>
      <c r="C5" s="54"/>
      <c r="D5" s="54"/>
      <c r="E5" s="54"/>
      <c r="F5" s="54"/>
      <c r="G5" s="55" t="s">
        <v>443</v>
      </c>
      <c r="H5" s="55" t="s">
        <v>612</v>
      </c>
      <c r="I5" s="55" t="s">
        <v>613</v>
      </c>
    </row>
    <row r="6" ht="21" customHeight="1" spans="1:9">
      <c r="A6" s="56">
        <v>1</v>
      </c>
      <c r="B6" s="56">
        <v>2</v>
      </c>
      <c r="C6" s="56">
        <v>3</v>
      </c>
      <c r="D6" s="56">
        <v>4</v>
      </c>
      <c r="E6" s="56">
        <v>5</v>
      </c>
      <c r="F6" s="56">
        <v>6</v>
      </c>
      <c r="G6" s="56">
        <v>7</v>
      </c>
      <c r="H6" s="56">
        <v>8</v>
      </c>
      <c r="I6" s="56">
        <v>9</v>
      </c>
    </row>
    <row r="7" ht="24" customHeight="1" spans="1:9">
      <c r="A7" s="57" t="s">
        <v>207</v>
      </c>
      <c r="B7" s="58" t="s">
        <v>614</v>
      </c>
      <c r="C7" s="58" t="s">
        <v>615</v>
      </c>
      <c r="D7" s="58" t="s">
        <v>616</v>
      </c>
      <c r="E7" s="58" t="s">
        <v>617</v>
      </c>
      <c r="F7" s="58" t="s">
        <v>456</v>
      </c>
      <c r="G7" s="56">
        <v>1</v>
      </c>
      <c r="H7" s="59">
        <v>12000</v>
      </c>
      <c r="I7" s="59">
        <v>12000</v>
      </c>
    </row>
    <row r="8" ht="24" customHeight="1" spans="1:9">
      <c r="A8" s="57" t="s">
        <v>207</v>
      </c>
      <c r="B8" s="58" t="s">
        <v>614</v>
      </c>
      <c r="C8" s="58" t="s">
        <v>615</v>
      </c>
      <c r="D8" s="58" t="s">
        <v>616</v>
      </c>
      <c r="E8" s="58" t="s">
        <v>535</v>
      </c>
      <c r="F8" s="58" t="s">
        <v>456</v>
      </c>
      <c r="G8" s="56">
        <v>1</v>
      </c>
      <c r="H8" s="59">
        <v>400000</v>
      </c>
      <c r="I8" s="59">
        <v>400000</v>
      </c>
    </row>
    <row r="9" ht="24" customHeight="1" spans="1:9">
      <c r="A9" s="57" t="s">
        <v>207</v>
      </c>
      <c r="B9" s="58" t="s">
        <v>614</v>
      </c>
      <c r="C9" s="58" t="s">
        <v>618</v>
      </c>
      <c r="D9" s="58" t="s">
        <v>619</v>
      </c>
      <c r="E9" s="58" t="s">
        <v>486</v>
      </c>
      <c r="F9" s="58" t="s">
        <v>485</v>
      </c>
      <c r="G9" s="56">
        <v>2</v>
      </c>
      <c r="H9" s="59">
        <v>7000</v>
      </c>
      <c r="I9" s="59">
        <v>14000</v>
      </c>
    </row>
    <row r="10" ht="24" customHeight="1" spans="1:9">
      <c r="A10" s="57" t="s">
        <v>207</v>
      </c>
      <c r="B10" s="58" t="s">
        <v>614</v>
      </c>
      <c r="C10" s="58" t="s">
        <v>618</v>
      </c>
      <c r="D10" s="58" t="s">
        <v>620</v>
      </c>
      <c r="E10" s="58" t="s">
        <v>549</v>
      </c>
      <c r="F10" s="58" t="s">
        <v>551</v>
      </c>
      <c r="G10" s="56">
        <v>1</v>
      </c>
      <c r="H10" s="59">
        <v>100000</v>
      </c>
      <c r="I10" s="59">
        <v>100000</v>
      </c>
    </row>
    <row r="11" ht="24" customHeight="1" spans="1:9">
      <c r="A11" s="57" t="s">
        <v>207</v>
      </c>
      <c r="B11" s="58" t="s">
        <v>614</v>
      </c>
      <c r="C11" s="58" t="s">
        <v>621</v>
      </c>
      <c r="D11" s="58" t="s">
        <v>622</v>
      </c>
      <c r="E11" s="58" t="s">
        <v>623</v>
      </c>
      <c r="F11" s="58" t="s">
        <v>624</v>
      </c>
      <c r="G11" s="56">
        <v>150</v>
      </c>
      <c r="H11" s="59">
        <v>3000</v>
      </c>
      <c r="I11" s="59">
        <v>450000</v>
      </c>
    </row>
    <row r="12" ht="24" customHeight="1" spans="1:9">
      <c r="A12" s="57" t="s">
        <v>207</v>
      </c>
      <c r="B12" s="58" t="s">
        <v>614</v>
      </c>
      <c r="C12" s="58" t="s">
        <v>618</v>
      </c>
      <c r="D12" s="58" t="s">
        <v>625</v>
      </c>
      <c r="E12" s="58" t="s">
        <v>457</v>
      </c>
      <c r="F12" s="58" t="s">
        <v>451</v>
      </c>
      <c r="G12" s="56">
        <v>1</v>
      </c>
      <c r="H12" s="59">
        <v>15000</v>
      </c>
      <c r="I12" s="59">
        <v>15000</v>
      </c>
    </row>
    <row r="13" ht="24" customHeight="1" spans="1:9">
      <c r="A13" s="57" t="s">
        <v>207</v>
      </c>
      <c r="B13" s="58" t="s">
        <v>614</v>
      </c>
      <c r="C13" s="58" t="s">
        <v>618</v>
      </c>
      <c r="D13" s="58" t="s">
        <v>626</v>
      </c>
      <c r="E13" s="58" t="s">
        <v>538</v>
      </c>
      <c r="F13" s="58" t="s">
        <v>451</v>
      </c>
      <c r="G13" s="56">
        <v>1</v>
      </c>
      <c r="H13" s="59">
        <v>180000</v>
      </c>
      <c r="I13" s="59">
        <v>180000</v>
      </c>
    </row>
    <row r="14" ht="24" customHeight="1" spans="1:9">
      <c r="A14" s="57" t="s">
        <v>207</v>
      </c>
      <c r="B14" s="58" t="s">
        <v>614</v>
      </c>
      <c r="C14" s="58" t="s">
        <v>618</v>
      </c>
      <c r="D14" s="58" t="s">
        <v>627</v>
      </c>
      <c r="E14" s="58" t="s">
        <v>628</v>
      </c>
      <c r="F14" s="58" t="s">
        <v>489</v>
      </c>
      <c r="G14" s="56">
        <v>1</v>
      </c>
      <c r="H14" s="59">
        <v>5500000</v>
      </c>
      <c r="I14" s="59">
        <v>5500000</v>
      </c>
    </row>
    <row r="15" ht="24" customHeight="1" spans="1:9">
      <c r="A15" s="57" t="s">
        <v>207</v>
      </c>
      <c r="B15" s="58" t="s">
        <v>614</v>
      </c>
      <c r="C15" s="58" t="s">
        <v>618</v>
      </c>
      <c r="D15" s="58" t="s">
        <v>629</v>
      </c>
      <c r="E15" s="58" t="s">
        <v>576</v>
      </c>
      <c r="F15" s="58" t="s">
        <v>451</v>
      </c>
      <c r="G15" s="56">
        <v>1</v>
      </c>
      <c r="H15" s="59">
        <v>1400000</v>
      </c>
      <c r="I15" s="59">
        <v>1400000</v>
      </c>
    </row>
    <row r="16" ht="24" customHeight="1" spans="1:9">
      <c r="A16" s="57" t="s">
        <v>207</v>
      </c>
      <c r="B16" s="58" t="s">
        <v>614</v>
      </c>
      <c r="C16" s="58" t="s">
        <v>618</v>
      </c>
      <c r="D16" s="58" t="s">
        <v>626</v>
      </c>
      <c r="E16" s="58" t="s">
        <v>543</v>
      </c>
      <c r="F16" s="58" t="s">
        <v>451</v>
      </c>
      <c r="G16" s="56">
        <v>4</v>
      </c>
      <c r="H16" s="59">
        <v>10000</v>
      </c>
      <c r="I16" s="59">
        <v>40000</v>
      </c>
    </row>
    <row r="17" ht="24" customHeight="1" spans="1:9">
      <c r="A17" s="57" t="s">
        <v>207</v>
      </c>
      <c r="B17" s="58" t="s">
        <v>614</v>
      </c>
      <c r="C17" s="58" t="s">
        <v>618</v>
      </c>
      <c r="D17" s="58" t="s">
        <v>630</v>
      </c>
      <c r="E17" s="58" t="s">
        <v>482</v>
      </c>
      <c r="F17" s="58" t="s">
        <v>451</v>
      </c>
      <c r="G17" s="56">
        <v>5</v>
      </c>
      <c r="H17" s="59">
        <v>8000</v>
      </c>
      <c r="I17" s="59">
        <v>40000</v>
      </c>
    </row>
    <row r="18" ht="24" customHeight="1" spans="1:9">
      <c r="A18" s="57" t="s">
        <v>207</v>
      </c>
      <c r="B18" s="58" t="s">
        <v>614</v>
      </c>
      <c r="C18" s="58" t="s">
        <v>618</v>
      </c>
      <c r="D18" s="58" t="s">
        <v>619</v>
      </c>
      <c r="E18" s="58" t="s">
        <v>631</v>
      </c>
      <c r="F18" s="58" t="s">
        <v>485</v>
      </c>
      <c r="G18" s="56">
        <v>2</v>
      </c>
      <c r="H18" s="59">
        <v>7000</v>
      </c>
      <c r="I18" s="59">
        <v>14000</v>
      </c>
    </row>
    <row r="19" ht="24" customHeight="1" spans="1:9">
      <c r="A19" s="57" t="s">
        <v>207</v>
      </c>
      <c r="B19" s="58" t="s">
        <v>614</v>
      </c>
      <c r="C19" s="58" t="s">
        <v>618</v>
      </c>
      <c r="D19" s="58" t="s">
        <v>632</v>
      </c>
      <c r="E19" s="58" t="s">
        <v>569</v>
      </c>
      <c r="F19" s="58" t="s">
        <v>451</v>
      </c>
      <c r="G19" s="56">
        <v>10</v>
      </c>
      <c r="H19" s="59">
        <v>10000</v>
      </c>
      <c r="I19" s="59">
        <v>100000</v>
      </c>
    </row>
    <row r="20" ht="24" customHeight="1" spans="1:9">
      <c r="A20" s="57" t="s">
        <v>207</v>
      </c>
      <c r="B20" s="58" t="s">
        <v>614</v>
      </c>
      <c r="C20" s="58" t="s">
        <v>618</v>
      </c>
      <c r="D20" s="58" t="s">
        <v>633</v>
      </c>
      <c r="E20" s="58" t="s">
        <v>580</v>
      </c>
      <c r="F20" s="58" t="s">
        <v>451</v>
      </c>
      <c r="G20" s="56">
        <v>8</v>
      </c>
      <c r="H20" s="59">
        <v>4000</v>
      </c>
      <c r="I20" s="59">
        <v>32000</v>
      </c>
    </row>
    <row r="21" ht="24" customHeight="1" spans="1:9">
      <c r="A21" s="57" t="s">
        <v>207</v>
      </c>
      <c r="B21" s="58" t="s">
        <v>614</v>
      </c>
      <c r="C21" s="58" t="s">
        <v>618</v>
      </c>
      <c r="D21" s="58" t="s">
        <v>632</v>
      </c>
      <c r="E21" s="58" t="s">
        <v>570</v>
      </c>
      <c r="F21" s="58" t="s">
        <v>451</v>
      </c>
      <c r="G21" s="56">
        <v>1</v>
      </c>
      <c r="H21" s="59">
        <v>35000</v>
      </c>
      <c r="I21" s="59">
        <v>35000</v>
      </c>
    </row>
    <row r="22" ht="24" customHeight="1" spans="1:9">
      <c r="A22" s="57" t="s">
        <v>207</v>
      </c>
      <c r="B22" s="58" t="s">
        <v>614</v>
      </c>
      <c r="C22" s="58" t="s">
        <v>618</v>
      </c>
      <c r="D22" s="58" t="s">
        <v>634</v>
      </c>
      <c r="E22" s="58" t="s">
        <v>530</v>
      </c>
      <c r="F22" s="58" t="s">
        <v>451</v>
      </c>
      <c r="G22" s="56">
        <v>1</v>
      </c>
      <c r="H22" s="59">
        <v>140000</v>
      </c>
      <c r="I22" s="59">
        <v>140000</v>
      </c>
    </row>
    <row r="23" ht="24" customHeight="1" spans="1:9">
      <c r="A23" s="57" t="s">
        <v>207</v>
      </c>
      <c r="B23" s="58" t="s">
        <v>614</v>
      </c>
      <c r="C23" s="58" t="s">
        <v>618</v>
      </c>
      <c r="D23" s="58" t="s">
        <v>635</v>
      </c>
      <c r="E23" s="58" t="s">
        <v>509</v>
      </c>
      <c r="F23" s="58" t="s">
        <v>456</v>
      </c>
      <c r="G23" s="56">
        <v>1</v>
      </c>
      <c r="H23" s="59">
        <v>100000</v>
      </c>
      <c r="I23" s="59">
        <v>100000</v>
      </c>
    </row>
    <row r="24" ht="24" customHeight="1" spans="1:9">
      <c r="A24" s="57" t="s">
        <v>207</v>
      </c>
      <c r="B24" s="58" t="s">
        <v>614</v>
      </c>
      <c r="C24" s="58" t="s">
        <v>618</v>
      </c>
      <c r="D24" s="58" t="s">
        <v>636</v>
      </c>
      <c r="E24" s="58" t="s">
        <v>518</v>
      </c>
      <c r="F24" s="58" t="s">
        <v>451</v>
      </c>
      <c r="G24" s="56">
        <v>3</v>
      </c>
      <c r="H24" s="59">
        <v>18000</v>
      </c>
      <c r="I24" s="59">
        <v>54000</v>
      </c>
    </row>
    <row r="25" ht="24" customHeight="1" spans="1:9">
      <c r="A25" s="57" t="s">
        <v>207</v>
      </c>
      <c r="B25" s="58" t="s">
        <v>614</v>
      </c>
      <c r="C25" s="58" t="s">
        <v>618</v>
      </c>
      <c r="D25" s="58" t="s">
        <v>626</v>
      </c>
      <c r="E25" s="58" t="s">
        <v>536</v>
      </c>
      <c r="F25" s="58" t="s">
        <v>451</v>
      </c>
      <c r="G25" s="56">
        <v>1</v>
      </c>
      <c r="H25" s="59">
        <v>100000</v>
      </c>
      <c r="I25" s="59">
        <v>100000</v>
      </c>
    </row>
    <row r="26" ht="24" customHeight="1" spans="1:9">
      <c r="A26" s="57" t="s">
        <v>207</v>
      </c>
      <c r="B26" s="58" t="s">
        <v>614</v>
      </c>
      <c r="C26" s="58" t="s">
        <v>618</v>
      </c>
      <c r="D26" s="58" t="s">
        <v>626</v>
      </c>
      <c r="E26" s="58" t="s">
        <v>542</v>
      </c>
      <c r="F26" s="58" t="s">
        <v>451</v>
      </c>
      <c r="G26" s="56">
        <v>1</v>
      </c>
      <c r="H26" s="59">
        <v>30000</v>
      </c>
      <c r="I26" s="59">
        <v>30000</v>
      </c>
    </row>
    <row r="27" ht="24" customHeight="1" spans="1:9">
      <c r="A27" s="57" t="s">
        <v>207</v>
      </c>
      <c r="B27" s="58" t="s">
        <v>614</v>
      </c>
      <c r="C27" s="58" t="s">
        <v>618</v>
      </c>
      <c r="D27" s="58" t="s">
        <v>637</v>
      </c>
      <c r="E27" s="58" t="s">
        <v>498</v>
      </c>
      <c r="F27" s="58" t="s">
        <v>451</v>
      </c>
      <c r="G27" s="56">
        <v>1</v>
      </c>
      <c r="H27" s="59">
        <v>980000</v>
      </c>
      <c r="I27" s="59">
        <v>980000</v>
      </c>
    </row>
    <row r="28" ht="24" customHeight="1" spans="1:9">
      <c r="A28" s="57" t="s">
        <v>207</v>
      </c>
      <c r="B28" s="58" t="s">
        <v>614</v>
      </c>
      <c r="C28" s="58" t="s">
        <v>618</v>
      </c>
      <c r="D28" s="58" t="s">
        <v>626</v>
      </c>
      <c r="E28" s="58" t="s">
        <v>544</v>
      </c>
      <c r="F28" s="58" t="s">
        <v>451</v>
      </c>
      <c r="G28" s="56">
        <v>5</v>
      </c>
      <c r="H28" s="59">
        <v>6000</v>
      </c>
      <c r="I28" s="59">
        <v>30000</v>
      </c>
    </row>
    <row r="29" ht="24" customHeight="1" spans="1:9">
      <c r="A29" s="57" t="s">
        <v>207</v>
      </c>
      <c r="B29" s="58" t="s">
        <v>614</v>
      </c>
      <c r="C29" s="58" t="s">
        <v>621</v>
      </c>
      <c r="D29" s="58" t="s">
        <v>638</v>
      </c>
      <c r="E29" s="58" t="s">
        <v>639</v>
      </c>
      <c r="F29" s="58" t="s">
        <v>485</v>
      </c>
      <c r="G29" s="56">
        <v>2</v>
      </c>
      <c r="H29" s="59">
        <v>1500</v>
      </c>
      <c r="I29" s="59">
        <v>3000</v>
      </c>
    </row>
    <row r="30" ht="24" customHeight="1" spans="1:9">
      <c r="A30" s="57" t="s">
        <v>207</v>
      </c>
      <c r="B30" s="58" t="s">
        <v>614</v>
      </c>
      <c r="C30" s="58" t="s">
        <v>618</v>
      </c>
      <c r="D30" s="58" t="s">
        <v>630</v>
      </c>
      <c r="E30" s="58" t="s">
        <v>480</v>
      </c>
      <c r="F30" s="58" t="s">
        <v>451</v>
      </c>
      <c r="G30" s="56">
        <v>3</v>
      </c>
      <c r="H30" s="59">
        <v>4000</v>
      </c>
      <c r="I30" s="59">
        <v>12000</v>
      </c>
    </row>
    <row r="31" ht="24" customHeight="1" spans="1:9">
      <c r="A31" s="57" t="s">
        <v>207</v>
      </c>
      <c r="B31" s="58" t="s">
        <v>614</v>
      </c>
      <c r="C31" s="58" t="s">
        <v>618</v>
      </c>
      <c r="D31" s="58" t="s">
        <v>640</v>
      </c>
      <c r="E31" s="58" t="s">
        <v>641</v>
      </c>
      <c r="F31" s="58" t="s">
        <v>456</v>
      </c>
      <c r="G31" s="56">
        <v>1</v>
      </c>
      <c r="H31" s="59">
        <v>100000</v>
      </c>
      <c r="I31" s="59">
        <v>100000</v>
      </c>
    </row>
    <row r="32" ht="24" customHeight="1" spans="1:9">
      <c r="A32" s="57" t="s">
        <v>207</v>
      </c>
      <c r="B32" s="58" t="s">
        <v>614</v>
      </c>
      <c r="C32" s="58" t="s">
        <v>618</v>
      </c>
      <c r="D32" s="58" t="s">
        <v>630</v>
      </c>
      <c r="E32" s="58" t="s">
        <v>642</v>
      </c>
      <c r="F32" s="58" t="s">
        <v>451</v>
      </c>
      <c r="G32" s="56">
        <v>2</v>
      </c>
      <c r="H32" s="59">
        <v>50000</v>
      </c>
      <c r="I32" s="59">
        <v>100000</v>
      </c>
    </row>
    <row r="33" ht="24" customHeight="1" spans="1:9">
      <c r="A33" s="57" t="s">
        <v>207</v>
      </c>
      <c r="B33" s="58" t="s">
        <v>614</v>
      </c>
      <c r="C33" s="58" t="s">
        <v>618</v>
      </c>
      <c r="D33" s="58" t="s">
        <v>620</v>
      </c>
      <c r="E33" s="58" t="s">
        <v>553</v>
      </c>
      <c r="F33" s="58" t="s">
        <v>551</v>
      </c>
      <c r="G33" s="56">
        <v>1</v>
      </c>
      <c r="H33" s="59">
        <v>80000</v>
      </c>
      <c r="I33" s="59">
        <v>80000</v>
      </c>
    </row>
    <row r="34" ht="24" customHeight="1" spans="1:9">
      <c r="A34" s="57" t="s">
        <v>207</v>
      </c>
      <c r="B34" s="58" t="s">
        <v>614</v>
      </c>
      <c r="C34" s="58" t="s">
        <v>618</v>
      </c>
      <c r="D34" s="58" t="s">
        <v>626</v>
      </c>
      <c r="E34" s="58" t="s">
        <v>546</v>
      </c>
      <c r="F34" s="58" t="s">
        <v>451</v>
      </c>
      <c r="G34" s="56">
        <v>3</v>
      </c>
      <c r="H34" s="59">
        <v>20000</v>
      </c>
      <c r="I34" s="59">
        <v>60000</v>
      </c>
    </row>
    <row r="35" ht="24" customHeight="1" spans="1:9">
      <c r="A35" s="57" t="s">
        <v>207</v>
      </c>
      <c r="B35" s="58" t="s">
        <v>614</v>
      </c>
      <c r="C35" s="58" t="s">
        <v>618</v>
      </c>
      <c r="D35" s="58" t="s">
        <v>632</v>
      </c>
      <c r="E35" s="58" t="s">
        <v>567</v>
      </c>
      <c r="F35" s="58" t="s">
        <v>485</v>
      </c>
      <c r="G35" s="56">
        <v>2</v>
      </c>
      <c r="H35" s="59">
        <v>10000</v>
      </c>
      <c r="I35" s="59">
        <v>20000</v>
      </c>
    </row>
    <row r="36" ht="24" customHeight="1" spans="1:9">
      <c r="A36" s="57" t="s">
        <v>207</v>
      </c>
      <c r="B36" s="58" t="s">
        <v>614</v>
      </c>
      <c r="C36" s="58" t="s">
        <v>621</v>
      </c>
      <c r="D36" s="58" t="s">
        <v>622</v>
      </c>
      <c r="E36" s="58" t="s">
        <v>643</v>
      </c>
      <c r="F36" s="58" t="s">
        <v>624</v>
      </c>
      <c r="G36" s="56">
        <v>12</v>
      </c>
      <c r="H36" s="59">
        <v>1200</v>
      </c>
      <c r="I36" s="59">
        <v>14400</v>
      </c>
    </row>
    <row r="37" ht="24" customHeight="1" spans="1:9">
      <c r="A37" s="57" t="s">
        <v>207</v>
      </c>
      <c r="B37" s="58" t="s">
        <v>614</v>
      </c>
      <c r="C37" s="58" t="s">
        <v>621</v>
      </c>
      <c r="D37" s="58" t="s">
        <v>644</v>
      </c>
      <c r="E37" s="58" t="s">
        <v>645</v>
      </c>
      <c r="F37" s="58" t="s">
        <v>646</v>
      </c>
      <c r="G37" s="56">
        <v>5</v>
      </c>
      <c r="H37" s="59">
        <v>1100</v>
      </c>
      <c r="I37" s="59">
        <v>5500</v>
      </c>
    </row>
    <row r="38" ht="24" customHeight="1" spans="1:9">
      <c r="A38" s="57" t="s">
        <v>207</v>
      </c>
      <c r="B38" s="58" t="s">
        <v>614</v>
      </c>
      <c r="C38" s="58" t="s">
        <v>621</v>
      </c>
      <c r="D38" s="58" t="s">
        <v>647</v>
      </c>
      <c r="E38" s="58" t="s">
        <v>648</v>
      </c>
      <c r="F38" s="58" t="s">
        <v>624</v>
      </c>
      <c r="G38" s="56">
        <v>4</v>
      </c>
      <c r="H38" s="59">
        <v>1200</v>
      </c>
      <c r="I38" s="59">
        <v>4800</v>
      </c>
    </row>
    <row r="39" ht="24" customHeight="1" spans="1:9">
      <c r="A39" s="57" t="s">
        <v>207</v>
      </c>
      <c r="B39" s="58" t="s">
        <v>614</v>
      </c>
      <c r="C39" s="58" t="s">
        <v>618</v>
      </c>
      <c r="D39" s="58" t="s">
        <v>620</v>
      </c>
      <c r="E39" s="58" t="s">
        <v>554</v>
      </c>
      <c r="F39" s="58" t="s">
        <v>551</v>
      </c>
      <c r="G39" s="56">
        <v>1</v>
      </c>
      <c r="H39" s="59">
        <v>80000</v>
      </c>
      <c r="I39" s="59">
        <v>80000</v>
      </c>
    </row>
    <row r="40" ht="24" customHeight="1" spans="1:9">
      <c r="A40" s="57" t="s">
        <v>207</v>
      </c>
      <c r="B40" s="58" t="s">
        <v>614</v>
      </c>
      <c r="C40" s="58" t="s">
        <v>618</v>
      </c>
      <c r="D40" s="58" t="s">
        <v>637</v>
      </c>
      <c r="E40" s="58" t="s">
        <v>494</v>
      </c>
      <c r="F40" s="58" t="s">
        <v>451</v>
      </c>
      <c r="G40" s="56">
        <v>1</v>
      </c>
      <c r="H40" s="59">
        <v>50000</v>
      </c>
      <c r="I40" s="59">
        <v>50000</v>
      </c>
    </row>
    <row r="41" ht="24" customHeight="1" spans="1:9">
      <c r="A41" s="57" t="s">
        <v>207</v>
      </c>
      <c r="B41" s="58" t="s">
        <v>614</v>
      </c>
      <c r="C41" s="58" t="s">
        <v>618</v>
      </c>
      <c r="D41" s="58" t="s">
        <v>619</v>
      </c>
      <c r="E41" s="58" t="s">
        <v>487</v>
      </c>
      <c r="F41" s="58" t="s">
        <v>485</v>
      </c>
      <c r="G41" s="56">
        <v>2</v>
      </c>
      <c r="H41" s="59">
        <v>7000</v>
      </c>
      <c r="I41" s="59">
        <v>14000</v>
      </c>
    </row>
    <row r="42" ht="24" customHeight="1" spans="1:9">
      <c r="A42" s="57" t="s">
        <v>207</v>
      </c>
      <c r="B42" s="58" t="s">
        <v>614</v>
      </c>
      <c r="C42" s="58" t="s">
        <v>618</v>
      </c>
      <c r="D42" s="58" t="s">
        <v>626</v>
      </c>
      <c r="E42" s="58" t="s">
        <v>541</v>
      </c>
      <c r="F42" s="58" t="s">
        <v>451</v>
      </c>
      <c r="G42" s="56">
        <v>1</v>
      </c>
      <c r="H42" s="59">
        <v>185000</v>
      </c>
      <c r="I42" s="59">
        <v>185000</v>
      </c>
    </row>
    <row r="43" ht="24" customHeight="1" spans="1:9">
      <c r="A43" s="57" t="s">
        <v>207</v>
      </c>
      <c r="B43" s="58" t="s">
        <v>614</v>
      </c>
      <c r="C43" s="58" t="s">
        <v>618</v>
      </c>
      <c r="D43" s="58" t="s">
        <v>619</v>
      </c>
      <c r="E43" s="58" t="s">
        <v>483</v>
      </c>
      <c r="F43" s="58" t="s">
        <v>485</v>
      </c>
      <c r="G43" s="56">
        <v>2</v>
      </c>
      <c r="H43" s="59">
        <v>7000</v>
      </c>
      <c r="I43" s="59">
        <v>14000</v>
      </c>
    </row>
    <row r="44" ht="24" customHeight="1" spans="1:9">
      <c r="A44" s="57" t="s">
        <v>207</v>
      </c>
      <c r="B44" s="58" t="s">
        <v>614</v>
      </c>
      <c r="C44" s="58" t="s">
        <v>618</v>
      </c>
      <c r="D44" s="58" t="s">
        <v>636</v>
      </c>
      <c r="E44" s="58" t="s">
        <v>649</v>
      </c>
      <c r="F44" s="58" t="s">
        <v>451</v>
      </c>
      <c r="G44" s="56">
        <v>1</v>
      </c>
      <c r="H44" s="59">
        <v>90000</v>
      </c>
      <c r="I44" s="59">
        <v>90000</v>
      </c>
    </row>
    <row r="45" ht="24" customHeight="1" spans="1:9">
      <c r="A45" s="57" t="s">
        <v>207</v>
      </c>
      <c r="B45" s="58" t="s">
        <v>614</v>
      </c>
      <c r="C45" s="58" t="s">
        <v>618</v>
      </c>
      <c r="D45" s="58" t="s">
        <v>636</v>
      </c>
      <c r="E45" s="58" t="s">
        <v>520</v>
      </c>
      <c r="F45" s="58" t="s">
        <v>451</v>
      </c>
      <c r="G45" s="56">
        <v>1</v>
      </c>
      <c r="H45" s="59">
        <v>50000</v>
      </c>
      <c r="I45" s="59">
        <v>50000</v>
      </c>
    </row>
    <row r="46" ht="24" customHeight="1" spans="1:9">
      <c r="A46" s="57" t="s">
        <v>207</v>
      </c>
      <c r="B46" s="58" t="s">
        <v>614</v>
      </c>
      <c r="C46" s="58" t="s">
        <v>621</v>
      </c>
      <c r="D46" s="58" t="s">
        <v>638</v>
      </c>
      <c r="E46" s="58" t="s">
        <v>650</v>
      </c>
      <c r="F46" s="58" t="s">
        <v>624</v>
      </c>
      <c r="G46" s="56">
        <v>2</v>
      </c>
      <c r="H46" s="59">
        <v>5000</v>
      </c>
      <c r="I46" s="59">
        <v>10000</v>
      </c>
    </row>
    <row r="47" ht="24" customHeight="1" spans="1:9">
      <c r="A47" s="57" t="s">
        <v>207</v>
      </c>
      <c r="B47" s="58" t="s">
        <v>614</v>
      </c>
      <c r="C47" s="58" t="s">
        <v>621</v>
      </c>
      <c r="D47" s="58" t="s">
        <v>651</v>
      </c>
      <c r="E47" s="58" t="s">
        <v>652</v>
      </c>
      <c r="F47" s="58" t="s">
        <v>624</v>
      </c>
      <c r="G47" s="56">
        <v>1</v>
      </c>
      <c r="H47" s="59">
        <v>3500</v>
      </c>
      <c r="I47" s="59">
        <v>3500</v>
      </c>
    </row>
    <row r="48" ht="24" customHeight="1" spans="1:9">
      <c r="A48" s="57" t="s">
        <v>207</v>
      </c>
      <c r="B48" s="58" t="s">
        <v>614</v>
      </c>
      <c r="C48" s="58" t="s">
        <v>615</v>
      </c>
      <c r="D48" s="58" t="s">
        <v>616</v>
      </c>
      <c r="E48" s="58" t="s">
        <v>653</v>
      </c>
      <c r="F48" s="58" t="s">
        <v>456</v>
      </c>
      <c r="G48" s="56">
        <v>1</v>
      </c>
      <c r="H48" s="59">
        <v>44000</v>
      </c>
      <c r="I48" s="59">
        <v>44000</v>
      </c>
    </row>
    <row r="49" ht="24" customHeight="1" spans="1:9">
      <c r="A49" s="57" t="s">
        <v>207</v>
      </c>
      <c r="B49" s="58" t="s">
        <v>614</v>
      </c>
      <c r="C49" s="58" t="s">
        <v>621</v>
      </c>
      <c r="D49" s="58" t="s">
        <v>644</v>
      </c>
      <c r="E49" s="58" t="s">
        <v>654</v>
      </c>
      <c r="F49" s="58" t="s">
        <v>646</v>
      </c>
      <c r="G49" s="56">
        <v>3</v>
      </c>
      <c r="H49" s="59">
        <v>2300</v>
      </c>
      <c r="I49" s="59">
        <v>6900</v>
      </c>
    </row>
    <row r="50" ht="24" customHeight="1" spans="1:9">
      <c r="A50" s="57" t="s">
        <v>207</v>
      </c>
      <c r="B50" s="58" t="s">
        <v>614</v>
      </c>
      <c r="C50" s="58" t="s">
        <v>618</v>
      </c>
      <c r="D50" s="58" t="s">
        <v>626</v>
      </c>
      <c r="E50" s="58" t="s">
        <v>539</v>
      </c>
      <c r="F50" s="58" t="s">
        <v>451</v>
      </c>
      <c r="G50" s="56">
        <v>1</v>
      </c>
      <c r="H50" s="59">
        <v>370000</v>
      </c>
      <c r="I50" s="59">
        <v>370000</v>
      </c>
    </row>
    <row r="51" ht="24" customHeight="1" spans="1:9">
      <c r="A51" s="57" t="s">
        <v>207</v>
      </c>
      <c r="B51" s="58" t="s">
        <v>614</v>
      </c>
      <c r="C51" s="58" t="s">
        <v>618</v>
      </c>
      <c r="D51" s="58" t="s">
        <v>636</v>
      </c>
      <c r="E51" s="58" t="s">
        <v>517</v>
      </c>
      <c r="F51" s="58" t="s">
        <v>451</v>
      </c>
      <c r="G51" s="56">
        <v>1</v>
      </c>
      <c r="H51" s="59">
        <v>90000</v>
      </c>
      <c r="I51" s="59">
        <v>90000</v>
      </c>
    </row>
    <row r="52" ht="24" customHeight="1" spans="1:9">
      <c r="A52" s="57" t="s">
        <v>207</v>
      </c>
      <c r="B52" s="58" t="s">
        <v>614</v>
      </c>
      <c r="C52" s="58" t="s">
        <v>618</v>
      </c>
      <c r="D52" s="58" t="s">
        <v>655</v>
      </c>
      <c r="E52" s="58" t="s">
        <v>656</v>
      </c>
      <c r="F52" s="58" t="s">
        <v>451</v>
      </c>
      <c r="G52" s="56">
        <v>2</v>
      </c>
      <c r="H52" s="59">
        <v>9000</v>
      </c>
      <c r="I52" s="59">
        <v>18000</v>
      </c>
    </row>
    <row r="53" ht="24" customHeight="1" spans="1:9">
      <c r="A53" s="57" t="s">
        <v>207</v>
      </c>
      <c r="B53" s="58" t="s">
        <v>614</v>
      </c>
      <c r="C53" s="58" t="s">
        <v>618</v>
      </c>
      <c r="D53" s="58" t="s">
        <v>619</v>
      </c>
      <c r="E53" s="58" t="s">
        <v>493</v>
      </c>
      <c r="F53" s="58" t="s">
        <v>485</v>
      </c>
      <c r="G53" s="56">
        <v>2</v>
      </c>
      <c r="H53" s="59">
        <v>7000</v>
      </c>
      <c r="I53" s="59">
        <v>14000</v>
      </c>
    </row>
    <row r="54" ht="24" customHeight="1" spans="1:9">
      <c r="A54" s="57" t="s">
        <v>207</v>
      </c>
      <c r="B54" s="58" t="s">
        <v>614</v>
      </c>
      <c r="C54" s="58" t="s">
        <v>618</v>
      </c>
      <c r="D54" s="58" t="s">
        <v>637</v>
      </c>
      <c r="E54" s="58" t="s">
        <v>496</v>
      </c>
      <c r="F54" s="58" t="s">
        <v>451</v>
      </c>
      <c r="G54" s="56">
        <v>2</v>
      </c>
      <c r="H54" s="59">
        <v>10000</v>
      </c>
      <c r="I54" s="59">
        <v>20000</v>
      </c>
    </row>
    <row r="55" ht="24" customHeight="1" spans="1:9">
      <c r="A55" s="57" t="s">
        <v>207</v>
      </c>
      <c r="B55" s="58" t="s">
        <v>614</v>
      </c>
      <c r="C55" s="58" t="s">
        <v>618</v>
      </c>
      <c r="D55" s="58" t="s">
        <v>619</v>
      </c>
      <c r="E55" s="58" t="s">
        <v>488</v>
      </c>
      <c r="F55" s="58" t="s">
        <v>489</v>
      </c>
      <c r="G55" s="56">
        <v>1</v>
      </c>
      <c r="H55" s="59">
        <v>60000</v>
      </c>
      <c r="I55" s="59">
        <v>60000</v>
      </c>
    </row>
    <row r="56" ht="24" customHeight="1" spans="1:9">
      <c r="A56" s="57" t="s">
        <v>207</v>
      </c>
      <c r="B56" s="58" t="s">
        <v>614</v>
      </c>
      <c r="C56" s="58" t="s">
        <v>618</v>
      </c>
      <c r="D56" s="58" t="s">
        <v>636</v>
      </c>
      <c r="E56" s="58" t="s">
        <v>516</v>
      </c>
      <c r="F56" s="58" t="s">
        <v>451</v>
      </c>
      <c r="G56" s="56">
        <v>1</v>
      </c>
      <c r="H56" s="59">
        <v>60000</v>
      </c>
      <c r="I56" s="59">
        <v>60000</v>
      </c>
    </row>
    <row r="57" ht="24" customHeight="1" spans="1:9">
      <c r="A57" s="57" t="s">
        <v>207</v>
      </c>
      <c r="B57" s="58" t="s">
        <v>614</v>
      </c>
      <c r="C57" s="58" t="s">
        <v>618</v>
      </c>
      <c r="D57" s="58" t="s">
        <v>619</v>
      </c>
      <c r="E57" s="58" t="s">
        <v>491</v>
      </c>
      <c r="F57" s="58" t="s">
        <v>485</v>
      </c>
      <c r="G57" s="56">
        <v>3</v>
      </c>
      <c r="H57" s="59">
        <v>6000</v>
      </c>
      <c r="I57" s="59">
        <v>18000</v>
      </c>
    </row>
    <row r="58" ht="24" customHeight="1" spans="1:9">
      <c r="A58" s="57" t="s">
        <v>207</v>
      </c>
      <c r="B58" s="58" t="s">
        <v>614</v>
      </c>
      <c r="C58" s="58" t="s">
        <v>618</v>
      </c>
      <c r="D58" s="58" t="s">
        <v>637</v>
      </c>
      <c r="E58" s="58" t="s">
        <v>501</v>
      </c>
      <c r="F58" s="58" t="s">
        <v>451</v>
      </c>
      <c r="G58" s="56">
        <v>1</v>
      </c>
      <c r="H58" s="59">
        <v>35000</v>
      </c>
      <c r="I58" s="59">
        <v>35000</v>
      </c>
    </row>
    <row r="59" ht="24" customHeight="1" spans="1:9">
      <c r="A59" s="57" t="s">
        <v>207</v>
      </c>
      <c r="B59" s="58" t="s">
        <v>614</v>
      </c>
      <c r="C59" s="58" t="s">
        <v>618</v>
      </c>
      <c r="D59" s="58" t="s">
        <v>637</v>
      </c>
      <c r="E59" s="58" t="s">
        <v>497</v>
      </c>
      <c r="F59" s="58" t="s">
        <v>451</v>
      </c>
      <c r="G59" s="56">
        <v>1</v>
      </c>
      <c r="H59" s="59">
        <v>8000</v>
      </c>
      <c r="I59" s="59">
        <v>8000</v>
      </c>
    </row>
    <row r="60" ht="24" customHeight="1" spans="1:9">
      <c r="A60" s="57" t="s">
        <v>207</v>
      </c>
      <c r="B60" s="58" t="s">
        <v>614</v>
      </c>
      <c r="C60" s="58" t="s">
        <v>618</v>
      </c>
      <c r="D60" s="58" t="s">
        <v>657</v>
      </c>
      <c r="E60" s="58" t="s">
        <v>464</v>
      </c>
      <c r="F60" s="58" t="s">
        <v>451</v>
      </c>
      <c r="G60" s="56">
        <v>2</v>
      </c>
      <c r="H60" s="59">
        <v>13000</v>
      </c>
      <c r="I60" s="59">
        <v>26000</v>
      </c>
    </row>
    <row r="61" ht="24" customHeight="1" spans="1:9">
      <c r="A61" s="57" t="s">
        <v>207</v>
      </c>
      <c r="B61" s="58" t="s">
        <v>614</v>
      </c>
      <c r="C61" s="58" t="s">
        <v>618</v>
      </c>
      <c r="D61" s="58" t="s">
        <v>657</v>
      </c>
      <c r="E61" s="58" t="s">
        <v>466</v>
      </c>
      <c r="F61" s="58" t="s">
        <v>451</v>
      </c>
      <c r="G61" s="56">
        <v>21</v>
      </c>
      <c r="H61" s="59">
        <v>3000</v>
      </c>
      <c r="I61" s="59">
        <v>63000</v>
      </c>
    </row>
    <row r="62" ht="24" customHeight="1" spans="1:9">
      <c r="A62" s="57" t="s">
        <v>207</v>
      </c>
      <c r="B62" s="58" t="s">
        <v>614</v>
      </c>
      <c r="C62" s="58" t="s">
        <v>621</v>
      </c>
      <c r="D62" s="58" t="s">
        <v>658</v>
      </c>
      <c r="E62" s="58" t="s">
        <v>659</v>
      </c>
      <c r="F62" s="58" t="s">
        <v>624</v>
      </c>
      <c r="G62" s="56">
        <v>5</v>
      </c>
      <c r="H62" s="59">
        <v>1000</v>
      </c>
      <c r="I62" s="59">
        <v>5000</v>
      </c>
    </row>
    <row r="63" ht="24" customHeight="1" spans="1:9">
      <c r="A63" s="57" t="s">
        <v>207</v>
      </c>
      <c r="B63" s="58" t="s">
        <v>614</v>
      </c>
      <c r="C63" s="58" t="s">
        <v>621</v>
      </c>
      <c r="D63" s="58" t="s">
        <v>658</v>
      </c>
      <c r="E63" s="58" t="s">
        <v>660</v>
      </c>
      <c r="F63" s="58" t="s">
        <v>624</v>
      </c>
      <c r="G63" s="56">
        <v>11</v>
      </c>
      <c r="H63" s="59">
        <v>1000</v>
      </c>
      <c r="I63" s="59">
        <v>11000</v>
      </c>
    </row>
    <row r="64" ht="24" customHeight="1" spans="1:9">
      <c r="A64" s="57" t="s">
        <v>207</v>
      </c>
      <c r="B64" s="58" t="s">
        <v>614</v>
      </c>
      <c r="C64" s="58" t="s">
        <v>618</v>
      </c>
      <c r="D64" s="58" t="s">
        <v>632</v>
      </c>
      <c r="E64" s="58" t="s">
        <v>571</v>
      </c>
      <c r="F64" s="58" t="s">
        <v>451</v>
      </c>
      <c r="G64" s="56">
        <v>1</v>
      </c>
      <c r="H64" s="59">
        <v>18000</v>
      </c>
      <c r="I64" s="59">
        <v>18000</v>
      </c>
    </row>
    <row r="65" ht="24" customHeight="1" spans="1:9">
      <c r="A65" s="57" t="s">
        <v>207</v>
      </c>
      <c r="B65" s="58" t="s">
        <v>614</v>
      </c>
      <c r="C65" s="58" t="s">
        <v>618</v>
      </c>
      <c r="D65" s="58" t="s">
        <v>661</v>
      </c>
      <c r="E65" s="58" t="s">
        <v>565</v>
      </c>
      <c r="F65" s="58" t="s">
        <v>451</v>
      </c>
      <c r="G65" s="56">
        <v>1</v>
      </c>
      <c r="H65" s="59">
        <v>50000</v>
      </c>
      <c r="I65" s="59">
        <v>50000</v>
      </c>
    </row>
    <row r="66" ht="24" customHeight="1" spans="1:9">
      <c r="A66" s="57" t="s">
        <v>207</v>
      </c>
      <c r="B66" s="58" t="s">
        <v>614</v>
      </c>
      <c r="C66" s="58" t="s">
        <v>618</v>
      </c>
      <c r="D66" s="58" t="s">
        <v>637</v>
      </c>
      <c r="E66" s="58" t="s">
        <v>502</v>
      </c>
      <c r="F66" s="58" t="s">
        <v>451</v>
      </c>
      <c r="G66" s="56">
        <v>1</v>
      </c>
      <c r="H66" s="59">
        <v>5000</v>
      </c>
      <c r="I66" s="59">
        <v>5000</v>
      </c>
    </row>
    <row r="67" ht="24" customHeight="1" spans="1:9">
      <c r="A67" s="57" t="s">
        <v>207</v>
      </c>
      <c r="B67" s="58" t="s">
        <v>614</v>
      </c>
      <c r="C67" s="58" t="s">
        <v>618</v>
      </c>
      <c r="D67" s="58" t="s">
        <v>637</v>
      </c>
      <c r="E67" s="58" t="s">
        <v>500</v>
      </c>
      <c r="F67" s="58" t="s">
        <v>451</v>
      </c>
      <c r="G67" s="56">
        <v>1</v>
      </c>
      <c r="H67" s="59">
        <v>20000</v>
      </c>
      <c r="I67" s="59">
        <v>20000</v>
      </c>
    </row>
    <row r="68" ht="24" customHeight="1" spans="1:9">
      <c r="A68" s="57" t="s">
        <v>207</v>
      </c>
      <c r="B68" s="58" t="s">
        <v>614</v>
      </c>
      <c r="C68" s="58" t="s">
        <v>618</v>
      </c>
      <c r="D68" s="58" t="s">
        <v>625</v>
      </c>
      <c r="E68" s="58" t="s">
        <v>459</v>
      </c>
      <c r="F68" s="58" t="s">
        <v>624</v>
      </c>
      <c r="G68" s="56">
        <v>1</v>
      </c>
      <c r="H68" s="59">
        <v>8000</v>
      </c>
      <c r="I68" s="59">
        <v>8000</v>
      </c>
    </row>
    <row r="69" ht="24" customHeight="1" spans="1:9">
      <c r="A69" s="57" t="s">
        <v>207</v>
      </c>
      <c r="B69" s="58" t="s">
        <v>614</v>
      </c>
      <c r="C69" s="58" t="s">
        <v>615</v>
      </c>
      <c r="D69" s="58" t="s">
        <v>616</v>
      </c>
      <c r="E69" s="58" t="s">
        <v>662</v>
      </c>
      <c r="F69" s="58" t="s">
        <v>456</v>
      </c>
      <c r="G69" s="56">
        <v>1</v>
      </c>
      <c r="H69" s="59">
        <v>510000</v>
      </c>
      <c r="I69" s="59">
        <v>510000</v>
      </c>
    </row>
    <row r="70" ht="24" customHeight="1" spans="1:9">
      <c r="A70" s="57" t="s">
        <v>207</v>
      </c>
      <c r="B70" s="58" t="s">
        <v>614</v>
      </c>
      <c r="C70" s="58" t="s">
        <v>618</v>
      </c>
      <c r="D70" s="58" t="s">
        <v>663</v>
      </c>
      <c r="E70" s="58" t="s">
        <v>561</v>
      </c>
      <c r="F70" s="58" t="s">
        <v>451</v>
      </c>
      <c r="G70" s="56">
        <v>1</v>
      </c>
      <c r="H70" s="59">
        <v>600000</v>
      </c>
      <c r="I70" s="59">
        <v>600000</v>
      </c>
    </row>
    <row r="71" ht="24" customHeight="1" spans="1:9">
      <c r="A71" s="57" t="s">
        <v>207</v>
      </c>
      <c r="B71" s="58" t="s">
        <v>614</v>
      </c>
      <c r="C71" s="58" t="s">
        <v>618</v>
      </c>
      <c r="D71" s="58" t="s">
        <v>664</v>
      </c>
      <c r="E71" s="58" t="s">
        <v>575</v>
      </c>
      <c r="F71" s="58" t="s">
        <v>451</v>
      </c>
      <c r="G71" s="56">
        <v>1</v>
      </c>
      <c r="H71" s="59">
        <v>80000</v>
      </c>
      <c r="I71" s="59">
        <v>80000</v>
      </c>
    </row>
    <row r="72" ht="24" customHeight="1" spans="1:9">
      <c r="A72" s="57" t="s">
        <v>207</v>
      </c>
      <c r="B72" s="58" t="s">
        <v>614</v>
      </c>
      <c r="C72" s="58" t="s">
        <v>618</v>
      </c>
      <c r="D72" s="58" t="s">
        <v>665</v>
      </c>
      <c r="E72" s="58" t="s">
        <v>527</v>
      </c>
      <c r="F72" s="58" t="s">
        <v>451</v>
      </c>
      <c r="G72" s="56">
        <v>1</v>
      </c>
      <c r="H72" s="59">
        <v>650000</v>
      </c>
      <c r="I72" s="59">
        <v>650000</v>
      </c>
    </row>
    <row r="73" ht="24" customHeight="1" spans="1:9">
      <c r="A73" s="57" t="s">
        <v>207</v>
      </c>
      <c r="B73" s="58" t="s">
        <v>614</v>
      </c>
      <c r="C73" s="58" t="s">
        <v>618</v>
      </c>
      <c r="D73" s="58" t="s">
        <v>666</v>
      </c>
      <c r="E73" s="58" t="s">
        <v>532</v>
      </c>
      <c r="F73" s="58" t="s">
        <v>451</v>
      </c>
      <c r="G73" s="56">
        <v>3</v>
      </c>
      <c r="H73" s="59">
        <v>2000</v>
      </c>
      <c r="I73" s="59">
        <v>6000</v>
      </c>
    </row>
    <row r="74" ht="24" customHeight="1" spans="1:9">
      <c r="A74" s="57" t="s">
        <v>207</v>
      </c>
      <c r="B74" s="58" t="s">
        <v>614</v>
      </c>
      <c r="C74" s="58" t="s">
        <v>618</v>
      </c>
      <c r="D74" s="58" t="s">
        <v>626</v>
      </c>
      <c r="E74" s="58" t="s">
        <v>545</v>
      </c>
      <c r="F74" s="58" t="s">
        <v>451</v>
      </c>
      <c r="G74" s="56">
        <v>6</v>
      </c>
      <c r="H74" s="59">
        <v>4000</v>
      </c>
      <c r="I74" s="59">
        <v>24000</v>
      </c>
    </row>
    <row r="75" ht="24" customHeight="1" spans="1:9">
      <c r="A75" s="57" t="s">
        <v>207</v>
      </c>
      <c r="B75" s="58" t="s">
        <v>614</v>
      </c>
      <c r="C75" s="58" t="s">
        <v>618</v>
      </c>
      <c r="D75" s="58" t="s">
        <v>637</v>
      </c>
      <c r="E75" s="58" t="s">
        <v>499</v>
      </c>
      <c r="F75" s="58" t="s">
        <v>451</v>
      </c>
      <c r="G75" s="56">
        <v>1</v>
      </c>
      <c r="H75" s="59">
        <v>40000</v>
      </c>
      <c r="I75" s="59">
        <v>40000</v>
      </c>
    </row>
    <row r="76" ht="24" customHeight="1" spans="1:9">
      <c r="A76" s="57" t="s">
        <v>207</v>
      </c>
      <c r="B76" s="58" t="s">
        <v>614</v>
      </c>
      <c r="C76" s="58" t="s">
        <v>618</v>
      </c>
      <c r="D76" s="58" t="s">
        <v>632</v>
      </c>
      <c r="E76" s="58" t="s">
        <v>572</v>
      </c>
      <c r="F76" s="58" t="s">
        <v>489</v>
      </c>
      <c r="G76" s="56">
        <v>1</v>
      </c>
      <c r="H76" s="59">
        <v>250000</v>
      </c>
      <c r="I76" s="59">
        <v>250000</v>
      </c>
    </row>
    <row r="77" ht="24" customHeight="1" spans="1:9">
      <c r="A77" s="57" t="s">
        <v>207</v>
      </c>
      <c r="B77" s="58" t="s">
        <v>614</v>
      </c>
      <c r="C77" s="58" t="s">
        <v>615</v>
      </c>
      <c r="D77" s="58" t="s">
        <v>616</v>
      </c>
      <c r="E77" s="58" t="s">
        <v>667</v>
      </c>
      <c r="F77" s="58" t="s">
        <v>456</v>
      </c>
      <c r="G77" s="56">
        <v>1</v>
      </c>
      <c r="H77" s="59">
        <v>15000</v>
      </c>
      <c r="I77" s="59">
        <v>15000</v>
      </c>
    </row>
    <row r="78" ht="24" customHeight="1" spans="1:9">
      <c r="A78" s="57" t="s">
        <v>207</v>
      </c>
      <c r="B78" s="58" t="s">
        <v>614</v>
      </c>
      <c r="C78" s="58" t="s">
        <v>615</v>
      </c>
      <c r="D78" s="58" t="s">
        <v>616</v>
      </c>
      <c r="E78" s="58" t="s">
        <v>668</v>
      </c>
      <c r="F78" s="58" t="s">
        <v>456</v>
      </c>
      <c r="G78" s="56">
        <v>1</v>
      </c>
      <c r="H78" s="59">
        <v>62500</v>
      </c>
      <c r="I78" s="59">
        <v>62500</v>
      </c>
    </row>
    <row r="79" ht="24" customHeight="1" spans="1:9">
      <c r="A79" s="57" t="s">
        <v>207</v>
      </c>
      <c r="B79" s="58" t="s">
        <v>614</v>
      </c>
      <c r="C79" s="58" t="s">
        <v>618</v>
      </c>
      <c r="D79" s="58" t="s">
        <v>669</v>
      </c>
      <c r="E79" s="58" t="s">
        <v>468</v>
      </c>
      <c r="F79" s="58" t="s">
        <v>451</v>
      </c>
      <c r="G79" s="56">
        <v>2</v>
      </c>
      <c r="H79" s="59">
        <v>500000</v>
      </c>
      <c r="I79" s="59">
        <v>1000000</v>
      </c>
    </row>
    <row r="80" ht="24" customHeight="1" spans="1:9">
      <c r="A80" s="57" t="s">
        <v>207</v>
      </c>
      <c r="B80" s="58" t="s">
        <v>614</v>
      </c>
      <c r="C80" s="58" t="s">
        <v>618</v>
      </c>
      <c r="D80" s="58" t="s">
        <v>620</v>
      </c>
      <c r="E80" s="58" t="s">
        <v>556</v>
      </c>
      <c r="F80" s="58" t="s">
        <v>485</v>
      </c>
      <c r="G80" s="56">
        <v>1</v>
      </c>
      <c r="H80" s="59">
        <v>20000</v>
      </c>
      <c r="I80" s="59">
        <v>20000</v>
      </c>
    </row>
    <row r="81" ht="24" customHeight="1" spans="1:9">
      <c r="A81" s="57" t="s">
        <v>207</v>
      </c>
      <c r="B81" s="58" t="s">
        <v>614</v>
      </c>
      <c r="C81" s="58" t="s">
        <v>615</v>
      </c>
      <c r="D81" s="58" t="s">
        <v>616</v>
      </c>
      <c r="E81" s="58" t="s">
        <v>533</v>
      </c>
      <c r="F81" s="58" t="s">
        <v>489</v>
      </c>
      <c r="G81" s="56">
        <v>52</v>
      </c>
      <c r="H81" s="59">
        <v>2000</v>
      </c>
      <c r="I81" s="59">
        <v>104000</v>
      </c>
    </row>
    <row r="82" ht="24" customHeight="1" spans="1:9">
      <c r="A82" s="57" t="s">
        <v>207</v>
      </c>
      <c r="B82" s="58" t="s">
        <v>614</v>
      </c>
      <c r="C82" s="58" t="s">
        <v>618</v>
      </c>
      <c r="D82" s="58" t="s">
        <v>619</v>
      </c>
      <c r="E82" s="58" t="s">
        <v>490</v>
      </c>
      <c r="F82" s="58" t="s">
        <v>489</v>
      </c>
      <c r="G82" s="56">
        <v>1</v>
      </c>
      <c r="H82" s="59">
        <v>77000</v>
      </c>
      <c r="I82" s="59">
        <v>77000</v>
      </c>
    </row>
    <row r="83" ht="24" customHeight="1" spans="1:9">
      <c r="A83" s="57" t="s">
        <v>207</v>
      </c>
      <c r="B83" s="58" t="s">
        <v>614</v>
      </c>
      <c r="C83" s="58" t="s">
        <v>618</v>
      </c>
      <c r="D83" s="58" t="s">
        <v>630</v>
      </c>
      <c r="E83" s="58" t="s">
        <v>478</v>
      </c>
      <c r="F83" s="58" t="s">
        <v>451</v>
      </c>
      <c r="G83" s="56">
        <v>3</v>
      </c>
      <c r="H83" s="59">
        <v>45000</v>
      </c>
      <c r="I83" s="59">
        <v>135000</v>
      </c>
    </row>
    <row r="84" ht="24" customHeight="1" spans="1:9">
      <c r="A84" s="57" t="s">
        <v>207</v>
      </c>
      <c r="B84" s="58" t="s">
        <v>614</v>
      </c>
      <c r="C84" s="58" t="s">
        <v>615</v>
      </c>
      <c r="D84" s="58" t="s">
        <v>616</v>
      </c>
      <c r="E84" s="58" t="s">
        <v>670</v>
      </c>
      <c r="F84" s="58" t="s">
        <v>456</v>
      </c>
      <c r="G84" s="56">
        <v>1</v>
      </c>
      <c r="H84" s="59">
        <v>50000</v>
      </c>
      <c r="I84" s="59">
        <v>50000</v>
      </c>
    </row>
    <row r="85" ht="24" customHeight="1" spans="1:9">
      <c r="A85" s="57" t="s">
        <v>207</v>
      </c>
      <c r="B85" s="58" t="s">
        <v>614</v>
      </c>
      <c r="C85" s="58" t="s">
        <v>618</v>
      </c>
      <c r="D85" s="58" t="s">
        <v>664</v>
      </c>
      <c r="E85" s="58" t="s">
        <v>573</v>
      </c>
      <c r="F85" s="58" t="s">
        <v>485</v>
      </c>
      <c r="G85" s="56">
        <v>1</v>
      </c>
      <c r="H85" s="59">
        <v>15000</v>
      </c>
      <c r="I85" s="59">
        <v>15000</v>
      </c>
    </row>
    <row r="86" ht="24" customHeight="1" spans="1:9">
      <c r="A86" s="57" t="s">
        <v>207</v>
      </c>
      <c r="B86" s="58" t="s">
        <v>614</v>
      </c>
      <c r="C86" s="58" t="s">
        <v>618</v>
      </c>
      <c r="D86" s="58" t="s">
        <v>620</v>
      </c>
      <c r="E86" s="58" t="s">
        <v>552</v>
      </c>
      <c r="F86" s="58" t="s">
        <v>551</v>
      </c>
      <c r="G86" s="56">
        <v>1</v>
      </c>
      <c r="H86" s="59">
        <v>50000</v>
      </c>
      <c r="I86" s="59">
        <v>50000</v>
      </c>
    </row>
    <row r="87" ht="24" customHeight="1" spans="1:9">
      <c r="A87" s="57" t="s">
        <v>207</v>
      </c>
      <c r="B87" s="58" t="s">
        <v>614</v>
      </c>
      <c r="C87" s="58" t="s">
        <v>618</v>
      </c>
      <c r="D87" s="58" t="s">
        <v>636</v>
      </c>
      <c r="E87" s="58" t="s">
        <v>671</v>
      </c>
      <c r="F87" s="58" t="s">
        <v>451</v>
      </c>
      <c r="G87" s="56">
        <v>1</v>
      </c>
      <c r="H87" s="59">
        <v>70000</v>
      </c>
      <c r="I87" s="59">
        <v>70000</v>
      </c>
    </row>
    <row r="88" ht="24" customHeight="1" spans="1:9">
      <c r="A88" s="57" t="s">
        <v>207</v>
      </c>
      <c r="B88" s="58" t="s">
        <v>614</v>
      </c>
      <c r="C88" s="58" t="s">
        <v>618</v>
      </c>
      <c r="D88" s="58" t="s">
        <v>620</v>
      </c>
      <c r="E88" s="58" t="s">
        <v>555</v>
      </c>
      <c r="F88" s="58" t="s">
        <v>551</v>
      </c>
      <c r="G88" s="56">
        <v>1</v>
      </c>
      <c r="H88" s="59">
        <v>70000</v>
      </c>
      <c r="I88" s="59">
        <v>70000</v>
      </c>
    </row>
    <row r="89" ht="24" customHeight="1" spans="1:9">
      <c r="A89" s="57" t="s">
        <v>207</v>
      </c>
      <c r="B89" s="58" t="s">
        <v>614</v>
      </c>
      <c r="C89" s="58" t="s">
        <v>618</v>
      </c>
      <c r="D89" s="58" t="s">
        <v>626</v>
      </c>
      <c r="E89" s="58" t="s">
        <v>540</v>
      </c>
      <c r="F89" s="58" t="s">
        <v>451</v>
      </c>
      <c r="G89" s="56">
        <v>1</v>
      </c>
      <c r="H89" s="59">
        <v>40000</v>
      </c>
      <c r="I89" s="59">
        <v>40000</v>
      </c>
    </row>
    <row r="90" ht="24" customHeight="1" spans="1:9">
      <c r="A90" s="62" t="s">
        <v>77</v>
      </c>
      <c r="B90" s="62"/>
      <c r="C90" s="62"/>
      <c r="D90" s="62"/>
      <c r="E90" s="62"/>
      <c r="F90" s="62"/>
      <c r="G90" s="56">
        <f>SUM(G7:G89)</f>
        <v>394</v>
      </c>
      <c r="H90" s="59">
        <f>SUM(H7:H89)</f>
        <v>13784300</v>
      </c>
      <c r="I90" s="59">
        <f>SUM(I7:I89)</f>
        <v>15480600</v>
      </c>
    </row>
    <row r="91" spans="1:1">
      <c r="A91" s="63"/>
    </row>
  </sheetData>
  <mergeCells count="9">
    <mergeCell ref="B2:I2"/>
    <mergeCell ref="G4:I4"/>
    <mergeCell ref="A90:F9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1"/>
  <sheetViews>
    <sheetView workbookViewId="0">
      <selection activeCell="J19" sqref="J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672</v>
      </c>
      <c r="D1" s="29"/>
      <c r="E1" s="29"/>
      <c r="F1" s="29"/>
      <c r="G1" s="29"/>
      <c r="K1" s="42"/>
    </row>
    <row r="2" s="1" customFormat="1" ht="27.75" customHeight="1" spans="1:11">
      <c r="A2" s="30" t="s">
        <v>673</v>
      </c>
      <c r="B2" s="30"/>
      <c r="C2" s="30"/>
      <c r="D2" s="30"/>
      <c r="E2" s="30"/>
      <c r="F2" s="30"/>
      <c r="G2" s="30"/>
      <c r="H2" s="30"/>
      <c r="I2" s="30"/>
      <c r="J2" s="30"/>
      <c r="K2" s="30"/>
    </row>
    <row r="3" s="1" customFormat="1" ht="13.5" customHeight="1" spans="1:11">
      <c r="A3" s="5" t="s">
        <v>22</v>
      </c>
      <c r="B3" s="6"/>
      <c r="C3" s="6"/>
      <c r="D3" s="6"/>
      <c r="E3" s="6"/>
      <c r="F3" s="6"/>
      <c r="G3" s="6"/>
      <c r="H3" s="7"/>
      <c r="I3" s="7"/>
      <c r="J3" s="7"/>
      <c r="K3" s="8" t="s">
        <v>181</v>
      </c>
    </row>
    <row r="4" s="1" customFormat="1" ht="21.75" customHeight="1" spans="1:11">
      <c r="A4" s="9" t="s">
        <v>242</v>
      </c>
      <c r="B4" s="9" t="s">
        <v>193</v>
      </c>
      <c r="C4" s="9" t="s">
        <v>243</v>
      </c>
      <c r="D4" s="10" t="s">
        <v>194</v>
      </c>
      <c r="E4" s="10" t="s">
        <v>195</v>
      </c>
      <c r="F4" s="10" t="s">
        <v>244</v>
      </c>
      <c r="G4" s="10" t="s">
        <v>245</v>
      </c>
      <c r="H4" s="16" t="s">
        <v>77</v>
      </c>
      <c r="I4" s="43" t="s">
        <v>674</v>
      </c>
      <c r="J4" s="44"/>
      <c r="K4" s="45"/>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32">
        <v>1</v>
      </c>
      <c r="B7" s="32">
        <v>2</v>
      </c>
      <c r="C7" s="32">
        <v>3</v>
      </c>
      <c r="D7" s="32">
        <v>4</v>
      </c>
      <c r="E7" s="32">
        <v>5</v>
      </c>
      <c r="F7" s="32">
        <v>6</v>
      </c>
      <c r="G7" s="32">
        <v>7</v>
      </c>
      <c r="H7" s="32">
        <v>8</v>
      </c>
      <c r="I7" s="32">
        <v>9</v>
      </c>
      <c r="J7" s="46">
        <v>10</v>
      </c>
      <c r="K7" s="46">
        <v>11</v>
      </c>
    </row>
    <row r="8" s="1" customFormat="1" ht="37" customHeight="1" spans="1:11">
      <c r="A8" s="33" t="s">
        <v>675</v>
      </c>
      <c r="B8" s="34"/>
      <c r="C8" s="35"/>
      <c r="D8" s="36"/>
      <c r="E8" s="36"/>
      <c r="F8" s="36"/>
      <c r="G8" s="36"/>
      <c r="H8" s="37"/>
      <c r="I8" s="37"/>
      <c r="J8" s="37"/>
      <c r="K8" s="37"/>
    </row>
    <row r="9" s="1" customFormat="1" ht="30.65" customHeight="1" spans="1:11">
      <c r="A9" s="38"/>
      <c r="B9" s="38"/>
      <c r="C9" s="38"/>
      <c r="D9" s="38"/>
      <c r="E9" s="38"/>
      <c r="F9" s="38"/>
      <c r="G9" s="38"/>
      <c r="H9" s="37"/>
      <c r="I9" s="37"/>
      <c r="J9" s="37"/>
      <c r="K9" s="37"/>
    </row>
    <row r="10" s="1" customFormat="1" ht="18.75" customHeight="1" spans="1:11">
      <c r="A10" s="39" t="s">
        <v>139</v>
      </c>
      <c r="B10" s="39"/>
      <c r="C10" s="39"/>
      <c r="D10" s="39"/>
      <c r="E10" s="39"/>
      <c r="F10" s="39"/>
      <c r="G10" s="39"/>
      <c r="H10" s="40"/>
      <c r="I10" s="37"/>
      <c r="J10" s="37"/>
      <c r="K10" s="37"/>
    </row>
    <row r="11" customHeight="1" spans="1:1">
      <c r="A11" s="41"/>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tabSelected="1" zoomScaleSheetLayoutView="60" workbookViewId="0">
      <pane xSplit="1" ySplit="6" topLeftCell="B13" activePane="bottomRight" state="frozen"/>
      <selection/>
      <selection pane="topRight"/>
      <selection pane="bottomLeft"/>
      <selection pane="bottomRight" activeCell="B34" sqref="B34"/>
    </sheetView>
  </sheetViews>
  <sheetFormatPr defaultColWidth="8" defaultRowHeight="12" outlineLevelCol="3"/>
  <cols>
    <col min="1" max="1" width="39.5714285714286" style="81" customWidth="1"/>
    <col min="2" max="2" width="43.1333333333333" style="81" customWidth="1"/>
    <col min="3" max="3" width="40.4285714285714" style="81" customWidth="1"/>
    <col min="4" max="4" width="46.1333333333333" style="81" customWidth="1"/>
    <col min="5" max="5" width="8" style="65" customWidth="1"/>
    <col min="6" max="16384" width="8" style="65"/>
  </cols>
  <sheetData>
    <row r="1" ht="17" customHeight="1" spans="1:4">
      <c r="A1" s="386" t="s">
        <v>21</v>
      </c>
      <c r="D1" s="107"/>
    </row>
    <row r="2" ht="36" customHeight="1" spans="1:4">
      <c r="A2" s="387" t="s">
        <v>2</v>
      </c>
      <c r="B2" s="388"/>
      <c r="C2" s="388"/>
      <c r="D2" s="388"/>
    </row>
    <row r="3" ht="21" customHeight="1" spans="1:4">
      <c r="A3" s="86" t="s">
        <v>22</v>
      </c>
      <c r="B3" s="389"/>
      <c r="C3" s="389"/>
      <c r="D3" s="390" t="s">
        <v>23</v>
      </c>
    </row>
    <row r="4" ht="19.5" customHeight="1" spans="1:4">
      <c r="A4" s="98" t="s">
        <v>24</v>
      </c>
      <c r="B4" s="391"/>
      <c r="C4" s="98" t="s">
        <v>25</v>
      </c>
      <c r="D4" s="391"/>
    </row>
    <row r="5" ht="19.5" customHeight="1" spans="1:4">
      <c r="A5" s="392" t="s">
        <v>26</v>
      </c>
      <c r="B5" s="392" t="s">
        <v>27</v>
      </c>
      <c r="C5" s="392" t="s">
        <v>28</v>
      </c>
      <c r="D5" s="392" t="s">
        <v>27</v>
      </c>
    </row>
    <row r="6" ht="19.5" customHeight="1" spans="1:4">
      <c r="A6" s="393"/>
      <c r="B6" s="393"/>
      <c r="C6" s="393"/>
      <c r="D6" s="393"/>
    </row>
    <row r="7" ht="20.25" customHeight="1" spans="1:4">
      <c r="A7" s="394" t="s">
        <v>29</v>
      </c>
      <c r="B7" s="395">
        <v>12196440</v>
      </c>
      <c r="C7" s="394" t="s">
        <v>30</v>
      </c>
      <c r="D7" s="396">
        <v>5040</v>
      </c>
    </row>
    <row r="8" ht="20.25" customHeight="1" spans="1:4">
      <c r="A8" s="394" t="s">
        <v>31</v>
      </c>
      <c r="B8" s="395"/>
      <c r="C8" s="394" t="s">
        <v>32</v>
      </c>
      <c r="D8" s="396"/>
    </row>
    <row r="9" ht="20.25" customHeight="1" spans="1:4">
      <c r="A9" s="394" t="s">
        <v>33</v>
      </c>
      <c r="B9" s="395"/>
      <c r="C9" s="394" t="s">
        <v>34</v>
      </c>
      <c r="D9" s="396"/>
    </row>
    <row r="10" ht="20.25" customHeight="1" spans="1:4">
      <c r="A10" s="394" t="s">
        <v>35</v>
      </c>
      <c r="B10" s="395"/>
      <c r="C10" s="394" t="s">
        <v>36</v>
      </c>
      <c r="D10" s="396"/>
    </row>
    <row r="11" ht="20.25" customHeight="1" spans="1:4">
      <c r="A11" s="394" t="s">
        <v>37</v>
      </c>
      <c r="B11" s="395">
        <v>198668400</v>
      </c>
      <c r="C11" s="394" t="s">
        <v>38</v>
      </c>
      <c r="D11" s="396"/>
    </row>
    <row r="12" ht="20.25" customHeight="1" spans="1:4">
      <c r="A12" s="394" t="s">
        <v>39</v>
      </c>
      <c r="B12" s="397">
        <v>198668400</v>
      </c>
      <c r="C12" s="394" t="s">
        <v>40</v>
      </c>
      <c r="D12" s="396"/>
    </row>
    <row r="13" ht="20.25" customHeight="1" spans="1:4">
      <c r="A13" s="394" t="s">
        <v>41</v>
      </c>
      <c r="B13" s="397"/>
      <c r="C13" s="394" t="s">
        <v>42</v>
      </c>
      <c r="D13" s="396"/>
    </row>
    <row r="14" ht="20.25" customHeight="1" spans="1:4">
      <c r="A14" s="394" t="s">
        <v>43</v>
      </c>
      <c r="B14" s="397"/>
      <c r="C14" s="394" t="s">
        <v>44</v>
      </c>
      <c r="D14" s="396">
        <v>9956400</v>
      </c>
    </row>
    <row r="15" ht="20.25" customHeight="1" spans="1:4">
      <c r="A15" s="398" t="s">
        <v>45</v>
      </c>
      <c r="B15" s="399"/>
      <c r="C15" s="394" t="s">
        <v>46</v>
      </c>
      <c r="D15" s="396">
        <v>200306353.61</v>
      </c>
    </row>
    <row r="16" ht="20.25" customHeight="1" spans="1:4">
      <c r="A16" s="398" t="s">
        <v>47</v>
      </c>
      <c r="B16" s="400"/>
      <c r="C16" s="394" t="s">
        <v>48</v>
      </c>
      <c r="D16" s="396"/>
    </row>
    <row r="17" ht="20.25" customHeight="1" spans="1:4">
      <c r="A17" s="398"/>
      <c r="B17" s="401"/>
      <c r="C17" s="394" t="s">
        <v>49</v>
      </c>
      <c r="D17" s="396"/>
    </row>
    <row r="18" ht="20.25" customHeight="1" spans="1:4">
      <c r="A18" s="400"/>
      <c r="B18" s="401"/>
      <c r="C18" s="394" t="s">
        <v>50</v>
      </c>
      <c r="D18" s="396"/>
    </row>
    <row r="19" ht="20.25" customHeight="1" spans="1:4">
      <c r="A19" s="400"/>
      <c r="B19" s="401"/>
      <c r="C19" s="394" t="s">
        <v>51</v>
      </c>
      <c r="D19" s="396"/>
    </row>
    <row r="20" ht="20.25" customHeight="1" spans="1:4">
      <c r="A20" s="400"/>
      <c r="B20" s="401"/>
      <c r="C20" s="394" t="s">
        <v>52</v>
      </c>
      <c r="D20" s="396"/>
    </row>
    <row r="21" ht="20.25" customHeight="1" spans="1:4">
      <c r="A21" s="400"/>
      <c r="B21" s="401"/>
      <c r="C21" s="394" t="s">
        <v>53</v>
      </c>
      <c r="D21" s="396"/>
    </row>
    <row r="22" ht="20.25" customHeight="1" spans="1:4">
      <c r="A22" s="400"/>
      <c r="B22" s="401"/>
      <c r="C22" s="394" t="s">
        <v>54</v>
      </c>
      <c r="D22" s="396"/>
    </row>
    <row r="23" ht="20.25" customHeight="1" spans="1:4">
      <c r="A23" s="400"/>
      <c r="B23" s="401"/>
      <c r="C23" s="394" t="s">
        <v>55</v>
      </c>
      <c r="D23" s="396"/>
    </row>
    <row r="24" ht="20.25" customHeight="1" spans="1:4">
      <c r="A24" s="400"/>
      <c r="B24" s="401"/>
      <c r="C24" s="394" t="s">
        <v>56</v>
      </c>
      <c r="D24" s="396"/>
    </row>
    <row r="25" ht="20.25" customHeight="1" spans="1:4">
      <c r="A25" s="400"/>
      <c r="B25" s="401"/>
      <c r="C25" s="394" t="s">
        <v>57</v>
      </c>
      <c r="D25" s="396">
        <v>6400000</v>
      </c>
    </row>
    <row r="26" ht="20.25" customHeight="1" spans="1:4">
      <c r="A26" s="400"/>
      <c r="B26" s="401"/>
      <c r="C26" s="394" t="s">
        <v>58</v>
      </c>
      <c r="D26" s="396"/>
    </row>
    <row r="27" ht="20.25" customHeight="1" spans="1:4">
      <c r="A27" s="400"/>
      <c r="B27" s="401"/>
      <c r="C27" s="394" t="s">
        <v>59</v>
      </c>
      <c r="D27" s="396"/>
    </row>
    <row r="28" ht="20.25" customHeight="1" spans="1:4">
      <c r="A28" s="400"/>
      <c r="B28" s="401"/>
      <c r="C28" s="394" t="s">
        <v>60</v>
      </c>
      <c r="D28" s="396"/>
    </row>
    <row r="29" ht="20.25" customHeight="1" spans="1:4">
      <c r="A29" s="400"/>
      <c r="B29" s="401"/>
      <c r="C29" s="394" t="s">
        <v>61</v>
      </c>
      <c r="D29" s="396"/>
    </row>
    <row r="30" ht="20.25" customHeight="1" spans="1:4">
      <c r="A30" s="402"/>
      <c r="B30" s="403"/>
      <c r="C30" s="394" t="s">
        <v>62</v>
      </c>
      <c r="D30" s="396"/>
    </row>
    <row r="31" ht="20.25" customHeight="1" spans="1:4">
      <c r="A31" s="402"/>
      <c r="B31" s="403"/>
      <c r="C31" s="394" t="s">
        <v>63</v>
      </c>
      <c r="D31" s="396"/>
    </row>
    <row r="32" ht="20.25" customHeight="1" spans="1:4">
      <c r="A32" s="402"/>
      <c r="B32" s="403"/>
      <c r="C32" s="394" t="s">
        <v>64</v>
      </c>
      <c r="D32" s="396"/>
    </row>
    <row r="33" ht="20.25" customHeight="1" spans="1:4">
      <c r="A33" s="404" t="s">
        <v>65</v>
      </c>
      <c r="B33" s="405">
        <f>B7+B8+B9+B10+B11</f>
        <v>210864840</v>
      </c>
      <c r="C33" s="406" t="s">
        <v>66</v>
      </c>
      <c r="D33" s="407">
        <f>SUM(D7:D29)</f>
        <v>216667793.61</v>
      </c>
    </row>
    <row r="34" ht="20.25" customHeight="1" spans="1:4">
      <c r="A34" s="398" t="s">
        <v>67</v>
      </c>
      <c r="B34" s="408">
        <v>5802953.61</v>
      </c>
      <c r="C34" s="394" t="s">
        <v>68</v>
      </c>
      <c r="D34" s="395"/>
    </row>
    <row r="35" s="385" customFormat="1" ht="25.4" customHeight="1" spans="1:4">
      <c r="A35" s="409" t="s">
        <v>69</v>
      </c>
      <c r="B35" s="410">
        <v>917499</v>
      </c>
      <c r="C35" s="411" t="s">
        <v>69</v>
      </c>
      <c r="D35" s="412"/>
    </row>
    <row r="36" s="385" customFormat="1" ht="25.4" customHeight="1" spans="1:4">
      <c r="A36" s="409" t="s">
        <v>70</v>
      </c>
      <c r="B36" s="413">
        <v>4885454.61</v>
      </c>
      <c r="C36" s="411" t="s">
        <v>71</v>
      </c>
      <c r="D36" s="414"/>
    </row>
    <row r="37" ht="20.25" customHeight="1" spans="1:4">
      <c r="A37" s="415" t="s">
        <v>72</v>
      </c>
      <c r="B37" s="416">
        <f>B33+B34</f>
        <v>216667793.61</v>
      </c>
      <c r="C37" s="406" t="s">
        <v>73</v>
      </c>
      <c r="D37" s="416">
        <f>D33+D34</f>
        <v>216667793.61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12"/>
  <sheetViews>
    <sheetView workbookViewId="0">
      <selection activeCell="C31" sqref="C3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676</v>
      </c>
      <c r="B1" s="3"/>
      <c r="C1" s="3"/>
      <c r="D1" s="3"/>
      <c r="E1" s="3"/>
      <c r="F1" s="3"/>
      <c r="G1" s="3"/>
    </row>
    <row r="2" s="1" customFormat="1" ht="27.75" customHeight="1" spans="1:7">
      <c r="A2" s="4" t="s">
        <v>677</v>
      </c>
      <c r="B2" s="4"/>
      <c r="C2" s="4"/>
      <c r="D2" s="4"/>
      <c r="E2" s="4"/>
      <c r="F2" s="4"/>
      <c r="G2" s="4"/>
    </row>
    <row r="3" s="1" customFormat="1" ht="13.5" customHeight="1" spans="1:7">
      <c r="A3" s="5" t="s">
        <v>22</v>
      </c>
      <c r="B3" s="6"/>
      <c r="C3" s="6"/>
      <c r="D3" s="6"/>
      <c r="E3" s="7"/>
      <c r="F3" s="7"/>
      <c r="G3" s="8" t="s">
        <v>181</v>
      </c>
    </row>
    <row r="4" s="1" customFormat="1" ht="21.75" customHeight="1" spans="1:7">
      <c r="A4" s="9" t="s">
        <v>243</v>
      </c>
      <c r="B4" s="9" t="s">
        <v>242</v>
      </c>
      <c r="C4" s="9" t="s">
        <v>193</v>
      </c>
      <c r="D4" s="10" t="s">
        <v>678</v>
      </c>
      <c r="E4" s="11" t="s">
        <v>80</v>
      </c>
      <c r="F4" s="12"/>
      <c r="G4" s="13"/>
    </row>
    <row r="5" s="1" customFormat="1" ht="21.75" customHeight="1" spans="1:7">
      <c r="A5" s="14"/>
      <c r="B5" s="14"/>
      <c r="C5" s="14"/>
      <c r="D5" s="15"/>
      <c r="E5" s="16" t="s">
        <v>679</v>
      </c>
      <c r="F5" s="10" t="s">
        <v>680</v>
      </c>
      <c r="G5" s="10" t="s">
        <v>681</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1" t="s">
        <v>249</v>
      </c>
      <c r="C8" s="21" t="s">
        <v>251</v>
      </c>
      <c r="D8" s="21" t="s">
        <v>682</v>
      </c>
      <c r="E8" s="22">
        <v>480000</v>
      </c>
      <c r="F8" s="23">
        <v>528000</v>
      </c>
      <c r="G8" s="23">
        <v>580800</v>
      </c>
    </row>
    <row r="9" s="1" customFormat="1" ht="29.9" customHeight="1" spans="1:7">
      <c r="A9" s="21" t="s">
        <v>92</v>
      </c>
      <c r="B9" s="21" t="s">
        <v>249</v>
      </c>
      <c r="C9" s="21" t="s">
        <v>301</v>
      </c>
      <c r="D9" s="21" t="s">
        <v>682</v>
      </c>
      <c r="E9" s="22">
        <v>563600</v>
      </c>
      <c r="F9" s="23"/>
      <c r="G9" s="23"/>
    </row>
    <row r="10" s="1" customFormat="1" ht="29.9" customHeight="1" spans="1:7">
      <c r="A10" s="21" t="s">
        <v>92</v>
      </c>
      <c r="B10" s="21" t="s">
        <v>249</v>
      </c>
      <c r="C10" s="21" t="s">
        <v>305</v>
      </c>
      <c r="D10" s="21" t="s">
        <v>682</v>
      </c>
      <c r="E10" s="22">
        <v>108000</v>
      </c>
      <c r="F10" s="23"/>
      <c r="G10" s="23"/>
    </row>
    <row r="11" s="1" customFormat="1" ht="29.9" customHeight="1" spans="1:7">
      <c r="A11" s="21" t="s">
        <v>92</v>
      </c>
      <c r="B11" s="21" t="s">
        <v>249</v>
      </c>
      <c r="C11" s="21" t="s">
        <v>307</v>
      </c>
      <c r="D11" s="21" t="s">
        <v>682</v>
      </c>
      <c r="E11" s="22">
        <v>245899</v>
      </c>
      <c r="F11" s="23"/>
      <c r="G11" s="23"/>
    </row>
    <row r="12" s="1" customFormat="1" ht="18.75" customHeight="1" spans="1:7">
      <c r="A12" s="24" t="s">
        <v>77</v>
      </c>
      <c r="B12" s="25"/>
      <c r="C12" s="25"/>
      <c r="D12" s="26"/>
      <c r="E12" s="27">
        <f>SUM(E8:E11)</f>
        <v>1397499</v>
      </c>
      <c r="F12" s="27">
        <f>SUM(F8:F11)</f>
        <v>528000</v>
      </c>
      <c r="G12" s="27">
        <f>SUM(G8:G11)</f>
        <v>580800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2"/>
  <sheetViews>
    <sheetView zoomScaleSheetLayoutView="60" workbookViewId="0">
      <selection activeCell="S9" sqref="J9 S9"/>
    </sheetView>
  </sheetViews>
  <sheetFormatPr defaultColWidth="8" defaultRowHeight="14.25" customHeight="1"/>
  <cols>
    <col min="1" max="1" width="21.1333333333333" style="81" customWidth="1"/>
    <col min="2" max="2" width="23.4285714285714" style="81" customWidth="1"/>
    <col min="3" max="3" width="16" style="81" customWidth="1"/>
    <col min="4" max="5" width="15" style="81" customWidth="1"/>
    <col min="6" max="8" width="10" style="81" customWidth="1"/>
    <col min="9" max="10" width="16" style="81" customWidth="1"/>
    <col min="11" max="14" width="10.4285714285714" style="81" customWidth="1"/>
    <col min="15" max="15" width="14" style="65" customWidth="1"/>
    <col min="16" max="16" width="12.1428571428571" style="65" customWidth="1"/>
    <col min="17" max="17" width="9.71428571428571" style="65" customWidth="1"/>
    <col min="18" max="18" width="10.5714285714286" style="65" customWidth="1"/>
    <col min="19" max="19" width="16.2857142857143" style="81" customWidth="1"/>
    <col min="20" max="20" width="8" style="65" customWidth="1"/>
    <col min="21" max="16384" width="8" style="65"/>
  </cols>
  <sheetData>
    <row r="1" ht="12" customHeight="1" spans="1:18">
      <c r="A1" s="357" t="s">
        <v>74</v>
      </c>
      <c r="B1" s="83"/>
      <c r="C1" s="83"/>
      <c r="D1" s="83"/>
      <c r="E1" s="83"/>
      <c r="F1" s="83"/>
      <c r="G1" s="83"/>
      <c r="H1" s="83"/>
      <c r="I1" s="83"/>
      <c r="J1" s="83"/>
      <c r="K1" s="83"/>
      <c r="L1" s="83"/>
      <c r="M1" s="83"/>
      <c r="N1" s="83"/>
      <c r="O1" s="374"/>
      <c r="P1" s="374"/>
      <c r="Q1" s="374"/>
      <c r="R1" s="374"/>
    </row>
    <row r="2" ht="36" customHeight="1" spans="1:19">
      <c r="A2" s="358" t="s">
        <v>3</v>
      </c>
      <c r="B2" s="67"/>
      <c r="C2" s="67"/>
      <c r="D2" s="67"/>
      <c r="E2" s="67"/>
      <c r="F2" s="67"/>
      <c r="G2" s="67"/>
      <c r="H2" s="67"/>
      <c r="I2" s="67"/>
      <c r="J2" s="67"/>
      <c r="K2" s="67"/>
      <c r="L2" s="67"/>
      <c r="M2" s="67"/>
      <c r="N2" s="67"/>
      <c r="O2" s="68"/>
      <c r="P2" s="68"/>
      <c r="Q2" s="68"/>
      <c r="R2" s="68"/>
      <c r="S2" s="67"/>
    </row>
    <row r="3" ht="20.25" customHeight="1" spans="1:19">
      <c r="A3" s="359" t="s">
        <v>22</v>
      </c>
      <c r="B3" s="114"/>
      <c r="C3" s="114"/>
      <c r="D3" s="114"/>
      <c r="E3" s="114"/>
      <c r="F3" s="114"/>
      <c r="G3" s="114"/>
      <c r="H3" s="114"/>
      <c r="I3" s="114"/>
      <c r="J3" s="114"/>
      <c r="K3" s="114"/>
      <c r="L3" s="114"/>
      <c r="M3" s="114"/>
      <c r="N3" s="114"/>
      <c r="O3" s="375"/>
      <c r="P3" s="375"/>
      <c r="Q3" s="375"/>
      <c r="R3" s="375"/>
      <c r="S3" s="381" t="s">
        <v>23</v>
      </c>
    </row>
    <row r="4" ht="18.75" customHeight="1" spans="1:19">
      <c r="A4" s="360" t="s">
        <v>75</v>
      </c>
      <c r="B4" s="361" t="s">
        <v>76</v>
      </c>
      <c r="C4" s="361" t="s">
        <v>77</v>
      </c>
      <c r="D4" s="362" t="s">
        <v>78</v>
      </c>
      <c r="E4" s="363"/>
      <c r="F4" s="363"/>
      <c r="G4" s="363"/>
      <c r="H4" s="363"/>
      <c r="I4" s="363"/>
      <c r="J4" s="363"/>
      <c r="K4" s="363"/>
      <c r="L4" s="363"/>
      <c r="M4" s="363"/>
      <c r="N4" s="363"/>
      <c r="O4" s="376" t="s">
        <v>67</v>
      </c>
      <c r="P4" s="376"/>
      <c r="Q4" s="376"/>
      <c r="R4" s="376"/>
      <c r="S4" s="262"/>
    </row>
    <row r="5" ht="18.75" customHeight="1" spans="1:19">
      <c r="A5" s="364"/>
      <c r="B5" s="365"/>
      <c r="C5" s="365"/>
      <c r="D5" s="366" t="s">
        <v>79</v>
      </c>
      <c r="E5" s="366" t="s">
        <v>80</v>
      </c>
      <c r="F5" s="366" t="s">
        <v>81</v>
      </c>
      <c r="G5" s="366" t="s">
        <v>82</v>
      </c>
      <c r="H5" s="366" t="s">
        <v>83</v>
      </c>
      <c r="I5" s="377" t="s">
        <v>84</v>
      </c>
      <c r="J5" s="363"/>
      <c r="K5" s="363"/>
      <c r="L5" s="363"/>
      <c r="M5" s="363"/>
      <c r="N5" s="363"/>
      <c r="O5" s="376" t="s">
        <v>79</v>
      </c>
      <c r="P5" s="376" t="s">
        <v>80</v>
      </c>
      <c r="Q5" s="376" t="s">
        <v>81</v>
      </c>
      <c r="R5" s="382" t="s">
        <v>82</v>
      </c>
      <c r="S5" s="376" t="s">
        <v>85</v>
      </c>
    </row>
    <row r="6" ht="33.75" customHeight="1" spans="1:19">
      <c r="A6" s="367"/>
      <c r="B6" s="368"/>
      <c r="C6" s="368"/>
      <c r="D6" s="367"/>
      <c r="E6" s="367"/>
      <c r="F6" s="367"/>
      <c r="G6" s="367"/>
      <c r="H6" s="367"/>
      <c r="I6" s="368" t="s">
        <v>79</v>
      </c>
      <c r="J6" s="368" t="s">
        <v>86</v>
      </c>
      <c r="K6" s="368" t="s">
        <v>87</v>
      </c>
      <c r="L6" s="368" t="s">
        <v>88</v>
      </c>
      <c r="M6" s="368" t="s">
        <v>89</v>
      </c>
      <c r="N6" s="378" t="s">
        <v>90</v>
      </c>
      <c r="O6" s="376"/>
      <c r="P6" s="376"/>
      <c r="Q6" s="376"/>
      <c r="R6" s="382"/>
      <c r="S6" s="376"/>
    </row>
    <row r="7" ht="16.5" customHeight="1" spans="1:19">
      <c r="A7" s="369">
        <v>1</v>
      </c>
      <c r="B7" s="369">
        <v>2</v>
      </c>
      <c r="C7" s="369">
        <v>3</v>
      </c>
      <c r="D7" s="369">
        <v>4</v>
      </c>
      <c r="E7" s="369">
        <v>5</v>
      </c>
      <c r="F7" s="369">
        <v>6</v>
      </c>
      <c r="G7" s="369">
        <v>7</v>
      </c>
      <c r="H7" s="369">
        <v>8</v>
      </c>
      <c r="I7" s="369">
        <v>9</v>
      </c>
      <c r="J7" s="369">
        <v>10</v>
      </c>
      <c r="K7" s="369">
        <v>11</v>
      </c>
      <c r="L7" s="369">
        <v>12</v>
      </c>
      <c r="M7" s="369">
        <v>13</v>
      </c>
      <c r="N7" s="369">
        <v>14</v>
      </c>
      <c r="O7" s="369">
        <v>15</v>
      </c>
      <c r="P7" s="369">
        <v>16</v>
      </c>
      <c r="Q7" s="369">
        <v>17</v>
      </c>
      <c r="R7" s="369">
        <v>18</v>
      </c>
      <c r="S7" s="122">
        <v>19</v>
      </c>
    </row>
    <row r="8" ht="16.5" customHeight="1" spans="1:19">
      <c r="A8" s="78" t="s">
        <v>91</v>
      </c>
      <c r="B8" s="78" t="s">
        <v>92</v>
      </c>
      <c r="C8" s="370">
        <v>216667793.61</v>
      </c>
      <c r="D8" s="370">
        <v>12196440</v>
      </c>
      <c r="E8" s="371">
        <v>12196440</v>
      </c>
      <c r="F8" s="371" t="s">
        <v>93</v>
      </c>
      <c r="G8" s="371" t="s">
        <v>93</v>
      </c>
      <c r="H8" s="371" t="s">
        <v>93</v>
      </c>
      <c r="I8" s="371">
        <v>198668400</v>
      </c>
      <c r="J8" s="371">
        <v>198668400</v>
      </c>
      <c r="K8" s="371" t="s">
        <v>93</v>
      </c>
      <c r="L8" s="371" t="s">
        <v>93</v>
      </c>
      <c r="M8" s="371" t="s">
        <v>93</v>
      </c>
      <c r="N8" s="379" t="s">
        <v>93</v>
      </c>
      <c r="O8" s="380">
        <f>P8+S8</f>
        <v>5802953.61</v>
      </c>
      <c r="P8" s="380">
        <v>917499</v>
      </c>
      <c r="Q8" s="380"/>
      <c r="R8" s="383"/>
      <c r="S8" s="384">
        <v>4885454.61</v>
      </c>
    </row>
    <row r="9" ht="16.5" customHeight="1" spans="1:19">
      <c r="A9" s="372" t="s">
        <v>77</v>
      </c>
      <c r="B9" s="373"/>
      <c r="C9" s="371">
        <v>216667793.61</v>
      </c>
      <c r="D9" s="371">
        <v>12196440</v>
      </c>
      <c r="E9" s="371">
        <v>12196440</v>
      </c>
      <c r="F9" s="371" t="s">
        <v>93</v>
      </c>
      <c r="G9" s="371" t="s">
        <v>93</v>
      </c>
      <c r="H9" s="371" t="s">
        <v>93</v>
      </c>
      <c r="I9" s="371">
        <v>198668400</v>
      </c>
      <c r="J9" s="371">
        <v>198668400</v>
      </c>
      <c r="K9" s="371" t="s">
        <v>93</v>
      </c>
      <c r="L9" s="371" t="s">
        <v>93</v>
      </c>
      <c r="M9" s="371" t="s">
        <v>93</v>
      </c>
      <c r="N9" s="379" t="s">
        <v>93</v>
      </c>
      <c r="O9" s="380">
        <f>P9+S9</f>
        <v>5802953.61</v>
      </c>
      <c r="P9" s="380">
        <v>917499</v>
      </c>
      <c r="Q9" s="380"/>
      <c r="R9" s="383"/>
      <c r="S9" s="384">
        <v>4885454.61</v>
      </c>
    </row>
    <row r="10" customHeight="1" spans="19:19">
      <c r="S10" s="79"/>
    </row>
    <row r="11" customHeight="1" spans="2:2">
      <c r="B11" s="273"/>
    </row>
    <row r="12" customHeight="1" spans="2:2">
      <c r="B12" s="27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O8:O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7"/>
  <sheetViews>
    <sheetView zoomScaleSheetLayoutView="60" workbookViewId="0">
      <selection activeCell="J25" sqref="J25"/>
    </sheetView>
  </sheetViews>
  <sheetFormatPr defaultColWidth="8.88571428571429" defaultRowHeight="14.25" customHeight="1"/>
  <cols>
    <col min="1" max="1" width="14.2857142857143" style="81" customWidth="1"/>
    <col min="2" max="2" width="29.1333333333333" style="81" customWidth="1"/>
    <col min="3" max="4" width="15.4285714285714" style="81" customWidth="1"/>
    <col min="5" max="8" width="18.847619047619" style="81" customWidth="1"/>
    <col min="9" max="9" width="15.5714285714286" style="81" customWidth="1"/>
    <col min="10" max="10" width="14.1333333333333" style="81" customWidth="1"/>
    <col min="11" max="15" width="18.847619047619" style="81" customWidth="1"/>
    <col min="16" max="16" width="9.13333333333333" style="81" customWidth="1"/>
    <col min="17" max="16384" width="9.13333333333333" style="81"/>
  </cols>
  <sheetData>
    <row r="1" ht="15.75" customHeight="1" spans="1:14">
      <c r="A1" s="315" t="s">
        <v>94</v>
      </c>
      <c r="B1" s="83"/>
      <c r="C1" s="83"/>
      <c r="D1" s="83"/>
      <c r="E1" s="83"/>
      <c r="F1" s="83"/>
      <c r="G1" s="83"/>
      <c r="H1" s="83"/>
      <c r="I1" s="83"/>
      <c r="J1" s="83"/>
      <c r="K1" s="83"/>
      <c r="L1" s="83"/>
      <c r="M1" s="83"/>
      <c r="N1" s="83"/>
    </row>
    <row r="2" ht="28.5" customHeight="1" spans="1:15">
      <c r="A2" s="67" t="s">
        <v>4</v>
      </c>
      <c r="B2" s="67"/>
      <c r="C2" s="67"/>
      <c r="D2" s="67"/>
      <c r="E2" s="67"/>
      <c r="F2" s="67"/>
      <c r="G2" s="67"/>
      <c r="H2" s="67"/>
      <c r="I2" s="67"/>
      <c r="J2" s="67"/>
      <c r="K2" s="67"/>
      <c r="L2" s="67"/>
      <c r="M2" s="67"/>
      <c r="N2" s="67"/>
      <c r="O2" s="67"/>
    </row>
    <row r="3" ht="15" customHeight="1" spans="1:15">
      <c r="A3" s="350" t="s">
        <v>22</v>
      </c>
      <c r="B3" s="351"/>
      <c r="C3" s="127"/>
      <c r="D3" s="127"/>
      <c r="E3" s="127"/>
      <c r="F3" s="127"/>
      <c r="G3" s="127"/>
      <c r="H3" s="127"/>
      <c r="I3" s="127"/>
      <c r="J3" s="127"/>
      <c r="K3" s="127"/>
      <c r="L3" s="127"/>
      <c r="M3" s="114"/>
      <c r="N3" s="114"/>
      <c r="O3" s="176" t="s">
        <v>23</v>
      </c>
    </row>
    <row r="4" ht="17.25" customHeight="1" spans="1:15">
      <c r="A4" s="95" t="s">
        <v>95</v>
      </c>
      <c r="B4" s="95" t="s">
        <v>96</v>
      </c>
      <c r="C4" s="96" t="s">
        <v>77</v>
      </c>
      <c r="D4" s="116" t="s">
        <v>80</v>
      </c>
      <c r="E4" s="116"/>
      <c r="F4" s="116"/>
      <c r="G4" s="116" t="s">
        <v>81</v>
      </c>
      <c r="H4" s="116" t="s">
        <v>82</v>
      </c>
      <c r="I4" s="116" t="s">
        <v>97</v>
      </c>
      <c r="J4" s="116" t="s">
        <v>84</v>
      </c>
      <c r="K4" s="116"/>
      <c r="L4" s="116"/>
      <c r="M4" s="116"/>
      <c r="N4" s="116"/>
      <c r="O4" s="116"/>
    </row>
    <row r="5" ht="27" spans="1:15">
      <c r="A5" s="108"/>
      <c r="B5" s="108"/>
      <c r="C5" s="228"/>
      <c r="D5" s="116" t="s">
        <v>79</v>
      </c>
      <c r="E5" s="116" t="s">
        <v>98</v>
      </c>
      <c r="F5" s="116" t="s">
        <v>99</v>
      </c>
      <c r="G5" s="116"/>
      <c r="H5" s="116"/>
      <c r="I5" s="116"/>
      <c r="J5" s="116" t="s">
        <v>79</v>
      </c>
      <c r="K5" s="116" t="s">
        <v>100</v>
      </c>
      <c r="L5" s="116" t="s">
        <v>101</v>
      </c>
      <c r="M5" s="116" t="s">
        <v>102</v>
      </c>
      <c r="N5" s="116" t="s">
        <v>103</v>
      </c>
      <c r="O5" s="116" t="s">
        <v>104</v>
      </c>
    </row>
    <row r="6" ht="16.5" customHeight="1" spans="1:15">
      <c r="A6" s="89">
        <v>1</v>
      </c>
      <c r="B6" s="89">
        <v>2</v>
      </c>
      <c r="C6" s="89">
        <v>3</v>
      </c>
      <c r="D6" s="109">
        <v>4</v>
      </c>
      <c r="E6" s="109">
        <v>5</v>
      </c>
      <c r="F6" s="109">
        <v>6</v>
      </c>
      <c r="G6" s="109">
        <v>7</v>
      </c>
      <c r="H6" s="109">
        <v>8</v>
      </c>
      <c r="I6" s="109">
        <v>9</v>
      </c>
      <c r="J6" s="109">
        <v>10</v>
      </c>
      <c r="K6" s="109">
        <v>11</v>
      </c>
      <c r="L6" s="109">
        <v>12</v>
      </c>
      <c r="M6" s="109">
        <v>13</v>
      </c>
      <c r="N6" s="109">
        <v>14</v>
      </c>
      <c r="O6" s="109">
        <v>15</v>
      </c>
    </row>
    <row r="7" ht="20.25" customHeight="1" spans="1:15">
      <c r="A7" s="289" t="s">
        <v>105</v>
      </c>
      <c r="B7" s="289" t="s">
        <v>106</v>
      </c>
      <c r="C7" s="130">
        <v>5040</v>
      </c>
      <c r="D7" s="352">
        <f>E7+F7</f>
        <v>5040</v>
      </c>
      <c r="E7" s="130">
        <v>5040</v>
      </c>
      <c r="F7" s="130"/>
      <c r="G7" s="130"/>
      <c r="H7" s="130"/>
      <c r="I7" s="130" t="s">
        <v>93</v>
      </c>
      <c r="J7" s="130"/>
      <c r="K7" s="130"/>
      <c r="L7" s="130" t="s">
        <v>93</v>
      </c>
      <c r="M7" s="130" t="s">
        <v>93</v>
      </c>
      <c r="N7" s="130" t="s">
        <v>93</v>
      </c>
      <c r="O7" s="130" t="s">
        <v>93</v>
      </c>
    </row>
    <row r="8" ht="20.25" customHeight="1" spans="1:15">
      <c r="A8" s="289" t="s">
        <v>107</v>
      </c>
      <c r="B8" s="289" t="s">
        <v>108</v>
      </c>
      <c r="C8" s="130">
        <v>5040</v>
      </c>
      <c r="D8" s="352">
        <f t="shared" ref="D8:D25" si="0">E8+F8</f>
        <v>5040</v>
      </c>
      <c r="E8" s="353">
        <v>5040</v>
      </c>
      <c r="F8" s="353"/>
      <c r="G8" s="353"/>
      <c r="H8" s="353"/>
      <c r="I8" s="353"/>
      <c r="J8" s="353"/>
      <c r="K8" s="353"/>
      <c r="L8" s="353"/>
      <c r="M8" s="353"/>
      <c r="N8" s="353"/>
      <c r="O8" s="353"/>
    </row>
    <row r="9" ht="20.25" customHeight="1" spans="1:15">
      <c r="A9" s="289" t="s">
        <v>109</v>
      </c>
      <c r="B9" s="289" t="s">
        <v>108</v>
      </c>
      <c r="C9" s="130">
        <v>5040</v>
      </c>
      <c r="D9" s="352">
        <f t="shared" si="0"/>
        <v>5040</v>
      </c>
      <c r="E9" s="353">
        <v>5040</v>
      </c>
      <c r="F9" s="353"/>
      <c r="G9" s="353"/>
      <c r="H9" s="353"/>
      <c r="I9" s="353"/>
      <c r="J9" s="353"/>
      <c r="K9" s="353"/>
      <c r="L9" s="353"/>
      <c r="M9" s="353"/>
      <c r="N9" s="353"/>
      <c r="O9" s="353"/>
    </row>
    <row r="10" ht="20.25" customHeight="1" spans="1:15">
      <c r="A10" s="289" t="s">
        <v>110</v>
      </c>
      <c r="B10" s="289" t="s">
        <v>111</v>
      </c>
      <c r="C10" s="130">
        <v>9956400</v>
      </c>
      <c r="D10" s="352">
        <f t="shared" si="0"/>
        <v>1856400</v>
      </c>
      <c r="E10" s="353">
        <v>1856400</v>
      </c>
      <c r="F10" s="353"/>
      <c r="G10" s="353"/>
      <c r="H10" s="353"/>
      <c r="I10" s="353"/>
      <c r="J10" s="353">
        <v>8100000</v>
      </c>
      <c r="K10" s="353">
        <v>8100000</v>
      </c>
      <c r="L10" s="353"/>
      <c r="M10" s="353"/>
      <c r="N10" s="353"/>
      <c r="O10" s="353"/>
    </row>
    <row r="11" ht="20.25" customHeight="1" spans="1:15">
      <c r="A11" s="289" t="s">
        <v>112</v>
      </c>
      <c r="B11" s="289" t="s">
        <v>113</v>
      </c>
      <c r="C11" s="130">
        <v>9956400</v>
      </c>
      <c r="D11" s="352">
        <f t="shared" si="0"/>
        <v>1856400</v>
      </c>
      <c r="E11" s="353">
        <v>1856400</v>
      </c>
      <c r="F11" s="353"/>
      <c r="G11" s="353"/>
      <c r="H11" s="353"/>
      <c r="I11" s="353"/>
      <c r="J11" s="353">
        <v>8100000</v>
      </c>
      <c r="K11" s="353">
        <v>8100000</v>
      </c>
      <c r="L11" s="353"/>
      <c r="M11" s="353"/>
      <c r="N11" s="353"/>
      <c r="O11" s="353"/>
    </row>
    <row r="12" ht="20.25" customHeight="1" spans="1:15">
      <c r="A12" s="289" t="s">
        <v>114</v>
      </c>
      <c r="B12" s="289" t="s">
        <v>115</v>
      </c>
      <c r="C12" s="130">
        <v>1856400</v>
      </c>
      <c r="D12" s="352">
        <f t="shared" si="0"/>
        <v>1856400</v>
      </c>
      <c r="E12" s="353">
        <v>1856400</v>
      </c>
      <c r="F12" s="353"/>
      <c r="G12" s="353"/>
      <c r="H12" s="353"/>
      <c r="I12" s="353"/>
      <c r="J12" s="353"/>
      <c r="K12" s="353"/>
      <c r="L12" s="353"/>
      <c r="M12" s="353"/>
      <c r="N12" s="353"/>
      <c r="O12" s="353"/>
    </row>
    <row r="13" ht="20.25" customHeight="1" spans="1:15">
      <c r="A13" s="289" t="s">
        <v>116</v>
      </c>
      <c r="B13" s="289" t="s">
        <v>117</v>
      </c>
      <c r="C13" s="130">
        <v>6700000</v>
      </c>
      <c r="D13" s="352">
        <f t="shared" si="0"/>
        <v>0</v>
      </c>
      <c r="E13" s="353"/>
      <c r="F13" s="353"/>
      <c r="G13" s="353"/>
      <c r="H13" s="353"/>
      <c r="I13" s="353"/>
      <c r="J13" s="353">
        <v>6700000</v>
      </c>
      <c r="K13" s="353">
        <v>6700000</v>
      </c>
      <c r="L13" s="353"/>
      <c r="M13" s="353"/>
      <c r="N13" s="353"/>
      <c r="O13" s="353"/>
    </row>
    <row r="14" ht="20.25" customHeight="1" spans="1:15">
      <c r="A14" s="289" t="s">
        <v>118</v>
      </c>
      <c r="B14" s="289" t="s">
        <v>119</v>
      </c>
      <c r="C14" s="130">
        <v>1400000</v>
      </c>
      <c r="D14" s="352">
        <f t="shared" si="0"/>
        <v>0</v>
      </c>
      <c r="E14" s="353"/>
      <c r="F14" s="353"/>
      <c r="G14" s="353"/>
      <c r="H14" s="353"/>
      <c r="I14" s="353"/>
      <c r="J14" s="353">
        <v>1400000</v>
      </c>
      <c r="K14" s="353">
        <v>1400000</v>
      </c>
      <c r="L14" s="353"/>
      <c r="M14" s="353"/>
      <c r="N14" s="353"/>
      <c r="O14" s="353"/>
    </row>
    <row r="15" ht="20.25" customHeight="1" spans="1:15">
      <c r="A15" s="289" t="s">
        <v>120</v>
      </c>
      <c r="B15" s="289" t="s">
        <v>121</v>
      </c>
      <c r="C15" s="130">
        <v>200306353.61</v>
      </c>
      <c r="D15" s="352">
        <f t="shared" si="0"/>
        <v>11252499</v>
      </c>
      <c r="E15" s="353">
        <v>9855000</v>
      </c>
      <c r="F15" s="353">
        <v>1397499</v>
      </c>
      <c r="G15" s="353"/>
      <c r="H15" s="353"/>
      <c r="I15" s="353"/>
      <c r="J15" s="353">
        <v>189053854.61</v>
      </c>
      <c r="K15" s="353">
        <v>189053854.61</v>
      </c>
      <c r="L15" s="353"/>
      <c r="M15" s="353"/>
      <c r="N15" s="353"/>
      <c r="O15" s="353"/>
    </row>
    <row r="16" ht="20.25" customHeight="1" spans="1:15">
      <c r="A16" s="289" t="s">
        <v>122</v>
      </c>
      <c r="B16" s="289" t="s">
        <v>123</v>
      </c>
      <c r="C16" s="130">
        <v>195188854.61</v>
      </c>
      <c r="D16" s="352">
        <f t="shared" si="0"/>
        <v>10335000</v>
      </c>
      <c r="E16" s="353">
        <v>9855000</v>
      </c>
      <c r="F16" s="353">
        <v>480000</v>
      </c>
      <c r="G16" s="353"/>
      <c r="H16" s="353"/>
      <c r="I16" s="353"/>
      <c r="J16" s="353">
        <v>184853854.61</v>
      </c>
      <c r="K16" s="353">
        <v>184853854.61</v>
      </c>
      <c r="L16" s="353"/>
      <c r="M16" s="353"/>
      <c r="N16" s="353"/>
      <c r="O16" s="353"/>
    </row>
    <row r="17" ht="20.25" customHeight="1" spans="1:15">
      <c r="A17" s="289" t="s">
        <v>124</v>
      </c>
      <c r="B17" s="289" t="s">
        <v>125</v>
      </c>
      <c r="C17" s="130">
        <v>195188854.61</v>
      </c>
      <c r="D17" s="352">
        <f t="shared" si="0"/>
        <v>10335000</v>
      </c>
      <c r="E17" s="353">
        <v>9855000</v>
      </c>
      <c r="F17" s="353">
        <v>480000</v>
      </c>
      <c r="G17" s="353"/>
      <c r="H17" s="353"/>
      <c r="I17" s="353"/>
      <c r="J17" s="353">
        <v>184853854.61</v>
      </c>
      <c r="K17" s="353">
        <v>184853854.61</v>
      </c>
      <c r="L17" s="353"/>
      <c r="M17" s="353"/>
      <c r="N17" s="353"/>
      <c r="O17" s="353"/>
    </row>
    <row r="18" ht="20.25" customHeight="1" spans="1:15">
      <c r="A18" s="289" t="s">
        <v>126</v>
      </c>
      <c r="B18" s="289" t="s">
        <v>127</v>
      </c>
      <c r="C18" s="130">
        <v>4200000</v>
      </c>
      <c r="D18" s="352">
        <f t="shared" si="0"/>
        <v>0</v>
      </c>
      <c r="E18" s="353"/>
      <c r="F18" s="353"/>
      <c r="G18" s="353"/>
      <c r="H18" s="353"/>
      <c r="I18" s="353"/>
      <c r="J18" s="353">
        <v>4200000</v>
      </c>
      <c r="K18" s="353">
        <v>4200000</v>
      </c>
      <c r="L18" s="353"/>
      <c r="M18" s="353"/>
      <c r="N18" s="353"/>
      <c r="O18" s="353"/>
    </row>
    <row r="19" ht="20.25" customHeight="1" spans="1:15">
      <c r="A19" s="289" t="s">
        <v>128</v>
      </c>
      <c r="B19" s="289" t="s">
        <v>129</v>
      </c>
      <c r="C19" s="130">
        <v>4200000</v>
      </c>
      <c r="D19" s="352">
        <f t="shared" si="0"/>
        <v>0</v>
      </c>
      <c r="E19" s="353"/>
      <c r="F19" s="353"/>
      <c r="G19" s="353"/>
      <c r="H19" s="353"/>
      <c r="I19" s="353"/>
      <c r="J19" s="353">
        <v>4200000</v>
      </c>
      <c r="K19" s="353">
        <v>4200000</v>
      </c>
      <c r="L19" s="353"/>
      <c r="M19" s="353"/>
      <c r="N19" s="353"/>
      <c r="O19" s="353"/>
    </row>
    <row r="20" ht="20.25" customHeight="1" spans="1:15">
      <c r="A20" s="289" t="s">
        <v>130</v>
      </c>
      <c r="B20" s="289" t="s">
        <v>131</v>
      </c>
      <c r="C20" s="130">
        <v>917499</v>
      </c>
      <c r="D20" s="352">
        <f t="shared" si="0"/>
        <v>917499</v>
      </c>
      <c r="E20" s="353"/>
      <c r="F20" s="353">
        <v>917499</v>
      </c>
      <c r="G20" s="353"/>
      <c r="H20" s="353"/>
      <c r="I20" s="353"/>
      <c r="J20" s="353"/>
      <c r="K20" s="353"/>
      <c r="L20" s="353"/>
      <c r="M20" s="353"/>
      <c r="N20" s="353"/>
      <c r="O20" s="353"/>
    </row>
    <row r="21" ht="20.25" customHeight="1" spans="1:15">
      <c r="A21" s="289" t="s">
        <v>132</v>
      </c>
      <c r="B21" s="289" t="s">
        <v>131</v>
      </c>
      <c r="C21" s="130">
        <v>917499</v>
      </c>
      <c r="D21" s="352">
        <f t="shared" si="0"/>
        <v>917499</v>
      </c>
      <c r="E21" s="353"/>
      <c r="F21" s="353">
        <v>917499</v>
      </c>
      <c r="G21" s="353"/>
      <c r="H21" s="353"/>
      <c r="I21" s="353"/>
      <c r="J21" s="353"/>
      <c r="K21" s="353"/>
      <c r="L21" s="353"/>
      <c r="M21" s="353"/>
      <c r="N21" s="353"/>
      <c r="O21" s="353"/>
    </row>
    <row r="22" ht="20.25" customHeight="1" spans="1:15">
      <c r="A22" s="289" t="s">
        <v>133</v>
      </c>
      <c r="B22" s="289" t="s">
        <v>134</v>
      </c>
      <c r="C22" s="130">
        <v>6400000</v>
      </c>
      <c r="D22" s="352">
        <f t="shared" si="0"/>
        <v>0</v>
      </c>
      <c r="E22" s="353"/>
      <c r="F22" s="353"/>
      <c r="G22" s="353"/>
      <c r="H22" s="353"/>
      <c r="I22" s="353"/>
      <c r="J22" s="353">
        <v>6400000</v>
      </c>
      <c r="K22" s="353">
        <v>6400000</v>
      </c>
      <c r="L22" s="353"/>
      <c r="M22" s="353"/>
      <c r="N22" s="353"/>
      <c r="O22" s="353"/>
    </row>
    <row r="23" ht="20.25" customHeight="1" spans="1:15">
      <c r="A23" s="289" t="s">
        <v>135</v>
      </c>
      <c r="B23" s="289" t="s">
        <v>136</v>
      </c>
      <c r="C23" s="130">
        <v>6400000</v>
      </c>
      <c r="D23" s="352">
        <f t="shared" si="0"/>
        <v>0</v>
      </c>
      <c r="E23" s="353"/>
      <c r="F23" s="353"/>
      <c r="G23" s="353"/>
      <c r="H23" s="353"/>
      <c r="I23" s="353"/>
      <c r="J23" s="353">
        <v>6400000</v>
      </c>
      <c r="K23" s="353">
        <v>6400000</v>
      </c>
      <c r="L23" s="353"/>
      <c r="M23" s="353"/>
      <c r="N23" s="353"/>
      <c r="O23" s="353"/>
    </row>
    <row r="24" ht="20.25" customHeight="1" spans="1:15">
      <c r="A24" s="289" t="s">
        <v>137</v>
      </c>
      <c r="B24" s="289" t="s">
        <v>138</v>
      </c>
      <c r="C24" s="130">
        <v>6400000</v>
      </c>
      <c r="D24" s="352">
        <f t="shared" si="0"/>
        <v>0</v>
      </c>
      <c r="E24" s="353"/>
      <c r="F24" s="353"/>
      <c r="G24" s="353"/>
      <c r="H24" s="353"/>
      <c r="I24" s="353"/>
      <c r="J24" s="353">
        <v>6400000</v>
      </c>
      <c r="K24" s="353">
        <v>6400000</v>
      </c>
      <c r="L24" s="353"/>
      <c r="M24" s="353"/>
      <c r="N24" s="353"/>
      <c r="O24" s="353"/>
    </row>
    <row r="25" ht="17.25" customHeight="1" spans="1:15">
      <c r="A25" s="354" t="s">
        <v>139</v>
      </c>
      <c r="B25" s="355" t="s">
        <v>139</v>
      </c>
      <c r="C25" s="313">
        <v>216667793.61</v>
      </c>
      <c r="D25" s="352">
        <f t="shared" si="0"/>
        <v>13113939</v>
      </c>
      <c r="E25" s="356">
        <v>11716440</v>
      </c>
      <c r="F25" s="356">
        <v>1397499</v>
      </c>
      <c r="G25" s="356"/>
      <c r="H25" s="356"/>
      <c r="I25" s="356" t="s">
        <v>93</v>
      </c>
      <c r="J25" s="356">
        <v>203553854.61</v>
      </c>
      <c r="K25" s="356">
        <v>203553854.61</v>
      </c>
      <c r="L25" s="356" t="s">
        <v>93</v>
      </c>
      <c r="M25" s="356" t="s">
        <v>93</v>
      </c>
      <c r="N25" s="356" t="s">
        <v>93</v>
      </c>
      <c r="O25" s="356" t="s">
        <v>93</v>
      </c>
    </row>
    <row r="26" customHeight="1" spans="4:8">
      <c r="D26" s="273"/>
      <c r="H26" s="273"/>
    </row>
    <row r="27" customHeight="1" spans="1:1">
      <c r="A27" s="27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F35"/>
  <sheetViews>
    <sheetView zoomScaleSheetLayoutView="60" workbookViewId="0">
      <pane xSplit="4" ySplit="6" topLeftCell="E16" activePane="bottomRight" state="frozen"/>
      <selection/>
      <selection pane="topRight"/>
      <selection pane="bottomLeft"/>
      <selection pane="bottomRight" activeCell="D35" sqref="D35"/>
    </sheetView>
  </sheetViews>
  <sheetFormatPr defaultColWidth="8.88571428571429" defaultRowHeight="14.25" customHeight="1" outlineLevelCol="5"/>
  <cols>
    <col min="1" max="1" width="49.2857142857143" style="64" customWidth="1"/>
    <col min="2" max="2" width="38.847619047619" style="64" customWidth="1"/>
    <col min="3" max="3" width="48.5714285714286" style="64" customWidth="1"/>
    <col min="4" max="4" width="36.4285714285714" style="64" customWidth="1"/>
    <col min="5" max="5" width="9.13333333333333" style="65" customWidth="1"/>
    <col min="6" max="16384" width="9.13333333333333" style="65"/>
  </cols>
  <sheetData>
    <row r="1" customHeight="1" spans="1:4">
      <c r="A1" s="331" t="s">
        <v>140</v>
      </c>
      <c r="B1" s="331"/>
      <c r="C1" s="331"/>
      <c r="D1" s="332"/>
    </row>
    <row r="2" ht="31.5" customHeight="1" spans="1:4">
      <c r="A2" s="66" t="s">
        <v>5</v>
      </c>
      <c r="B2" s="333"/>
      <c r="C2" s="333"/>
      <c r="D2" s="333"/>
    </row>
    <row r="3" ht="17.25" customHeight="1" spans="1:4">
      <c r="A3" s="179" t="s">
        <v>22</v>
      </c>
      <c r="B3" s="334"/>
      <c r="C3" s="334"/>
      <c r="D3" s="335" t="s">
        <v>23</v>
      </c>
    </row>
    <row r="4" ht="19.5" customHeight="1" spans="1:4">
      <c r="A4" s="90" t="s">
        <v>24</v>
      </c>
      <c r="B4" s="181"/>
      <c r="C4" s="90" t="s">
        <v>25</v>
      </c>
      <c r="D4" s="181"/>
    </row>
    <row r="5" ht="21.75" customHeight="1" spans="1:4">
      <c r="A5" s="89" t="s">
        <v>26</v>
      </c>
      <c r="B5" s="336" t="s">
        <v>27</v>
      </c>
      <c r="C5" s="89" t="s">
        <v>141</v>
      </c>
      <c r="D5" s="336" t="s">
        <v>27</v>
      </c>
    </row>
    <row r="6" ht="17.25" customHeight="1" spans="1:4">
      <c r="A6" s="93"/>
      <c r="B6" s="108"/>
      <c r="C6" s="93"/>
      <c r="D6" s="108"/>
    </row>
    <row r="7" ht="17.25" customHeight="1" spans="1:6">
      <c r="A7" s="337" t="s">
        <v>142</v>
      </c>
      <c r="B7" s="313">
        <v>12196440</v>
      </c>
      <c r="C7" s="338" t="s">
        <v>143</v>
      </c>
      <c r="D7" s="339">
        <v>13113939</v>
      </c>
      <c r="F7" s="340"/>
    </row>
    <row r="8" ht="17.25" customHeight="1" spans="1:4">
      <c r="A8" s="341" t="s">
        <v>144</v>
      </c>
      <c r="B8" s="313">
        <v>12196440</v>
      </c>
      <c r="C8" s="338" t="s">
        <v>145</v>
      </c>
      <c r="D8" s="339">
        <v>5040</v>
      </c>
    </row>
    <row r="9" ht="17.25" customHeight="1" spans="1:4">
      <c r="A9" s="341" t="s">
        <v>146</v>
      </c>
      <c r="B9" s="313"/>
      <c r="C9" s="338" t="s">
        <v>147</v>
      </c>
      <c r="D9" s="339"/>
    </row>
    <row r="10" ht="17.25" customHeight="1" spans="1:4">
      <c r="A10" s="341" t="s">
        <v>148</v>
      </c>
      <c r="B10" s="313"/>
      <c r="C10" s="338" t="s">
        <v>149</v>
      </c>
      <c r="D10" s="339"/>
    </row>
    <row r="11" ht="17.25" customHeight="1" spans="1:4">
      <c r="A11" s="341" t="s">
        <v>150</v>
      </c>
      <c r="B11" s="313">
        <v>917499</v>
      </c>
      <c r="C11" s="338" t="s">
        <v>151</v>
      </c>
      <c r="D11" s="339"/>
    </row>
    <row r="12" ht="17.25" customHeight="1" spans="1:4">
      <c r="A12" s="341" t="s">
        <v>144</v>
      </c>
      <c r="B12" s="313">
        <v>917499</v>
      </c>
      <c r="C12" s="338" t="s">
        <v>152</v>
      </c>
      <c r="D12" s="339"/>
    </row>
    <row r="13" ht="17.25" customHeight="1" spans="1:4">
      <c r="A13" s="342" t="s">
        <v>146</v>
      </c>
      <c r="B13" s="343"/>
      <c r="C13" s="338" t="s">
        <v>153</v>
      </c>
      <c r="D13" s="339"/>
    </row>
    <row r="14" ht="17.25" customHeight="1" spans="1:4">
      <c r="A14" s="342" t="s">
        <v>148</v>
      </c>
      <c r="B14" s="343"/>
      <c r="C14" s="338" t="s">
        <v>154</v>
      </c>
      <c r="D14" s="339"/>
    </row>
    <row r="15" ht="17.25" customHeight="1" spans="1:4">
      <c r="A15" s="341"/>
      <c r="B15" s="343"/>
      <c r="C15" s="338" t="s">
        <v>155</v>
      </c>
      <c r="D15" s="339">
        <v>1856400</v>
      </c>
    </row>
    <row r="16" ht="17.25" customHeight="1" spans="1:4">
      <c r="A16" s="341"/>
      <c r="B16" s="313"/>
      <c r="C16" s="338" t="s">
        <v>156</v>
      </c>
      <c r="D16" s="339">
        <v>11252499</v>
      </c>
    </row>
    <row r="17" ht="17.25" customHeight="1" spans="1:4">
      <c r="A17" s="341"/>
      <c r="B17" s="344"/>
      <c r="C17" s="338" t="s">
        <v>157</v>
      </c>
      <c r="D17" s="339"/>
    </row>
    <row r="18" ht="17.25" customHeight="1" spans="1:4">
      <c r="A18" s="342"/>
      <c r="B18" s="344"/>
      <c r="C18" s="338" t="s">
        <v>158</v>
      </c>
      <c r="D18" s="339"/>
    </row>
    <row r="19" ht="17.25" customHeight="1" spans="1:4">
      <c r="A19" s="342"/>
      <c r="B19" s="345"/>
      <c r="C19" s="338" t="s">
        <v>159</v>
      </c>
      <c r="D19" s="339"/>
    </row>
    <row r="20" ht="17.25" customHeight="1" spans="1:4">
      <c r="A20" s="346"/>
      <c r="B20" s="345"/>
      <c r="C20" s="338" t="s">
        <v>160</v>
      </c>
      <c r="D20" s="339"/>
    </row>
    <row r="21" ht="17.25" customHeight="1" spans="1:4">
      <c r="A21" s="346"/>
      <c r="B21" s="345"/>
      <c r="C21" s="338" t="s">
        <v>161</v>
      </c>
      <c r="D21" s="339"/>
    </row>
    <row r="22" ht="17.25" customHeight="1" spans="1:4">
      <c r="A22" s="346"/>
      <c r="B22" s="345"/>
      <c r="C22" s="338" t="s">
        <v>162</v>
      </c>
      <c r="D22" s="339"/>
    </row>
    <row r="23" ht="17.25" customHeight="1" spans="1:4">
      <c r="A23" s="346"/>
      <c r="B23" s="345"/>
      <c r="C23" s="338" t="s">
        <v>163</v>
      </c>
      <c r="D23" s="339"/>
    </row>
    <row r="24" ht="17.25" customHeight="1" spans="1:4">
      <c r="A24" s="346"/>
      <c r="B24" s="345"/>
      <c r="C24" s="338" t="s">
        <v>164</v>
      </c>
      <c r="D24" s="339"/>
    </row>
    <row r="25" ht="17.25" customHeight="1" spans="1:4">
      <c r="A25" s="346"/>
      <c r="B25" s="345"/>
      <c r="C25" s="338" t="s">
        <v>165</v>
      </c>
      <c r="D25" s="339"/>
    </row>
    <row r="26" ht="17.25" customHeight="1" spans="1:4">
      <c r="A26" s="346"/>
      <c r="B26" s="345"/>
      <c r="C26" s="338" t="s">
        <v>166</v>
      </c>
      <c r="D26" s="339"/>
    </row>
    <row r="27" ht="17.25" customHeight="1" spans="1:4">
      <c r="A27" s="346"/>
      <c r="B27" s="345"/>
      <c r="C27" s="338" t="s">
        <v>167</v>
      </c>
      <c r="D27" s="339"/>
    </row>
    <row r="28" ht="17.25" customHeight="1" spans="1:4">
      <c r="A28" s="346"/>
      <c r="B28" s="345"/>
      <c r="C28" s="338" t="s">
        <v>168</v>
      </c>
      <c r="D28" s="339"/>
    </row>
    <row r="29" ht="17.25" customHeight="1" spans="1:4">
      <c r="A29" s="346"/>
      <c r="B29" s="345"/>
      <c r="C29" s="338" t="s">
        <v>169</v>
      </c>
      <c r="D29" s="339"/>
    </row>
    <row r="30" ht="17.25" customHeight="1" spans="1:4">
      <c r="A30" s="346"/>
      <c r="B30" s="345"/>
      <c r="C30" s="338" t="s">
        <v>170</v>
      </c>
      <c r="D30" s="339"/>
    </row>
    <row r="31" customHeight="1" spans="1:4">
      <c r="A31" s="347"/>
      <c r="B31" s="344"/>
      <c r="C31" s="338" t="s">
        <v>171</v>
      </c>
      <c r="D31" s="339"/>
    </row>
    <row r="32" customHeight="1" spans="1:4">
      <c r="A32" s="347"/>
      <c r="B32" s="344"/>
      <c r="C32" s="338" t="s">
        <v>172</v>
      </c>
      <c r="D32" s="339"/>
    </row>
    <row r="33" customHeight="1" spans="1:4">
      <c r="A33" s="347"/>
      <c r="B33" s="344"/>
      <c r="C33" s="338" t="s">
        <v>173</v>
      </c>
      <c r="D33" s="339"/>
    </row>
    <row r="34" customHeight="1" spans="1:4">
      <c r="A34" s="347"/>
      <c r="B34" s="344"/>
      <c r="C34" s="342" t="s">
        <v>174</v>
      </c>
      <c r="D34" s="348"/>
    </row>
    <row r="35" ht="17.25" customHeight="1" spans="1:4">
      <c r="A35" s="349" t="s">
        <v>175</v>
      </c>
      <c r="B35" s="344">
        <v>13113939</v>
      </c>
      <c r="C35" s="347" t="s">
        <v>73</v>
      </c>
      <c r="D35" s="344">
        <v>13113939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19"/>
  <sheetViews>
    <sheetView zoomScaleSheetLayoutView="60" workbookViewId="0">
      <selection activeCell="G18" sqref="G18"/>
    </sheetView>
  </sheetViews>
  <sheetFormatPr defaultColWidth="8.88571428571429" defaultRowHeight="14.25" customHeight="1" outlineLevelCol="6"/>
  <cols>
    <col min="1" max="1" width="20.1333333333333" style="173" customWidth="1"/>
    <col min="2" max="2" width="44" style="173" customWidth="1"/>
    <col min="3" max="3" width="24.2857142857143" style="81" customWidth="1"/>
    <col min="4" max="4" width="16.5714285714286" style="81" customWidth="1"/>
    <col min="5" max="7" width="24.2857142857143" style="81" customWidth="1"/>
    <col min="8" max="8" width="9.13333333333333" style="81" customWidth="1"/>
    <col min="9" max="16384" width="9.13333333333333" style="81"/>
  </cols>
  <sheetData>
    <row r="1" ht="12" customHeight="1" spans="1:6">
      <c r="A1" s="315" t="s">
        <v>176</v>
      </c>
      <c r="D1" s="316"/>
      <c r="F1" s="84"/>
    </row>
    <row r="2" ht="39" customHeight="1" spans="1:7">
      <c r="A2" s="178" t="s">
        <v>6</v>
      </c>
      <c r="B2" s="178"/>
      <c r="C2" s="178"/>
      <c r="D2" s="178"/>
      <c r="E2" s="178"/>
      <c r="F2" s="178"/>
      <c r="G2" s="178"/>
    </row>
    <row r="3" ht="18" customHeight="1" spans="1:7">
      <c r="A3" s="179" t="s">
        <v>22</v>
      </c>
      <c r="F3" s="176"/>
      <c r="G3" s="176" t="s">
        <v>23</v>
      </c>
    </row>
    <row r="4" ht="20.25" customHeight="1" spans="1:7">
      <c r="A4" s="317" t="s">
        <v>177</v>
      </c>
      <c r="B4" s="318"/>
      <c r="C4" s="92" t="s">
        <v>77</v>
      </c>
      <c r="D4" s="92" t="s">
        <v>98</v>
      </c>
      <c r="E4" s="92"/>
      <c r="F4" s="92"/>
      <c r="G4" s="319" t="s">
        <v>99</v>
      </c>
    </row>
    <row r="5" ht="20.25" customHeight="1" spans="1:7">
      <c r="A5" s="184" t="s">
        <v>95</v>
      </c>
      <c r="B5" s="320" t="s">
        <v>96</v>
      </c>
      <c r="C5" s="92"/>
      <c r="D5" s="92" t="s">
        <v>79</v>
      </c>
      <c r="E5" s="92" t="s">
        <v>178</v>
      </c>
      <c r="F5" s="92" t="s">
        <v>179</v>
      </c>
      <c r="G5" s="321"/>
    </row>
    <row r="6" ht="13.5" customHeight="1" spans="1:7">
      <c r="A6" s="322">
        <v>1</v>
      </c>
      <c r="B6" s="322">
        <v>2</v>
      </c>
      <c r="C6" s="323">
        <v>3</v>
      </c>
      <c r="D6" s="323">
        <v>4</v>
      </c>
      <c r="E6" s="323">
        <v>5</v>
      </c>
      <c r="F6" s="323">
        <v>6</v>
      </c>
      <c r="G6" s="322">
        <v>7</v>
      </c>
    </row>
    <row r="7" ht="18" customHeight="1" spans="1:7">
      <c r="A7" s="324" t="s">
        <v>105</v>
      </c>
      <c r="B7" s="324" t="s">
        <v>106</v>
      </c>
      <c r="C7" s="325">
        <v>5040</v>
      </c>
      <c r="D7" s="325">
        <v>5040</v>
      </c>
      <c r="E7" s="325">
        <v>5040</v>
      </c>
      <c r="F7" s="325" t="s">
        <v>93</v>
      </c>
      <c r="G7" s="325"/>
    </row>
    <row r="8" ht="18" customHeight="1" spans="1:7">
      <c r="A8" s="326" t="s">
        <v>107</v>
      </c>
      <c r="B8" s="326" t="s">
        <v>108</v>
      </c>
      <c r="C8" s="325">
        <v>5040</v>
      </c>
      <c r="D8" s="325">
        <v>5040</v>
      </c>
      <c r="E8" s="325">
        <v>5040</v>
      </c>
      <c r="F8" s="325"/>
      <c r="G8" s="325"/>
    </row>
    <row r="9" ht="18" customHeight="1" spans="1:7">
      <c r="A9" s="327" t="s">
        <v>109</v>
      </c>
      <c r="B9" s="327" t="s">
        <v>108</v>
      </c>
      <c r="C9" s="325">
        <v>5040</v>
      </c>
      <c r="D9" s="325">
        <v>5040</v>
      </c>
      <c r="E9" s="325">
        <v>5040</v>
      </c>
      <c r="F9" s="325"/>
      <c r="G9" s="325"/>
    </row>
    <row r="10" ht="18" customHeight="1" spans="1:7">
      <c r="A10" s="324" t="s">
        <v>110</v>
      </c>
      <c r="B10" s="324" t="s">
        <v>111</v>
      </c>
      <c r="C10" s="325">
        <v>1856400</v>
      </c>
      <c r="D10" s="325">
        <v>1856400</v>
      </c>
      <c r="E10" s="325">
        <v>1856400</v>
      </c>
      <c r="F10" s="325"/>
      <c r="G10" s="325"/>
    </row>
    <row r="11" ht="18" customHeight="1" spans="1:7">
      <c r="A11" s="326" t="s">
        <v>112</v>
      </c>
      <c r="B11" s="326" t="s">
        <v>113</v>
      </c>
      <c r="C11" s="325">
        <v>1856400</v>
      </c>
      <c r="D11" s="325">
        <v>1856400</v>
      </c>
      <c r="E11" s="325">
        <v>1856400</v>
      </c>
      <c r="F11" s="325"/>
      <c r="G11" s="325"/>
    </row>
    <row r="12" ht="18" customHeight="1" spans="1:7">
      <c r="A12" s="327" t="s">
        <v>114</v>
      </c>
      <c r="B12" s="327" t="s">
        <v>115</v>
      </c>
      <c r="C12" s="325">
        <v>1856400</v>
      </c>
      <c r="D12" s="325">
        <v>1856400</v>
      </c>
      <c r="E12" s="325">
        <v>1856400</v>
      </c>
      <c r="F12" s="325"/>
      <c r="G12" s="325"/>
    </row>
    <row r="13" ht="18" customHeight="1" spans="1:7">
      <c r="A13" s="324" t="s">
        <v>120</v>
      </c>
      <c r="B13" s="324" t="s">
        <v>121</v>
      </c>
      <c r="C13" s="325">
        <v>11252499</v>
      </c>
      <c r="D13" s="325">
        <v>9855000</v>
      </c>
      <c r="E13" s="325">
        <v>9855000</v>
      </c>
      <c r="F13" s="325"/>
      <c r="G13" s="325">
        <v>1397499</v>
      </c>
    </row>
    <row r="14" ht="18" customHeight="1" spans="1:7">
      <c r="A14" s="326" t="s">
        <v>122</v>
      </c>
      <c r="B14" s="326" t="s">
        <v>123</v>
      </c>
      <c r="C14" s="325">
        <v>10335000</v>
      </c>
      <c r="D14" s="325">
        <v>9855000</v>
      </c>
      <c r="E14" s="325">
        <v>9855000</v>
      </c>
      <c r="F14" s="325"/>
      <c r="G14" s="325">
        <v>480000</v>
      </c>
    </row>
    <row r="15" ht="18" customHeight="1" spans="1:7">
      <c r="A15" s="327" t="s">
        <v>124</v>
      </c>
      <c r="B15" s="327" t="s">
        <v>125</v>
      </c>
      <c r="C15" s="325">
        <v>10335000</v>
      </c>
      <c r="D15" s="325">
        <v>9855000</v>
      </c>
      <c r="E15" s="325">
        <v>9855000</v>
      </c>
      <c r="F15" s="325"/>
      <c r="G15" s="325">
        <v>480000</v>
      </c>
    </row>
    <row r="16" ht="18" customHeight="1" spans="1:7">
      <c r="A16" s="326" t="s">
        <v>130</v>
      </c>
      <c r="B16" s="326" t="s">
        <v>131</v>
      </c>
      <c r="C16" s="325">
        <v>917499</v>
      </c>
      <c r="D16" s="325"/>
      <c r="E16" s="325"/>
      <c r="F16" s="325"/>
      <c r="G16" s="325">
        <v>917499</v>
      </c>
    </row>
    <row r="17" ht="18" customHeight="1" spans="1:7">
      <c r="A17" s="327" t="s">
        <v>132</v>
      </c>
      <c r="B17" s="327" t="s">
        <v>131</v>
      </c>
      <c r="C17" s="325">
        <v>917499</v>
      </c>
      <c r="D17" s="325"/>
      <c r="E17" s="325"/>
      <c r="F17" s="325"/>
      <c r="G17" s="325">
        <v>917499</v>
      </c>
    </row>
    <row r="18" ht="18" customHeight="1" spans="1:7">
      <c r="A18" s="328" t="s">
        <v>139</v>
      </c>
      <c r="B18" s="329" t="s">
        <v>139</v>
      </c>
      <c r="C18" s="279">
        <v>13113939</v>
      </c>
      <c r="D18" s="325">
        <v>11716440</v>
      </c>
      <c r="E18" s="279">
        <v>11716440</v>
      </c>
      <c r="F18" s="279" t="s">
        <v>93</v>
      </c>
      <c r="G18" s="279">
        <v>1397499</v>
      </c>
    </row>
    <row r="19" customHeight="1" spans="2:4">
      <c r="B19" s="330"/>
      <c r="C19" s="273"/>
      <c r="D19" s="273"/>
    </row>
  </sheetData>
  <mergeCells count="7">
    <mergeCell ref="A2:G2"/>
    <mergeCell ref="A3:E3"/>
    <mergeCell ref="A4:B4"/>
    <mergeCell ref="D4:F4"/>
    <mergeCell ref="A18:B18"/>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8"/>
  <sheetViews>
    <sheetView zoomScaleSheetLayoutView="60" workbookViewId="0">
      <selection activeCell="E33" sqref="E33"/>
    </sheetView>
  </sheetViews>
  <sheetFormatPr defaultColWidth="8.88571428571429" defaultRowHeight="14.25" outlineLevelRow="7" outlineLevelCol="5"/>
  <cols>
    <col min="1" max="1" width="27.4285714285714" style="300" customWidth="1"/>
    <col min="2" max="2" width="46.1428571428571" style="300" customWidth="1"/>
    <col min="3" max="3" width="17.2857142857143" style="301" customWidth="1"/>
    <col min="4" max="5" width="26.2857142857143" style="302" customWidth="1"/>
    <col min="6" max="6" width="18.7142857142857" style="302" customWidth="1"/>
    <col min="7" max="7" width="9.13333333333333" style="81" customWidth="1"/>
    <col min="8" max="16384" width="9.13333333333333" style="81"/>
  </cols>
  <sheetData>
    <row r="1" ht="12" customHeight="1" spans="1:5">
      <c r="A1" s="303" t="s">
        <v>180</v>
      </c>
      <c r="B1" s="304"/>
      <c r="C1" s="126"/>
      <c r="D1" s="81"/>
      <c r="E1" s="81"/>
    </row>
    <row r="2" ht="25.5" customHeight="1" spans="1:6">
      <c r="A2" s="305" t="s">
        <v>7</v>
      </c>
      <c r="B2" s="305"/>
      <c r="C2" s="305"/>
      <c r="D2" s="305"/>
      <c r="E2" s="305"/>
      <c r="F2" s="305"/>
    </row>
    <row r="3" ht="15.75" customHeight="1" spans="1:6">
      <c r="A3" s="179" t="s">
        <v>22</v>
      </c>
      <c r="B3" s="304"/>
      <c r="C3" s="126"/>
      <c r="D3" s="81"/>
      <c r="E3" s="81"/>
      <c r="F3" s="306" t="s">
        <v>181</v>
      </c>
    </row>
    <row r="4" s="299" customFormat="1" ht="19.5" customHeight="1" spans="1:6">
      <c r="A4" s="307" t="s">
        <v>182</v>
      </c>
      <c r="B4" s="89" t="s">
        <v>183</v>
      </c>
      <c r="C4" s="90" t="s">
        <v>184</v>
      </c>
      <c r="D4" s="91"/>
      <c r="E4" s="181"/>
      <c r="F4" s="89" t="s">
        <v>185</v>
      </c>
    </row>
    <row r="5" s="299" customFormat="1" ht="19.5" customHeight="1" spans="1:6">
      <c r="A5" s="203"/>
      <c r="B5" s="94"/>
      <c r="C5" s="109" t="s">
        <v>79</v>
      </c>
      <c r="D5" s="109" t="s">
        <v>186</v>
      </c>
      <c r="E5" s="109" t="s">
        <v>187</v>
      </c>
      <c r="F5" s="93"/>
    </row>
    <row r="6" s="299" customFormat="1" ht="18.75" customHeight="1" spans="1:6">
      <c r="A6" s="308">
        <v>1</v>
      </c>
      <c r="B6" s="308">
        <v>2</v>
      </c>
      <c r="C6" s="309">
        <v>3</v>
      </c>
      <c r="D6" s="310">
        <v>4</v>
      </c>
      <c r="E6" s="310">
        <v>5</v>
      </c>
      <c r="F6" s="310">
        <v>6</v>
      </c>
    </row>
    <row r="7" ht="18.75" customHeight="1" spans="1:6">
      <c r="A7" s="311"/>
      <c r="B7" s="311"/>
      <c r="C7" s="312"/>
      <c r="D7" s="313"/>
      <c r="E7" s="313"/>
      <c r="F7" s="313"/>
    </row>
    <row r="8" ht="19" customHeight="1" spans="1:2">
      <c r="A8" s="314" t="s">
        <v>188</v>
      </c>
      <c r="B8" s="314"/>
    </row>
  </sheetData>
  <mergeCells count="8">
    <mergeCell ref="A2:F2"/>
    <mergeCell ref="A3:D3"/>
    <mergeCell ref="C4:E4"/>
    <mergeCell ref="A7:B7"/>
    <mergeCell ref="A8:B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27"/>
  <sheetViews>
    <sheetView zoomScaleSheetLayoutView="60" workbookViewId="0">
      <selection activeCell="H28" sqref="H28"/>
    </sheetView>
  </sheetViews>
  <sheetFormatPr defaultColWidth="8.88571428571429" defaultRowHeight="14.25" customHeight="1"/>
  <cols>
    <col min="1" max="1" width="24.4285714285714" style="81" customWidth="1"/>
    <col min="2" max="3" width="14.847619047619" style="173" customWidth="1"/>
    <col min="4" max="4" width="19.5714285714286" style="173" customWidth="1"/>
    <col min="5" max="6" width="15.1333333333333" style="173"/>
    <col min="7" max="8" width="14.2857142857143" style="173" customWidth="1"/>
    <col min="9" max="9" width="17.4285714285714" style="126" customWidth="1"/>
    <col min="10" max="10" width="14" style="126" customWidth="1"/>
    <col min="11" max="12" width="12.1333333333333" style="126" customWidth="1"/>
    <col min="13" max="13" width="14" style="126" customWidth="1"/>
    <col min="14" max="18" width="12.1333333333333" style="126" customWidth="1"/>
    <col min="19" max="20" width="14" style="126" customWidth="1"/>
    <col min="21" max="24" width="12.1333333333333" style="126" customWidth="1"/>
    <col min="25" max="25" width="9.13333333333333" style="81" customWidth="1"/>
    <col min="26" max="16384" width="9.13333333333333" style="81"/>
  </cols>
  <sheetData>
    <row r="1" ht="12" customHeight="1" spans="1:1">
      <c r="A1" s="284" t="s">
        <v>189</v>
      </c>
    </row>
    <row r="2" ht="39" customHeight="1" spans="1:24">
      <c r="A2" s="285" t="s">
        <v>8</v>
      </c>
      <c r="B2" s="285"/>
      <c r="C2" s="285"/>
      <c r="D2" s="285"/>
      <c r="E2" s="285"/>
      <c r="F2" s="285"/>
      <c r="G2" s="285"/>
      <c r="H2" s="285"/>
      <c r="I2" s="285"/>
      <c r="J2" s="285"/>
      <c r="K2" s="285"/>
      <c r="L2" s="285"/>
      <c r="M2" s="285"/>
      <c r="N2" s="285"/>
      <c r="O2" s="285"/>
      <c r="P2" s="285"/>
      <c r="Q2" s="285"/>
      <c r="R2" s="285"/>
      <c r="S2" s="285"/>
      <c r="T2" s="285"/>
      <c r="U2" s="285"/>
      <c r="V2" s="285"/>
      <c r="W2" s="285"/>
      <c r="X2" s="285"/>
    </row>
    <row r="3" ht="18" customHeight="1" spans="1:24">
      <c r="A3" s="286" t="s">
        <v>22</v>
      </c>
      <c r="B3" s="286"/>
      <c r="C3" s="286"/>
      <c r="D3" s="286"/>
      <c r="E3" s="286"/>
      <c r="F3" s="286"/>
      <c r="G3" s="286"/>
      <c r="H3" s="286"/>
      <c r="I3" s="286"/>
      <c r="J3" s="286"/>
      <c r="K3" s="81"/>
      <c r="L3" s="81"/>
      <c r="M3" s="81"/>
      <c r="N3" s="81"/>
      <c r="O3" s="81"/>
      <c r="P3" s="81"/>
      <c r="Q3" s="81"/>
      <c r="X3" s="298" t="s">
        <v>23</v>
      </c>
    </row>
    <row r="4" ht="13.5" spans="1:24">
      <c r="A4" s="206" t="s">
        <v>190</v>
      </c>
      <c r="B4" s="206" t="s">
        <v>191</v>
      </c>
      <c r="C4" s="206" t="s">
        <v>192</v>
      </c>
      <c r="D4" s="206" t="s">
        <v>193</v>
      </c>
      <c r="E4" s="206" t="s">
        <v>194</v>
      </c>
      <c r="F4" s="206" t="s">
        <v>195</v>
      </c>
      <c r="G4" s="206" t="s">
        <v>196</v>
      </c>
      <c r="H4" s="206" t="s">
        <v>197</v>
      </c>
      <c r="I4" s="116" t="s">
        <v>198</v>
      </c>
      <c r="J4" s="116"/>
      <c r="K4" s="116"/>
      <c r="L4" s="116"/>
      <c r="M4" s="116"/>
      <c r="N4" s="116"/>
      <c r="O4" s="116"/>
      <c r="P4" s="116"/>
      <c r="Q4" s="116"/>
      <c r="R4" s="116"/>
      <c r="S4" s="116"/>
      <c r="T4" s="116"/>
      <c r="U4" s="116"/>
      <c r="V4" s="116"/>
      <c r="W4" s="116"/>
      <c r="X4" s="116"/>
    </row>
    <row r="5" ht="13.5" spans="1:24">
      <c r="A5" s="206"/>
      <c r="B5" s="206"/>
      <c r="C5" s="206"/>
      <c r="D5" s="206"/>
      <c r="E5" s="206"/>
      <c r="F5" s="206"/>
      <c r="G5" s="206"/>
      <c r="H5" s="206"/>
      <c r="I5" s="116" t="s">
        <v>199</v>
      </c>
      <c r="J5" s="116" t="s">
        <v>200</v>
      </c>
      <c r="K5" s="116"/>
      <c r="L5" s="116"/>
      <c r="M5" s="116"/>
      <c r="N5" s="116"/>
      <c r="O5" s="92" t="s">
        <v>201</v>
      </c>
      <c r="P5" s="92"/>
      <c r="Q5" s="92"/>
      <c r="R5" s="116" t="s">
        <v>83</v>
      </c>
      <c r="S5" s="116" t="s">
        <v>84</v>
      </c>
      <c r="T5" s="116"/>
      <c r="U5" s="116"/>
      <c r="V5" s="116"/>
      <c r="W5" s="116"/>
      <c r="X5" s="116"/>
    </row>
    <row r="6" ht="13.5" customHeight="1" spans="1:24">
      <c r="A6" s="206"/>
      <c r="B6" s="206"/>
      <c r="C6" s="206"/>
      <c r="D6" s="206"/>
      <c r="E6" s="206"/>
      <c r="F6" s="206"/>
      <c r="G6" s="206"/>
      <c r="H6" s="206"/>
      <c r="I6" s="116"/>
      <c r="J6" s="117" t="s">
        <v>202</v>
      </c>
      <c r="K6" s="116" t="s">
        <v>203</v>
      </c>
      <c r="L6" s="116" t="s">
        <v>204</v>
      </c>
      <c r="M6" s="116" t="s">
        <v>205</v>
      </c>
      <c r="N6" s="116" t="s">
        <v>206</v>
      </c>
      <c r="O6" s="293" t="s">
        <v>80</v>
      </c>
      <c r="P6" s="293" t="s">
        <v>81</v>
      </c>
      <c r="Q6" s="293" t="s">
        <v>82</v>
      </c>
      <c r="R6" s="116"/>
      <c r="S6" s="116" t="s">
        <v>79</v>
      </c>
      <c r="T6" s="116" t="s">
        <v>86</v>
      </c>
      <c r="U6" s="116" t="s">
        <v>87</v>
      </c>
      <c r="V6" s="116" t="s">
        <v>88</v>
      </c>
      <c r="W6" s="116" t="s">
        <v>89</v>
      </c>
      <c r="X6" s="116" t="s">
        <v>90</v>
      </c>
    </row>
    <row r="7" ht="12.75" spans="1:24">
      <c r="A7" s="206"/>
      <c r="B7" s="206"/>
      <c r="C7" s="206"/>
      <c r="D7" s="206"/>
      <c r="E7" s="206"/>
      <c r="F7" s="206"/>
      <c r="G7" s="206"/>
      <c r="H7" s="206"/>
      <c r="I7" s="116"/>
      <c r="J7" s="120"/>
      <c r="K7" s="116"/>
      <c r="L7" s="116"/>
      <c r="M7" s="116"/>
      <c r="N7" s="116"/>
      <c r="O7" s="294"/>
      <c r="P7" s="294"/>
      <c r="Q7" s="294"/>
      <c r="R7" s="116"/>
      <c r="S7" s="116"/>
      <c r="T7" s="116"/>
      <c r="U7" s="116"/>
      <c r="V7" s="116"/>
      <c r="W7" s="116"/>
      <c r="X7" s="116"/>
    </row>
    <row r="8" ht="13.5" customHeight="1" spans="1:24">
      <c r="A8" s="287">
        <v>1</v>
      </c>
      <c r="B8" s="287">
        <v>2</v>
      </c>
      <c r="C8" s="287">
        <v>3</v>
      </c>
      <c r="D8" s="287">
        <v>4</v>
      </c>
      <c r="E8" s="287">
        <v>5</v>
      </c>
      <c r="F8" s="287">
        <v>6</v>
      </c>
      <c r="G8" s="287">
        <v>7</v>
      </c>
      <c r="H8" s="287">
        <v>8</v>
      </c>
      <c r="I8" s="287">
        <v>9</v>
      </c>
      <c r="J8" s="287">
        <v>10</v>
      </c>
      <c r="K8" s="287">
        <v>11</v>
      </c>
      <c r="L8" s="287">
        <v>12</v>
      </c>
      <c r="M8" s="287">
        <v>13</v>
      </c>
      <c r="N8" s="287">
        <v>14</v>
      </c>
      <c r="O8" s="287">
        <v>15</v>
      </c>
      <c r="P8" s="287">
        <v>16</v>
      </c>
      <c r="Q8" s="287">
        <v>17</v>
      </c>
      <c r="R8" s="287">
        <v>18</v>
      </c>
      <c r="S8" s="287">
        <v>19</v>
      </c>
      <c r="T8" s="287">
        <v>20</v>
      </c>
      <c r="U8" s="287">
        <v>21</v>
      </c>
      <c r="V8" s="287">
        <v>22</v>
      </c>
      <c r="W8" s="287">
        <v>23</v>
      </c>
      <c r="X8" s="287">
        <v>24</v>
      </c>
    </row>
    <row r="9" ht="18" customHeight="1" spans="1:24">
      <c r="A9" s="288" t="s">
        <v>207</v>
      </c>
      <c r="B9" s="289" t="s">
        <v>92</v>
      </c>
      <c r="C9" s="289" t="s">
        <v>208</v>
      </c>
      <c r="D9" s="289" t="s">
        <v>209</v>
      </c>
      <c r="E9" s="289" t="s">
        <v>124</v>
      </c>
      <c r="F9" s="289" t="s">
        <v>125</v>
      </c>
      <c r="G9" s="289" t="s">
        <v>210</v>
      </c>
      <c r="H9" s="289" t="s">
        <v>211</v>
      </c>
      <c r="I9" s="295">
        <v>7500000</v>
      </c>
      <c r="J9" s="295">
        <v>7500000</v>
      </c>
      <c r="K9" s="295"/>
      <c r="L9" s="295"/>
      <c r="M9" s="295">
        <v>7500000</v>
      </c>
      <c r="N9" s="295"/>
      <c r="O9" s="295"/>
      <c r="P9" s="295"/>
      <c r="Q9" s="295"/>
      <c r="R9" s="295"/>
      <c r="S9" s="295"/>
      <c r="T9" s="295"/>
      <c r="U9" s="295"/>
      <c r="V9" s="295"/>
      <c r="W9" s="295"/>
      <c r="X9" s="295" t="s">
        <v>93</v>
      </c>
    </row>
    <row r="10" ht="18" customHeight="1" spans="1:24">
      <c r="A10" s="288" t="s">
        <v>207</v>
      </c>
      <c r="B10" s="289" t="s">
        <v>92</v>
      </c>
      <c r="C10" s="289" t="s">
        <v>208</v>
      </c>
      <c r="D10" s="289" t="s">
        <v>209</v>
      </c>
      <c r="E10" s="289" t="s">
        <v>124</v>
      </c>
      <c r="F10" s="289" t="s">
        <v>125</v>
      </c>
      <c r="G10" s="289" t="s">
        <v>212</v>
      </c>
      <c r="H10" s="289" t="s">
        <v>213</v>
      </c>
      <c r="I10" s="295">
        <v>2355000</v>
      </c>
      <c r="J10" s="295">
        <v>2355000</v>
      </c>
      <c r="K10" s="295"/>
      <c r="L10" s="295"/>
      <c r="M10" s="295">
        <v>2355000</v>
      </c>
      <c r="N10" s="295"/>
      <c r="O10" s="295"/>
      <c r="P10" s="295"/>
      <c r="Q10" s="295"/>
      <c r="R10" s="295"/>
      <c r="S10" s="295"/>
      <c r="T10" s="295"/>
      <c r="U10" s="295"/>
      <c r="V10" s="295"/>
      <c r="W10" s="295"/>
      <c r="X10" s="295"/>
    </row>
    <row r="11" ht="18" customHeight="1" spans="1:24">
      <c r="A11" s="288" t="s">
        <v>207</v>
      </c>
      <c r="B11" s="289" t="s">
        <v>92</v>
      </c>
      <c r="C11" s="289" t="s">
        <v>214</v>
      </c>
      <c r="D11" s="289" t="s">
        <v>215</v>
      </c>
      <c r="E11" s="289" t="s">
        <v>114</v>
      </c>
      <c r="F11" s="289" t="s">
        <v>115</v>
      </c>
      <c r="G11" s="289" t="s">
        <v>216</v>
      </c>
      <c r="H11" s="289" t="s">
        <v>217</v>
      </c>
      <c r="I11" s="295">
        <v>1856400</v>
      </c>
      <c r="J11" s="295">
        <v>1856400</v>
      </c>
      <c r="K11" s="295"/>
      <c r="L11" s="295"/>
      <c r="M11" s="295">
        <v>1856400</v>
      </c>
      <c r="N11" s="295"/>
      <c r="O11" s="295"/>
      <c r="P11" s="295"/>
      <c r="Q11" s="295"/>
      <c r="R11" s="295"/>
      <c r="S11" s="295"/>
      <c r="T11" s="295"/>
      <c r="U11" s="295"/>
      <c r="V11" s="295"/>
      <c r="W11" s="295"/>
      <c r="X11" s="295"/>
    </row>
    <row r="12" ht="18" customHeight="1" spans="1:24">
      <c r="A12" s="288" t="s">
        <v>207</v>
      </c>
      <c r="B12" s="289" t="s">
        <v>92</v>
      </c>
      <c r="C12" s="289" t="s">
        <v>218</v>
      </c>
      <c r="D12" s="289" t="s">
        <v>219</v>
      </c>
      <c r="E12" s="289" t="s">
        <v>124</v>
      </c>
      <c r="F12" s="289" t="s">
        <v>125</v>
      </c>
      <c r="G12" s="289" t="s">
        <v>212</v>
      </c>
      <c r="H12" s="289" t="s">
        <v>213</v>
      </c>
      <c r="I12" s="295">
        <v>2900000</v>
      </c>
      <c r="J12" s="295"/>
      <c r="K12" s="295"/>
      <c r="L12" s="295"/>
      <c r="M12" s="295"/>
      <c r="N12" s="295"/>
      <c r="O12" s="295"/>
      <c r="P12" s="295"/>
      <c r="Q12" s="295"/>
      <c r="R12" s="295"/>
      <c r="S12" s="295">
        <v>2900000</v>
      </c>
      <c r="T12" s="295">
        <v>2900000</v>
      </c>
      <c r="U12" s="295"/>
      <c r="V12" s="295"/>
      <c r="W12" s="295"/>
      <c r="X12" s="295"/>
    </row>
    <row r="13" ht="18" customHeight="1" spans="1:24">
      <c r="A13" s="288" t="s">
        <v>207</v>
      </c>
      <c r="B13" s="289" t="s">
        <v>92</v>
      </c>
      <c r="C13" s="289" t="s">
        <v>220</v>
      </c>
      <c r="D13" s="289" t="s">
        <v>221</v>
      </c>
      <c r="E13" s="289" t="s">
        <v>124</v>
      </c>
      <c r="F13" s="289" t="s">
        <v>125</v>
      </c>
      <c r="G13" s="289" t="s">
        <v>210</v>
      </c>
      <c r="H13" s="289" t="s">
        <v>211</v>
      </c>
      <c r="I13" s="295">
        <v>9500000</v>
      </c>
      <c r="J13" s="295"/>
      <c r="K13" s="295"/>
      <c r="L13" s="295"/>
      <c r="M13" s="295"/>
      <c r="N13" s="295"/>
      <c r="O13" s="295"/>
      <c r="P13" s="295"/>
      <c r="Q13" s="295"/>
      <c r="R13" s="295"/>
      <c r="S13" s="295">
        <v>9500000</v>
      </c>
      <c r="T13" s="295">
        <v>9500000</v>
      </c>
      <c r="U13" s="295"/>
      <c r="V13" s="295"/>
      <c r="W13" s="295"/>
      <c r="X13" s="295"/>
    </row>
    <row r="14" ht="18" customHeight="1" spans="1:24">
      <c r="A14" s="288" t="s">
        <v>207</v>
      </c>
      <c r="B14" s="289" t="s">
        <v>92</v>
      </c>
      <c r="C14" s="289" t="s">
        <v>220</v>
      </c>
      <c r="D14" s="289" t="s">
        <v>221</v>
      </c>
      <c r="E14" s="289" t="s">
        <v>124</v>
      </c>
      <c r="F14" s="289" t="s">
        <v>125</v>
      </c>
      <c r="G14" s="289" t="s">
        <v>222</v>
      </c>
      <c r="H14" s="289" t="s">
        <v>223</v>
      </c>
      <c r="I14" s="295">
        <v>7300000</v>
      </c>
      <c r="J14" s="295"/>
      <c r="K14" s="295"/>
      <c r="L14" s="295"/>
      <c r="M14" s="295"/>
      <c r="N14" s="295"/>
      <c r="O14" s="295"/>
      <c r="P14" s="295"/>
      <c r="Q14" s="295"/>
      <c r="R14" s="295"/>
      <c r="S14" s="295">
        <v>7300000</v>
      </c>
      <c r="T14" s="295">
        <v>7300000</v>
      </c>
      <c r="U14" s="295"/>
      <c r="V14" s="295"/>
      <c r="W14" s="295"/>
      <c r="X14" s="295"/>
    </row>
    <row r="15" ht="18" customHeight="1" spans="1:24">
      <c r="A15" s="288" t="s">
        <v>207</v>
      </c>
      <c r="B15" s="289" t="s">
        <v>92</v>
      </c>
      <c r="C15" s="289" t="s">
        <v>220</v>
      </c>
      <c r="D15" s="289" t="s">
        <v>221</v>
      </c>
      <c r="E15" s="289" t="s">
        <v>124</v>
      </c>
      <c r="F15" s="289" t="s">
        <v>125</v>
      </c>
      <c r="G15" s="289" t="s">
        <v>212</v>
      </c>
      <c r="H15" s="289" t="s">
        <v>213</v>
      </c>
      <c r="I15" s="295">
        <v>46000000</v>
      </c>
      <c r="J15" s="295"/>
      <c r="K15" s="295"/>
      <c r="L15" s="295"/>
      <c r="M15" s="295"/>
      <c r="N15" s="295"/>
      <c r="O15" s="295"/>
      <c r="P15" s="295"/>
      <c r="Q15" s="295"/>
      <c r="R15" s="295"/>
      <c r="S15" s="295">
        <v>46000000</v>
      </c>
      <c r="T15" s="295">
        <v>46000000</v>
      </c>
      <c r="U15" s="295"/>
      <c r="V15" s="295"/>
      <c r="W15" s="295"/>
      <c r="X15" s="295"/>
    </row>
    <row r="16" ht="18" customHeight="1" spans="1:24">
      <c r="A16" s="288" t="s">
        <v>207</v>
      </c>
      <c r="B16" s="289" t="s">
        <v>92</v>
      </c>
      <c r="C16" s="289" t="s">
        <v>220</v>
      </c>
      <c r="D16" s="289" t="s">
        <v>221</v>
      </c>
      <c r="E16" s="289" t="s">
        <v>124</v>
      </c>
      <c r="F16" s="289" t="s">
        <v>125</v>
      </c>
      <c r="G16" s="289" t="s">
        <v>224</v>
      </c>
      <c r="H16" s="289" t="s">
        <v>225</v>
      </c>
      <c r="I16" s="295">
        <v>1000000</v>
      </c>
      <c r="J16" s="295"/>
      <c r="K16" s="295"/>
      <c r="L16" s="295"/>
      <c r="M16" s="295"/>
      <c r="N16" s="295"/>
      <c r="O16" s="295"/>
      <c r="P16" s="295"/>
      <c r="Q16" s="295"/>
      <c r="R16" s="295"/>
      <c r="S16" s="295">
        <v>1000000</v>
      </c>
      <c r="T16" s="295">
        <v>1000000</v>
      </c>
      <c r="U16" s="295"/>
      <c r="V16" s="295"/>
      <c r="W16" s="295"/>
      <c r="X16" s="295"/>
    </row>
    <row r="17" ht="18" customHeight="1" spans="1:24">
      <c r="A17" s="288" t="s">
        <v>207</v>
      </c>
      <c r="B17" s="289" t="s">
        <v>92</v>
      </c>
      <c r="C17" s="289" t="s">
        <v>226</v>
      </c>
      <c r="D17" s="289" t="s">
        <v>227</v>
      </c>
      <c r="E17" s="289" t="s">
        <v>116</v>
      </c>
      <c r="F17" s="289" t="s">
        <v>117</v>
      </c>
      <c r="G17" s="289" t="s">
        <v>228</v>
      </c>
      <c r="H17" s="289" t="s">
        <v>229</v>
      </c>
      <c r="I17" s="295">
        <v>6700000</v>
      </c>
      <c r="J17" s="295"/>
      <c r="K17" s="295"/>
      <c r="L17" s="295"/>
      <c r="M17" s="295"/>
      <c r="N17" s="295"/>
      <c r="O17" s="295"/>
      <c r="P17" s="295"/>
      <c r="Q17" s="295"/>
      <c r="R17" s="295"/>
      <c r="S17" s="295">
        <v>6700000</v>
      </c>
      <c r="T17" s="295">
        <v>6700000</v>
      </c>
      <c r="U17" s="295"/>
      <c r="V17" s="295"/>
      <c r="W17" s="295"/>
      <c r="X17" s="295"/>
    </row>
    <row r="18" ht="18" customHeight="1" spans="1:24">
      <c r="A18" s="288" t="s">
        <v>207</v>
      </c>
      <c r="B18" s="289" t="s">
        <v>92</v>
      </c>
      <c r="C18" s="289" t="s">
        <v>226</v>
      </c>
      <c r="D18" s="289" t="s">
        <v>227</v>
      </c>
      <c r="E18" s="289" t="s">
        <v>118</v>
      </c>
      <c r="F18" s="289" t="s">
        <v>119</v>
      </c>
      <c r="G18" s="289" t="s">
        <v>230</v>
      </c>
      <c r="H18" s="289" t="s">
        <v>231</v>
      </c>
      <c r="I18" s="295">
        <v>1400000</v>
      </c>
      <c r="J18" s="295"/>
      <c r="K18" s="295"/>
      <c r="L18" s="295"/>
      <c r="M18" s="295"/>
      <c r="N18" s="295"/>
      <c r="O18" s="295"/>
      <c r="P18" s="295"/>
      <c r="Q18" s="295"/>
      <c r="R18" s="295"/>
      <c r="S18" s="295">
        <v>1400000</v>
      </c>
      <c r="T18" s="295">
        <v>1400000</v>
      </c>
      <c r="U18" s="295"/>
      <c r="V18" s="295"/>
      <c r="W18" s="295"/>
      <c r="X18" s="295"/>
    </row>
    <row r="19" ht="18" customHeight="1" spans="1:24">
      <c r="A19" s="288" t="s">
        <v>207</v>
      </c>
      <c r="B19" s="289" t="s">
        <v>92</v>
      </c>
      <c r="C19" s="289" t="s">
        <v>226</v>
      </c>
      <c r="D19" s="289" t="s">
        <v>227</v>
      </c>
      <c r="E19" s="289" t="s">
        <v>124</v>
      </c>
      <c r="F19" s="289" t="s">
        <v>125</v>
      </c>
      <c r="G19" s="289" t="s">
        <v>232</v>
      </c>
      <c r="H19" s="289" t="s">
        <v>233</v>
      </c>
      <c r="I19" s="295">
        <v>400000</v>
      </c>
      <c r="J19" s="295"/>
      <c r="K19" s="295"/>
      <c r="L19" s="295"/>
      <c r="M19" s="295"/>
      <c r="N19" s="295"/>
      <c r="O19" s="295"/>
      <c r="P19" s="295"/>
      <c r="Q19" s="295"/>
      <c r="R19" s="295"/>
      <c r="S19" s="295">
        <v>400000</v>
      </c>
      <c r="T19" s="295">
        <v>400000</v>
      </c>
      <c r="U19" s="295"/>
      <c r="V19" s="295"/>
      <c r="W19" s="295"/>
      <c r="X19" s="295"/>
    </row>
    <row r="20" ht="18" customHeight="1" spans="1:24">
      <c r="A20" s="288" t="s">
        <v>207</v>
      </c>
      <c r="B20" s="289" t="s">
        <v>92</v>
      </c>
      <c r="C20" s="289" t="s">
        <v>226</v>
      </c>
      <c r="D20" s="289" t="s">
        <v>227</v>
      </c>
      <c r="E20" s="289" t="s">
        <v>128</v>
      </c>
      <c r="F20" s="289" t="s">
        <v>129</v>
      </c>
      <c r="G20" s="289" t="s">
        <v>234</v>
      </c>
      <c r="H20" s="289" t="s">
        <v>235</v>
      </c>
      <c r="I20" s="295">
        <v>4200000</v>
      </c>
      <c r="J20" s="295"/>
      <c r="K20" s="295"/>
      <c r="L20" s="295"/>
      <c r="M20" s="295"/>
      <c r="N20" s="295"/>
      <c r="O20" s="295"/>
      <c r="P20" s="295"/>
      <c r="Q20" s="295"/>
      <c r="R20" s="295"/>
      <c r="S20" s="295">
        <v>4200000</v>
      </c>
      <c r="T20" s="295">
        <v>4200000</v>
      </c>
      <c r="U20" s="295"/>
      <c r="V20" s="295"/>
      <c r="W20" s="295"/>
      <c r="X20" s="295"/>
    </row>
    <row r="21" ht="18" customHeight="1" spans="1:24">
      <c r="A21" s="288" t="s">
        <v>207</v>
      </c>
      <c r="B21" s="289" t="s">
        <v>92</v>
      </c>
      <c r="C21" s="289" t="s">
        <v>236</v>
      </c>
      <c r="D21" s="289" t="s">
        <v>237</v>
      </c>
      <c r="E21" s="289" t="s">
        <v>137</v>
      </c>
      <c r="F21" s="289" t="s">
        <v>138</v>
      </c>
      <c r="G21" s="289" t="s">
        <v>238</v>
      </c>
      <c r="H21" s="289" t="s">
        <v>138</v>
      </c>
      <c r="I21" s="295">
        <v>6400000</v>
      </c>
      <c r="J21" s="295"/>
      <c r="K21" s="295"/>
      <c r="L21" s="295"/>
      <c r="M21" s="295"/>
      <c r="N21" s="295"/>
      <c r="O21" s="295"/>
      <c r="P21" s="295"/>
      <c r="Q21" s="295"/>
      <c r="R21" s="295"/>
      <c r="S21" s="295">
        <v>6400000</v>
      </c>
      <c r="T21" s="295">
        <v>6400000</v>
      </c>
      <c r="U21" s="295"/>
      <c r="V21" s="295"/>
      <c r="W21" s="295"/>
      <c r="X21" s="295"/>
    </row>
    <row r="22" ht="18" customHeight="1" spans="1:24">
      <c r="A22" s="288" t="s">
        <v>207</v>
      </c>
      <c r="B22" s="289" t="s">
        <v>92</v>
      </c>
      <c r="C22" s="289" t="s">
        <v>239</v>
      </c>
      <c r="D22" s="289" t="s">
        <v>240</v>
      </c>
      <c r="E22" s="289" t="s">
        <v>109</v>
      </c>
      <c r="F22" s="289" t="s">
        <v>108</v>
      </c>
      <c r="G22" s="289" t="s">
        <v>216</v>
      </c>
      <c r="H22" s="289" t="s">
        <v>217</v>
      </c>
      <c r="I22" s="295">
        <v>5040</v>
      </c>
      <c r="J22" s="295">
        <v>5040</v>
      </c>
      <c r="K22" s="295"/>
      <c r="L22" s="295"/>
      <c r="M22" s="295">
        <v>5040</v>
      </c>
      <c r="N22" s="295"/>
      <c r="O22" s="295"/>
      <c r="P22" s="295"/>
      <c r="Q22" s="295"/>
      <c r="R22" s="295"/>
      <c r="S22" s="295"/>
      <c r="T22" s="295"/>
      <c r="U22" s="295"/>
      <c r="V22" s="295"/>
      <c r="W22" s="295"/>
      <c r="X22" s="295"/>
    </row>
    <row r="23" ht="18" customHeight="1" spans="1:24">
      <c r="A23" s="290" t="s">
        <v>139</v>
      </c>
      <c r="B23" s="291"/>
      <c r="C23" s="291"/>
      <c r="D23" s="291"/>
      <c r="E23" s="291"/>
      <c r="F23" s="291"/>
      <c r="G23" s="291"/>
      <c r="H23" s="292"/>
      <c r="I23" s="296">
        <f>SUM(I9:I22)</f>
        <v>97516440</v>
      </c>
      <c r="J23" s="296">
        <f>SUM(J9:J22)</f>
        <v>11716440</v>
      </c>
      <c r="K23" s="296"/>
      <c r="L23" s="296"/>
      <c r="M23" s="296">
        <f>SUM(M9:M22)</f>
        <v>11716440</v>
      </c>
      <c r="N23" s="296"/>
      <c r="O23" s="296"/>
      <c r="P23" s="296"/>
      <c r="Q23" s="296"/>
      <c r="R23" s="296"/>
      <c r="S23" s="296">
        <v>85800000</v>
      </c>
      <c r="T23" s="296">
        <v>85800000</v>
      </c>
      <c r="U23" s="296"/>
      <c r="V23" s="296"/>
      <c r="W23" s="296"/>
      <c r="X23" s="296" t="s">
        <v>93</v>
      </c>
    </row>
    <row r="24" customHeight="1" spans="1:1">
      <c r="A24" s="273"/>
    </row>
    <row r="27" customHeight="1" spans="9:9">
      <c r="I27" s="297"/>
    </row>
  </sheetData>
  <mergeCells count="31">
    <mergeCell ref="A2:X2"/>
    <mergeCell ref="A3:J3"/>
    <mergeCell ref="I4:X4"/>
    <mergeCell ref="J5:N5"/>
    <mergeCell ref="O5:Q5"/>
    <mergeCell ref="S5:X5"/>
    <mergeCell ref="A23:H2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I23:M23" formulaRange="1"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50"/>
  <sheetViews>
    <sheetView zoomScaleSheetLayoutView="60" topLeftCell="A20" workbookViewId="0">
      <selection activeCell="N49" sqref="J49 N49"/>
    </sheetView>
  </sheetViews>
  <sheetFormatPr defaultColWidth="8.88571428571429" defaultRowHeight="14.25" customHeight="1"/>
  <cols>
    <col min="1" max="1" width="13.7142857142857" style="81" customWidth="1"/>
    <col min="2" max="2" width="21.2857142857143" style="81" customWidth="1"/>
    <col min="3" max="3" width="55.5714285714286" style="81" customWidth="1"/>
    <col min="4" max="4" width="12.8571428571429" style="81" customWidth="1"/>
    <col min="5" max="5" width="11.1333333333333" style="81" customWidth="1"/>
    <col min="6" max="6" width="16.2857142857143" style="81" customWidth="1"/>
    <col min="7" max="7" width="9.84761904761905" style="81" customWidth="1"/>
    <col min="8" max="8" width="15.2857142857143" style="81" customWidth="1"/>
    <col min="9" max="9" width="15.4285714285714" style="81" customWidth="1"/>
    <col min="10" max="11" width="11.1428571428571" style="81" customWidth="1"/>
    <col min="12" max="12" width="10" style="81" customWidth="1"/>
    <col min="13" max="13" width="10.5714285714286" style="81" customWidth="1"/>
    <col min="14" max="14" width="10.2857142857143" style="81" customWidth="1"/>
    <col min="15" max="15" width="10.4285714285714" style="81" customWidth="1"/>
    <col min="16" max="17" width="11.1333333333333" style="81" customWidth="1"/>
    <col min="18" max="19" width="15" style="81" customWidth="1"/>
    <col min="20" max="22" width="11.7142857142857" style="81" customWidth="1"/>
    <col min="23" max="23" width="10.2857142857143" style="81" customWidth="1"/>
    <col min="24" max="24" width="9.13333333333333" style="81" customWidth="1"/>
    <col min="25" max="16384" width="9.13333333333333" style="81"/>
  </cols>
  <sheetData>
    <row r="1" ht="13.5" customHeight="1" spans="1:23">
      <c r="A1" s="81" t="s">
        <v>241</v>
      </c>
      <c r="E1" s="267"/>
      <c r="F1" s="267"/>
      <c r="G1" s="267"/>
      <c r="H1" s="267"/>
      <c r="I1" s="83"/>
      <c r="J1" s="83"/>
      <c r="K1" s="83"/>
      <c r="L1" s="83"/>
      <c r="M1" s="83"/>
      <c r="N1" s="83"/>
      <c r="O1" s="83"/>
      <c r="P1" s="83"/>
      <c r="Q1" s="83"/>
      <c r="W1" s="84"/>
    </row>
    <row r="2" ht="27.75" customHeight="1" spans="1:23">
      <c r="A2" s="67" t="s">
        <v>9</v>
      </c>
      <c r="B2" s="67"/>
      <c r="C2" s="67"/>
      <c r="D2" s="67"/>
      <c r="E2" s="67"/>
      <c r="F2" s="67"/>
      <c r="G2" s="67"/>
      <c r="H2" s="67"/>
      <c r="I2" s="67"/>
      <c r="J2" s="67"/>
      <c r="K2" s="67"/>
      <c r="L2" s="67"/>
      <c r="M2" s="67"/>
      <c r="N2" s="67"/>
      <c r="O2" s="67"/>
      <c r="P2" s="67"/>
      <c r="Q2" s="67"/>
      <c r="R2" s="67"/>
      <c r="S2" s="67"/>
      <c r="T2" s="67"/>
      <c r="U2" s="67"/>
      <c r="V2" s="67"/>
      <c r="W2" s="67"/>
    </row>
    <row r="3" ht="13.5" customHeight="1" spans="1:23">
      <c r="A3" s="179" t="s">
        <v>22</v>
      </c>
      <c r="B3" s="179"/>
      <c r="C3" s="268"/>
      <c r="D3" s="268"/>
      <c r="E3" s="268"/>
      <c r="F3" s="268"/>
      <c r="G3" s="268"/>
      <c r="H3" s="268"/>
      <c r="I3" s="114"/>
      <c r="J3" s="114"/>
      <c r="K3" s="114"/>
      <c r="L3" s="114"/>
      <c r="M3" s="114"/>
      <c r="N3" s="114"/>
      <c r="O3" s="114"/>
      <c r="P3" s="114"/>
      <c r="Q3" s="114"/>
      <c r="W3" s="176" t="s">
        <v>181</v>
      </c>
    </row>
    <row r="4" ht="15.75" customHeight="1" spans="1:23">
      <c r="A4" s="128" t="s">
        <v>242</v>
      </c>
      <c r="B4" s="128" t="s">
        <v>192</v>
      </c>
      <c r="C4" s="128" t="s">
        <v>193</v>
      </c>
      <c r="D4" s="128" t="s">
        <v>243</v>
      </c>
      <c r="E4" s="128" t="s">
        <v>194</v>
      </c>
      <c r="F4" s="128" t="s">
        <v>195</v>
      </c>
      <c r="G4" s="128" t="s">
        <v>244</v>
      </c>
      <c r="H4" s="128" t="s">
        <v>245</v>
      </c>
      <c r="I4" s="128" t="s">
        <v>77</v>
      </c>
      <c r="J4" s="92" t="s">
        <v>246</v>
      </c>
      <c r="K4" s="92"/>
      <c r="L4" s="92"/>
      <c r="M4" s="92"/>
      <c r="N4" s="92" t="s">
        <v>201</v>
      </c>
      <c r="O4" s="92"/>
      <c r="P4" s="92"/>
      <c r="Q4" s="209" t="s">
        <v>83</v>
      </c>
      <c r="R4" s="92" t="s">
        <v>84</v>
      </c>
      <c r="S4" s="92"/>
      <c r="T4" s="92"/>
      <c r="U4" s="92"/>
      <c r="V4" s="92"/>
      <c r="W4" s="92"/>
    </row>
    <row r="5" ht="17.25" customHeight="1" spans="1:23">
      <c r="A5" s="128"/>
      <c r="B5" s="128"/>
      <c r="C5" s="128"/>
      <c r="D5" s="128"/>
      <c r="E5" s="128"/>
      <c r="F5" s="128"/>
      <c r="G5" s="128"/>
      <c r="H5" s="128"/>
      <c r="I5" s="128"/>
      <c r="J5" s="92" t="s">
        <v>80</v>
      </c>
      <c r="K5" s="92"/>
      <c r="L5" s="209" t="s">
        <v>81</v>
      </c>
      <c r="M5" s="209" t="s">
        <v>82</v>
      </c>
      <c r="N5" s="209" t="s">
        <v>80</v>
      </c>
      <c r="O5" s="209" t="s">
        <v>81</v>
      </c>
      <c r="P5" s="209" t="s">
        <v>82</v>
      </c>
      <c r="Q5" s="209"/>
      <c r="R5" s="209" t="s">
        <v>79</v>
      </c>
      <c r="S5" s="209" t="s">
        <v>86</v>
      </c>
      <c r="T5" s="209" t="s">
        <v>247</v>
      </c>
      <c r="U5" s="280" t="s">
        <v>88</v>
      </c>
      <c r="V5" s="209" t="s">
        <v>89</v>
      </c>
      <c r="W5" s="209" t="s">
        <v>90</v>
      </c>
    </row>
    <row r="6" ht="27" spans="1:23">
      <c r="A6" s="128"/>
      <c r="B6" s="128"/>
      <c r="C6" s="128"/>
      <c r="D6" s="128"/>
      <c r="E6" s="128"/>
      <c r="F6" s="128"/>
      <c r="G6" s="128"/>
      <c r="H6" s="128"/>
      <c r="I6" s="128"/>
      <c r="J6" s="274" t="s">
        <v>79</v>
      </c>
      <c r="K6" s="274" t="s">
        <v>248</v>
      </c>
      <c r="L6" s="209"/>
      <c r="M6" s="209"/>
      <c r="N6" s="209"/>
      <c r="O6" s="209"/>
      <c r="P6" s="209"/>
      <c r="Q6" s="209"/>
      <c r="R6" s="209"/>
      <c r="S6" s="209"/>
      <c r="T6" s="209"/>
      <c r="U6" s="280"/>
      <c r="V6" s="209"/>
      <c r="W6" s="209"/>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18.75" customHeight="1" spans="1:23">
      <c r="A8" s="261" t="s">
        <v>249</v>
      </c>
      <c r="B8" s="261" t="s">
        <v>250</v>
      </c>
      <c r="C8" s="261" t="s">
        <v>251</v>
      </c>
      <c r="D8" s="261" t="s">
        <v>92</v>
      </c>
      <c r="E8" s="261" t="s">
        <v>124</v>
      </c>
      <c r="F8" s="261" t="s">
        <v>125</v>
      </c>
      <c r="G8" s="261" t="s">
        <v>252</v>
      </c>
      <c r="H8" s="261" t="s">
        <v>253</v>
      </c>
      <c r="I8" s="275">
        <v>480000</v>
      </c>
      <c r="J8" s="276">
        <v>480000</v>
      </c>
      <c r="K8" s="277">
        <v>480000</v>
      </c>
      <c r="L8" s="277"/>
      <c r="M8" s="277"/>
      <c r="N8" s="277"/>
      <c r="O8" s="277"/>
      <c r="P8" s="277"/>
      <c r="Q8" s="277"/>
      <c r="R8" s="277"/>
      <c r="S8" s="277"/>
      <c r="T8" s="277"/>
      <c r="U8" s="281"/>
      <c r="V8" s="275"/>
      <c r="W8" s="275"/>
    </row>
    <row r="9" ht="18.75" customHeight="1" spans="1:23">
      <c r="A9" s="261" t="s">
        <v>249</v>
      </c>
      <c r="B9" s="261" t="s">
        <v>254</v>
      </c>
      <c r="C9" s="261" t="s">
        <v>255</v>
      </c>
      <c r="D9" s="261" t="s">
        <v>92</v>
      </c>
      <c r="E9" s="261" t="s">
        <v>124</v>
      </c>
      <c r="F9" s="261" t="s">
        <v>125</v>
      </c>
      <c r="G9" s="261" t="s">
        <v>256</v>
      </c>
      <c r="H9" s="261" t="s">
        <v>257</v>
      </c>
      <c r="I9" s="275">
        <v>190000</v>
      </c>
      <c r="J9" s="276"/>
      <c r="K9" s="277"/>
      <c r="L9" s="277"/>
      <c r="M9" s="277"/>
      <c r="N9" s="277"/>
      <c r="O9" s="277"/>
      <c r="P9" s="277"/>
      <c r="Q9" s="277"/>
      <c r="R9" s="277">
        <v>190000</v>
      </c>
      <c r="S9" s="277">
        <v>190000</v>
      </c>
      <c r="T9" s="277"/>
      <c r="U9" s="281"/>
      <c r="V9" s="275"/>
      <c r="W9" s="275"/>
    </row>
    <row r="10" ht="18.75" customHeight="1" spans="1:23">
      <c r="A10" s="261" t="s">
        <v>249</v>
      </c>
      <c r="B10" s="261" t="s">
        <v>254</v>
      </c>
      <c r="C10" s="261" t="s">
        <v>255</v>
      </c>
      <c r="D10" s="261" t="s">
        <v>92</v>
      </c>
      <c r="E10" s="261" t="s">
        <v>124</v>
      </c>
      <c r="F10" s="261" t="s">
        <v>125</v>
      </c>
      <c r="G10" s="261" t="s">
        <v>258</v>
      </c>
      <c r="H10" s="261" t="s">
        <v>259</v>
      </c>
      <c r="I10" s="275">
        <v>14800000</v>
      </c>
      <c r="J10" s="276"/>
      <c r="K10" s="277"/>
      <c r="L10" s="277"/>
      <c r="M10" s="277"/>
      <c r="N10" s="277"/>
      <c r="O10" s="277"/>
      <c r="P10" s="277"/>
      <c r="Q10" s="277"/>
      <c r="R10" s="277">
        <v>14800000</v>
      </c>
      <c r="S10" s="277">
        <v>14800000</v>
      </c>
      <c r="T10" s="277"/>
      <c r="U10" s="281"/>
      <c r="V10" s="275"/>
      <c r="W10" s="275"/>
    </row>
    <row r="11" ht="18.75" customHeight="1" spans="1:23">
      <c r="A11" s="261" t="s">
        <v>249</v>
      </c>
      <c r="B11" s="261" t="s">
        <v>254</v>
      </c>
      <c r="C11" s="261" t="s">
        <v>255</v>
      </c>
      <c r="D11" s="261" t="s">
        <v>92</v>
      </c>
      <c r="E11" s="261" t="s">
        <v>124</v>
      </c>
      <c r="F11" s="261" t="s">
        <v>125</v>
      </c>
      <c r="G11" s="261" t="s">
        <v>260</v>
      </c>
      <c r="H11" s="261" t="s">
        <v>261</v>
      </c>
      <c r="I11" s="275">
        <v>1200000</v>
      </c>
      <c r="J11" s="276"/>
      <c r="K11" s="277"/>
      <c r="L11" s="277"/>
      <c r="M11" s="277"/>
      <c r="N11" s="277"/>
      <c r="O11" s="277"/>
      <c r="P11" s="277"/>
      <c r="Q11" s="277"/>
      <c r="R11" s="277">
        <v>1200000</v>
      </c>
      <c r="S11" s="277">
        <v>1200000</v>
      </c>
      <c r="T11" s="277"/>
      <c r="U11" s="281"/>
      <c r="V11" s="275"/>
      <c r="W11" s="275"/>
    </row>
    <row r="12" ht="18.75" customHeight="1" spans="1:23">
      <c r="A12" s="261" t="s">
        <v>249</v>
      </c>
      <c r="B12" s="261" t="s">
        <v>254</v>
      </c>
      <c r="C12" s="261" t="s">
        <v>255</v>
      </c>
      <c r="D12" s="261" t="s">
        <v>92</v>
      </c>
      <c r="E12" s="261" t="s">
        <v>124</v>
      </c>
      <c r="F12" s="261" t="s">
        <v>125</v>
      </c>
      <c r="G12" s="261" t="s">
        <v>262</v>
      </c>
      <c r="H12" s="261" t="s">
        <v>263</v>
      </c>
      <c r="I12" s="275">
        <v>700000</v>
      </c>
      <c r="J12" s="276"/>
      <c r="K12" s="277"/>
      <c r="L12" s="277"/>
      <c r="M12" s="277"/>
      <c r="N12" s="277"/>
      <c r="O12" s="277"/>
      <c r="P12" s="277"/>
      <c r="Q12" s="277"/>
      <c r="R12" s="277">
        <v>700000</v>
      </c>
      <c r="S12" s="277">
        <v>700000</v>
      </c>
      <c r="T12" s="277"/>
      <c r="U12" s="281"/>
      <c r="V12" s="275"/>
      <c r="W12" s="275"/>
    </row>
    <row r="13" ht="18.75" customHeight="1" spans="1:23">
      <c r="A13" s="261" t="s">
        <v>249</v>
      </c>
      <c r="B13" s="261" t="s">
        <v>254</v>
      </c>
      <c r="C13" s="261" t="s">
        <v>255</v>
      </c>
      <c r="D13" s="261" t="s">
        <v>92</v>
      </c>
      <c r="E13" s="261" t="s">
        <v>124</v>
      </c>
      <c r="F13" s="261" t="s">
        <v>125</v>
      </c>
      <c r="G13" s="261" t="s">
        <v>264</v>
      </c>
      <c r="H13" s="261" t="s">
        <v>265</v>
      </c>
      <c r="I13" s="275">
        <v>11000000</v>
      </c>
      <c r="J13" s="276"/>
      <c r="K13" s="277"/>
      <c r="L13" s="277"/>
      <c r="M13" s="277"/>
      <c r="N13" s="277"/>
      <c r="O13" s="277"/>
      <c r="P13" s="277"/>
      <c r="Q13" s="277"/>
      <c r="R13" s="277">
        <v>11000000</v>
      </c>
      <c r="S13" s="277">
        <v>11000000</v>
      </c>
      <c r="T13" s="277"/>
      <c r="U13" s="281"/>
      <c r="V13" s="275"/>
      <c r="W13" s="275"/>
    </row>
    <row r="14" ht="18.75" customHeight="1" spans="1:23">
      <c r="A14" s="261" t="s">
        <v>249</v>
      </c>
      <c r="B14" s="261" t="s">
        <v>254</v>
      </c>
      <c r="C14" s="261" t="s">
        <v>255</v>
      </c>
      <c r="D14" s="261" t="s">
        <v>92</v>
      </c>
      <c r="E14" s="261" t="s">
        <v>124</v>
      </c>
      <c r="F14" s="261" t="s">
        <v>125</v>
      </c>
      <c r="G14" s="261" t="s">
        <v>266</v>
      </c>
      <c r="H14" s="261" t="s">
        <v>267</v>
      </c>
      <c r="I14" s="275">
        <v>596000</v>
      </c>
      <c r="J14" s="276"/>
      <c r="K14" s="277"/>
      <c r="L14" s="277"/>
      <c r="M14" s="277"/>
      <c r="N14" s="277"/>
      <c r="O14" s="277"/>
      <c r="P14" s="277"/>
      <c r="Q14" s="277"/>
      <c r="R14" s="277">
        <v>596000</v>
      </c>
      <c r="S14" s="277">
        <v>596000</v>
      </c>
      <c r="T14" s="277"/>
      <c r="U14" s="281"/>
      <c r="V14" s="275"/>
      <c r="W14" s="275"/>
    </row>
    <row r="15" ht="18.75" customHeight="1" spans="1:23">
      <c r="A15" s="261" t="s">
        <v>249</v>
      </c>
      <c r="B15" s="261" t="s">
        <v>254</v>
      </c>
      <c r="C15" s="261" t="s">
        <v>255</v>
      </c>
      <c r="D15" s="261" t="s">
        <v>92</v>
      </c>
      <c r="E15" s="261" t="s">
        <v>124</v>
      </c>
      <c r="F15" s="261" t="s">
        <v>125</v>
      </c>
      <c r="G15" s="261" t="s">
        <v>268</v>
      </c>
      <c r="H15" s="261" t="s">
        <v>269</v>
      </c>
      <c r="I15" s="275">
        <v>500000</v>
      </c>
      <c r="J15" s="276"/>
      <c r="K15" s="277"/>
      <c r="L15" s="277"/>
      <c r="M15" s="277"/>
      <c r="N15" s="277"/>
      <c r="O15" s="277"/>
      <c r="P15" s="277"/>
      <c r="Q15" s="277"/>
      <c r="R15" s="277">
        <v>500000</v>
      </c>
      <c r="S15" s="277">
        <v>500000</v>
      </c>
      <c r="T15" s="277"/>
      <c r="U15" s="281"/>
      <c r="V15" s="275"/>
      <c r="W15" s="275"/>
    </row>
    <row r="16" ht="18.75" customHeight="1" spans="1:23">
      <c r="A16" s="261" t="s">
        <v>249</v>
      </c>
      <c r="B16" s="261" t="s">
        <v>254</v>
      </c>
      <c r="C16" s="261" t="s">
        <v>255</v>
      </c>
      <c r="D16" s="261" t="s">
        <v>92</v>
      </c>
      <c r="E16" s="261" t="s">
        <v>124</v>
      </c>
      <c r="F16" s="261" t="s">
        <v>125</v>
      </c>
      <c r="G16" s="261" t="s">
        <v>270</v>
      </c>
      <c r="H16" s="261" t="s">
        <v>271</v>
      </c>
      <c r="I16" s="275">
        <v>2900000</v>
      </c>
      <c r="J16" s="276"/>
      <c r="K16" s="277"/>
      <c r="L16" s="277"/>
      <c r="M16" s="277"/>
      <c r="N16" s="277"/>
      <c r="O16" s="277"/>
      <c r="P16" s="277"/>
      <c r="Q16" s="277"/>
      <c r="R16" s="277">
        <v>2900000</v>
      </c>
      <c r="S16" s="277">
        <v>2900000</v>
      </c>
      <c r="T16" s="277"/>
      <c r="U16" s="281"/>
      <c r="V16" s="275"/>
      <c r="W16" s="275"/>
    </row>
    <row r="17" ht="18.75" customHeight="1" spans="1:23">
      <c r="A17" s="261" t="s">
        <v>249</v>
      </c>
      <c r="B17" s="261" t="s">
        <v>254</v>
      </c>
      <c r="C17" s="261" t="s">
        <v>255</v>
      </c>
      <c r="D17" s="261" t="s">
        <v>92</v>
      </c>
      <c r="E17" s="261" t="s">
        <v>124</v>
      </c>
      <c r="F17" s="261" t="s">
        <v>125</v>
      </c>
      <c r="G17" s="261" t="s">
        <v>272</v>
      </c>
      <c r="H17" s="261" t="s">
        <v>273</v>
      </c>
      <c r="I17" s="275">
        <v>320000</v>
      </c>
      <c r="J17" s="276"/>
      <c r="K17" s="277"/>
      <c r="L17" s="277"/>
      <c r="M17" s="277"/>
      <c r="N17" s="277"/>
      <c r="O17" s="277"/>
      <c r="P17" s="277"/>
      <c r="Q17" s="277"/>
      <c r="R17" s="277">
        <v>320000</v>
      </c>
      <c r="S17" s="277">
        <v>320000</v>
      </c>
      <c r="T17" s="277"/>
      <c r="U17" s="281"/>
      <c r="V17" s="275"/>
      <c r="W17" s="275"/>
    </row>
    <row r="18" ht="18.75" customHeight="1" spans="1:23">
      <c r="A18" s="261" t="s">
        <v>249</v>
      </c>
      <c r="B18" s="261" t="s">
        <v>254</v>
      </c>
      <c r="C18" s="261" t="s">
        <v>255</v>
      </c>
      <c r="D18" s="261" t="s">
        <v>92</v>
      </c>
      <c r="E18" s="261" t="s">
        <v>124</v>
      </c>
      <c r="F18" s="261" t="s">
        <v>125</v>
      </c>
      <c r="G18" s="261" t="s">
        <v>274</v>
      </c>
      <c r="H18" s="261" t="s">
        <v>275</v>
      </c>
      <c r="I18" s="275">
        <v>2120000</v>
      </c>
      <c r="J18" s="276"/>
      <c r="K18" s="277"/>
      <c r="L18" s="277"/>
      <c r="M18" s="277"/>
      <c r="N18" s="277"/>
      <c r="O18" s="277"/>
      <c r="P18" s="277"/>
      <c r="Q18" s="277"/>
      <c r="R18" s="277">
        <v>2120000</v>
      </c>
      <c r="S18" s="277">
        <v>2120000</v>
      </c>
      <c r="T18" s="277"/>
      <c r="U18" s="281"/>
      <c r="V18" s="275"/>
      <c r="W18" s="275"/>
    </row>
    <row r="19" ht="18.75" customHeight="1" spans="1:23">
      <c r="A19" s="261" t="s">
        <v>249</v>
      </c>
      <c r="B19" s="261" t="s">
        <v>254</v>
      </c>
      <c r="C19" s="261" t="s">
        <v>255</v>
      </c>
      <c r="D19" s="261" t="s">
        <v>92</v>
      </c>
      <c r="E19" s="261" t="s">
        <v>124</v>
      </c>
      <c r="F19" s="261" t="s">
        <v>125</v>
      </c>
      <c r="G19" s="261" t="s">
        <v>276</v>
      </c>
      <c r="H19" s="261" t="s">
        <v>277</v>
      </c>
      <c r="I19" s="275">
        <v>4700000</v>
      </c>
      <c r="J19" s="276"/>
      <c r="K19" s="277"/>
      <c r="L19" s="277"/>
      <c r="M19" s="277"/>
      <c r="N19" s="277"/>
      <c r="O19" s="277"/>
      <c r="P19" s="277"/>
      <c r="Q19" s="277"/>
      <c r="R19" s="277">
        <v>4700000</v>
      </c>
      <c r="S19" s="277">
        <v>4700000</v>
      </c>
      <c r="T19" s="277"/>
      <c r="U19" s="281"/>
      <c r="V19" s="275"/>
      <c r="W19" s="275"/>
    </row>
    <row r="20" ht="18.75" customHeight="1" spans="1:23">
      <c r="A20" s="261" t="s">
        <v>249</v>
      </c>
      <c r="B20" s="261" t="s">
        <v>254</v>
      </c>
      <c r="C20" s="261" t="s">
        <v>255</v>
      </c>
      <c r="D20" s="261" t="s">
        <v>92</v>
      </c>
      <c r="E20" s="261" t="s">
        <v>124</v>
      </c>
      <c r="F20" s="261" t="s">
        <v>125</v>
      </c>
      <c r="G20" s="261" t="s">
        <v>278</v>
      </c>
      <c r="H20" s="261" t="s">
        <v>104</v>
      </c>
      <c r="I20" s="275">
        <v>2000000</v>
      </c>
      <c r="J20" s="276"/>
      <c r="K20" s="277"/>
      <c r="L20" s="277"/>
      <c r="M20" s="277"/>
      <c r="N20" s="277"/>
      <c r="O20" s="277"/>
      <c r="P20" s="277"/>
      <c r="Q20" s="277"/>
      <c r="R20" s="277">
        <v>2000000</v>
      </c>
      <c r="S20" s="277">
        <v>2000000</v>
      </c>
      <c r="T20" s="277"/>
      <c r="U20" s="281"/>
      <c r="V20" s="275"/>
      <c r="W20" s="275"/>
    </row>
    <row r="21" ht="18.75" customHeight="1" spans="1:23">
      <c r="A21" s="261" t="s">
        <v>249</v>
      </c>
      <c r="B21" s="261" t="s">
        <v>254</v>
      </c>
      <c r="C21" s="261" t="s">
        <v>255</v>
      </c>
      <c r="D21" s="261" t="s">
        <v>92</v>
      </c>
      <c r="E21" s="261" t="s">
        <v>124</v>
      </c>
      <c r="F21" s="261" t="s">
        <v>125</v>
      </c>
      <c r="G21" s="261" t="s">
        <v>279</v>
      </c>
      <c r="H21" s="261" t="s">
        <v>280</v>
      </c>
      <c r="I21" s="275">
        <v>60000</v>
      </c>
      <c r="J21" s="276"/>
      <c r="K21" s="277"/>
      <c r="L21" s="277"/>
      <c r="M21" s="277"/>
      <c r="N21" s="277"/>
      <c r="O21" s="277"/>
      <c r="P21" s="277"/>
      <c r="Q21" s="277"/>
      <c r="R21" s="277">
        <v>60000</v>
      </c>
      <c r="S21" s="277">
        <v>60000</v>
      </c>
      <c r="T21" s="277"/>
      <c r="U21" s="281"/>
      <c r="V21" s="275"/>
      <c r="W21" s="275"/>
    </row>
    <row r="22" ht="18.75" customHeight="1" spans="1:23">
      <c r="A22" s="261" t="s">
        <v>249</v>
      </c>
      <c r="B22" s="261" t="s">
        <v>254</v>
      </c>
      <c r="C22" s="261" t="s">
        <v>255</v>
      </c>
      <c r="D22" s="261" t="s">
        <v>92</v>
      </c>
      <c r="E22" s="261" t="s">
        <v>124</v>
      </c>
      <c r="F22" s="261" t="s">
        <v>125</v>
      </c>
      <c r="G22" s="261" t="s">
        <v>281</v>
      </c>
      <c r="H22" s="261" t="s">
        <v>282</v>
      </c>
      <c r="I22" s="275">
        <v>13900000</v>
      </c>
      <c r="J22" s="276"/>
      <c r="K22" s="277"/>
      <c r="L22" s="277"/>
      <c r="M22" s="277"/>
      <c r="N22" s="277"/>
      <c r="O22" s="277"/>
      <c r="P22" s="277"/>
      <c r="Q22" s="277"/>
      <c r="R22" s="277">
        <v>13900000</v>
      </c>
      <c r="S22" s="277">
        <v>13900000</v>
      </c>
      <c r="T22" s="277"/>
      <c r="U22" s="281"/>
      <c r="V22" s="275"/>
      <c r="W22" s="275"/>
    </row>
    <row r="23" ht="18.75" customHeight="1" spans="1:23">
      <c r="A23" s="261" t="s">
        <v>249</v>
      </c>
      <c r="B23" s="261" t="s">
        <v>254</v>
      </c>
      <c r="C23" s="261" t="s">
        <v>255</v>
      </c>
      <c r="D23" s="261" t="s">
        <v>92</v>
      </c>
      <c r="E23" s="261" t="s">
        <v>124</v>
      </c>
      <c r="F23" s="261" t="s">
        <v>125</v>
      </c>
      <c r="G23" s="261" t="s">
        <v>283</v>
      </c>
      <c r="H23" s="261" t="s">
        <v>284</v>
      </c>
      <c r="I23" s="275">
        <v>350000</v>
      </c>
      <c r="J23" s="276"/>
      <c r="K23" s="277"/>
      <c r="L23" s="277"/>
      <c r="M23" s="277"/>
      <c r="N23" s="277"/>
      <c r="O23" s="277"/>
      <c r="P23" s="277"/>
      <c r="Q23" s="277"/>
      <c r="R23" s="277">
        <v>350000</v>
      </c>
      <c r="S23" s="277">
        <v>350000</v>
      </c>
      <c r="T23" s="277"/>
      <c r="U23" s="281"/>
      <c r="V23" s="275"/>
      <c r="W23" s="275"/>
    </row>
    <row r="24" ht="18.75" customHeight="1" spans="1:23">
      <c r="A24" s="261" t="s">
        <v>249</v>
      </c>
      <c r="B24" s="261" t="s">
        <v>254</v>
      </c>
      <c r="C24" s="261" t="s">
        <v>255</v>
      </c>
      <c r="D24" s="261" t="s">
        <v>92</v>
      </c>
      <c r="E24" s="261" t="s">
        <v>124</v>
      </c>
      <c r="F24" s="261" t="s">
        <v>125</v>
      </c>
      <c r="G24" s="261" t="s">
        <v>285</v>
      </c>
      <c r="H24" s="261" t="s">
        <v>286</v>
      </c>
      <c r="I24" s="275">
        <v>20000</v>
      </c>
      <c r="J24" s="276"/>
      <c r="K24" s="277"/>
      <c r="L24" s="277"/>
      <c r="M24" s="277"/>
      <c r="N24" s="277"/>
      <c r="O24" s="277"/>
      <c r="P24" s="277"/>
      <c r="Q24" s="277"/>
      <c r="R24" s="277">
        <v>20000</v>
      </c>
      <c r="S24" s="277">
        <v>20000</v>
      </c>
      <c r="T24" s="277"/>
      <c r="U24" s="281"/>
      <c r="V24" s="275"/>
      <c r="W24" s="275"/>
    </row>
    <row r="25" ht="18.75" customHeight="1" spans="1:23">
      <c r="A25" s="261" t="s">
        <v>249</v>
      </c>
      <c r="B25" s="261" t="s">
        <v>254</v>
      </c>
      <c r="C25" s="261" t="s">
        <v>255</v>
      </c>
      <c r="D25" s="261" t="s">
        <v>92</v>
      </c>
      <c r="E25" s="261" t="s">
        <v>124</v>
      </c>
      <c r="F25" s="261" t="s">
        <v>125</v>
      </c>
      <c r="G25" s="261" t="s">
        <v>252</v>
      </c>
      <c r="H25" s="261" t="s">
        <v>253</v>
      </c>
      <c r="I25" s="275">
        <v>48000000</v>
      </c>
      <c r="J25" s="276"/>
      <c r="K25" s="277"/>
      <c r="L25" s="277"/>
      <c r="M25" s="277"/>
      <c r="N25" s="277"/>
      <c r="O25" s="277"/>
      <c r="P25" s="277"/>
      <c r="Q25" s="277"/>
      <c r="R25" s="277">
        <v>48000000</v>
      </c>
      <c r="S25" s="277">
        <v>48000000</v>
      </c>
      <c r="T25" s="277"/>
      <c r="U25" s="281"/>
      <c r="V25" s="275"/>
      <c r="W25" s="275"/>
    </row>
    <row r="26" ht="18.75" customHeight="1" spans="1:23">
      <c r="A26" s="261" t="s">
        <v>249</v>
      </c>
      <c r="B26" s="261" t="s">
        <v>254</v>
      </c>
      <c r="C26" s="261" t="s">
        <v>255</v>
      </c>
      <c r="D26" s="261" t="s">
        <v>92</v>
      </c>
      <c r="E26" s="261" t="s">
        <v>124</v>
      </c>
      <c r="F26" s="261" t="s">
        <v>125</v>
      </c>
      <c r="G26" s="261" t="s">
        <v>287</v>
      </c>
      <c r="H26" s="261" t="s">
        <v>288</v>
      </c>
      <c r="I26" s="275">
        <v>500000</v>
      </c>
      <c r="J26" s="276"/>
      <c r="K26" s="277"/>
      <c r="L26" s="277"/>
      <c r="M26" s="277"/>
      <c r="N26" s="277"/>
      <c r="O26" s="277"/>
      <c r="P26" s="277"/>
      <c r="Q26" s="277"/>
      <c r="R26" s="277">
        <v>500000</v>
      </c>
      <c r="S26" s="277">
        <v>500000</v>
      </c>
      <c r="T26" s="277"/>
      <c r="U26" s="281"/>
      <c r="V26" s="275"/>
      <c r="W26" s="275"/>
    </row>
    <row r="27" ht="18.75" customHeight="1" spans="1:23">
      <c r="A27" s="261" t="s">
        <v>249</v>
      </c>
      <c r="B27" s="261" t="s">
        <v>254</v>
      </c>
      <c r="C27" s="261" t="s">
        <v>255</v>
      </c>
      <c r="D27" s="261" t="s">
        <v>92</v>
      </c>
      <c r="E27" s="261" t="s">
        <v>124</v>
      </c>
      <c r="F27" s="261" t="s">
        <v>125</v>
      </c>
      <c r="G27" s="261" t="s">
        <v>289</v>
      </c>
      <c r="H27" s="261" t="s">
        <v>290</v>
      </c>
      <c r="I27" s="275">
        <v>127000</v>
      </c>
      <c r="J27" s="276"/>
      <c r="K27" s="277"/>
      <c r="L27" s="277"/>
      <c r="M27" s="277"/>
      <c r="N27" s="277"/>
      <c r="O27" s="277"/>
      <c r="P27" s="277"/>
      <c r="Q27" s="277"/>
      <c r="R27" s="277">
        <v>127000</v>
      </c>
      <c r="S27" s="277">
        <v>127000</v>
      </c>
      <c r="T27" s="277"/>
      <c r="U27" s="281"/>
      <c r="V27" s="275"/>
      <c r="W27" s="275"/>
    </row>
    <row r="28" ht="18.75" customHeight="1" spans="1:23">
      <c r="A28" s="261" t="s">
        <v>249</v>
      </c>
      <c r="B28" s="261" t="s">
        <v>254</v>
      </c>
      <c r="C28" s="261" t="s">
        <v>255</v>
      </c>
      <c r="D28" s="261" t="s">
        <v>92</v>
      </c>
      <c r="E28" s="261" t="s">
        <v>124</v>
      </c>
      <c r="F28" s="261" t="s">
        <v>125</v>
      </c>
      <c r="G28" s="261" t="s">
        <v>256</v>
      </c>
      <c r="H28" s="261" t="s">
        <v>257</v>
      </c>
      <c r="I28" s="275">
        <v>9000000</v>
      </c>
      <c r="J28" s="276"/>
      <c r="K28" s="277"/>
      <c r="L28" s="277"/>
      <c r="M28" s="277"/>
      <c r="N28" s="277"/>
      <c r="O28" s="277"/>
      <c r="P28" s="277"/>
      <c r="Q28" s="277"/>
      <c r="R28" s="277">
        <v>9000000</v>
      </c>
      <c r="S28" s="277">
        <v>9000000</v>
      </c>
      <c r="T28" s="277"/>
      <c r="U28" s="281"/>
      <c r="V28" s="275"/>
      <c r="W28" s="275"/>
    </row>
    <row r="29" ht="18.75" customHeight="1" spans="1:23">
      <c r="A29" s="261" t="s">
        <v>249</v>
      </c>
      <c r="B29" s="261" t="s">
        <v>254</v>
      </c>
      <c r="C29" s="261" t="s">
        <v>255</v>
      </c>
      <c r="D29" s="261" t="s">
        <v>92</v>
      </c>
      <c r="E29" s="261" t="s">
        <v>124</v>
      </c>
      <c r="F29" s="261" t="s">
        <v>125</v>
      </c>
      <c r="G29" s="261" t="s">
        <v>216</v>
      </c>
      <c r="H29" s="261" t="s">
        <v>217</v>
      </c>
      <c r="I29" s="275">
        <v>50000</v>
      </c>
      <c r="J29" s="276"/>
      <c r="K29" s="277"/>
      <c r="L29" s="277"/>
      <c r="M29" s="277"/>
      <c r="N29" s="277"/>
      <c r="O29" s="277"/>
      <c r="P29" s="277"/>
      <c r="Q29" s="277"/>
      <c r="R29" s="277">
        <v>50000</v>
      </c>
      <c r="S29" s="277">
        <v>50000</v>
      </c>
      <c r="T29" s="277"/>
      <c r="U29" s="281"/>
      <c r="V29" s="275"/>
      <c r="W29" s="275"/>
    </row>
    <row r="30" ht="18.75" customHeight="1" spans="1:23">
      <c r="A30" s="261" t="s">
        <v>249</v>
      </c>
      <c r="B30" s="261" t="s">
        <v>254</v>
      </c>
      <c r="C30" s="261" t="s">
        <v>255</v>
      </c>
      <c r="D30" s="261" t="s">
        <v>92</v>
      </c>
      <c r="E30" s="261" t="s">
        <v>124</v>
      </c>
      <c r="F30" s="261" t="s">
        <v>125</v>
      </c>
      <c r="G30" s="261" t="s">
        <v>291</v>
      </c>
      <c r="H30" s="261" t="s">
        <v>292</v>
      </c>
      <c r="I30" s="275">
        <v>10000</v>
      </c>
      <c r="J30" s="276"/>
      <c r="K30" s="277"/>
      <c r="L30" s="277"/>
      <c r="M30" s="277"/>
      <c r="N30" s="277"/>
      <c r="O30" s="277"/>
      <c r="P30" s="277"/>
      <c r="Q30" s="277"/>
      <c r="R30" s="277">
        <v>10000</v>
      </c>
      <c r="S30" s="277">
        <v>10000</v>
      </c>
      <c r="T30" s="277"/>
      <c r="U30" s="281"/>
      <c r="V30" s="275"/>
      <c r="W30" s="275"/>
    </row>
    <row r="31" ht="18.75" customHeight="1" spans="1:23">
      <c r="A31" s="261" t="s">
        <v>249</v>
      </c>
      <c r="B31" s="261" t="s">
        <v>254</v>
      </c>
      <c r="C31" s="261" t="s">
        <v>255</v>
      </c>
      <c r="D31" s="261" t="s">
        <v>92</v>
      </c>
      <c r="E31" s="261" t="s">
        <v>124</v>
      </c>
      <c r="F31" s="261" t="s">
        <v>125</v>
      </c>
      <c r="G31" s="261" t="s">
        <v>293</v>
      </c>
      <c r="H31" s="261" t="s">
        <v>294</v>
      </c>
      <c r="I31" s="275">
        <v>1000000</v>
      </c>
      <c r="J31" s="276"/>
      <c r="K31" s="277"/>
      <c r="L31" s="277"/>
      <c r="M31" s="277"/>
      <c r="N31" s="277"/>
      <c r="O31" s="277"/>
      <c r="P31" s="277"/>
      <c r="Q31" s="277"/>
      <c r="R31" s="277">
        <v>1000000</v>
      </c>
      <c r="S31" s="277">
        <v>1000000</v>
      </c>
      <c r="T31" s="277"/>
      <c r="U31" s="281"/>
      <c r="V31" s="275"/>
      <c r="W31" s="275"/>
    </row>
    <row r="32" ht="18.75" customHeight="1" spans="1:23">
      <c r="A32" s="261" t="s">
        <v>249</v>
      </c>
      <c r="B32" s="261" t="s">
        <v>254</v>
      </c>
      <c r="C32" s="261" t="s">
        <v>255</v>
      </c>
      <c r="D32" s="261" t="s">
        <v>92</v>
      </c>
      <c r="E32" s="261" t="s">
        <v>124</v>
      </c>
      <c r="F32" s="261" t="s">
        <v>125</v>
      </c>
      <c r="G32" s="261" t="s">
        <v>295</v>
      </c>
      <c r="H32" s="261" t="s">
        <v>185</v>
      </c>
      <c r="I32" s="275">
        <v>5400</v>
      </c>
      <c r="J32" s="276"/>
      <c r="K32" s="277"/>
      <c r="L32" s="277"/>
      <c r="M32" s="277"/>
      <c r="N32" s="277"/>
      <c r="O32" s="277"/>
      <c r="P32" s="277"/>
      <c r="Q32" s="277"/>
      <c r="R32" s="277">
        <v>5400</v>
      </c>
      <c r="S32" s="277">
        <v>5400</v>
      </c>
      <c r="T32" s="277"/>
      <c r="U32" s="281"/>
      <c r="V32" s="275"/>
      <c r="W32" s="275"/>
    </row>
    <row r="33" ht="18.75" customHeight="1" spans="1:23">
      <c r="A33" s="261" t="s">
        <v>249</v>
      </c>
      <c r="B33" s="261" t="s">
        <v>254</v>
      </c>
      <c r="C33" s="261" t="s">
        <v>255</v>
      </c>
      <c r="D33" s="261" t="s">
        <v>92</v>
      </c>
      <c r="E33" s="261" t="s">
        <v>124</v>
      </c>
      <c r="F33" s="261" t="s">
        <v>125</v>
      </c>
      <c r="G33" s="261" t="s">
        <v>258</v>
      </c>
      <c r="H33" s="261" t="s">
        <v>259</v>
      </c>
      <c r="I33" s="275">
        <v>900000</v>
      </c>
      <c r="J33" s="276"/>
      <c r="K33" s="277"/>
      <c r="L33" s="277"/>
      <c r="M33" s="277"/>
      <c r="N33" s="277"/>
      <c r="O33" s="277"/>
      <c r="P33" s="277"/>
      <c r="Q33" s="277"/>
      <c r="R33" s="277">
        <v>900000</v>
      </c>
      <c r="S33" s="277">
        <v>900000</v>
      </c>
      <c r="T33" s="277"/>
      <c r="U33" s="281"/>
      <c r="V33" s="275"/>
      <c r="W33" s="275"/>
    </row>
    <row r="34" ht="18.75" customHeight="1" spans="1:23">
      <c r="A34" s="261" t="s">
        <v>249</v>
      </c>
      <c r="B34" s="261" t="s">
        <v>254</v>
      </c>
      <c r="C34" s="261" t="s">
        <v>255</v>
      </c>
      <c r="D34" s="261" t="s">
        <v>92</v>
      </c>
      <c r="E34" s="261" t="s">
        <v>124</v>
      </c>
      <c r="F34" s="261" t="s">
        <v>125</v>
      </c>
      <c r="G34" s="261" t="s">
        <v>296</v>
      </c>
      <c r="H34" s="261" t="s">
        <v>297</v>
      </c>
      <c r="I34" s="275">
        <v>1410000</v>
      </c>
      <c r="J34" s="276"/>
      <c r="K34" s="277"/>
      <c r="L34" s="277"/>
      <c r="M34" s="277"/>
      <c r="N34" s="277"/>
      <c r="O34" s="277"/>
      <c r="P34" s="277"/>
      <c r="Q34" s="277"/>
      <c r="R34" s="277">
        <v>1410000</v>
      </c>
      <c r="S34" s="277">
        <v>1410000</v>
      </c>
      <c r="T34" s="277"/>
      <c r="U34" s="281"/>
      <c r="V34" s="275"/>
      <c r="W34" s="275"/>
    </row>
    <row r="35" ht="18.75" customHeight="1" spans="1:23">
      <c r="A35" s="261" t="s">
        <v>249</v>
      </c>
      <c r="B35" s="261" t="s">
        <v>254</v>
      </c>
      <c r="C35" s="261" t="s">
        <v>255</v>
      </c>
      <c r="D35" s="261" t="s">
        <v>92</v>
      </c>
      <c r="E35" s="261" t="s">
        <v>124</v>
      </c>
      <c r="F35" s="261" t="s">
        <v>125</v>
      </c>
      <c r="G35" s="261" t="s">
        <v>298</v>
      </c>
      <c r="H35" s="261" t="s">
        <v>299</v>
      </c>
      <c r="I35" s="275">
        <v>500000</v>
      </c>
      <c r="J35" s="276"/>
      <c r="K35" s="277"/>
      <c r="L35" s="277"/>
      <c r="M35" s="277"/>
      <c r="N35" s="277"/>
      <c r="O35" s="277"/>
      <c r="P35" s="277"/>
      <c r="Q35" s="277"/>
      <c r="R35" s="277">
        <v>500000</v>
      </c>
      <c r="S35" s="277">
        <v>500000</v>
      </c>
      <c r="T35" s="277"/>
      <c r="U35" s="281"/>
      <c r="V35" s="275"/>
      <c r="W35" s="275"/>
    </row>
    <row r="36" ht="18.75" customHeight="1" spans="1:23">
      <c r="A36" s="261" t="s">
        <v>249</v>
      </c>
      <c r="B36" s="261" t="s">
        <v>254</v>
      </c>
      <c r="C36" s="261" t="s">
        <v>255</v>
      </c>
      <c r="D36" s="261" t="s">
        <v>92</v>
      </c>
      <c r="E36" s="261" t="s">
        <v>124</v>
      </c>
      <c r="F36" s="261" t="s">
        <v>125</v>
      </c>
      <c r="G36" s="261" t="s">
        <v>283</v>
      </c>
      <c r="H36" s="261" t="s">
        <v>284</v>
      </c>
      <c r="I36" s="275">
        <v>20000</v>
      </c>
      <c r="J36" s="276"/>
      <c r="K36" s="277"/>
      <c r="L36" s="277"/>
      <c r="M36" s="277"/>
      <c r="N36" s="277"/>
      <c r="O36" s="277"/>
      <c r="P36" s="277"/>
      <c r="Q36" s="277"/>
      <c r="R36" s="277">
        <v>20000</v>
      </c>
      <c r="S36" s="277">
        <v>20000</v>
      </c>
      <c r="T36" s="277"/>
      <c r="U36" s="281"/>
      <c r="V36" s="275"/>
      <c r="W36" s="275"/>
    </row>
    <row r="37" ht="18.75" customHeight="1" spans="1:23">
      <c r="A37" s="261" t="s">
        <v>249</v>
      </c>
      <c r="B37" s="261" t="s">
        <v>254</v>
      </c>
      <c r="C37" s="261" t="s">
        <v>255</v>
      </c>
      <c r="D37" s="261" t="s">
        <v>92</v>
      </c>
      <c r="E37" s="261" t="s">
        <v>124</v>
      </c>
      <c r="F37" s="261" t="s">
        <v>125</v>
      </c>
      <c r="G37" s="261" t="s">
        <v>274</v>
      </c>
      <c r="H37" s="261" t="s">
        <v>275</v>
      </c>
      <c r="I37" s="275">
        <v>38000</v>
      </c>
      <c r="J37" s="276"/>
      <c r="K37" s="277"/>
      <c r="L37" s="277"/>
      <c r="M37" s="277"/>
      <c r="N37" s="277"/>
      <c r="O37" s="277"/>
      <c r="P37" s="277"/>
      <c r="Q37" s="277"/>
      <c r="R37" s="277">
        <v>38000</v>
      </c>
      <c r="S37" s="277">
        <v>38000</v>
      </c>
      <c r="T37" s="277"/>
      <c r="U37" s="281"/>
      <c r="V37" s="275"/>
      <c r="W37" s="275"/>
    </row>
    <row r="38" ht="18.75" customHeight="1" spans="1:23">
      <c r="A38" s="261" t="s">
        <v>249</v>
      </c>
      <c r="B38" s="261" t="s">
        <v>254</v>
      </c>
      <c r="C38" s="261" t="s">
        <v>255</v>
      </c>
      <c r="D38" s="261" t="s">
        <v>92</v>
      </c>
      <c r="E38" s="261" t="s">
        <v>124</v>
      </c>
      <c r="F38" s="261" t="s">
        <v>125</v>
      </c>
      <c r="G38" s="261" t="s">
        <v>272</v>
      </c>
      <c r="H38" s="261" t="s">
        <v>273</v>
      </c>
      <c r="I38" s="275">
        <v>12000</v>
      </c>
      <c r="J38" s="276"/>
      <c r="K38" s="277"/>
      <c r="L38" s="277"/>
      <c r="M38" s="277"/>
      <c r="N38" s="277"/>
      <c r="O38" s="277"/>
      <c r="P38" s="277"/>
      <c r="Q38" s="277"/>
      <c r="R38" s="277">
        <v>12000</v>
      </c>
      <c r="S38" s="277">
        <v>12000</v>
      </c>
      <c r="T38" s="277"/>
      <c r="U38" s="281"/>
      <c r="V38" s="275"/>
      <c r="W38" s="275"/>
    </row>
    <row r="39" ht="18.75" customHeight="1" spans="1:23">
      <c r="A39" s="261" t="s">
        <v>249</v>
      </c>
      <c r="B39" s="261" t="s">
        <v>254</v>
      </c>
      <c r="C39" s="261" t="s">
        <v>255</v>
      </c>
      <c r="D39" s="261" t="s">
        <v>92</v>
      </c>
      <c r="E39" s="261" t="s">
        <v>124</v>
      </c>
      <c r="F39" s="261" t="s">
        <v>125</v>
      </c>
      <c r="G39" s="261" t="s">
        <v>270</v>
      </c>
      <c r="H39" s="261" t="s">
        <v>271</v>
      </c>
      <c r="I39" s="275">
        <v>255454.61</v>
      </c>
      <c r="J39" s="276"/>
      <c r="K39" s="277"/>
      <c r="L39" s="277"/>
      <c r="M39" s="277"/>
      <c r="N39" s="277"/>
      <c r="O39" s="277"/>
      <c r="P39" s="277"/>
      <c r="Q39" s="277"/>
      <c r="R39" s="277">
        <v>255454.61</v>
      </c>
      <c r="S39" s="277">
        <v>255454.61</v>
      </c>
      <c r="T39" s="277"/>
      <c r="U39" s="281"/>
      <c r="V39" s="275"/>
      <c r="W39" s="275"/>
    </row>
    <row r="40" ht="18.75" customHeight="1" spans="1:23">
      <c r="A40" s="261" t="s">
        <v>249</v>
      </c>
      <c r="B40" s="261" t="s">
        <v>254</v>
      </c>
      <c r="C40" s="261" t="s">
        <v>255</v>
      </c>
      <c r="D40" s="261" t="s">
        <v>92</v>
      </c>
      <c r="E40" s="261" t="s">
        <v>124</v>
      </c>
      <c r="F40" s="261" t="s">
        <v>125</v>
      </c>
      <c r="G40" s="261" t="s">
        <v>266</v>
      </c>
      <c r="H40" s="261" t="s">
        <v>267</v>
      </c>
      <c r="I40" s="275">
        <v>20000</v>
      </c>
      <c r="J40" s="276"/>
      <c r="K40" s="277"/>
      <c r="L40" s="277"/>
      <c r="M40" s="277"/>
      <c r="N40" s="277"/>
      <c r="O40" s="277"/>
      <c r="P40" s="277"/>
      <c r="Q40" s="277"/>
      <c r="R40" s="277">
        <v>20000</v>
      </c>
      <c r="S40" s="277">
        <v>20000</v>
      </c>
      <c r="T40" s="277"/>
      <c r="U40" s="281"/>
      <c r="V40" s="275"/>
      <c r="W40" s="275"/>
    </row>
    <row r="41" ht="18.75" customHeight="1" spans="1:23">
      <c r="A41" s="261" t="s">
        <v>249</v>
      </c>
      <c r="B41" s="261" t="s">
        <v>254</v>
      </c>
      <c r="C41" s="261" t="s">
        <v>255</v>
      </c>
      <c r="D41" s="261" t="s">
        <v>92</v>
      </c>
      <c r="E41" s="261" t="s">
        <v>124</v>
      </c>
      <c r="F41" s="261" t="s">
        <v>125</v>
      </c>
      <c r="G41" s="261" t="s">
        <v>264</v>
      </c>
      <c r="H41" s="261" t="s">
        <v>265</v>
      </c>
      <c r="I41" s="275">
        <v>500000</v>
      </c>
      <c r="J41" s="276"/>
      <c r="K41" s="277"/>
      <c r="L41" s="277"/>
      <c r="M41" s="277"/>
      <c r="N41" s="277"/>
      <c r="O41" s="277"/>
      <c r="P41" s="277"/>
      <c r="Q41" s="277"/>
      <c r="R41" s="277">
        <v>500000</v>
      </c>
      <c r="S41" s="277">
        <v>500000</v>
      </c>
      <c r="T41" s="277"/>
      <c r="U41" s="281"/>
      <c r="V41" s="275"/>
      <c r="W41" s="275"/>
    </row>
    <row r="42" ht="18.75" customHeight="1" spans="1:23">
      <c r="A42" s="261" t="s">
        <v>249</v>
      </c>
      <c r="B42" s="261" t="s">
        <v>254</v>
      </c>
      <c r="C42" s="261" t="s">
        <v>255</v>
      </c>
      <c r="D42" s="261" t="s">
        <v>92</v>
      </c>
      <c r="E42" s="261" t="s">
        <v>124</v>
      </c>
      <c r="F42" s="261" t="s">
        <v>125</v>
      </c>
      <c r="G42" s="261" t="s">
        <v>262</v>
      </c>
      <c r="H42" s="261" t="s">
        <v>263</v>
      </c>
      <c r="I42" s="275">
        <v>50000</v>
      </c>
      <c r="J42" s="276"/>
      <c r="K42" s="277"/>
      <c r="L42" s="277"/>
      <c r="M42" s="277"/>
      <c r="N42" s="277"/>
      <c r="O42" s="277"/>
      <c r="P42" s="277"/>
      <c r="Q42" s="277"/>
      <c r="R42" s="277">
        <v>50000</v>
      </c>
      <c r="S42" s="277">
        <v>50000</v>
      </c>
      <c r="T42" s="277"/>
      <c r="U42" s="281"/>
      <c r="V42" s="275"/>
      <c r="W42" s="275"/>
    </row>
    <row r="43" ht="18.75" customHeight="1" spans="1:23">
      <c r="A43" s="261" t="s">
        <v>249</v>
      </c>
      <c r="B43" s="261" t="s">
        <v>300</v>
      </c>
      <c r="C43" s="261" t="s">
        <v>301</v>
      </c>
      <c r="D43" s="261" t="s">
        <v>92</v>
      </c>
      <c r="E43" s="261" t="s">
        <v>132</v>
      </c>
      <c r="F43" s="261" t="s">
        <v>131</v>
      </c>
      <c r="G43" s="261" t="s">
        <v>216</v>
      </c>
      <c r="H43" s="261" t="s">
        <v>217</v>
      </c>
      <c r="I43" s="275">
        <v>469360</v>
      </c>
      <c r="J43" s="276"/>
      <c r="K43" s="277"/>
      <c r="L43" s="277"/>
      <c r="M43" s="277"/>
      <c r="N43" s="277">
        <v>469360</v>
      </c>
      <c r="O43" s="277"/>
      <c r="P43" s="277"/>
      <c r="Q43" s="277"/>
      <c r="R43" s="277"/>
      <c r="S43" s="277"/>
      <c r="T43" s="277"/>
      <c r="U43" s="281"/>
      <c r="V43" s="275"/>
      <c r="W43" s="275"/>
    </row>
    <row r="44" ht="18.75" customHeight="1" spans="1:23">
      <c r="A44" s="261" t="s">
        <v>249</v>
      </c>
      <c r="B44" s="261" t="s">
        <v>302</v>
      </c>
      <c r="C44" s="261" t="s">
        <v>301</v>
      </c>
      <c r="D44" s="261" t="s">
        <v>92</v>
      </c>
      <c r="E44" s="261" t="s">
        <v>132</v>
      </c>
      <c r="F44" s="261" t="s">
        <v>131</v>
      </c>
      <c r="G44" s="261" t="s">
        <v>252</v>
      </c>
      <c r="H44" s="261" t="s">
        <v>253</v>
      </c>
      <c r="I44" s="275">
        <v>2240</v>
      </c>
      <c r="J44" s="276"/>
      <c r="K44" s="277"/>
      <c r="L44" s="277"/>
      <c r="M44" s="277"/>
      <c r="N44" s="277">
        <v>2240</v>
      </c>
      <c r="O44" s="277"/>
      <c r="P44" s="277"/>
      <c r="Q44" s="277"/>
      <c r="R44" s="277"/>
      <c r="S44" s="277"/>
      <c r="T44" s="277"/>
      <c r="U44" s="281"/>
      <c r="V44" s="275"/>
      <c r="W44" s="275"/>
    </row>
    <row r="45" ht="18.75" customHeight="1" spans="1:23">
      <c r="A45" s="261" t="s">
        <v>249</v>
      </c>
      <c r="B45" s="261" t="s">
        <v>303</v>
      </c>
      <c r="C45" s="261" t="s">
        <v>301</v>
      </c>
      <c r="D45" s="261" t="s">
        <v>92</v>
      </c>
      <c r="E45" s="261" t="s">
        <v>132</v>
      </c>
      <c r="F45" s="261" t="s">
        <v>131</v>
      </c>
      <c r="G45" s="261" t="s">
        <v>287</v>
      </c>
      <c r="H45" s="261" t="s">
        <v>288</v>
      </c>
      <c r="I45" s="275">
        <v>13800</v>
      </c>
      <c r="J45" s="276"/>
      <c r="K45" s="277"/>
      <c r="L45" s="277"/>
      <c r="M45" s="277"/>
      <c r="N45" s="277">
        <v>13800</v>
      </c>
      <c r="O45" s="277"/>
      <c r="P45" s="277"/>
      <c r="Q45" s="277"/>
      <c r="R45" s="277"/>
      <c r="S45" s="277"/>
      <c r="T45" s="277"/>
      <c r="U45" s="281"/>
      <c r="V45" s="275"/>
      <c r="W45" s="275"/>
    </row>
    <row r="46" ht="18.75" customHeight="1" spans="1:23">
      <c r="A46" s="261" t="s">
        <v>249</v>
      </c>
      <c r="B46" s="261" t="s">
        <v>304</v>
      </c>
      <c r="C46" s="261" t="s">
        <v>305</v>
      </c>
      <c r="D46" s="261" t="s">
        <v>92</v>
      </c>
      <c r="E46" s="261" t="s">
        <v>132</v>
      </c>
      <c r="F46" s="261" t="s">
        <v>131</v>
      </c>
      <c r="G46" s="261" t="s">
        <v>216</v>
      </c>
      <c r="H46" s="261" t="s">
        <v>217</v>
      </c>
      <c r="I46" s="275">
        <v>108000</v>
      </c>
      <c r="J46" s="276"/>
      <c r="K46" s="277"/>
      <c r="L46" s="277"/>
      <c r="M46" s="277"/>
      <c r="N46" s="277">
        <v>108000</v>
      </c>
      <c r="O46" s="277"/>
      <c r="P46" s="277"/>
      <c r="Q46" s="277"/>
      <c r="R46" s="277"/>
      <c r="S46" s="277"/>
      <c r="T46" s="277"/>
      <c r="U46" s="281"/>
      <c r="V46" s="275"/>
      <c r="W46" s="275"/>
    </row>
    <row r="47" ht="18.75" customHeight="1" spans="1:23">
      <c r="A47" s="261" t="s">
        <v>249</v>
      </c>
      <c r="B47" s="261" t="s">
        <v>306</v>
      </c>
      <c r="C47" s="261" t="s">
        <v>307</v>
      </c>
      <c r="D47" s="261" t="s">
        <v>92</v>
      </c>
      <c r="E47" s="261" t="s">
        <v>132</v>
      </c>
      <c r="F47" s="261" t="s">
        <v>131</v>
      </c>
      <c r="G47" s="261" t="s">
        <v>216</v>
      </c>
      <c r="H47" s="261" t="s">
        <v>217</v>
      </c>
      <c r="I47" s="275">
        <v>245899</v>
      </c>
      <c r="J47" s="276"/>
      <c r="K47" s="277"/>
      <c r="L47" s="277"/>
      <c r="M47" s="277"/>
      <c r="N47" s="277">
        <v>245899</v>
      </c>
      <c r="O47" s="277"/>
      <c r="P47" s="277"/>
      <c r="Q47" s="277"/>
      <c r="R47" s="277"/>
      <c r="S47" s="277"/>
      <c r="T47" s="277"/>
      <c r="U47" s="281"/>
      <c r="V47" s="275"/>
      <c r="W47" s="275"/>
    </row>
    <row r="48" ht="18.75" customHeight="1" spans="1:23">
      <c r="A48" s="261" t="s">
        <v>249</v>
      </c>
      <c r="B48" s="261" t="s">
        <v>308</v>
      </c>
      <c r="C48" s="261" t="s">
        <v>301</v>
      </c>
      <c r="D48" s="261" t="s">
        <v>92</v>
      </c>
      <c r="E48" s="261" t="s">
        <v>132</v>
      </c>
      <c r="F48" s="261" t="s">
        <v>131</v>
      </c>
      <c r="G48" s="261" t="s">
        <v>274</v>
      </c>
      <c r="H48" s="261" t="s">
        <v>275</v>
      </c>
      <c r="I48" s="275">
        <v>78200</v>
      </c>
      <c r="J48" s="276"/>
      <c r="K48" s="277"/>
      <c r="L48" s="277"/>
      <c r="M48" s="277"/>
      <c r="N48" s="277">
        <v>78200</v>
      </c>
      <c r="O48" s="277"/>
      <c r="P48" s="277"/>
      <c r="Q48" s="277"/>
      <c r="R48" s="277"/>
      <c r="S48" s="277"/>
      <c r="T48" s="277"/>
      <c r="U48" s="281"/>
      <c r="V48" s="275"/>
      <c r="W48" s="275"/>
    </row>
    <row r="49" ht="18.75" customHeight="1" spans="1:23">
      <c r="A49" s="269" t="s">
        <v>139</v>
      </c>
      <c r="B49" s="270"/>
      <c r="C49" s="271"/>
      <c r="D49" s="271"/>
      <c r="E49" s="271"/>
      <c r="F49" s="271"/>
      <c r="G49" s="271"/>
      <c r="H49" s="272"/>
      <c r="I49" s="278">
        <f>SUM(I8:I48)</f>
        <v>119151353.61</v>
      </c>
      <c r="J49" s="279">
        <v>480000</v>
      </c>
      <c r="K49" s="279">
        <v>480000</v>
      </c>
      <c r="L49" s="279" t="s">
        <v>93</v>
      </c>
      <c r="M49" s="279" t="s">
        <v>93</v>
      </c>
      <c r="N49" s="279">
        <v>917499</v>
      </c>
      <c r="O49" s="279"/>
      <c r="P49" s="279"/>
      <c r="Q49" s="279" t="s">
        <v>93</v>
      </c>
      <c r="R49" s="279">
        <v>117753854.61</v>
      </c>
      <c r="S49" s="279">
        <v>117753854.61</v>
      </c>
      <c r="T49" s="279" t="s">
        <v>93</v>
      </c>
      <c r="U49" s="282"/>
      <c r="V49" s="283" t="s">
        <v>93</v>
      </c>
      <c r="W49" s="283" t="s">
        <v>93</v>
      </c>
    </row>
    <row r="50" customHeight="1" spans="1:1">
      <c r="A50" s="273"/>
    </row>
  </sheetData>
  <mergeCells count="28">
    <mergeCell ref="A2:W2"/>
    <mergeCell ref="A3:H3"/>
    <mergeCell ref="J4:M4"/>
    <mergeCell ref="N4:P4"/>
    <mergeCell ref="R4:W4"/>
    <mergeCell ref="J5:K5"/>
    <mergeCell ref="A49:H4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I49"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黄国鸿</cp:lastModifiedBy>
  <dcterms:created xsi:type="dcterms:W3CDTF">2020-01-11T06:24:00Z</dcterms:created>
  <cp:lastPrinted>2021-01-13T07:07:00Z</cp:lastPrinted>
  <dcterms:modified xsi:type="dcterms:W3CDTF">2025-03-06T03:11:42Z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816734F0DA9048F9889E83C13BBC431E</vt:lpwstr>
  </property>
</Properties>
</file>